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octorado\Ovitrampas\"/>
    </mc:Choice>
  </mc:AlternateContent>
  <xr:revisionPtr revIDLastSave="0" documentId="13_ncr:1_{30E68436-D800-41E6-9AD9-687EC89A3859}" xr6:coauthVersionLast="47" xr6:coauthVersionMax="47" xr10:uidLastSave="{00000000-0000-0000-0000-000000000000}"/>
  <bookViews>
    <workbookView xWindow="-120" yWindow="-120" windowWidth="20730" windowHeight="11160" activeTab="3" xr2:uid="{0F6AA1E3-08A2-453D-9E8A-80724B2B403F}"/>
  </bookViews>
  <sheets>
    <sheet name="Form #2 1st revision" sheetId="2" r:id="rId1"/>
    <sheet name="Form #2 2nd revision" sheetId="3" r:id="rId2"/>
    <sheet name="Form #2 3th revision" sheetId="4" r:id="rId3"/>
    <sheet name="Form #2 4th revision" sheetId="5" r:id="rId4"/>
    <sheet name="Hoja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" i="5" l="1"/>
  <c r="M11" i="5" s="1"/>
  <c r="L17" i="5"/>
  <c r="M17" i="5" s="1"/>
  <c r="D48" i="5"/>
  <c r="L8" i="5" s="1"/>
  <c r="M8" i="5" s="1"/>
  <c r="E48" i="5"/>
  <c r="F48" i="5"/>
  <c r="L14" i="5" s="1"/>
  <c r="M14" i="5" s="1"/>
  <c r="F48" i="4"/>
  <c r="E48" i="4"/>
  <c r="D48" i="4"/>
  <c r="M17" i="4"/>
  <c r="L17" i="4"/>
  <c r="L14" i="4"/>
  <c r="M14" i="4" s="1"/>
  <c r="M11" i="4"/>
  <c r="L11" i="4"/>
  <c r="L8" i="4"/>
  <c r="M8" i="4" s="1"/>
  <c r="F48" i="3"/>
  <c r="E48" i="3"/>
  <c r="D48" i="3"/>
  <c r="M17" i="3"/>
  <c r="L17" i="3"/>
  <c r="L14" i="3"/>
  <c r="M14" i="3" s="1"/>
  <c r="M11" i="3"/>
  <c r="L11" i="3"/>
  <c r="M8" i="3"/>
  <c r="L8" i="3"/>
  <c r="F48" i="2"/>
  <c r="L14" i="2" s="1"/>
  <c r="M14" i="2" s="1"/>
  <c r="E48" i="2"/>
  <c r="L11" i="2" s="1"/>
  <c r="M11" i="2" s="1"/>
  <c r="D48" i="2"/>
  <c r="L17" i="2"/>
  <c r="M17" i="2" s="1"/>
  <c r="M8" i="2"/>
  <c r="L8" i="2"/>
</calcChain>
</file>

<file path=xl/sharedStrings.xml><?xml version="1.0" encoding="utf-8"?>
<sst xmlns="http://schemas.openxmlformats.org/spreadsheetml/2006/main" count="720" uniqueCount="117">
  <si>
    <t>Vigilancia entomológica con Ovitrampas</t>
  </si>
  <si>
    <t>Formulario #2: Recolección y lectura semanal</t>
  </si>
  <si>
    <t>ID-Ovitrampa</t>
  </si>
  <si>
    <t>Semana 1</t>
  </si>
  <si>
    <t>Observaciones</t>
  </si>
  <si>
    <t>Realizado por</t>
  </si>
  <si>
    <t>Subido por</t>
  </si>
  <si>
    <t>E</t>
  </si>
  <si>
    <t>I</t>
  </si>
  <si>
    <t>S</t>
  </si>
  <si>
    <t>INDICADORES</t>
  </si>
  <si>
    <t>LP-01-01</t>
  </si>
  <si>
    <t>Se observa con poca presencia de huevos </t>
  </si>
  <si>
    <t>ANON</t>
  </si>
  <si>
    <t>Porcentaje casas examinadas</t>
  </si>
  <si>
    <t>Porcentaje casas no examinadas</t>
  </si>
  <si>
    <t>LP-01-02</t>
  </si>
  <si>
    <t>se observa sin huevos un poco de tierra</t>
  </si>
  <si>
    <t>LP-01-03</t>
  </si>
  <si>
    <t>LP-01-04</t>
  </si>
  <si>
    <t>Se observo presencia de larvas y poco huevos</t>
  </si>
  <si>
    <t>Porcentaje ovitrampas intactas</t>
  </si>
  <si>
    <t>Porcentaje ovitrampas no intactas</t>
  </si>
  <si>
    <t>LP-02-05</t>
  </si>
  <si>
    <t>Se observo con poca presencia de huevos</t>
  </si>
  <si>
    <t>LP-02-06</t>
  </si>
  <si>
    <t>LP-02-07</t>
  </si>
  <si>
    <t>Se observo con presencia de huevo bastantes</t>
  </si>
  <si>
    <t>Porcentaje ovitrampas positivas</t>
  </si>
  <si>
    <t>Porcentaje ovitrampas negativas</t>
  </si>
  <si>
    <t>LP-02-08</t>
  </si>
  <si>
    <t>Se observo con presencias de pupas y huevos</t>
  </si>
  <si>
    <t>LP-03-09</t>
  </si>
  <si>
    <t>Se observo presencia de gran cantidad de huevos</t>
  </si>
  <si>
    <t>LP-03-10</t>
  </si>
  <si>
    <t>Se observo presencia de huevos</t>
  </si>
  <si>
    <t>Porcentaje cuadras positivas</t>
  </si>
  <si>
    <t>Porcentaje cuadras negativas</t>
  </si>
  <si>
    <t>LP-03-11</t>
  </si>
  <si>
    <t>se observo que la ovitrampa no estaba en el lugar donde se dejo se procedio a instalar una nueva</t>
  </si>
  <si>
    <t>LP-03-12</t>
  </si>
  <si>
    <t>LP-04-13</t>
  </si>
  <si>
    <t>Se observo con gran cantidad de huevos y pupas</t>
  </si>
  <si>
    <t>LP-04-14</t>
  </si>
  <si>
    <t>Nivel de agua medio poca presencia de huevos</t>
  </si>
  <si>
    <t>LP-04-15</t>
  </si>
  <si>
    <t>LP-04-16</t>
  </si>
  <si>
    <t>Nivel de agua medio con presencia de larvas y poco huevos</t>
  </si>
  <si>
    <t>LP-05-17</t>
  </si>
  <si>
    <t>Nivel de agua medio con presencia de huevos</t>
  </si>
  <si>
    <t>LP-05-18</t>
  </si>
  <si>
    <t>Nivel de agua bajo con gran cantidad de huevos y pupas</t>
  </si>
  <si>
    <t>LP-05-19</t>
  </si>
  <si>
    <t>Se observo con poca cantidad de huevos</t>
  </si>
  <si>
    <t>LP-05-20</t>
  </si>
  <si>
    <t>Se observo con gran cantidad de huevos</t>
  </si>
  <si>
    <t>LP-07-21</t>
  </si>
  <si>
    <t>Se observa gran cantidad de huevos, un poco de tierra y hojas</t>
  </si>
  <si>
    <t>LP-07-22</t>
  </si>
  <si>
    <t>Se observa huevos y pupas,un poco de tierra y hojas</t>
  </si>
  <si>
    <t>LP-07-23</t>
  </si>
  <si>
    <t>LP-07-24</t>
  </si>
  <si>
    <t>Se observa cantidad de huevos y algunas larvas en desarrollo</t>
  </si>
  <si>
    <t>LP-06-25</t>
  </si>
  <si>
    <t>LP-06-26</t>
  </si>
  <si>
    <t>Se observa algunos huevos </t>
  </si>
  <si>
    <t>LP-06-27</t>
  </si>
  <si>
    <t>Se encuentra la trampa volteada sin agua, a causa de un Faro, según informa la dueña de la casa.</t>
  </si>
  <si>
    <t>LP-06-28</t>
  </si>
  <si>
    <t>Se observa pocos huevos y se cambia de lugar por exeso de sol</t>
  </si>
  <si>
    <t>LP-08-29</t>
  </si>
  <si>
    <t>LP-08-30</t>
  </si>
  <si>
    <t>Se observa bastantes huevos y un poco de tierra</t>
  </si>
  <si>
    <t>LP-08-31</t>
  </si>
  <si>
    <t>LP-08-32</t>
  </si>
  <si>
    <t>LP-09-33</t>
  </si>
  <si>
    <t>LP-09-34</t>
  </si>
  <si>
    <t>LP-09-35</t>
  </si>
  <si>
    <t>se observan huevos y pupas un poco de tierra y hojas</t>
  </si>
  <si>
    <t>LP-09-36</t>
  </si>
  <si>
    <t>LP-10-37</t>
  </si>
  <si>
    <t>No se observo huevos.</t>
  </si>
  <si>
    <t>LP-10-38</t>
  </si>
  <si>
    <t>LP-10-39</t>
  </si>
  <si>
    <t>LP-10-40</t>
  </si>
  <si>
    <t>TOTALES</t>
  </si>
  <si>
    <t>Semana 2</t>
  </si>
  <si>
    <t>Se observa gran cantidad de huevos </t>
  </si>
  <si>
    <t>La ovitrampa se cambio de vivienda por permanecer cerrada. La nueva ubicacion es Calle 38 #7-09 Bariio la Sabana , Se Localizo en el Patio Delantero </t>
  </si>
  <si>
    <t>Se observo nivel bajo de huevos </t>
  </si>
  <si>
    <t>Se observa con huevos en mediana cantidad</t>
  </si>
  <si>
    <t>Se observa con huevos en mediana cantidad </t>
  </si>
  <si>
    <t>Se observa con huevos en baja cantidad </t>
  </si>
  <si>
    <t>No se encontro huevos (Negativa )</t>
  </si>
  <si>
    <t>Se observa con huevos en baja cantidad sin tierra ni hojas</t>
  </si>
  <si>
    <t>Se observa sin huevos sin tierra ni hojas</t>
  </si>
  <si>
    <t>Se observa gran cantidad de huevos y larvas</t>
  </si>
  <si>
    <t>Se observa con huevos en mediana cantidad sin tierra ni hojas</t>
  </si>
  <si>
    <t>Se observa con poca agua gran cantidad de huevos y larvas</t>
  </si>
  <si>
    <t>Se observa gran cantidad de huevos y larvas y pupas</t>
  </si>
  <si>
    <t>Semana 3</t>
  </si>
  <si>
    <t>Se observa sin huevos </t>
  </si>
  <si>
    <t>Se observa gran cantidad de huevos y presencia de larvas </t>
  </si>
  <si>
    <t>Se observa mediana cantidad de huevos</t>
  </si>
  <si>
    <t>se observa sin huevos y presencia de hormigas</t>
  </si>
  <si>
    <t>se obserca gran cantidad de huevos</t>
  </si>
  <si>
    <t>se observa gran canidad de huevos</t>
  </si>
  <si>
    <t>se extravio la ovitrmapa , se reinstalo en nueva vivienda , direccion :calle 35 con av.8 el poso del salmon </t>
  </si>
  <si>
    <t>Se observa baja cantidad de huevos .</t>
  </si>
  <si>
    <t>Se obserfa mediana cantidad de huevos </t>
  </si>
  <si>
    <t>Se observa sin huevos .</t>
  </si>
  <si>
    <t>Se observa sin huevos</t>
  </si>
  <si>
    <t>Se observa gran cantidad de huevos y gran cantidad de tierra y hojas</t>
  </si>
  <si>
    <t>Se observa con huevos en baja cantidad poca agua y muchas hojas</t>
  </si>
  <si>
    <t>Se observa gran cantidad de huevos</t>
  </si>
  <si>
    <t>Se observa gran cantidad de huevos y presencia de larvas</t>
  </si>
  <si>
    <t>Semana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</si>
</sst>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9" xfId="1" applyFont="1" applyBorder="1"/>
    <xf numFmtId="0" fontId="5" fillId="0" borderId="9" xfId="1" applyFont="1" applyBorder="1" applyAlignment="1">
      <alignment wrapText="1"/>
    </xf>
    <xf numFmtId="0" fontId="5" fillId="0" borderId="9" xfId="1" applyFont="1" applyBorder="1" applyAlignment="1">
      <alignment horizontal="center"/>
    </xf>
    <xf numFmtId="0" fontId="1" fillId="0" borderId="9" xfId="1" applyBorder="1"/>
    <xf numFmtId="0" fontId="5" fillId="0" borderId="10" xfId="1" applyFont="1" applyBorder="1"/>
    <xf numFmtId="0" fontId="5" fillId="0" borderId="10" xfId="1" applyFont="1" applyBorder="1" applyAlignment="1">
      <alignment wrapText="1"/>
    </xf>
    <xf numFmtId="2" fontId="1" fillId="0" borderId="10" xfId="1" applyNumberFormat="1" applyBorder="1"/>
    <xf numFmtId="0" fontId="1" fillId="0" borderId="10" xfId="1" applyBorder="1"/>
    <xf numFmtId="0" fontId="5" fillId="0" borderId="0" xfId="1" applyFont="1"/>
    <xf numFmtId="0" fontId="6" fillId="0" borderId="9" xfId="1" applyFont="1" applyBorder="1"/>
    <xf numFmtId="0" fontId="6" fillId="0" borderId="10" xfId="1" applyFont="1" applyBorder="1"/>
    <xf numFmtId="0" fontId="1" fillId="0" borderId="2" xfId="1" applyBorder="1" applyAlignment="1">
      <alignment horizontal="center"/>
    </xf>
    <xf numFmtId="0" fontId="1" fillId="0" borderId="8" xfId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</cellXfs>
  <cellStyles count="2">
    <cellStyle name="Normal" xfId="0" builtinId="0"/>
    <cellStyle name="Normal 2" xfId="1" xr:uid="{972DE2F1-0A44-47EA-98F3-8D097080F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9F62-C222-4463-9A25-89042C4647A5}">
  <dimension ref="B2:M48"/>
  <sheetViews>
    <sheetView zoomScale="61" zoomScaleNormal="50" workbookViewId="0">
      <selection activeCell="J12" sqref="J12"/>
    </sheetView>
  </sheetViews>
  <sheetFormatPr baseColWidth="10" defaultRowHeight="15"/>
  <cols>
    <col min="1" max="2" width="11.42578125" style="1"/>
    <col min="3" max="3" width="17.42578125" style="1" customWidth="1"/>
    <col min="4" max="6" width="6.42578125" style="1" customWidth="1"/>
    <col min="7" max="7" width="63.7109375" style="1" customWidth="1"/>
    <col min="8" max="9" width="20.140625" style="1" customWidth="1"/>
    <col min="10" max="11" width="11.42578125" style="1"/>
    <col min="12" max="12" width="32.5703125" style="1" customWidth="1"/>
    <col min="13" max="13" width="34.140625" style="1" customWidth="1"/>
    <col min="14" max="16384" width="11.42578125" style="1"/>
  </cols>
  <sheetData>
    <row r="2" spans="2:13" ht="15.75">
      <c r="C2" s="17" t="s">
        <v>0</v>
      </c>
      <c r="D2" s="17"/>
      <c r="E2" s="17"/>
      <c r="F2" s="17"/>
      <c r="G2" s="17"/>
      <c r="H2" s="17"/>
      <c r="I2" s="17"/>
    </row>
    <row r="3" spans="2:13">
      <c r="C3" s="18" t="s">
        <v>1</v>
      </c>
      <c r="D3" s="18"/>
      <c r="E3" s="18"/>
      <c r="F3" s="18"/>
      <c r="G3" s="18"/>
      <c r="H3" s="18"/>
      <c r="I3" s="18"/>
    </row>
    <row r="4" spans="2:13" ht="15.75" thickBot="1">
      <c r="C4" s="2"/>
      <c r="D4" s="2"/>
      <c r="E4" s="2"/>
      <c r="F4" s="2"/>
      <c r="G4" s="2"/>
    </row>
    <row r="5" spans="2:13" ht="16.5" thickBot="1">
      <c r="C5" s="19" t="s">
        <v>2</v>
      </c>
      <c r="D5" s="21" t="s">
        <v>3</v>
      </c>
      <c r="E5" s="22"/>
      <c r="F5" s="22"/>
      <c r="G5" s="19" t="s">
        <v>4</v>
      </c>
      <c r="H5" s="23" t="s">
        <v>5</v>
      </c>
      <c r="I5" s="23" t="s">
        <v>6</v>
      </c>
    </row>
    <row r="6" spans="2:13" ht="16.5" thickBot="1">
      <c r="C6" s="20"/>
      <c r="D6" s="3" t="s">
        <v>7</v>
      </c>
      <c r="E6" s="3" t="s">
        <v>8</v>
      </c>
      <c r="F6" s="3" t="s">
        <v>9</v>
      </c>
      <c r="G6" s="20"/>
      <c r="H6" s="24"/>
      <c r="I6" s="24"/>
      <c r="L6" s="15" t="s">
        <v>10</v>
      </c>
      <c r="M6" s="16"/>
    </row>
    <row r="7" spans="2:13" ht="18" customHeight="1">
      <c r="B7" s="1">
        <v>1</v>
      </c>
      <c r="C7" s="4" t="s">
        <v>11</v>
      </c>
      <c r="D7" s="4">
        <v>1</v>
      </c>
      <c r="E7" s="4">
        <v>0</v>
      </c>
      <c r="F7" s="4">
        <v>1</v>
      </c>
      <c r="G7" s="5" t="s">
        <v>12</v>
      </c>
      <c r="H7" s="6" t="s">
        <v>13</v>
      </c>
      <c r="I7" s="6" t="s">
        <v>13</v>
      </c>
      <c r="L7" s="7" t="s">
        <v>14</v>
      </c>
      <c r="M7" s="7" t="s">
        <v>15</v>
      </c>
    </row>
    <row r="8" spans="2:13" ht="18" customHeight="1">
      <c r="B8" s="1">
        <v>2</v>
      </c>
      <c r="C8" s="8" t="s">
        <v>16</v>
      </c>
      <c r="D8" s="8">
        <v>1</v>
      </c>
      <c r="E8" s="8">
        <v>1</v>
      </c>
      <c r="F8" s="8">
        <v>0</v>
      </c>
      <c r="G8" s="9" t="s">
        <v>17</v>
      </c>
      <c r="H8" s="6" t="s">
        <v>13</v>
      </c>
      <c r="I8" s="6" t="s">
        <v>13</v>
      </c>
      <c r="L8" s="10">
        <f>D48/40*100</f>
        <v>97.5</v>
      </c>
      <c r="M8" s="10">
        <f>100-L8</f>
        <v>2.5</v>
      </c>
    </row>
    <row r="9" spans="2:13" ht="18" customHeight="1">
      <c r="B9" s="1">
        <v>3</v>
      </c>
      <c r="C9" s="8" t="s">
        <v>18</v>
      </c>
      <c r="D9" s="8">
        <v>1</v>
      </c>
      <c r="E9" s="8">
        <v>1</v>
      </c>
      <c r="F9" s="8">
        <v>0</v>
      </c>
      <c r="G9" s="9" t="s">
        <v>17</v>
      </c>
      <c r="H9" s="6" t="s">
        <v>13</v>
      </c>
      <c r="I9" s="6" t="s">
        <v>13</v>
      </c>
    </row>
    <row r="10" spans="2:13" ht="18" customHeight="1">
      <c r="B10" s="1">
        <v>4</v>
      </c>
      <c r="C10" s="8" t="s">
        <v>19</v>
      </c>
      <c r="D10" s="8">
        <v>1</v>
      </c>
      <c r="E10" s="8">
        <v>1</v>
      </c>
      <c r="F10" s="8">
        <v>1</v>
      </c>
      <c r="G10" s="9" t="s">
        <v>20</v>
      </c>
      <c r="H10" s="6" t="s">
        <v>13</v>
      </c>
      <c r="I10" s="6" t="s">
        <v>13</v>
      </c>
      <c r="L10" s="11" t="s">
        <v>21</v>
      </c>
      <c r="M10" s="11" t="s">
        <v>22</v>
      </c>
    </row>
    <row r="11" spans="2:13" ht="18" customHeight="1">
      <c r="B11" s="1">
        <v>5</v>
      </c>
      <c r="C11" s="8" t="s">
        <v>23</v>
      </c>
      <c r="D11" s="8">
        <v>1</v>
      </c>
      <c r="E11" s="8">
        <v>1</v>
      </c>
      <c r="F11" s="8">
        <v>1</v>
      </c>
      <c r="G11" s="9" t="s">
        <v>24</v>
      </c>
      <c r="H11" s="6" t="s">
        <v>13</v>
      </c>
      <c r="I11" s="6" t="s">
        <v>13</v>
      </c>
      <c r="L11" s="11">
        <f>E48/40*100</f>
        <v>92.5</v>
      </c>
      <c r="M11" s="10">
        <f>100-L11</f>
        <v>7.5</v>
      </c>
    </row>
    <row r="12" spans="2:13" ht="18" customHeight="1">
      <c r="B12" s="1">
        <v>6</v>
      </c>
      <c r="C12" s="8" t="s">
        <v>25</v>
      </c>
      <c r="D12" s="8">
        <v>1</v>
      </c>
      <c r="E12" s="8">
        <v>1</v>
      </c>
      <c r="F12" s="8">
        <v>1</v>
      </c>
      <c r="G12" s="9" t="s">
        <v>24</v>
      </c>
      <c r="H12" s="6" t="s">
        <v>13</v>
      </c>
      <c r="I12" s="6" t="s">
        <v>13</v>
      </c>
    </row>
    <row r="13" spans="2:13" ht="18" customHeight="1">
      <c r="B13" s="1">
        <v>7</v>
      </c>
      <c r="C13" s="8" t="s">
        <v>26</v>
      </c>
      <c r="D13" s="8">
        <v>1</v>
      </c>
      <c r="E13" s="8">
        <v>1</v>
      </c>
      <c r="F13" s="8">
        <v>1</v>
      </c>
      <c r="G13" s="9" t="s">
        <v>27</v>
      </c>
      <c r="H13" s="6" t="s">
        <v>13</v>
      </c>
      <c r="I13" s="6" t="s">
        <v>13</v>
      </c>
      <c r="L13" s="11" t="s">
        <v>28</v>
      </c>
      <c r="M13" s="11" t="s">
        <v>29</v>
      </c>
    </row>
    <row r="14" spans="2:13" ht="18" customHeight="1">
      <c r="B14" s="1">
        <v>8</v>
      </c>
      <c r="C14" s="8" t="s">
        <v>30</v>
      </c>
      <c r="D14" s="8">
        <v>1</v>
      </c>
      <c r="E14" s="8">
        <v>1</v>
      </c>
      <c r="F14" s="8">
        <v>1</v>
      </c>
      <c r="G14" s="9" t="s">
        <v>31</v>
      </c>
      <c r="H14" s="6" t="s">
        <v>13</v>
      </c>
      <c r="I14" s="6" t="s">
        <v>13</v>
      </c>
      <c r="L14" s="10">
        <f>F48/40*100</f>
        <v>80</v>
      </c>
      <c r="M14" s="10">
        <f>100-L14</f>
        <v>20</v>
      </c>
    </row>
    <row r="15" spans="2:13" ht="18" customHeight="1">
      <c r="B15" s="1">
        <v>9</v>
      </c>
      <c r="C15" s="8" t="s">
        <v>32</v>
      </c>
      <c r="D15" s="8">
        <v>1</v>
      </c>
      <c r="E15" s="8">
        <v>1</v>
      </c>
      <c r="F15" s="8">
        <v>1</v>
      </c>
      <c r="G15" s="9" t="s">
        <v>33</v>
      </c>
      <c r="H15" s="6" t="s">
        <v>13</v>
      </c>
      <c r="I15" s="6" t="s">
        <v>13</v>
      </c>
    </row>
    <row r="16" spans="2:13" ht="18" customHeight="1">
      <c r="B16" s="1">
        <v>10</v>
      </c>
      <c r="C16" s="8" t="s">
        <v>34</v>
      </c>
      <c r="D16" s="8">
        <v>1</v>
      </c>
      <c r="E16" s="8">
        <v>1</v>
      </c>
      <c r="F16" s="8">
        <v>0</v>
      </c>
      <c r="G16" s="9" t="s">
        <v>35</v>
      </c>
      <c r="H16" s="6" t="s">
        <v>13</v>
      </c>
      <c r="I16" s="6" t="s">
        <v>13</v>
      </c>
      <c r="L16" s="11" t="s">
        <v>36</v>
      </c>
      <c r="M16" s="11" t="s">
        <v>37</v>
      </c>
    </row>
    <row r="17" spans="2:13" ht="36" customHeight="1">
      <c r="B17" s="1">
        <v>11</v>
      </c>
      <c r="C17" s="8" t="s">
        <v>38</v>
      </c>
      <c r="D17" s="8">
        <v>0</v>
      </c>
      <c r="E17" s="8">
        <v>0</v>
      </c>
      <c r="F17" s="8">
        <v>0</v>
      </c>
      <c r="G17" s="9" t="s">
        <v>39</v>
      </c>
      <c r="H17" s="6" t="s">
        <v>13</v>
      </c>
      <c r="I17" s="6" t="s">
        <v>13</v>
      </c>
      <c r="L17" s="10">
        <f>10/10*100</f>
        <v>100</v>
      </c>
      <c r="M17" s="10">
        <f>100-L17</f>
        <v>0</v>
      </c>
    </row>
    <row r="18" spans="2:13" ht="18" customHeight="1">
      <c r="B18" s="1">
        <v>12</v>
      </c>
      <c r="C18" s="8" t="s">
        <v>40</v>
      </c>
      <c r="D18" s="8">
        <v>1</v>
      </c>
      <c r="E18" s="8">
        <v>1</v>
      </c>
      <c r="F18" s="8">
        <v>1</v>
      </c>
      <c r="G18" s="9" t="s">
        <v>24</v>
      </c>
      <c r="H18" s="6" t="s">
        <v>13</v>
      </c>
      <c r="I18" s="6" t="s">
        <v>13</v>
      </c>
    </row>
    <row r="19" spans="2:13" ht="18" customHeight="1">
      <c r="B19" s="1">
        <v>13</v>
      </c>
      <c r="C19" s="8" t="s">
        <v>41</v>
      </c>
      <c r="D19" s="8">
        <v>1</v>
      </c>
      <c r="E19" s="8">
        <v>1</v>
      </c>
      <c r="F19" s="8">
        <v>1</v>
      </c>
      <c r="G19" s="9" t="s">
        <v>42</v>
      </c>
      <c r="H19" s="6" t="s">
        <v>13</v>
      </c>
      <c r="I19" s="6" t="s">
        <v>13</v>
      </c>
    </row>
    <row r="20" spans="2:13" ht="18" customHeight="1">
      <c r="B20" s="1">
        <v>14</v>
      </c>
      <c r="C20" s="8" t="s">
        <v>43</v>
      </c>
      <c r="D20" s="8">
        <v>1</v>
      </c>
      <c r="E20" s="8">
        <v>1</v>
      </c>
      <c r="F20" s="8">
        <v>1</v>
      </c>
      <c r="G20" s="9" t="s">
        <v>44</v>
      </c>
      <c r="H20" s="6" t="s">
        <v>13</v>
      </c>
      <c r="I20" s="6" t="s">
        <v>13</v>
      </c>
    </row>
    <row r="21" spans="2:13" ht="18" customHeight="1">
      <c r="B21" s="1">
        <v>15</v>
      </c>
      <c r="C21" s="8" t="s">
        <v>45</v>
      </c>
      <c r="D21" s="8">
        <v>1</v>
      </c>
      <c r="E21" s="8">
        <v>1</v>
      </c>
      <c r="F21" s="8">
        <v>1</v>
      </c>
      <c r="G21" s="9" t="s">
        <v>24</v>
      </c>
      <c r="H21" s="6" t="s">
        <v>13</v>
      </c>
      <c r="I21" s="6" t="s">
        <v>13</v>
      </c>
    </row>
    <row r="22" spans="2:13">
      <c r="B22" s="1">
        <v>16</v>
      </c>
      <c r="C22" s="8" t="s">
        <v>46</v>
      </c>
      <c r="D22" s="8">
        <v>1</v>
      </c>
      <c r="E22" s="8">
        <v>1</v>
      </c>
      <c r="F22" s="8">
        <v>1</v>
      </c>
      <c r="G22" s="9" t="s">
        <v>47</v>
      </c>
      <c r="H22" s="6" t="s">
        <v>13</v>
      </c>
      <c r="I22" s="6" t="s">
        <v>13</v>
      </c>
    </row>
    <row r="23" spans="2:13" ht="18" customHeight="1">
      <c r="B23" s="1">
        <v>17</v>
      </c>
      <c r="C23" s="8" t="s">
        <v>48</v>
      </c>
      <c r="D23" s="8">
        <v>1</v>
      </c>
      <c r="E23" s="8">
        <v>1</v>
      </c>
      <c r="F23" s="8">
        <v>1</v>
      </c>
      <c r="G23" s="9" t="s">
        <v>49</v>
      </c>
      <c r="H23" s="6" t="s">
        <v>13</v>
      </c>
      <c r="I23" s="6" t="s">
        <v>13</v>
      </c>
    </row>
    <row r="24" spans="2:13" ht="18" customHeight="1">
      <c r="B24" s="1">
        <v>18</v>
      </c>
      <c r="C24" s="8" t="s">
        <v>50</v>
      </c>
      <c r="D24" s="8">
        <v>1</v>
      </c>
      <c r="E24" s="8">
        <v>1</v>
      </c>
      <c r="F24" s="8">
        <v>1</v>
      </c>
      <c r="G24" s="9" t="s">
        <v>51</v>
      </c>
      <c r="H24" s="6" t="s">
        <v>13</v>
      </c>
      <c r="I24" s="6" t="s">
        <v>13</v>
      </c>
    </row>
    <row r="25" spans="2:13" ht="18" customHeight="1">
      <c r="B25" s="1">
        <v>19</v>
      </c>
      <c r="C25" s="8" t="s">
        <v>52</v>
      </c>
      <c r="D25" s="8">
        <v>1</v>
      </c>
      <c r="E25" s="8">
        <v>1</v>
      </c>
      <c r="F25" s="8">
        <v>1</v>
      </c>
      <c r="G25" s="9" t="s">
        <v>53</v>
      </c>
      <c r="H25" s="6" t="s">
        <v>13</v>
      </c>
      <c r="I25" s="6" t="s">
        <v>13</v>
      </c>
    </row>
    <row r="26" spans="2:13" ht="18" customHeight="1">
      <c r="B26" s="1">
        <v>20</v>
      </c>
      <c r="C26" s="8" t="s">
        <v>54</v>
      </c>
      <c r="D26" s="8">
        <v>1</v>
      </c>
      <c r="E26" s="8">
        <v>1</v>
      </c>
      <c r="F26" s="8">
        <v>1</v>
      </c>
      <c r="G26" s="9" t="s">
        <v>55</v>
      </c>
      <c r="H26" s="6" t="s">
        <v>13</v>
      </c>
      <c r="I26" s="6" t="s">
        <v>13</v>
      </c>
    </row>
    <row r="27" spans="2:13" ht="18" customHeight="1">
      <c r="B27" s="1">
        <v>21</v>
      </c>
      <c r="C27" s="8" t="s">
        <v>56</v>
      </c>
      <c r="D27" s="8">
        <v>1</v>
      </c>
      <c r="E27" s="8">
        <v>1</v>
      </c>
      <c r="F27" s="8">
        <v>1</v>
      </c>
      <c r="G27" s="9" t="s">
        <v>57</v>
      </c>
      <c r="H27" s="6" t="s">
        <v>13</v>
      </c>
      <c r="I27" s="6" t="s">
        <v>13</v>
      </c>
    </row>
    <row r="28" spans="2:13" ht="18" customHeight="1">
      <c r="B28" s="1">
        <v>22</v>
      </c>
      <c r="C28" s="8" t="s">
        <v>58</v>
      </c>
      <c r="D28" s="8">
        <v>1</v>
      </c>
      <c r="E28" s="8">
        <v>1</v>
      </c>
      <c r="F28" s="8">
        <v>1</v>
      </c>
      <c r="G28" s="9" t="s">
        <v>59</v>
      </c>
      <c r="H28" s="6" t="s">
        <v>13</v>
      </c>
      <c r="I28" s="6" t="s">
        <v>13</v>
      </c>
    </row>
    <row r="29" spans="2:13" ht="18" customHeight="1">
      <c r="B29" s="1">
        <v>23</v>
      </c>
      <c r="C29" s="8" t="s">
        <v>60</v>
      </c>
      <c r="D29" s="8">
        <v>1</v>
      </c>
      <c r="E29" s="8">
        <v>1</v>
      </c>
      <c r="F29" s="8">
        <v>1</v>
      </c>
      <c r="G29" s="9" t="s">
        <v>57</v>
      </c>
      <c r="H29" s="6" t="s">
        <v>13</v>
      </c>
      <c r="I29" s="6" t="s">
        <v>13</v>
      </c>
    </row>
    <row r="30" spans="2:13" ht="18" customHeight="1">
      <c r="B30" s="1">
        <v>24</v>
      </c>
      <c r="C30" s="8" t="s">
        <v>61</v>
      </c>
      <c r="D30" s="8">
        <v>1</v>
      </c>
      <c r="E30" s="8">
        <v>1</v>
      </c>
      <c r="F30" s="8">
        <v>1</v>
      </c>
      <c r="G30" s="9" t="s">
        <v>62</v>
      </c>
      <c r="H30" s="6" t="s">
        <v>13</v>
      </c>
      <c r="I30" s="6" t="s">
        <v>13</v>
      </c>
    </row>
    <row r="31" spans="2:13" ht="18" customHeight="1">
      <c r="B31" s="1">
        <v>25</v>
      </c>
      <c r="C31" s="8" t="s">
        <v>63</v>
      </c>
      <c r="D31" s="8">
        <v>1</v>
      </c>
      <c r="E31" s="8">
        <v>1</v>
      </c>
      <c r="F31" s="8">
        <v>1</v>
      </c>
      <c r="G31" s="9" t="s">
        <v>59</v>
      </c>
      <c r="H31" s="6" t="s">
        <v>13</v>
      </c>
      <c r="I31" s="6" t="s">
        <v>13</v>
      </c>
    </row>
    <row r="32" spans="2:13" ht="18" customHeight="1">
      <c r="B32" s="1">
        <v>26</v>
      </c>
      <c r="C32" s="8" t="s">
        <v>64</v>
      </c>
      <c r="D32" s="8">
        <v>1</v>
      </c>
      <c r="E32" s="8">
        <v>1</v>
      </c>
      <c r="F32" s="8">
        <v>1</v>
      </c>
      <c r="G32" s="9" t="s">
        <v>65</v>
      </c>
      <c r="H32" s="6" t="s">
        <v>13</v>
      </c>
      <c r="I32" s="6" t="s">
        <v>13</v>
      </c>
    </row>
    <row r="33" spans="2:9" ht="18" customHeight="1">
      <c r="B33" s="1">
        <v>27</v>
      </c>
      <c r="C33" s="8" t="s">
        <v>66</v>
      </c>
      <c r="D33" s="8">
        <v>1</v>
      </c>
      <c r="E33" s="8">
        <v>0</v>
      </c>
      <c r="F33" s="8">
        <v>0</v>
      </c>
      <c r="G33" s="9" t="s">
        <v>67</v>
      </c>
      <c r="H33" s="6" t="s">
        <v>13</v>
      </c>
      <c r="I33" s="6" t="s">
        <v>13</v>
      </c>
    </row>
    <row r="34" spans="2:9" ht="36" customHeight="1">
      <c r="B34" s="1">
        <v>28</v>
      </c>
      <c r="C34" s="8" t="s">
        <v>68</v>
      </c>
      <c r="D34" s="8">
        <v>1</v>
      </c>
      <c r="E34" s="8">
        <v>1</v>
      </c>
      <c r="F34" s="8">
        <v>1</v>
      </c>
      <c r="G34" s="9" t="s">
        <v>69</v>
      </c>
      <c r="H34" s="6" t="s">
        <v>13</v>
      </c>
      <c r="I34" s="6" t="s">
        <v>13</v>
      </c>
    </row>
    <row r="35" spans="2:9" ht="18" customHeight="1">
      <c r="B35" s="1">
        <v>29</v>
      </c>
      <c r="C35" s="8" t="s">
        <v>70</v>
      </c>
      <c r="D35" s="8">
        <v>1</v>
      </c>
      <c r="E35" s="8">
        <v>1</v>
      </c>
      <c r="F35" s="8">
        <v>1</v>
      </c>
      <c r="G35" s="9" t="s">
        <v>65</v>
      </c>
      <c r="H35" s="6" t="s">
        <v>13</v>
      </c>
      <c r="I35" s="6" t="s">
        <v>13</v>
      </c>
    </row>
    <row r="36" spans="2:9" ht="18" customHeight="1">
      <c r="B36" s="1">
        <v>30</v>
      </c>
      <c r="C36" s="8" t="s">
        <v>71</v>
      </c>
      <c r="D36" s="8">
        <v>1</v>
      </c>
      <c r="E36" s="8">
        <v>1</v>
      </c>
      <c r="F36" s="8">
        <v>1</v>
      </c>
      <c r="G36" s="9" t="s">
        <v>72</v>
      </c>
      <c r="H36" s="6" t="s">
        <v>13</v>
      </c>
      <c r="I36" s="6" t="s">
        <v>13</v>
      </c>
    </row>
    <row r="37" spans="2:9" ht="18" customHeight="1">
      <c r="B37" s="1">
        <v>31</v>
      </c>
      <c r="C37" s="8" t="s">
        <v>73</v>
      </c>
      <c r="D37" s="8">
        <v>1</v>
      </c>
      <c r="E37" s="8">
        <v>1</v>
      </c>
      <c r="F37" s="8">
        <v>1</v>
      </c>
      <c r="G37" s="9" t="s">
        <v>72</v>
      </c>
      <c r="H37" s="6" t="s">
        <v>13</v>
      </c>
      <c r="I37" s="6" t="s">
        <v>13</v>
      </c>
    </row>
    <row r="38" spans="2:9" ht="18" customHeight="1">
      <c r="B38" s="1">
        <v>32</v>
      </c>
      <c r="C38" s="8" t="s">
        <v>74</v>
      </c>
      <c r="D38" s="8">
        <v>1</v>
      </c>
      <c r="E38" s="8">
        <v>1</v>
      </c>
      <c r="F38" s="8">
        <v>1</v>
      </c>
      <c r="G38" s="9" t="s">
        <v>65</v>
      </c>
      <c r="H38" s="6" t="s">
        <v>13</v>
      </c>
      <c r="I38" s="6" t="s">
        <v>13</v>
      </c>
    </row>
    <row r="39" spans="2:9" ht="18" customHeight="1">
      <c r="B39" s="1">
        <v>33</v>
      </c>
      <c r="C39" s="8" t="s">
        <v>75</v>
      </c>
      <c r="D39" s="8">
        <v>1</v>
      </c>
      <c r="E39" s="8">
        <v>1</v>
      </c>
      <c r="F39" s="8">
        <v>1</v>
      </c>
      <c r="G39" s="9" t="s">
        <v>57</v>
      </c>
      <c r="H39" s="6" t="s">
        <v>13</v>
      </c>
      <c r="I39" s="6" t="s">
        <v>13</v>
      </c>
    </row>
    <row r="40" spans="2:9" ht="18" customHeight="1">
      <c r="B40" s="1">
        <v>34</v>
      </c>
      <c r="C40" s="8" t="s">
        <v>76</v>
      </c>
      <c r="D40" s="8">
        <v>1</v>
      </c>
      <c r="E40" s="8">
        <v>1</v>
      </c>
      <c r="F40" s="8">
        <v>1</v>
      </c>
      <c r="G40" s="9" t="s">
        <v>65</v>
      </c>
      <c r="H40" s="6" t="s">
        <v>13</v>
      </c>
      <c r="I40" s="6" t="s">
        <v>13</v>
      </c>
    </row>
    <row r="41" spans="2:9" ht="18" customHeight="1">
      <c r="B41" s="1">
        <v>35</v>
      </c>
      <c r="C41" s="8" t="s">
        <v>77</v>
      </c>
      <c r="D41" s="8">
        <v>1</v>
      </c>
      <c r="E41" s="8">
        <v>1</v>
      </c>
      <c r="F41" s="8">
        <v>1</v>
      </c>
      <c r="G41" s="9" t="s">
        <v>78</v>
      </c>
      <c r="H41" s="6" t="s">
        <v>13</v>
      </c>
      <c r="I41" s="6" t="s">
        <v>13</v>
      </c>
    </row>
    <row r="42" spans="2:9" ht="18" customHeight="1">
      <c r="B42" s="1">
        <v>36</v>
      </c>
      <c r="C42" s="8" t="s">
        <v>79</v>
      </c>
      <c r="D42" s="8">
        <v>1</v>
      </c>
      <c r="E42" s="8">
        <v>1</v>
      </c>
      <c r="F42" s="8">
        <v>1</v>
      </c>
      <c r="G42" s="9" t="s">
        <v>57</v>
      </c>
      <c r="H42" s="6" t="s">
        <v>13</v>
      </c>
      <c r="I42" s="6" t="s">
        <v>13</v>
      </c>
    </row>
    <row r="43" spans="2:9" ht="18" customHeight="1">
      <c r="B43" s="1">
        <v>37</v>
      </c>
      <c r="C43" s="8" t="s">
        <v>80</v>
      </c>
      <c r="D43" s="8">
        <v>1</v>
      </c>
      <c r="E43" s="8">
        <v>1</v>
      </c>
      <c r="F43" s="8">
        <v>0</v>
      </c>
      <c r="G43" s="9" t="s">
        <v>81</v>
      </c>
      <c r="H43" s="6" t="s">
        <v>13</v>
      </c>
      <c r="I43" s="6" t="s">
        <v>13</v>
      </c>
    </row>
    <row r="44" spans="2:9" ht="18" customHeight="1">
      <c r="B44" s="1">
        <v>38</v>
      </c>
      <c r="C44" s="8" t="s">
        <v>82</v>
      </c>
      <c r="D44" s="8">
        <v>1</v>
      </c>
      <c r="E44" s="8">
        <v>1</v>
      </c>
      <c r="F44" s="8">
        <v>0</v>
      </c>
      <c r="G44" s="9" t="s">
        <v>81</v>
      </c>
      <c r="H44" s="6" t="s">
        <v>13</v>
      </c>
      <c r="I44" s="6" t="s">
        <v>13</v>
      </c>
    </row>
    <row r="45" spans="2:9" ht="18" customHeight="1">
      <c r="B45" s="1">
        <v>39</v>
      </c>
      <c r="C45" s="8" t="s">
        <v>83</v>
      </c>
      <c r="D45" s="8">
        <v>1</v>
      </c>
      <c r="E45" s="8">
        <v>1</v>
      </c>
      <c r="F45" s="8">
        <v>0</v>
      </c>
      <c r="G45" s="9" t="s">
        <v>81</v>
      </c>
      <c r="H45" s="6" t="s">
        <v>13</v>
      </c>
      <c r="I45" s="6" t="s">
        <v>13</v>
      </c>
    </row>
    <row r="46" spans="2:9" ht="18" customHeight="1">
      <c r="B46" s="1">
        <v>40</v>
      </c>
      <c r="C46" s="8" t="s">
        <v>84</v>
      </c>
      <c r="D46" s="8">
        <v>1</v>
      </c>
      <c r="E46" s="8">
        <v>1</v>
      </c>
      <c r="F46" s="8">
        <v>1</v>
      </c>
      <c r="G46" s="9" t="s">
        <v>65</v>
      </c>
      <c r="H46" s="6" t="s">
        <v>13</v>
      </c>
      <c r="I46" s="6" t="s">
        <v>13</v>
      </c>
    </row>
    <row r="48" spans="2:9">
      <c r="C48" s="12" t="s">
        <v>85</v>
      </c>
      <c r="D48" s="1">
        <f>SUM(D7:D47)</f>
        <v>39</v>
      </c>
      <c r="E48" s="1">
        <f>SUM(E7:E47)</f>
        <v>37</v>
      </c>
      <c r="F48" s="1">
        <f>SUM(F7:F46)</f>
        <v>32</v>
      </c>
    </row>
  </sheetData>
  <mergeCells count="8">
    <mergeCell ref="L6:M6"/>
    <mergeCell ref="C2:I2"/>
    <mergeCell ref="C3:I3"/>
    <mergeCell ref="C5:C6"/>
    <mergeCell ref="D5:F5"/>
    <mergeCell ref="G5:G6"/>
    <mergeCell ref="H5:H6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776F-C506-42E9-A80B-63260BD5F478}">
  <dimension ref="B2:M48"/>
  <sheetViews>
    <sheetView zoomScale="60" zoomScaleNormal="50" workbookViewId="0">
      <selection activeCell="M33" sqref="M33"/>
    </sheetView>
  </sheetViews>
  <sheetFormatPr baseColWidth="10" defaultRowHeight="15"/>
  <cols>
    <col min="1" max="2" width="11.42578125" style="1"/>
    <col min="3" max="3" width="17.42578125" style="1" customWidth="1"/>
    <col min="4" max="6" width="6.42578125" style="1" customWidth="1"/>
    <col min="7" max="7" width="63.7109375" style="1" customWidth="1"/>
    <col min="8" max="9" width="20.140625" style="1" customWidth="1"/>
    <col min="10" max="11" width="11.42578125" style="1"/>
    <col min="12" max="12" width="32.5703125" style="1" customWidth="1"/>
    <col min="13" max="13" width="34.140625" style="1" customWidth="1"/>
    <col min="14" max="16384" width="11.42578125" style="1"/>
  </cols>
  <sheetData>
    <row r="2" spans="2:13" ht="15.75">
      <c r="C2" s="17" t="s">
        <v>0</v>
      </c>
      <c r="D2" s="17"/>
      <c r="E2" s="17"/>
      <c r="F2" s="17"/>
      <c r="G2" s="17"/>
      <c r="H2" s="17"/>
      <c r="I2" s="17"/>
    </row>
    <row r="3" spans="2:13">
      <c r="C3" s="18" t="s">
        <v>1</v>
      </c>
      <c r="D3" s="18"/>
      <c r="E3" s="18"/>
      <c r="F3" s="18"/>
      <c r="G3" s="18"/>
      <c r="H3" s="18"/>
      <c r="I3" s="18"/>
    </row>
    <row r="4" spans="2:13" ht="15.75" thickBot="1">
      <c r="C4" s="2"/>
      <c r="D4" s="2"/>
      <c r="E4" s="2"/>
      <c r="F4" s="2"/>
      <c r="G4" s="2"/>
    </row>
    <row r="5" spans="2:13" ht="16.5" thickBot="1">
      <c r="C5" s="19" t="s">
        <v>2</v>
      </c>
      <c r="D5" s="21" t="s">
        <v>86</v>
      </c>
      <c r="E5" s="22"/>
      <c r="F5" s="22"/>
      <c r="G5" s="19" t="s">
        <v>4</v>
      </c>
      <c r="H5" s="23" t="s">
        <v>5</v>
      </c>
      <c r="I5" s="23" t="s">
        <v>6</v>
      </c>
    </row>
    <row r="6" spans="2:13" ht="16.5" thickBot="1">
      <c r="C6" s="20"/>
      <c r="D6" s="3" t="s">
        <v>7</v>
      </c>
      <c r="E6" s="3" t="s">
        <v>8</v>
      </c>
      <c r="F6" s="3" t="s">
        <v>9</v>
      </c>
      <c r="G6" s="20"/>
      <c r="H6" s="24"/>
      <c r="I6" s="24"/>
      <c r="L6" s="15" t="s">
        <v>10</v>
      </c>
      <c r="M6" s="16"/>
    </row>
    <row r="7" spans="2:13">
      <c r="B7" s="1">
        <v>1</v>
      </c>
      <c r="C7" s="4" t="s">
        <v>11</v>
      </c>
      <c r="D7" s="4">
        <v>1</v>
      </c>
      <c r="E7" s="4">
        <v>1</v>
      </c>
      <c r="F7" s="4">
        <v>1</v>
      </c>
      <c r="G7" s="5" t="s">
        <v>87</v>
      </c>
      <c r="H7" s="6" t="s">
        <v>13</v>
      </c>
      <c r="I7" s="6" t="s">
        <v>13</v>
      </c>
      <c r="L7" s="7" t="s">
        <v>14</v>
      </c>
      <c r="M7" s="7" t="s">
        <v>15</v>
      </c>
    </row>
    <row r="8" spans="2:13" ht="45">
      <c r="B8" s="1">
        <v>2</v>
      </c>
      <c r="C8" s="8" t="s">
        <v>16</v>
      </c>
      <c r="D8" s="8">
        <v>0</v>
      </c>
      <c r="E8" s="8">
        <v>0</v>
      </c>
      <c r="F8" s="8">
        <v>0</v>
      </c>
      <c r="G8" s="9" t="s">
        <v>88</v>
      </c>
      <c r="H8" s="6" t="s">
        <v>13</v>
      </c>
      <c r="I8" s="6" t="s">
        <v>13</v>
      </c>
      <c r="L8" s="10">
        <f>D48/40*100</f>
        <v>97.5</v>
      </c>
      <c r="M8" s="10">
        <f>100-L8</f>
        <v>2.5</v>
      </c>
    </row>
    <row r="9" spans="2:13">
      <c r="B9" s="1">
        <v>3</v>
      </c>
      <c r="C9" s="8" t="s">
        <v>18</v>
      </c>
      <c r="D9" s="8">
        <v>1</v>
      </c>
      <c r="E9" s="8">
        <v>1</v>
      </c>
      <c r="F9" s="8">
        <v>1</v>
      </c>
      <c r="G9" s="9" t="s">
        <v>89</v>
      </c>
      <c r="H9" s="6" t="s">
        <v>13</v>
      </c>
      <c r="I9" s="6" t="s">
        <v>13</v>
      </c>
    </row>
    <row r="10" spans="2:13">
      <c r="B10" s="1">
        <v>4</v>
      </c>
      <c r="C10" s="8" t="s">
        <v>19</v>
      </c>
      <c r="D10" s="8">
        <v>1</v>
      </c>
      <c r="E10" s="8">
        <v>1</v>
      </c>
      <c r="F10" s="8">
        <v>1</v>
      </c>
      <c r="G10" s="9" t="s">
        <v>90</v>
      </c>
      <c r="H10" s="6" t="s">
        <v>13</v>
      </c>
      <c r="I10" s="6" t="s">
        <v>13</v>
      </c>
      <c r="L10" s="11" t="s">
        <v>21</v>
      </c>
      <c r="M10" s="11" t="s">
        <v>22</v>
      </c>
    </row>
    <row r="11" spans="2:13">
      <c r="B11" s="1">
        <v>5</v>
      </c>
      <c r="C11" s="8" t="s">
        <v>23</v>
      </c>
      <c r="D11" s="8">
        <v>1</v>
      </c>
      <c r="E11" s="8">
        <v>1</v>
      </c>
      <c r="F11" s="8">
        <v>1</v>
      </c>
      <c r="G11" s="9" t="s">
        <v>91</v>
      </c>
      <c r="H11" s="6" t="s">
        <v>13</v>
      </c>
      <c r="I11" s="6" t="s">
        <v>13</v>
      </c>
      <c r="L11" s="10">
        <f>E48/40*100</f>
        <v>97.5</v>
      </c>
      <c r="M11" s="10">
        <f>100-L11</f>
        <v>2.5</v>
      </c>
    </row>
    <row r="12" spans="2:13">
      <c r="B12" s="1">
        <v>6</v>
      </c>
      <c r="C12" s="8" t="s">
        <v>25</v>
      </c>
      <c r="D12" s="8">
        <v>1</v>
      </c>
      <c r="E12" s="8">
        <v>1</v>
      </c>
      <c r="F12" s="8">
        <v>1</v>
      </c>
      <c r="G12" s="9" t="s">
        <v>87</v>
      </c>
      <c r="H12" s="6" t="s">
        <v>13</v>
      </c>
      <c r="I12" s="6" t="s">
        <v>13</v>
      </c>
    </row>
    <row r="13" spans="2:13">
      <c r="B13" s="1">
        <v>7</v>
      </c>
      <c r="C13" s="8" t="s">
        <v>26</v>
      </c>
      <c r="D13" s="8">
        <v>1</v>
      </c>
      <c r="E13" s="8">
        <v>1</v>
      </c>
      <c r="F13" s="8">
        <v>1</v>
      </c>
      <c r="G13" s="9" t="s">
        <v>91</v>
      </c>
      <c r="H13" s="6" t="s">
        <v>13</v>
      </c>
      <c r="I13" s="6" t="s">
        <v>13</v>
      </c>
      <c r="L13" s="11" t="s">
        <v>28</v>
      </c>
      <c r="M13" s="11" t="s">
        <v>29</v>
      </c>
    </row>
    <row r="14" spans="2:13">
      <c r="B14" s="1">
        <v>8</v>
      </c>
      <c r="C14" s="8" t="s">
        <v>30</v>
      </c>
      <c r="D14" s="8">
        <v>1</v>
      </c>
      <c r="E14" s="8">
        <v>1</v>
      </c>
      <c r="F14" s="8">
        <v>1</v>
      </c>
      <c r="G14" s="9" t="s">
        <v>92</v>
      </c>
      <c r="H14" s="6" t="s">
        <v>13</v>
      </c>
      <c r="I14" s="6" t="s">
        <v>13</v>
      </c>
      <c r="L14" s="10">
        <f>F48/40*100</f>
        <v>90</v>
      </c>
      <c r="M14" s="10">
        <f>100-L14</f>
        <v>10</v>
      </c>
    </row>
    <row r="15" spans="2:13">
      <c r="B15" s="1">
        <v>9</v>
      </c>
      <c r="C15" s="8" t="s">
        <v>32</v>
      </c>
      <c r="D15" s="8">
        <v>1</v>
      </c>
      <c r="E15" s="8">
        <v>1</v>
      </c>
      <c r="F15" s="8">
        <v>1</v>
      </c>
      <c r="G15" s="9" t="s">
        <v>92</v>
      </c>
      <c r="H15" s="6" t="s">
        <v>13</v>
      </c>
      <c r="I15" s="6" t="s">
        <v>13</v>
      </c>
    </row>
    <row r="16" spans="2:13">
      <c r="B16" s="1">
        <v>10</v>
      </c>
      <c r="C16" s="8" t="s">
        <v>34</v>
      </c>
      <c r="D16" s="8">
        <v>1</v>
      </c>
      <c r="E16" s="8">
        <v>1</v>
      </c>
      <c r="F16" s="8">
        <v>1</v>
      </c>
      <c r="G16" s="9" t="s">
        <v>87</v>
      </c>
      <c r="H16" s="6" t="s">
        <v>13</v>
      </c>
      <c r="I16" s="6" t="s">
        <v>13</v>
      </c>
      <c r="L16" s="11" t="s">
        <v>36</v>
      </c>
      <c r="M16" s="11" t="s">
        <v>37</v>
      </c>
    </row>
    <row r="17" spans="2:13">
      <c r="B17" s="1">
        <v>11</v>
      </c>
      <c r="C17" s="8" t="s">
        <v>38</v>
      </c>
      <c r="D17" s="8">
        <v>1</v>
      </c>
      <c r="E17" s="8">
        <v>1</v>
      </c>
      <c r="F17" s="8">
        <v>0</v>
      </c>
      <c r="G17" s="9" t="s">
        <v>93</v>
      </c>
      <c r="H17" s="6" t="s">
        <v>13</v>
      </c>
      <c r="I17" s="6" t="s">
        <v>13</v>
      </c>
      <c r="L17" s="11">
        <f>10/10*100</f>
        <v>100</v>
      </c>
      <c r="M17" s="11">
        <f>100-L17</f>
        <v>0</v>
      </c>
    </row>
    <row r="18" spans="2:13">
      <c r="B18" s="1">
        <v>12</v>
      </c>
      <c r="C18" s="8" t="s">
        <v>40</v>
      </c>
      <c r="D18" s="8">
        <v>1</v>
      </c>
      <c r="E18" s="8">
        <v>1</v>
      </c>
      <c r="F18" s="8">
        <v>1</v>
      </c>
      <c r="G18" s="9" t="s">
        <v>91</v>
      </c>
      <c r="H18" s="6" t="s">
        <v>13</v>
      </c>
      <c r="I18" s="6" t="s">
        <v>13</v>
      </c>
    </row>
    <row r="19" spans="2:13">
      <c r="B19" s="1">
        <v>13</v>
      </c>
      <c r="C19" s="8" t="s">
        <v>41</v>
      </c>
      <c r="D19" s="8">
        <v>1</v>
      </c>
      <c r="E19" s="8">
        <v>1</v>
      </c>
      <c r="F19" s="8">
        <v>1</v>
      </c>
      <c r="G19" s="9" t="s">
        <v>87</v>
      </c>
      <c r="H19" s="6" t="s">
        <v>13</v>
      </c>
      <c r="I19" s="6" t="s">
        <v>13</v>
      </c>
    </row>
    <row r="20" spans="2:13">
      <c r="B20" s="1">
        <v>14</v>
      </c>
      <c r="C20" s="8" t="s">
        <v>43</v>
      </c>
      <c r="D20" s="8">
        <v>1</v>
      </c>
      <c r="E20" s="8">
        <v>1</v>
      </c>
      <c r="F20" s="8">
        <v>1</v>
      </c>
      <c r="G20" s="9" t="s">
        <v>87</v>
      </c>
      <c r="H20" s="6" t="s">
        <v>13</v>
      </c>
      <c r="I20" s="6" t="s">
        <v>13</v>
      </c>
    </row>
    <row r="21" spans="2:13">
      <c r="B21" s="1">
        <v>15</v>
      </c>
      <c r="C21" s="8" t="s">
        <v>45</v>
      </c>
      <c r="D21" s="8">
        <v>1</v>
      </c>
      <c r="E21" s="8">
        <v>1</v>
      </c>
      <c r="F21" s="8">
        <v>1</v>
      </c>
      <c r="G21" s="9" t="s">
        <v>87</v>
      </c>
      <c r="H21" s="6" t="s">
        <v>13</v>
      </c>
      <c r="I21" s="6" t="s">
        <v>13</v>
      </c>
    </row>
    <row r="22" spans="2:13">
      <c r="B22" s="1">
        <v>16</v>
      </c>
      <c r="C22" s="8" t="s">
        <v>46</v>
      </c>
      <c r="D22" s="8">
        <v>1</v>
      </c>
      <c r="E22" s="8">
        <v>1</v>
      </c>
      <c r="F22" s="8">
        <v>1</v>
      </c>
      <c r="G22" s="9" t="s">
        <v>87</v>
      </c>
      <c r="H22" s="6" t="s">
        <v>13</v>
      </c>
      <c r="I22" s="6" t="s">
        <v>13</v>
      </c>
    </row>
    <row r="23" spans="2:13">
      <c r="B23" s="1">
        <v>17</v>
      </c>
      <c r="C23" s="8" t="s">
        <v>48</v>
      </c>
      <c r="D23" s="8">
        <v>1</v>
      </c>
      <c r="E23" s="8">
        <v>1</v>
      </c>
      <c r="F23" s="8">
        <v>1</v>
      </c>
      <c r="G23" s="9" t="s">
        <v>92</v>
      </c>
      <c r="H23" s="6" t="s">
        <v>13</v>
      </c>
      <c r="I23" s="6" t="s">
        <v>13</v>
      </c>
    </row>
    <row r="24" spans="2:13">
      <c r="B24" s="1">
        <v>18</v>
      </c>
      <c r="C24" s="8" t="s">
        <v>50</v>
      </c>
      <c r="D24" s="8">
        <v>1</v>
      </c>
      <c r="E24" s="8">
        <v>1</v>
      </c>
      <c r="F24" s="8">
        <v>1</v>
      </c>
      <c r="G24" s="9" t="s">
        <v>92</v>
      </c>
      <c r="H24" s="6" t="s">
        <v>13</v>
      </c>
      <c r="I24" s="6" t="s">
        <v>13</v>
      </c>
    </row>
    <row r="25" spans="2:13">
      <c r="B25" s="1">
        <v>19</v>
      </c>
      <c r="C25" s="8" t="s">
        <v>52</v>
      </c>
      <c r="D25" s="8">
        <v>1</v>
      </c>
      <c r="E25" s="8">
        <v>1</v>
      </c>
      <c r="F25" s="8">
        <v>1</v>
      </c>
      <c r="G25" s="9" t="s">
        <v>91</v>
      </c>
      <c r="H25" s="6" t="s">
        <v>13</v>
      </c>
      <c r="I25" s="6" t="s">
        <v>13</v>
      </c>
    </row>
    <row r="26" spans="2:13">
      <c r="B26" s="1">
        <v>20</v>
      </c>
      <c r="C26" s="8" t="s">
        <v>54</v>
      </c>
      <c r="D26" s="8">
        <v>1</v>
      </c>
      <c r="E26" s="8">
        <v>1</v>
      </c>
      <c r="F26" s="8">
        <v>1</v>
      </c>
      <c r="G26" s="9" t="s">
        <v>91</v>
      </c>
      <c r="H26" s="6" t="s">
        <v>13</v>
      </c>
      <c r="I26" s="6" t="s">
        <v>13</v>
      </c>
    </row>
    <row r="27" spans="2:13">
      <c r="B27" s="1">
        <v>21</v>
      </c>
      <c r="C27" s="8" t="s">
        <v>56</v>
      </c>
      <c r="D27" s="8">
        <v>1</v>
      </c>
      <c r="E27" s="8">
        <v>1</v>
      </c>
      <c r="F27" s="8">
        <v>1</v>
      </c>
      <c r="G27" s="9" t="s">
        <v>94</v>
      </c>
      <c r="H27" s="6" t="s">
        <v>13</v>
      </c>
      <c r="I27" s="6" t="s">
        <v>13</v>
      </c>
    </row>
    <row r="28" spans="2:13">
      <c r="B28" s="1">
        <v>22</v>
      </c>
      <c r="C28" s="8" t="s">
        <v>58</v>
      </c>
      <c r="D28" s="8">
        <v>1</v>
      </c>
      <c r="E28" s="8">
        <v>1</v>
      </c>
      <c r="F28" s="8">
        <v>1</v>
      </c>
      <c r="G28" s="9" t="s">
        <v>94</v>
      </c>
      <c r="H28" s="6" t="s">
        <v>13</v>
      </c>
      <c r="I28" s="6" t="s">
        <v>13</v>
      </c>
    </row>
    <row r="29" spans="2:13">
      <c r="B29" s="1">
        <v>23</v>
      </c>
      <c r="C29" s="8" t="s">
        <v>60</v>
      </c>
      <c r="D29" s="8">
        <v>1</v>
      </c>
      <c r="E29" s="8">
        <v>1</v>
      </c>
      <c r="F29" s="8">
        <v>0</v>
      </c>
      <c r="G29" s="9" t="s">
        <v>95</v>
      </c>
      <c r="H29" s="6" t="s">
        <v>13</v>
      </c>
      <c r="I29" s="6" t="s">
        <v>13</v>
      </c>
    </row>
    <row r="30" spans="2:13">
      <c r="B30" s="1">
        <v>24</v>
      </c>
      <c r="C30" s="8" t="s">
        <v>61</v>
      </c>
      <c r="D30" s="8">
        <v>1</v>
      </c>
      <c r="E30" s="8">
        <v>1</v>
      </c>
      <c r="F30" s="8">
        <v>1</v>
      </c>
      <c r="G30" s="9" t="s">
        <v>94</v>
      </c>
      <c r="H30" s="6" t="s">
        <v>13</v>
      </c>
      <c r="I30" s="6" t="s">
        <v>13</v>
      </c>
    </row>
    <row r="31" spans="2:13">
      <c r="B31" s="1">
        <v>25</v>
      </c>
      <c r="C31" s="8" t="s">
        <v>63</v>
      </c>
      <c r="D31" s="8">
        <v>1</v>
      </c>
      <c r="E31" s="8">
        <v>1</v>
      </c>
      <c r="F31" s="8">
        <v>1</v>
      </c>
      <c r="G31" s="9" t="s">
        <v>96</v>
      </c>
      <c r="H31" s="6" t="s">
        <v>13</v>
      </c>
      <c r="I31" s="6" t="s">
        <v>13</v>
      </c>
    </row>
    <row r="32" spans="2:13" ht="30">
      <c r="B32" s="1">
        <v>26</v>
      </c>
      <c r="C32" s="8" t="s">
        <v>64</v>
      </c>
      <c r="D32" s="8">
        <v>1</v>
      </c>
      <c r="E32" s="8">
        <v>1</v>
      </c>
      <c r="F32" s="8">
        <v>1</v>
      </c>
      <c r="G32" s="9" t="s">
        <v>97</v>
      </c>
      <c r="H32" s="6" t="s">
        <v>13</v>
      </c>
      <c r="I32" s="6" t="s">
        <v>13</v>
      </c>
    </row>
    <row r="33" spans="2:9">
      <c r="B33" s="1">
        <v>27</v>
      </c>
      <c r="C33" s="8" t="s">
        <v>66</v>
      </c>
      <c r="D33" s="8">
        <v>1</v>
      </c>
      <c r="E33" s="8">
        <v>1</v>
      </c>
      <c r="F33" s="8">
        <v>1</v>
      </c>
      <c r="G33" s="9" t="s">
        <v>98</v>
      </c>
      <c r="H33" s="6" t="s">
        <v>13</v>
      </c>
      <c r="I33" s="6" t="s">
        <v>13</v>
      </c>
    </row>
    <row r="34" spans="2:9">
      <c r="B34" s="1">
        <v>28</v>
      </c>
      <c r="C34" s="8" t="s">
        <v>68</v>
      </c>
      <c r="D34" s="8">
        <v>1</v>
      </c>
      <c r="E34" s="8">
        <v>1</v>
      </c>
      <c r="F34" s="8">
        <v>1</v>
      </c>
      <c r="G34" s="9" t="s">
        <v>96</v>
      </c>
      <c r="H34" s="6" t="s">
        <v>13</v>
      </c>
      <c r="I34" s="6" t="s">
        <v>13</v>
      </c>
    </row>
    <row r="35" spans="2:9">
      <c r="B35" s="1">
        <v>29</v>
      </c>
      <c r="C35" s="8" t="s">
        <v>70</v>
      </c>
      <c r="D35" s="8">
        <v>1</v>
      </c>
      <c r="E35" s="8">
        <v>1</v>
      </c>
      <c r="F35" s="8">
        <v>1</v>
      </c>
      <c r="G35" s="9" t="s">
        <v>96</v>
      </c>
      <c r="H35" s="6" t="s">
        <v>13</v>
      </c>
      <c r="I35" s="6" t="s">
        <v>13</v>
      </c>
    </row>
    <row r="36" spans="2:9">
      <c r="B36" s="1">
        <v>30</v>
      </c>
      <c r="C36" s="8" t="s">
        <v>71</v>
      </c>
      <c r="D36" s="8">
        <v>1</v>
      </c>
      <c r="E36" s="8">
        <v>1</v>
      </c>
      <c r="F36" s="8">
        <v>1</v>
      </c>
      <c r="G36" s="9" t="s">
        <v>94</v>
      </c>
      <c r="H36" s="6" t="s">
        <v>13</v>
      </c>
      <c r="I36" s="6" t="s">
        <v>13</v>
      </c>
    </row>
    <row r="37" spans="2:9">
      <c r="B37" s="1">
        <v>31</v>
      </c>
      <c r="C37" s="8" t="s">
        <v>73</v>
      </c>
      <c r="D37" s="8">
        <v>1</v>
      </c>
      <c r="E37" s="8">
        <v>1</v>
      </c>
      <c r="F37" s="8">
        <v>1</v>
      </c>
      <c r="G37" s="9" t="s">
        <v>94</v>
      </c>
      <c r="H37" s="6" t="s">
        <v>13</v>
      </c>
      <c r="I37" s="6" t="s">
        <v>13</v>
      </c>
    </row>
    <row r="38" spans="2:9">
      <c r="B38" s="1">
        <v>32</v>
      </c>
      <c r="C38" s="8" t="s">
        <v>74</v>
      </c>
      <c r="D38" s="8">
        <v>1</v>
      </c>
      <c r="E38" s="8">
        <v>1</v>
      </c>
      <c r="F38" s="8">
        <v>1</v>
      </c>
      <c r="G38" s="9" t="s">
        <v>94</v>
      </c>
      <c r="H38" s="6" t="s">
        <v>13</v>
      </c>
      <c r="I38" s="6" t="s">
        <v>13</v>
      </c>
    </row>
    <row r="39" spans="2:9">
      <c r="B39" s="1">
        <v>33</v>
      </c>
      <c r="C39" s="8" t="s">
        <v>75</v>
      </c>
      <c r="D39" s="8">
        <v>1</v>
      </c>
      <c r="E39" s="8">
        <v>1</v>
      </c>
      <c r="F39" s="8">
        <v>1</v>
      </c>
      <c r="G39" s="9" t="s">
        <v>94</v>
      </c>
      <c r="H39" s="6" t="s">
        <v>13</v>
      </c>
      <c r="I39" s="6" t="s">
        <v>13</v>
      </c>
    </row>
    <row r="40" spans="2:9">
      <c r="B40" s="1">
        <v>34</v>
      </c>
      <c r="C40" s="8" t="s">
        <v>76</v>
      </c>
      <c r="D40" s="8">
        <v>1</v>
      </c>
      <c r="E40" s="8">
        <v>1</v>
      </c>
      <c r="F40" s="8">
        <v>1</v>
      </c>
      <c r="G40" s="9" t="s">
        <v>96</v>
      </c>
      <c r="H40" s="6" t="s">
        <v>13</v>
      </c>
      <c r="I40" s="6" t="s">
        <v>13</v>
      </c>
    </row>
    <row r="41" spans="2:9">
      <c r="B41" s="1">
        <v>35</v>
      </c>
      <c r="C41" s="8" t="s">
        <v>77</v>
      </c>
      <c r="D41" s="8">
        <v>1</v>
      </c>
      <c r="E41" s="8">
        <v>1</v>
      </c>
      <c r="F41" s="8">
        <v>1</v>
      </c>
      <c r="G41" s="9" t="s">
        <v>99</v>
      </c>
      <c r="H41" s="6" t="s">
        <v>13</v>
      </c>
      <c r="I41" s="6" t="s">
        <v>13</v>
      </c>
    </row>
    <row r="42" spans="2:9">
      <c r="B42" s="1">
        <v>36</v>
      </c>
      <c r="C42" s="8" t="s">
        <v>79</v>
      </c>
      <c r="D42" s="8">
        <v>1</v>
      </c>
      <c r="E42" s="8">
        <v>1</v>
      </c>
      <c r="F42" s="8">
        <v>0</v>
      </c>
      <c r="G42" s="9" t="s">
        <v>95</v>
      </c>
      <c r="H42" s="6" t="s">
        <v>13</v>
      </c>
      <c r="I42" s="6" t="s">
        <v>13</v>
      </c>
    </row>
    <row r="43" spans="2:9">
      <c r="B43" s="1">
        <v>37</v>
      </c>
      <c r="C43" s="8" t="s">
        <v>80</v>
      </c>
      <c r="D43" s="8">
        <v>1</v>
      </c>
      <c r="E43" s="8">
        <v>1</v>
      </c>
      <c r="F43" s="8">
        <v>1</v>
      </c>
      <c r="G43" s="9" t="s">
        <v>99</v>
      </c>
      <c r="H43" s="6" t="s">
        <v>13</v>
      </c>
      <c r="I43" s="6" t="s">
        <v>13</v>
      </c>
    </row>
    <row r="44" spans="2:9">
      <c r="B44" s="1">
        <v>38</v>
      </c>
      <c r="C44" s="8" t="s">
        <v>82</v>
      </c>
      <c r="D44" s="8">
        <v>1</v>
      </c>
      <c r="E44" s="8">
        <v>1</v>
      </c>
      <c r="F44" s="8">
        <v>1</v>
      </c>
      <c r="G44" s="9" t="s">
        <v>99</v>
      </c>
      <c r="H44" s="6" t="s">
        <v>13</v>
      </c>
      <c r="I44" s="6" t="s">
        <v>13</v>
      </c>
    </row>
    <row r="45" spans="2:9" ht="30">
      <c r="B45" s="1">
        <v>39</v>
      </c>
      <c r="C45" s="8" t="s">
        <v>83</v>
      </c>
      <c r="D45" s="8">
        <v>1</v>
      </c>
      <c r="E45" s="8">
        <v>1</v>
      </c>
      <c r="F45" s="8">
        <v>1</v>
      </c>
      <c r="G45" s="9" t="s">
        <v>97</v>
      </c>
      <c r="H45" s="6" t="s">
        <v>13</v>
      </c>
      <c r="I45" s="6" t="s">
        <v>13</v>
      </c>
    </row>
    <row r="46" spans="2:9" ht="30">
      <c r="B46" s="1">
        <v>40</v>
      </c>
      <c r="C46" s="8" t="s">
        <v>84</v>
      </c>
      <c r="D46" s="8">
        <v>1</v>
      </c>
      <c r="E46" s="8">
        <v>1</v>
      </c>
      <c r="F46" s="8">
        <v>1</v>
      </c>
      <c r="G46" s="9" t="s">
        <v>97</v>
      </c>
      <c r="H46" s="6" t="s">
        <v>13</v>
      </c>
      <c r="I46" s="6" t="s">
        <v>13</v>
      </c>
    </row>
    <row r="48" spans="2:9">
      <c r="C48" s="12" t="s">
        <v>85</v>
      </c>
      <c r="D48" s="1">
        <f>SUM(D7:D47)</f>
        <v>39</v>
      </c>
      <c r="E48" s="1">
        <f>SUM(E7:E47)</f>
        <v>39</v>
      </c>
      <c r="F48" s="1">
        <f>SUM(F7:F46)</f>
        <v>36</v>
      </c>
    </row>
  </sheetData>
  <mergeCells count="8">
    <mergeCell ref="L6:M6"/>
    <mergeCell ref="C2:I2"/>
    <mergeCell ref="C3:I3"/>
    <mergeCell ref="C5:C6"/>
    <mergeCell ref="D5:F5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111E-DAD3-4433-9D23-7A295DBE35B5}">
  <dimension ref="B2:M48"/>
  <sheetViews>
    <sheetView zoomScale="69" workbookViewId="0">
      <selection activeCell="G15" sqref="G15"/>
    </sheetView>
  </sheetViews>
  <sheetFormatPr baseColWidth="10" defaultRowHeight="15"/>
  <cols>
    <col min="1" max="2" width="11.42578125" style="1"/>
    <col min="3" max="3" width="17.42578125" style="1" customWidth="1"/>
    <col min="4" max="6" width="6.42578125" style="1" customWidth="1"/>
    <col min="7" max="7" width="66.42578125" style="1" customWidth="1"/>
    <col min="8" max="9" width="20.140625" style="1" customWidth="1"/>
    <col min="10" max="11" width="11.42578125" style="1"/>
    <col min="12" max="12" width="32.5703125" style="1" customWidth="1"/>
    <col min="13" max="13" width="34.140625" style="1" customWidth="1"/>
    <col min="14" max="16384" width="11.42578125" style="1"/>
  </cols>
  <sheetData>
    <row r="2" spans="2:13" ht="15.75">
      <c r="C2" s="17" t="s">
        <v>0</v>
      </c>
      <c r="D2" s="17"/>
      <c r="E2" s="17"/>
      <c r="F2" s="17"/>
      <c r="G2" s="17"/>
      <c r="H2" s="17"/>
      <c r="I2" s="17"/>
    </row>
    <row r="3" spans="2:13">
      <c r="C3" s="18" t="s">
        <v>1</v>
      </c>
      <c r="D3" s="18"/>
      <c r="E3" s="18"/>
      <c r="F3" s="18"/>
      <c r="G3" s="18"/>
      <c r="H3" s="18"/>
      <c r="I3" s="18"/>
    </row>
    <row r="4" spans="2:13" ht="15.75" thickBot="1">
      <c r="C4" s="2"/>
      <c r="D4" s="2"/>
      <c r="E4" s="2"/>
      <c r="F4" s="2"/>
      <c r="G4" s="2"/>
    </row>
    <row r="5" spans="2:13" ht="16.5" thickBot="1">
      <c r="C5" s="19" t="s">
        <v>2</v>
      </c>
      <c r="D5" s="21" t="s">
        <v>100</v>
      </c>
      <c r="E5" s="22"/>
      <c r="F5" s="22"/>
      <c r="G5" s="19" t="s">
        <v>4</v>
      </c>
      <c r="H5" s="23" t="s">
        <v>5</v>
      </c>
      <c r="I5" s="23" t="s">
        <v>6</v>
      </c>
    </row>
    <row r="6" spans="2:13" ht="16.5" thickBot="1">
      <c r="C6" s="20"/>
      <c r="D6" s="3" t="s">
        <v>7</v>
      </c>
      <c r="E6" s="3" t="s">
        <v>8</v>
      </c>
      <c r="F6" s="3" t="s">
        <v>9</v>
      </c>
      <c r="G6" s="20"/>
      <c r="H6" s="24"/>
      <c r="I6" s="24"/>
      <c r="L6" s="15" t="s">
        <v>10</v>
      </c>
      <c r="M6" s="16"/>
    </row>
    <row r="7" spans="2:13" ht="15.75">
      <c r="B7" s="1">
        <v>1</v>
      </c>
      <c r="C7" s="4" t="s">
        <v>11</v>
      </c>
      <c r="D7" s="4">
        <v>1</v>
      </c>
      <c r="E7" s="4">
        <v>1</v>
      </c>
      <c r="F7" s="4">
        <v>0</v>
      </c>
      <c r="G7" s="13" t="s">
        <v>101</v>
      </c>
      <c r="H7" s="6" t="s">
        <v>13</v>
      </c>
      <c r="I7" s="6" t="s">
        <v>13</v>
      </c>
      <c r="L7" s="7" t="s">
        <v>14</v>
      </c>
      <c r="M7" s="7" t="s">
        <v>15</v>
      </c>
    </row>
    <row r="8" spans="2:13">
      <c r="B8" s="1">
        <v>2</v>
      </c>
      <c r="C8" s="8" t="s">
        <v>16</v>
      </c>
      <c r="D8" s="8">
        <v>1</v>
      </c>
      <c r="E8" s="8">
        <v>1</v>
      </c>
      <c r="F8" s="8">
        <v>1</v>
      </c>
      <c r="G8" s="8" t="s">
        <v>102</v>
      </c>
      <c r="H8" s="6" t="s">
        <v>13</v>
      </c>
      <c r="I8" s="6" t="s">
        <v>13</v>
      </c>
      <c r="L8" s="10">
        <f>D48/40*100</f>
        <v>97.5</v>
      </c>
      <c r="M8" s="10">
        <f>100-L8</f>
        <v>2.5</v>
      </c>
    </row>
    <row r="9" spans="2:13">
      <c r="B9" s="1">
        <v>3</v>
      </c>
      <c r="C9" s="8" t="s">
        <v>18</v>
      </c>
      <c r="D9" s="8">
        <v>1</v>
      </c>
      <c r="E9" s="8">
        <v>1</v>
      </c>
      <c r="F9" s="8">
        <v>1</v>
      </c>
      <c r="G9" s="8" t="s">
        <v>103</v>
      </c>
      <c r="H9" s="6" t="s">
        <v>13</v>
      </c>
      <c r="I9" s="6" t="s">
        <v>13</v>
      </c>
    </row>
    <row r="10" spans="2:13">
      <c r="B10" s="1">
        <v>4</v>
      </c>
      <c r="C10" s="8" t="s">
        <v>19</v>
      </c>
      <c r="D10" s="8">
        <v>1</v>
      </c>
      <c r="E10" s="8">
        <v>1</v>
      </c>
      <c r="F10" s="8">
        <v>0</v>
      </c>
      <c r="G10" s="8" t="s">
        <v>104</v>
      </c>
      <c r="H10" s="6" t="s">
        <v>13</v>
      </c>
      <c r="I10" s="6" t="s">
        <v>13</v>
      </c>
      <c r="L10" s="11" t="s">
        <v>21</v>
      </c>
      <c r="M10" s="11" t="s">
        <v>22</v>
      </c>
    </row>
    <row r="11" spans="2:13">
      <c r="B11" s="1">
        <v>5</v>
      </c>
      <c r="C11" s="8" t="s">
        <v>23</v>
      </c>
      <c r="D11" s="8">
        <v>1</v>
      </c>
      <c r="E11" s="8">
        <v>1</v>
      </c>
      <c r="F11" s="8">
        <v>1</v>
      </c>
      <c r="G11" s="8" t="s">
        <v>87</v>
      </c>
      <c r="H11" s="6" t="s">
        <v>13</v>
      </c>
      <c r="I11" s="6" t="s">
        <v>13</v>
      </c>
      <c r="L11" s="10">
        <f>E48/40*100</f>
        <v>97.5</v>
      </c>
      <c r="M11" s="10">
        <f>100-L11</f>
        <v>2.5</v>
      </c>
    </row>
    <row r="12" spans="2:13">
      <c r="B12" s="1">
        <v>6</v>
      </c>
      <c r="C12" s="8" t="s">
        <v>25</v>
      </c>
      <c r="D12" s="8">
        <v>1</v>
      </c>
      <c r="E12" s="8">
        <v>1</v>
      </c>
      <c r="F12" s="8">
        <v>1</v>
      </c>
      <c r="G12" s="8" t="s">
        <v>105</v>
      </c>
      <c r="H12" s="6" t="s">
        <v>13</v>
      </c>
      <c r="I12" s="6" t="s">
        <v>13</v>
      </c>
    </row>
    <row r="13" spans="2:13">
      <c r="B13" s="1">
        <v>7</v>
      </c>
      <c r="C13" s="8" t="s">
        <v>26</v>
      </c>
      <c r="D13" s="8">
        <v>1</v>
      </c>
      <c r="E13" s="8">
        <v>1</v>
      </c>
      <c r="F13" s="8">
        <v>1</v>
      </c>
      <c r="G13" s="8" t="s">
        <v>103</v>
      </c>
      <c r="H13" s="6" t="s">
        <v>13</v>
      </c>
      <c r="I13" s="6" t="s">
        <v>13</v>
      </c>
      <c r="L13" s="11" t="s">
        <v>28</v>
      </c>
      <c r="M13" s="11" t="s">
        <v>29</v>
      </c>
    </row>
    <row r="14" spans="2:13">
      <c r="B14" s="1">
        <v>8</v>
      </c>
      <c r="C14" s="8" t="s">
        <v>30</v>
      </c>
      <c r="D14" s="8">
        <v>1</v>
      </c>
      <c r="E14" s="8">
        <v>1</v>
      </c>
      <c r="F14" s="8">
        <v>1</v>
      </c>
      <c r="G14" s="8" t="s">
        <v>106</v>
      </c>
      <c r="H14" s="6" t="s">
        <v>13</v>
      </c>
      <c r="I14" s="6" t="s">
        <v>13</v>
      </c>
      <c r="L14" s="10">
        <f>F48/40*100</f>
        <v>75</v>
      </c>
      <c r="M14" s="10">
        <f>100-L14</f>
        <v>25</v>
      </c>
    </row>
    <row r="15" spans="2:13">
      <c r="B15" s="1">
        <v>9</v>
      </c>
      <c r="C15" s="8" t="s">
        <v>32</v>
      </c>
      <c r="D15" s="8">
        <v>1</v>
      </c>
      <c r="E15" s="8">
        <v>1</v>
      </c>
      <c r="F15" s="8">
        <v>1</v>
      </c>
      <c r="G15" s="8" t="s">
        <v>103</v>
      </c>
      <c r="H15" s="6" t="s">
        <v>13</v>
      </c>
      <c r="I15" s="6" t="s">
        <v>13</v>
      </c>
    </row>
    <row r="16" spans="2:13">
      <c r="B16" s="1">
        <v>10</v>
      </c>
      <c r="C16" s="8" t="s">
        <v>34</v>
      </c>
      <c r="D16" s="8">
        <v>1</v>
      </c>
      <c r="E16" s="8">
        <v>1</v>
      </c>
      <c r="F16" s="8">
        <v>1</v>
      </c>
      <c r="G16" s="8" t="s">
        <v>103</v>
      </c>
      <c r="H16" s="6" t="s">
        <v>13</v>
      </c>
      <c r="I16" s="6" t="s">
        <v>13</v>
      </c>
      <c r="L16" s="11" t="s">
        <v>36</v>
      </c>
      <c r="M16" s="11" t="s">
        <v>37</v>
      </c>
    </row>
    <row r="17" spans="2:13" ht="30">
      <c r="B17" s="1">
        <v>11</v>
      </c>
      <c r="C17" s="8" t="s">
        <v>38</v>
      </c>
      <c r="D17" s="8">
        <v>0</v>
      </c>
      <c r="E17" s="8">
        <v>0</v>
      </c>
      <c r="F17" s="8">
        <v>0</v>
      </c>
      <c r="G17" s="9" t="s">
        <v>107</v>
      </c>
      <c r="H17" s="6" t="s">
        <v>13</v>
      </c>
      <c r="I17" s="6" t="s">
        <v>13</v>
      </c>
      <c r="L17" s="11">
        <f>10/10*100</f>
        <v>100</v>
      </c>
      <c r="M17" s="11">
        <f>100-L17</f>
        <v>0</v>
      </c>
    </row>
    <row r="18" spans="2:13">
      <c r="B18" s="1">
        <v>12</v>
      </c>
      <c r="C18" s="8" t="s">
        <v>40</v>
      </c>
      <c r="D18" s="8">
        <v>1</v>
      </c>
      <c r="E18" s="8">
        <v>1</v>
      </c>
      <c r="F18" s="8">
        <v>1</v>
      </c>
      <c r="G18" s="8" t="s">
        <v>108</v>
      </c>
      <c r="H18" s="6" t="s">
        <v>13</v>
      </c>
      <c r="I18" s="6" t="s">
        <v>13</v>
      </c>
    </row>
    <row r="19" spans="2:13">
      <c r="B19" s="1">
        <v>13</v>
      </c>
      <c r="C19" s="8" t="s">
        <v>41</v>
      </c>
      <c r="D19" s="8">
        <v>1</v>
      </c>
      <c r="E19" s="8">
        <v>1</v>
      </c>
      <c r="F19" s="8">
        <v>1</v>
      </c>
      <c r="G19" s="8" t="s">
        <v>103</v>
      </c>
      <c r="H19" s="6" t="s">
        <v>13</v>
      </c>
      <c r="I19" s="6" t="s">
        <v>13</v>
      </c>
    </row>
    <row r="20" spans="2:13">
      <c r="B20" s="1">
        <v>14</v>
      </c>
      <c r="C20" s="8" t="s">
        <v>43</v>
      </c>
      <c r="D20" s="8">
        <v>1</v>
      </c>
      <c r="E20" s="8">
        <v>1</v>
      </c>
      <c r="F20" s="8">
        <v>1</v>
      </c>
      <c r="G20" s="8" t="s">
        <v>109</v>
      </c>
      <c r="H20" s="6" t="s">
        <v>13</v>
      </c>
      <c r="I20" s="6" t="s">
        <v>13</v>
      </c>
    </row>
    <row r="21" spans="2:13">
      <c r="B21" s="1">
        <v>15</v>
      </c>
      <c r="C21" s="8" t="s">
        <v>45</v>
      </c>
      <c r="D21" s="8">
        <v>1</v>
      </c>
      <c r="E21" s="8">
        <v>1</v>
      </c>
      <c r="F21" s="8">
        <v>1</v>
      </c>
      <c r="G21" s="8" t="s">
        <v>103</v>
      </c>
      <c r="H21" s="6" t="s">
        <v>13</v>
      </c>
      <c r="I21" s="6" t="s">
        <v>13</v>
      </c>
    </row>
    <row r="22" spans="2:13">
      <c r="B22" s="1">
        <v>16</v>
      </c>
      <c r="C22" s="8" t="s">
        <v>46</v>
      </c>
      <c r="D22" s="8">
        <v>1</v>
      </c>
      <c r="E22" s="8">
        <v>1</v>
      </c>
      <c r="F22" s="8">
        <v>1</v>
      </c>
      <c r="G22" s="8" t="s">
        <v>106</v>
      </c>
      <c r="H22" s="6" t="s">
        <v>13</v>
      </c>
      <c r="I22" s="6" t="s">
        <v>13</v>
      </c>
    </row>
    <row r="23" spans="2:13">
      <c r="B23" s="1">
        <v>17</v>
      </c>
      <c r="C23" s="8" t="s">
        <v>48</v>
      </c>
      <c r="D23" s="8">
        <v>1</v>
      </c>
      <c r="E23" s="8">
        <v>1</v>
      </c>
      <c r="F23" s="8">
        <v>1</v>
      </c>
      <c r="G23" s="8" t="s">
        <v>106</v>
      </c>
      <c r="H23" s="6" t="s">
        <v>13</v>
      </c>
      <c r="I23" s="6" t="s">
        <v>13</v>
      </c>
    </row>
    <row r="24" spans="2:13">
      <c r="B24" s="1">
        <v>18</v>
      </c>
      <c r="C24" s="8" t="s">
        <v>50</v>
      </c>
      <c r="D24" s="8">
        <v>1</v>
      </c>
      <c r="E24" s="8">
        <v>1</v>
      </c>
      <c r="F24" s="8">
        <v>0</v>
      </c>
      <c r="G24" s="8" t="s">
        <v>110</v>
      </c>
      <c r="H24" s="6" t="s">
        <v>13</v>
      </c>
      <c r="I24" s="6" t="s">
        <v>13</v>
      </c>
    </row>
    <row r="25" spans="2:13">
      <c r="B25" s="1">
        <v>19</v>
      </c>
      <c r="C25" s="8" t="s">
        <v>52</v>
      </c>
      <c r="D25" s="8">
        <v>1</v>
      </c>
      <c r="E25" s="8">
        <v>1</v>
      </c>
      <c r="F25" s="8">
        <v>1</v>
      </c>
      <c r="G25" s="8" t="s">
        <v>103</v>
      </c>
      <c r="H25" s="6" t="s">
        <v>13</v>
      </c>
      <c r="I25" s="6" t="s">
        <v>13</v>
      </c>
    </row>
    <row r="26" spans="2:13">
      <c r="B26" s="1">
        <v>20</v>
      </c>
      <c r="C26" s="8" t="s">
        <v>54</v>
      </c>
      <c r="D26" s="8">
        <v>1</v>
      </c>
      <c r="E26" s="8">
        <v>1</v>
      </c>
      <c r="F26" s="8">
        <v>1</v>
      </c>
      <c r="G26" s="8" t="s">
        <v>103</v>
      </c>
      <c r="H26" s="6" t="s">
        <v>13</v>
      </c>
      <c r="I26" s="6" t="s">
        <v>13</v>
      </c>
    </row>
    <row r="27" spans="2:13" ht="15.75">
      <c r="B27" s="1">
        <v>21</v>
      </c>
      <c r="C27" s="8" t="s">
        <v>56</v>
      </c>
      <c r="D27" s="8">
        <v>1</v>
      </c>
      <c r="E27" s="8">
        <v>1</v>
      </c>
      <c r="F27" s="8">
        <v>1</v>
      </c>
      <c r="G27" s="14" t="s">
        <v>94</v>
      </c>
      <c r="H27" s="6" t="s">
        <v>13</v>
      </c>
      <c r="I27" s="6" t="s">
        <v>13</v>
      </c>
    </row>
    <row r="28" spans="2:13" ht="15.75">
      <c r="B28" s="1">
        <v>22</v>
      </c>
      <c r="C28" s="8" t="s">
        <v>58</v>
      </c>
      <c r="D28" s="8">
        <v>1</v>
      </c>
      <c r="E28" s="8">
        <v>1</v>
      </c>
      <c r="F28" s="8">
        <v>0</v>
      </c>
      <c r="G28" s="14" t="s">
        <v>95</v>
      </c>
      <c r="H28" s="6" t="s">
        <v>13</v>
      </c>
      <c r="I28" s="6" t="s">
        <v>13</v>
      </c>
    </row>
    <row r="29" spans="2:13" ht="15.75">
      <c r="B29" s="1">
        <v>23</v>
      </c>
      <c r="C29" s="8" t="s">
        <v>60</v>
      </c>
      <c r="D29" s="8">
        <v>1</v>
      </c>
      <c r="E29" s="8">
        <v>1</v>
      </c>
      <c r="F29" s="8">
        <v>1</v>
      </c>
      <c r="G29" s="14" t="s">
        <v>94</v>
      </c>
      <c r="H29" s="6" t="s">
        <v>13</v>
      </c>
      <c r="I29" s="6" t="s">
        <v>13</v>
      </c>
    </row>
    <row r="30" spans="2:13" ht="15.75">
      <c r="B30" s="1">
        <v>24</v>
      </c>
      <c r="C30" s="8" t="s">
        <v>61</v>
      </c>
      <c r="D30" s="8">
        <v>1</v>
      </c>
      <c r="E30" s="8">
        <v>1</v>
      </c>
      <c r="F30" s="8">
        <v>1</v>
      </c>
      <c r="G30" s="14" t="s">
        <v>94</v>
      </c>
      <c r="H30" s="6" t="s">
        <v>13</v>
      </c>
      <c r="I30" s="6" t="s">
        <v>13</v>
      </c>
    </row>
    <row r="31" spans="2:13" ht="15.75">
      <c r="B31" s="1">
        <v>25</v>
      </c>
      <c r="C31" s="8" t="s">
        <v>63</v>
      </c>
      <c r="D31" s="8">
        <v>1</v>
      </c>
      <c r="E31" s="8">
        <v>1</v>
      </c>
      <c r="F31" s="8">
        <v>1</v>
      </c>
      <c r="G31" s="14" t="s">
        <v>87</v>
      </c>
      <c r="H31" s="6" t="s">
        <v>13</v>
      </c>
      <c r="I31" s="6" t="s">
        <v>13</v>
      </c>
    </row>
    <row r="32" spans="2:13" ht="15.75">
      <c r="B32" s="1">
        <v>26</v>
      </c>
      <c r="C32" s="8" t="s">
        <v>64</v>
      </c>
      <c r="D32" s="8">
        <v>1</v>
      </c>
      <c r="E32" s="8">
        <v>1</v>
      </c>
      <c r="F32" s="8">
        <v>0</v>
      </c>
      <c r="G32" s="14" t="s">
        <v>111</v>
      </c>
      <c r="H32" s="6" t="s">
        <v>13</v>
      </c>
      <c r="I32" s="6" t="s">
        <v>13</v>
      </c>
    </row>
    <row r="33" spans="2:9" ht="15.75">
      <c r="B33" s="1">
        <v>27</v>
      </c>
      <c r="C33" s="8" t="s">
        <v>66</v>
      </c>
      <c r="D33" s="8">
        <v>1</v>
      </c>
      <c r="E33" s="8">
        <v>1</v>
      </c>
      <c r="F33" s="8">
        <v>1</v>
      </c>
      <c r="G33" s="14" t="s">
        <v>92</v>
      </c>
      <c r="H33" s="6" t="s">
        <v>13</v>
      </c>
      <c r="I33" s="6" t="s">
        <v>13</v>
      </c>
    </row>
    <row r="34" spans="2:9" ht="15.75">
      <c r="B34" s="1">
        <v>28</v>
      </c>
      <c r="C34" s="8" t="s">
        <v>68</v>
      </c>
      <c r="D34" s="8">
        <v>1</v>
      </c>
      <c r="E34" s="8">
        <v>1</v>
      </c>
      <c r="F34" s="8">
        <v>1</v>
      </c>
      <c r="G34" s="14" t="s">
        <v>87</v>
      </c>
      <c r="H34" s="6" t="s">
        <v>13</v>
      </c>
      <c r="I34" s="6" t="s">
        <v>13</v>
      </c>
    </row>
    <row r="35" spans="2:9" ht="15.75">
      <c r="B35" s="1">
        <v>29</v>
      </c>
      <c r="C35" s="8" t="s">
        <v>70</v>
      </c>
      <c r="D35" s="8">
        <v>1</v>
      </c>
      <c r="E35" s="8">
        <v>1</v>
      </c>
      <c r="F35" s="8">
        <v>1</v>
      </c>
      <c r="G35" s="14" t="s">
        <v>112</v>
      </c>
      <c r="H35" s="6" t="s">
        <v>13</v>
      </c>
      <c r="I35" s="6" t="s">
        <v>13</v>
      </c>
    </row>
    <row r="36" spans="2:9" ht="15.75">
      <c r="B36" s="1">
        <v>30</v>
      </c>
      <c r="C36" s="8" t="s">
        <v>71</v>
      </c>
      <c r="D36" s="8">
        <v>1</v>
      </c>
      <c r="E36" s="8">
        <v>1</v>
      </c>
      <c r="F36" s="8">
        <v>1</v>
      </c>
      <c r="G36" s="14" t="s">
        <v>94</v>
      </c>
      <c r="H36" s="6" t="s">
        <v>13</v>
      </c>
      <c r="I36" s="6" t="s">
        <v>13</v>
      </c>
    </row>
    <row r="37" spans="2:9" ht="15.75">
      <c r="B37" s="1">
        <v>31</v>
      </c>
      <c r="C37" s="8" t="s">
        <v>73</v>
      </c>
      <c r="D37" s="8">
        <v>1</v>
      </c>
      <c r="E37" s="8">
        <v>1</v>
      </c>
      <c r="F37" s="8">
        <v>1</v>
      </c>
      <c r="G37" s="14" t="s">
        <v>113</v>
      </c>
      <c r="H37" s="6" t="s">
        <v>13</v>
      </c>
      <c r="I37" s="6" t="s">
        <v>13</v>
      </c>
    </row>
    <row r="38" spans="2:9" ht="15.75">
      <c r="B38" s="1">
        <v>32</v>
      </c>
      <c r="C38" s="8" t="s">
        <v>74</v>
      </c>
      <c r="D38" s="8">
        <v>1</v>
      </c>
      <c r="E38" s="8">
        <v>1</v>
      </c>
      <c r="F38" s="8">
        <v>0</v>
      </c>
      <c r="G38" s="14" t="s">
        <v>95</v>
      </c>
      <c r="H38" s="6" t="s">
        <v>13</v>
      </c>
      <c r="I38" s="6" t="s">
        <v>13</v>
      </c>
    </row>
    <row r="39" spans="2:9" ht="15.75">
      <c r="B39" s="1">
        <v>33</v>
      </c>
      <c r="C39" s="8" t="s">
        <v>75</v>
      </c>
      <c r="D39" s="8">
        <v>1</v>
      </c>
      <c r="E39" s="8">
        <v>1</v>
      </c>
      <c r="F39" s="8">
        <v>1</v>
      </c>
      <c r="G39" s="14" t="s">
        <v>87</v>
      </c>
      <c r="H39" s="6" t="s">
        <v>13</v>
      </c>
      <c r="I39" s="6" t="s">
        <v>13</v>
      </c>
    </row>
    <row r="40" spans="2:9" ht="15.75">
      <c r="B40" s="1">
        <v>34</v>
      </c>
      <c r="C40" s="8" t="s">
        <v>76</v>
      </c>
      <c r="D40" s="8">
        <v>1</v>
      </c>
      <c r="E40" s="8">
        <v>1</v>
      </c>
      <c r="F40" s="8">
        <v>1</v>
      </c>
      <c r="G40" s="14" t="s">
        <v>112</v>
      </c>
      <c r="H40" s="6" t="s">
        <v>13</v>
      </c>
      <c r="I40" s="6" t="s">
        <v>13</v>
      </c>
    </row>
    <row r="41" spans="2:9" ht="15.75">
      <c r="B41" s="1">
        <v>35</v>
      </c>
      <c r="C41" s="8" t="s">
        <v>77</v>
      </c>
      <c r="D41" s="8">
        <v>1</v>
      </c>
      <c r="E41" s="8">
        <v>1</v>
      </c>
      <c r="F41" s="8">
        <v>0</v>
      </c>
      <c r="G41" s="14" t="s">
        <v>95</v>
      </c>
      <c r="H41" s="6" t="s">
        <v>13</v>
      </c>
      <c r="I41" s="6" t="s">
        <v>13</v>
      </c>
    </row>
    <row r="42" spans="2:9" ht="15.75">
      <c r="B42" s="1">
        <v>36</v>
      </c>
      <c r="C42" s="8" t="s">
        <v>79</v>
      </c>
      <c r="D42" s="8">
        <v>1</v>
      </c>
      <c r="E42" s="8">
        <v>1</v>
      </c>
      <c r="F42" s="8">
        <v>0</v>
      </c>
      <c r="G42" s="14" t="s">
        <v>95</v>
      </c>
      <c r="H42" s="6" t="s">
        <v>13</v>
      </c>
      <c r="I42" s="6" t="s">
        <v>13</v>
      </c>
    </row>
    <row r="43" spans="2:9" ht="15.75">
      <c r="B43" s="1">
        <v>37</v>
      </c>
      <c r="C43" s="8" t="s">
        <v>80</v>
      </c>
      <c r="D43" s="8">
        <v>1</v>
      </c>
      <c r="E43" s="8">
        <v>1</v>
      </c>
      <c r="F43" s="8">
        <v>1</v>
      </c>
      <c r="G43" s="14" t="s">
        <v>92</v>
      </c>
      <c r="H43" s="6" t="s">
        <v>13</v>
      </c>
      <c r="I43" s="6" t="s">
        <v>13</v>
      </c>
    </row>
    <row r="44" spans="2:9" ht="15.75">
      <c r="B44" s="1">
        <v>38</v>
      </c>
      <c r="C44" s="8" t="s">
        <v>82</v>
      </c>
      <c r="D44" s="8">
        <v>1</v>
      </c>
      <c r="E44" s="8">
        <v>1</v>
      </c>
      <c r="F44" s="8">
        <v>1</v>
      </c>
      <c r="G44" s="14" t="s">
        <v>94</v>
      </c>
      <c r="H44" s="6" t="s">
        <v>13</v>
      </c>
      <c r="I44" s="6" t="s">
        <v>13</v>
      </c>
    </row>
    <row r="45" spans="2:9" ht="15.75">
      <c r="B45" s="1">
        <v>39</v>
      </c>
      <c r="C45" s="8" t="s">
        <v>83</v>
      </c>
      <c r="D45" s="8">
        <v>1</v>
      </c>
      <c r="E45" s="8">
        <v>1</v>
      </c>
      <c r="F45" s="8">
        <v>1</v>
      </c>
      <c r="G45" s="14" t="s">
        <v>92</v>
      </c>
      <c r="H45" s="6" t="s">
        <v>13</v>
      </c>
      <c r="I45" s="6" t="s">
        <v>13</v>
      </c>
    </row>
    <row r="46" spans="2:9" ht="15.75">
      <c r="B46" s="1">
        <v>40</v>
      </c>
      <c r="C46" s="8" t="s">
        <v>84</v>
      </c>
      <c r="D46" s="8">
        <v>1</v>
      </c>
      <c r="E46" s="8">
        <v>1</v>
      </c>
      <c r="F46" s="8">
        <v>0</v>
      </c>
      <c r="G46" s="14" t="s">
        <v>95</v>
      </c>
      <c r="H46" s="6" t="s">
        <v>13</v>
      </c>
      <c r="I46" s="6" t="s">
        <v>13</v>
      </c>
    </row>
    <row r="48" spans="2:9">
      <c r="C48" s="12" t="s">
        <v>85</v>
      </c>
      <c r="D48" s="1">
        <f>SUM(D7:D47)</f>
        <v>39</v>
      </c>
      <c r="E48" s="1">
        <f>SUM(E7:E47)</f>
        <v>39</v>
      </c>
      <c r="F48" s="1">
        <f>SUM(F7:F46)</f>
        <v>30</v>
      </c>
    </row>
  </sheetData>
  <mergeCells count="8">
    <mergeCell ref="L6:M6"/>
    <mergeCell ref="C2:I2"/>
    <mergeCell ref="C3:I3"/>
    <mergeCell ref="C5:C6"/>
    <mergeCell ref="D5:F5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3179-3784-4C2F-92AF-66851AF369AA}">
  <dimension ref="B2:M48"/>
  <sheetViews>
    <sheetView tabSelected="1" topLeftCell="B1" zoomScale="69" zoomScaleNormal="50" workbookViewId="0">
      <selection activeCell="N11" sqref="N11"/>
    </sheetView>
  </sheetViews>
  <sheetFormatPr baseColWidth="10" defaultRowHeight="15"/>
  <cols>
    <col min="1" max="2" width="11.42578125" style="1"/>
    <col min="3" max="3" width="17.42578125" style="1" customWidth="1"/>
    <col min="4" max="6" width="6.42578125" style="1" customWidth="1"/>
    <col min="7" max="7" width="66.42578125" style="1" customWidth="1"/>
    <col min="8" max="9" width="20.140625" style="1" customWidth="1"/>
    <col min="10" max="11" width="11.42578125" style="1"/>
    <col min="12" max="12" width="32.5703125" style="1" customWidth="1"/>
    <col min="13" max="13" width="34.140625" style="1" customWidth="1"/>
    <col min="14" max="16384" width="11.42578125" style="1"/>
  </cols>
  <sheetData>
    <row r="2" spans="2:13" ht="15.75">
      <c r="C2" s="17" t="s">
        <v>0</v>
      </c>
      <c r="D2" s="17"/>
      <c r="E2" s="17"/>
      <c r="F2" s="17"/>
      <c r="G2" s="17"/>
      <c r="H2" s="17"/>
      <c r="I2" s="17"/>
    </row>
    <row r="3" spans="2:13">
      <c r="C3" s="18" t="s">
        <v>1</v>
      </c>
      <c r="D3" s="18"/>
      <c r="E3" s="18"/>
      <c r="F3" s="18"/>
      <c r="G3" s="18"/>
      <c r="H3" s="18"/>
      <c r="I3" s="18"/>
    </row>
    <row r="4" spans="2:13" ht="15.75" thickBot="1">
      <c r="C4" s="2"/>
      <c r="D4" s="2"/>
      <c r="E4" s="2"/>
      <c r="F4" s="2"/>
      <c r="G4" s="2"/>
    </row>
    <row r="5" spans="2:13" ht="16.5" thickBot="1">
      <c r="C5" s="19" t="s">
        <v>2</v>
      </c>
      <c r="D5" s="21" t="s">
        <v>116</v>
      </c>
      <c r="E5" s="22"/>
      <c r="F5" s="22"/>
      <c r="G5" s="19" t="s">
        <v>4</v>
      </c>
      <c r="H5" s="23" t="s">
        <v>5</v>
      </c>
      <c r="I5" s="23" t="s">
        <v>6</v>
      </c>
    </row>
    <row r="6" spans="2:13" ht="16.5" thickBot="1">
      <c r="C6" s="20"/>
      <c r="D6" s="3" t="s">
        <v>7</v>
      </c>
      <c r="E6" s="3" t="s">
        <v>8</v>
      </c>
      <c r="F6" s="3" t="s">
        <v>9</v>
      </c>
      <c r="G6" s="20"/>
      <c r="H6" s="24"/>
      <c r="I6" s="24"/>
      <c r="L6" s="15" t="s">
        <v>10</v>
      </c>
      <c r="M6" s="16"/>
    </row>
    <row r="7" spans="2:13" ht="15.75">
      <c r="B7" s="1">
        <v>1</v>
      </c>
      <c r="C7" s="4" t="s">
        <v>11</v>
      </c>
      <c r="D7" s="4">
        <v>1</v>
      </c>
      <c r="E7" s="4">
        <v>1</v>
      </c>
      <c r="F7" s="4">
        <v>1</v>
      </c>
      <c r="G7" s="13" t="s">
        <v>103</v>
      </c>
      <c r="H7" s="6" t="s">
        <v>13</v>
      </c>
      <c r="I7" s="6" t="s">
        <v>13</v>
      </c>
      <c r="L7" s="7" t="s">
        <v>14</v>
      </c>
      <c r="M7" s="7" t="s">
        <v>15</v>
      </c>
    </row>
    <row r="8" spans="2:13" ht="15.75">
      <c r="B8" s="1">
        <v>2</v>
      </c>
      <c r="C8" s="8" t="s">
        <v>16</v>
      </c>
      <c r="D8" s="8">
        <v>1</v>
      </c>
      <c r="E8" s="8">
        <v>1</v>
      </c>
      <c r="F8" s="8">
        <v>1</v>
      </c>
      <c r="G8" s="14" t="s">
        <v>103</v>
      </c>
      <c r="H8" s="6" t="s">
        <v>13</v>
      </c>
      <c r="I8" s="6" t="s">
        <v>13</v>
      </c>
      <c r="L8" s="10">
        <f>D48/40*100</f>
        <v>100</v>
      </c>
      <c r="M8" s="10">
        <f>100-L8</f>
        <v>0</v>
      </c>
    </row>
    <row r="9" spans="2:13" ht="15.75">
      <c r="B9" s="1">
        <v>3</v>
      </c>
      <c r="C9" s="8" t="s">
        <v>18</v>
      </c>
      <c r="D9" s="8">
        <v>1</v>
      </c>
      <c r="E9" s="8">
        <v>1</v>
      </c>
      <c r="F9" s="8">
        <v>1</v>
      </c>
      <c r="G9" s="14" t="s">
        <v>115</v>
      </c>
      <c r="H9" s="6" t="s">
        <v>13</v>
      </c>
      <c r="I9" s="6" t="s">
        <v>13</v>
      </c>
    </row>
    <row r="10" spans="2:13" ht="15.75">
      <c r="B10" s="1">
        <v>4</v>
      </c>
      <c r="C10" s="8" t="s">
        <v>19</v>
      </c>
      <c r="D10" s="8">
        <v>1</v>
      </c>
      <c r="E10" s="8">
        <v>1</v>
      </c>
      <c r="F10" s="8">
        <v>1</v>
      </c>
      <c r="G10" s="14" t="s">
        <v>108</v>
      </c>
      <c r="H10" s="6" t="s">
        <v>13</v>
      </c>
      <c r="I10" s="6" t="s">
        <v>13</v>
      </c>
      <c r="L10" s="11" t="s">
        <v>21</v>
      </c>
      <c r="M10" s="11" t="s">
        <v>22</v>
      </c>
    </row>
    <row r="11" spans="2:13" ht="15.75">
      <c r="B11" s="1">
        <v>5</v>
      </c>
      <c r="C11" s="8" t="s">
        <v>23</v>
      </c>
      <c r="D11" s="8">
        <v>1</v>
      </c>
      <c r="E11" s="8">
        <v>1</v>
      </c>
      <c r="F11" s="8">
        <v>1</v>
      </c>
      <c r="G11" s="14" t="s">
        <v>115</v>
      </c>
      <c r="H11" s="6" t="s">
        <v>13</v>
      </c>
      <c r="I11" s="6" t="s">
        <v>13</v>
      </c>
      <c r="L11" s="10">
        <f>E48/40*100</f>
        <v>100</v>
      </c>
      <c r="M11" s="10">
        <f>100-L11</f>
        <v>0</v>
      </c>
    </row>
    <row r="12" spans="2:13" ht="15.75">
      <c r="B12" s="1">
        <v>6</v>
      </c>
      <c r="C12" s="8" t="s">
        <v>25</v>
      </c>
      <c r="D12" s="8">
        <v>1</v>
      </c>
      <c r="E12" s="8">
        <v>1</v>
      </c>
      <c r="F12" s="8">
        <v>1</v>
      </c>
      <c r="G12" s="14" t="s">
        <v>115</v>
      </c>
      <c r="H12" s="6" t="s">
        <v>13</v>
      </c>
      <c r="I12" s="6" t="s">
        <v>13</v>
      </c>
    </row>
    <row r="13" spans="2:13" ht="15.75">
      <c r="B13" s="1">
        <v>7</v>
      </c>
      <c r="C13" s="8" t="s">
        <v>26</v>
      </c>
      <c r="D13" s="8">
        <v>1</v>
      </c>
      <c r="E13" s="8">
        <v>1</v>
      </c>
      <c r="F13" s="8">
        <v>1</v>
      </c>
      <c r="G13" s="14" t="s">
        <v>108</v>
      </c>
      <c r="H13" s="6" t="s">
        <v>13</v>
      </c>
      <c r="I13" s="6" t="s">
        <v>13</v>
      </c>
      <c r="L13" s="11" t="s">
        <v>28</v>
      </c>
      <c r="M13" s="11" t="s">
        <v>29</v>
      </c>
    </row>
    <row r="14" spans="2:13" ht="15.75">
      <c r="B14" s="1">
        <v>8</v>
      </c>
      <c r="C14" s="8" t="s">
        <v>30</v>
      </c>
      <c r="D14" s="8">
        <v>1</v>
      </c>
      <c r="E14" s="8">
        <v>1</v>
      </c>
      <c r="F14" s="8">
        <v>1</v>
      </c>
      <c r="G14" s="14" t="s">
        <v>108</v>
      </c>
      <c r="H14" s="6" t="s">
        <v>13</v>
      </c>
      <c r="I14" s="6" t="s">
        <v>13</v>
      </c>
      <c r="L14" s="10">
        <f>F48/40*100</f>
        <v>97.5</v>
      </c>
      <c r="M14" s="10">
        <f>100-L14</f>
        <v>2.5</v>
      </c>
    </row>
    <row r="15" spans="2:13" ht="15.75">
      <c r="B15" s="1">
        <v>9</v>
      </c>
      <c r="C15" s="8" t="s">
        <v>32</v>
      </c>
      <c r="D15" s="8">
        <v>1</v>
      </c>
      <c r="E15" s="8">
        <v>1</v>
      </c>
      <c r="F15" s="8">
        <v>1</v>
      </c>
      <c r="G15" s="14" t="s">
        <v>108</v>
      </c>
      <c r="H15" s="6" t="s">
        <v>13</v>
      </c>
      <c r="I15" s="6" t="s">
        <v>13</v>
      </c>
    </row>
    <row r="16" spans="2:13" ht="15.75">
      <c r="B16" s="1">
        <v>10</v>
      </c>
      <c r="C16" s="8" t="s">
        <v>34</v>
      </c>
      <c r="D16" s="8">
        <v>1</v>
      </c>
      <c r="E16" s="8">
        <v>1</v>
      </c>
      <c r="F16" s="8">
        <v>1</v>
      </c>
      <c r="G16" s="14" t="s">
        <v>108</v>
      </c>
      <c r="H16" s="6" t="s">
        <v>13</v>
      </c>
      <c r="I16" s="6" t="s">
        <v>13</v>
      </c>
      <c r="L16" s="11" t="s">
        <v>36</v>
      </c>
      <c r="M16" s="11" t="s">
        <v>37</v>
      </c>
    </row>
    <row r="17" spans="2:13" ht="15.75">
      <c r="B17" s="1">
        <v>11</v>
      </c>
      <c r="C17" s="8" t="s">
        <v>38</v>
      </c>
      <c r="D17" s="8">
        <v>1</v>
      </c>
      <c r="E17" s="8">
        <v>1</v>
      </c>
      <c r="F17" s="8">
        <v>1</v>
      </c>
      <c r="G17" s="14" t="s">
        <v>108</v>
      </c>
      <c r="H17" s="6" t="s">
        <v>13</v>
      </c>
      <c r="I17" s="6" t="s">
        <v>13</v>
      </c>
      <c r="L17" s="11">
        <f>10/10*100</f>
        <v>100</v>
      </c>
      <c r="M17" s="11">
        <f>100-L17</f>
        <v>0</v>
      </c>
    </row>
    <row r="18" spans="2:13" ht="15.75">
      <c r="B18" s="1">
        <v>12</v>
      </c>
      <c r="C18" s="8" t="s">
        <v>40</v>
      </c>
      <c r="D18" s="8">
        <v>1</v>
      </c>
      <c r="E18" s="8">
        <v>1</v>
      </c>
      <c r="F18" s="8">
        <v>1</v>
      </c>
      <c r="G18" s="14" t="s">
        <v>108</v>
      </c>
      <c r="H18" s="6" t="s">
        <v>13</v>
      </c>
      <c r="I18" s="6" t="s">
        <v>13</v>
      </c>
    </row>
    <row r="19" spans="2:13" ht="15.75">
      <c r="B19" s="1">
        <v>13</v>
      </c>
      <c r="C19" s="8" t="s">
        <v>41</v>
      </c>
      <c r="D19" s="8">
        <v>1</v>
      </c>
      <c r="E19" s="8">
        <v>1</v>
      </c>
      <c r="F19" s="8">
        <v>1</v>
      </c>
      <c r="G19" s="14" t="s">
        <v>103</v>
      </c>
      <c r="H19" s="6" t="s">
        <v>13</v>
      </c>
      <c r="I19" s="6" t="s">
        <v>13</v>
      </c>
    </row>
    <row r="20" spans="2:13" ht="15.75">
      <c r="B20" s="1">
        <v>14</v>
      </c>
      <c r="C20" s="8" t="s">
        <v>43</v>
      </c>
      <c r="D20" s="8">
        <v>1</v>
      </c>
      <c r="E20" s="8">
        <v>1</v>
      </c>
      <c r="F20" s="8">
        <v>1</v>
      </c>
      <c r="G20" s="14" t="s">
        <v>103</v>
      </c>
      <c r="H20" s="6" t="s">
        <v>13</v>
      </c>
      <c r="I20" s="6" t="s">
        <v>13</v>
      </c>
    </row>
    <row r="21" spans="2:13" ht="15.75">
      <c r="B21" s="1">
        <v>15</v>
      </c>
      <c r="C21" s="8" t="s">
        <v>45</v>
      </c>
      <c r="D21" s="8">
        <v>1</v>
      </c>
      <c r="E21" s="8">
        <v>1</v>
      </c>
      <c r="F21" s="8">
        <v>1</v>
      </c>
      <c r="G21" s="14" t="s">
        <v>108</v>
      </c>
      <c r="H21" s="6" t="s">
        <v>13</v>
      </c>
      <c r="I21" s="6" t="s">
        <v>13</v>
      </c>
    </row>
    <row r="22" spans="2:13" ht="15.75">
      <c r="B22" s="1">
        <v>16</v>
      </c>
      <c r="C22" s="8" t="s">
        <v>46</v>
      </c>
      <c r="D22" s="8">
        <v>1</v>
      </c>
      <c r="E22" s="8">
        <v>1</v>
      </c>
      <c r="F22" s="8">
        <v>1</v>
      </c>
      <c r="G22" s="14" t="s">
        <v>115</v>
      </c>
      <c r="H22" s="6" t="s">
        <v>13</v>
      </c>
      <c r="I22" s="6" t="s">
        <v>13</v>
      </c>
    </row>
    <row r="23" spans="2:13" ht="15.75">
      <c r="B23" s="1">
        <v>17</v>
      </c>
      <c r="C23" s="8" t="s">
        <v>48</v>
      </c>
      <c r="D23" s="8">
        <v>1</v>
      </c>
      <c r="E23" s="8">
        <v>1</v>
      </c>
      <c r="F23" s="8">
        <v>1</v>
      </c>
      <c r="G23" s="14" t="s">
        <v>108</v>
      </c>
      <c r="H23" s="6" t="s">
        <v>13</v>
      </c>
      <c r="I23" s="6" t="s">
        <v>13</v>
      </c>
    </row>
    <row r="24" spans="2:13" ht="15.75">
      <c r="B24" s="1">
        <v>18</v>
      </c>
      <c r="C24" s="8" t="s">
        <v>50</v>
      </c>
      <c r="D24" s="8">
        <v>1</v>
      </c>
      <c r="E24" s="8">
        <v>1</v>
      </c>
      <c r="F24" s="8">
        <v>1</v>
      </c>
      <c r="G24" s="14" t="s">
        <v>108</v>
      </c>
      <c r="H24" s="6" t="s">
        <v>13</v>
      </c>
      <c r="I24" s="6" t="s">
        <v>13</v>
      </c>
    </row>
    <row r="25" spans="2:13" ht="15.75">
      <c r="B25" s="1">
        <v>19</v>
      </c>
      <c r="C25" s="8" t="s">
        <v>52</v>
      </c>
      <c r="D25" s="8">
        <v>1</v>
      </c>
      <c r="E25" s="8">
        <v>1</v>
      </c>
      <c r="F25" s="8">
        <v>1</v>
      </c>
      <c r="G25" s="14" t="s">
        <v>108</v>
      </c>
      <c r="H25" s="6" t="s">
        <v>13</v>
      </c>
      <c r="I25" s="6" t="s">
        <v>13</v>
      </c>
    </row>
    <row r="26" spans="2:13" ht="15.75">
      <c r="B26" s="1">
        <v>20</v>
      </c>
      <c r="C26" s="8" t="s">
        <v>54</v>
      </c>
      <c r="D26" s="8">
        <v>1</v>
      </c>
      <c r="E26" s="8">
        <v>1</v>
      </c>
      <c r="F26" s="8">
        <v>0</v>
      </c>
      <c r="G26" s="14" t="s">
        <v>111</v>
      </c>
      <c r="H26" s="6" t="s">
        <v>13</v>
      </c>
      <c r="I26" s="6" t="s">
        <v>13</v>
      </c>
    </row>
    <row r="27" spans="2:13" ht="15.75">
      <c r="B27" s="1">
        <v>21</v>
      </c>
      <c r="C27" s="8" t="s">
        <v>56</v>
      </c>
      <c r="D27" s="8">
        <v>1</v>
      </c>
      <c r="E27" s="8">
        <v>1</v>
      </c>
      <c r="F27" s="8">
        <v>1</v>
      </c>
      <c r="G27" s="14" t="s">
        <v>103</v>
      </c>
      <c r="H27" s="6" t="s">
        <v>13</v>
      </c>
      <c r="I27" s="6" t="s">
        <v>13</v>
      </c>
    </row>
    <row r="28" spans="2:13" ht="15.75">
      <c r="B28" s="1">
        <v>22</v>
      </c>
      <c r="C28" s="8" t="s">
        <v>58</v>
      </c>
      <c r="D28" s="8">
        <v>1</v>
      </c>
      <c r="E28" s="8">
        <v>1</v>
      </c>
      <c r="F28" s="8">
        <v>1</v>
      </c>
      <c r="G28" s="14" t="s">
        <v>94</v>
      </c>
      <c r="H28" s="6" t="s">
        <v>13</v>
      </c>
      <c r="I28" s="6" t="s">
        <v>13</v>
      </c>
    </row>
    <row r="29" spans="2:13" ht="15.75">
      <c r="B29" s="1">
        <v>23</v>
      </c>
      <c r="C29" s="8" t="s">
        <v>60</v>
      </c>
      <c r="D29" s="8">
        <v>1</v>
      </c>
      <c r="E29" s="8">
        <v>1</v>
      </c>
      <c r="F29" s="8">
        <v>1</v>
      </c>
      <c r="G29" s="14" t="s">
        <v>94</v>
      </c>
      <c r="H29" s="6" t="s">
        <v>13</v>
      </c>
      <c r="I29" s="6" t="s">
        <v>13</v>
      </c>
    </row>
    <row r="30" spans="2:13" ht="15.75">
      <c r="B30" s="1">
        <v>24</v>
      </c>
      <c r="C30" s="8" t="s">
        <v>61</v>
      </c>
      <c r="D30" s="8">
        <v>1</v>
      </c>
      <c r="E30" s="8">
        <v>1</v>
      </c>
      <c r="F30" s="8">
        <v>1</v>
      </c>
      <c r="G30" s="14" t="s">
        <v>94</v>
      </c>
      <c r="H30" s="6" t="s">
        <v>13</v>
      </c>
      <c r="I30" s="6" t="s">
        <v>13</v>
      </c>
    </row>
    <row r="31" spans="2:13" ht="15.75">
      <c r="B31" s="1">
        <v>25</v>
      </c>
      <c r="C31" s="8" t="s">
        <v>63</v>
      </c>
      <c r="D31" s="8">
        <v>1</v>
      </c>
      <c r="E31" s="8">
        <v>1</v>
      </c>
      <c r="F31" s="8">
        <v>1</v>
      </c>
      <c r="G31" s="14" t="s">
        <v>103</v>
      </c>
      <c r="H31" s="6" t="s">
        <v>13</v>
      </c>
      <c r="I31" s="6" t="s">
        <v>13</v>
      </c>
    </row>
    <row r="32" spans="2:13" ht="15.75">
      <c r="B32" s="1">
        <v>26</v>
      </c>
      <c r="C32" s="8" t="s">
        <v>64</v>
      </c>
      <c r="D32" s="8">
        <v>1</v>
      </c>
      <c r="E32" s="8">
        <v>1</v>
      </c>
      <c r="F32" s="8">
        <v>1</v>
      </c>
      <c r="G32" s="14" t="s">
        <v>94</v>
      </c>
      <c r="H32" s="6" t="s">
        <v>13</v>
      </c>
      <c r="I32" s="6" t="s">
        <v>13</v>
      </c>
    </row>
    <row r="33" spans="2:9" ht="15.75">
      <c r="B33" s="1">
        <v>27</v>
      </c>
      <c r="C33" s="8" t="s">
        <v>66</v>
      </c>
      <c r="D33" s="8">
        <v>1</v>
      </c>
      <c r="E33" s="8">
        <v>1</v>
      </c>
      <c r="F33" s="8">
        <v>1</v>
      </c>
      <c r="G33" s="14" t="s">
        <v>94</v>
      </c>
      <c r="H33" s="6" t="s">
        <v>13</v>
      </c>
      <c r="I33" s="6" t="s">
        <v>13</v>
      </c>
    </row>
    <row r="34" spans="2:9" ht="15.75">
      <c r="B34" s="1">
        <v>28</v>
      </c>
      <c r="C34" s="8" t="s">
        <v>68</v>
      </c>
      <c r="D34" s="8">
        <v>1</v>
      </c>
      <c r="E34" s="8">
        <v>1</v>
      </c>
      <c r="F34" s="8">
        <v>1</v>
      </c>
      <c r="G34" s="14" t="s">
        <v>114</v>
      </c>
      <c r="H34" s="6" t="s">
        <v>13</v>
      </c>
      <c r="I34" s="6" t="s">
        <v>13</v>
      </c>
    </row>
    <row r="35" spans="2:9" ht="15.75">
      <c r="B35" s="1">
        <v>29</v>
      </c>
      <c r="C35" s="8" t="s">
        <v>70</v>
      </c>
      <c r="D35" s="8">
        <v>1</v>
      </c>
      <c r="E35" s="8">
        <v>1</v>
      </c>
      <c r="F35" s="8">
        <v>1</v>
      </c>
      <c r="G35" s="14" t="s">
        <v>94</v>
      </c>
      <c r="H35" s="6" t="s">
        <v>13</v>
      </c>
      <c r="I35" s="6" t="s">
        <v>13</v>
      </c>
    </row>
    <row r="36" spans="2:9" ht="15.75">
      <c r="B36" s="1">
        <v>30</v>
      </c>
      <c r="C36" s="8" t="s">
        <v>71</v>
      </c>
      <c r="D36" s="8">
        <v>1</v>
      </c>
      <c r="E36" s="8">
        <v>1</v>
      </c>
      <c r="F36" s="8">
        <v>1</v>
      </c>
      <c r="G36" s="14" t="s">
        <v>114</v>
      </c>
      <c r="H36" s="6" t="s">
        <v>13</v>
      </c>
      <c r="I36" s="6" t="s">
        <v>13</v>
      </c>
    </row>
    <row r="37" spans="2:9" ht="15.75">
      <c r="B37" s="1">
        <v>31</v>
      </c>
      <c r="C37" s="8" t="s">
        <v>73</v>
      </c>
      <c r="D37" s="8">
        <v>1</v>
      </c>
      <c r="E37" s="8">
        <v>1</v>
      </c>
      <c r="F37" s="8">
        <v>1</v>
      </c>
      <c r="G37" s="14" t="s">
        <v>94</v>
      </c>
      <c r="H37" s="6" t="s">
        <v>13</v>
      </c>
      <c r="I37" s="6" t="s">
        <v>13</v>
      </c>
    </row>
    <row r="38" spans="2:9" ht="15.75">
      <c r="B38" s="1">
        <v>32</v>
      </c>
      <c r="C38" s="8" t="s">
        <v>74</v>
      </c>
      <c r="D38" s="8">
        <v>1</v>
      </c>
      <c r="E38" s="8">
        <v>1</v>
      </c>
      <c r="F38" s="8">
        <v>1</v>
      </c>
      <c r="G38" s="14" t="s">
        <v>103</v>
      </c>
      <c r="H38" s="6" t="s">
        <v>13</v>
      </c>
      <c r="I38" s="6" t="s">
        <v>13</v>
      </c>
    </row>
    <row r="39" spans="2:9" ht="15.75">
      <c r="B39" s="1">
        <v>33</v>
      </c>
      <c r="C39" s="8" t="s">
        <v>75</v>
      </c>
      <c r="D39" s="8">
        <v>1</v>
      </c>
      <c r="E39" s="8">
        <v>1</v>
      </c>
      <c r="F39" s="8">
        <v>1</v>
      </c>
      <c r="G39" s="14" t="s">
        <v>114</v>
      </c>
      <c r="H39" s="6" t="s">
        <v>13</v>
      </c>
      <c r="I39" s="6" t="s">
        <v>13</v>
      </c>
    </row>
    <row r="40" spans="2:9" ht="15.75">
      <c r="B40" s="1">
        <v>34</v>
      </c>
      <c r="C40" s="8" t="s">
        <v>76</v>
      </c>
      <c r="D40" s="8">
        <v>1</v>
      </c>
      <c r="E40" s="8">
        <v>1</v>
      </c>
      <c r="F40" s="8">
        <v>1</v>
      </c>
      <c r="G40" s="14" t="s">
        <v>94</v>
      </c>
      <c r="H40" s="6" t="s">
        <v>13</v>
      </c>
      <c r="I40" s="6" t="s">
        <v>13</v>
      </c>
    </row>
    <row r="41" spans="2:9" ht="15.75">
      <c r="B41" s="1">
        <v>35</v>
      </c>
      <c r="C41" s="8" t="s">
        <v>77</v>
      </c>
      <c r="D41" s="8">
        <v>1</v>
      </c>
      <c r="E41" s="8">
        <v>1</v>
      </c>
      <c r="F41" s="8">
        <v>1</v>
      </c>
      <c r="G41" s="14" t="s">
        <v>94</v>
      </c>
      <c r="H41" s="6" t="s">
        <v>13</v>
      </c>
      <c r="I41" s="6" t="s">
        <v>13</v>
      </c>
    </row>
    <row r="42" spans="2:9" ht="15.75">
      <c r="B42" s="1">
        <v>36</v>
      </c>
      <c r="C42" s="8" t="s">
        <v>79</v>
      </c>
      <c r="D42" s="8">
        <v>1</v>
      </c>
      <c r="E42" s="8">
        <v>1</v>
      </c>
      <c r="F42" s="8">
        <v>1</v>
      </c>
      <c r="G42" s="14" t="s">
        <v>94</v>
      </c>
      <c r="H42" s="6" t="s">
        <v>13</v>
      </c>
      <c r="I42" s="6" t="s">
        <v>13</v>
      </c>
    </row>
    <row r="43" spans="2:9" ht="15.75">
      <c r="B43" s="1">
        <v>37</v>
      </c>
      <c r="C43" s="8" t="s">
        <v>80</v>
      </c>
      <c r="D43" s="8">
        <v>1</v>
      </c>
      <c r="E43" s="8">
        <v>1</v>
      </c>
      <c r="F43" s="8">
        <v>1</v>
      </c>
      <c r="G43" s="14" t="s">
        <v>94</v>
      </c>
      <c r="H43" s="6" t="s">
        <v>13</v>
      </c>
      <c r="I43" s="6" t="s">
        <v>13</v>
      </c>
    </row>
    <row r="44" spans="2:9" ht="15.75">
      <c r="B44" s="1">
        <v>38</v>
      </c>
      <c r="C44" s="8" t="s">
        <v>82</v>
      </c>
      <c r="D44" s="8">
        <v>1</v>
      </c>
      <c r="E44" s="8">
        <v>1</v>
      </c>
      <c r="F44" s="8">
        <v>1</v>
      </c>
      <c r="G44" s="14" t="s">
        <v>103</v>
      </c>
      <c r="H44" s="6" t="s">
        <v>13</v>
      </c>
      <c r="I44" s="6" t="s">
        <v>13</v>
      </c>
    </row>
    <row r="45" spans="2:9" ht="15.75">
      <c r="B45" s="1">
        <v>39</v>
      </c>
      <c r="C45" s="8" t="s">
        <v>83</v>
      </c>
      <c r="D45" s="8">
        <v>1</v>
      </c>
      <c r="E45" s="8">
        <v>1</v>
      </c>
      <c r="F45" s="8">
        <v>1</v>
      </c>
      <c r="G45" s="14" t="s">
        <v>103</v>
      </c>
      <c r="H45" s="6" t="s">
        <v>13</v>
      </c>
      <c r="I45" s="6" t="s">
        <v>13</v>
      </c>
    </row>
    <row r="46" spans="2:9" ht="15.75">
      <c r="B46" s="1">
        <v>40</v>
      </c>
      <c r="C46" s="8" t="s">
        <v>84</v>
      </c>
      <c r="D46" s="8">
        <v>1</v>
      </c>
      <c r="E46" s="8">
        <v>1</v>
      </c>
      <c r="F46" s="8">
        <v>1</v>
      </c>
      <c r="G46" s="14" t="s">
        <v>94</v>
      </c>
      <c r="H46" s="6" t="s">
        <v>13</v>
      </c>
      <c r="I46" s="6" t="s">
        <v>13</v>
      </c>
    </row>
    <row r="48" spans="2:9">
      <c r="C48" s="12" t="s">
        <v>85</v>
      </c>
      <c r="D48" s="1">
        <f>SUM(D7:D47)</f>
        <v>40</v>
      </c>
      <c r="E48" s="1">
        <f>SUM(E7:E47)</f>
        <v>40</v>
      </c>
      <c r="F48" s="1">
        <f>SUM(F7:F46)</f>
        <v>39</v>
      </c>
    </row>
  </sheetData>
  <mergeCells count="8">
    <mergeCell ref="L6:M6"/>
    <mergeCell ref="C2:I2"/>
    <mergeCell ref="C3:I3"/>
    <mergeCell ref="C5:C6"/>
    <mergeCell ref="D5:F5"/>
    <mergeCell ref="G5:G6"/>
    <mergeCell ref="H5:H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C42E-C54D-4131-BACF-0A403EEC33F2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 #2 1st revision</vt:lpstr>
      <vt:lpstr>Form #2 2nd revision</vt:lpstr>
      <vt:lpstr>Form #2 3th revision</vt:lpstr>
      <vt:lpstr>Form #2 4th revision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2022-02-28T16:31:54Z</dcterms:created>
  <dcterms:modified xsi:type="dcterms:W3CDTF">2022-02-28T16:37:51Z</dcterms:modified>
</cp:coreProperties>
</file>