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ttcrc_bioinformatics/Desktop/work-folder/HeH/HeH-AD_RM-31.3.2020/AB-RI-HeH-work/supply-methods_AB-RI/HH March 2021/"/>
    </mc:Choice>
  </mc:AlternateContent>
  <xr:revisionPtr revIDLastSave="0" documentId="13_ncr:1_{AF690071-EFE2-B543-9AB0-4A856615875B}" xr6:coauthVersionLast="47" xr6:coauthVersionMax="47" xr10:uidLastSave="{00000000-0000-0000-0000-000000000000}"/>
  <bookViews>
    <workbookView xWindow="1580" yWindow="0" windowWidth="20740" windowHeight="17060" tabRatio="891" activeTab="1" xr2:uid="{00000000-000D-0000-FFFF-FFFF00000000}"/>
  </bookViews>
  <sheets>
    <sheet name="UPD-Raw values" sheetId="1" r:id="rId1"/>
    <sheet name="NUPD-Raw values" sheetId="4" r:id="rId2"/>
    <sheet name="ATF3" sheetId="3" r:id="rId3"/>
    <sheet name="FOSB" sheetId="6" r:id="rId4"/>
    <sheet name="HIST1H4J" sheetId="7" r:id="rId5"/>
    <sheet name="PLK2" sheetId="8" r:id="rId6"/>
    <sheet name="TXNIP" sheetId="9" r:id="rId7"/>
    <sheet name="MYC" sheetId="10" r:id="rId8"/>
    <sheet name="JUN" sheetId="11" r:id="rId9"/>
    <sheet name="FOS" sheetId="12" r:id="rId10"/>
    <sheet name="CCNB1" sheetId="13" r:id="rId11"/>
    <sheet name="CDC20" sheetId="14" r:id="rId12"/>
    <sheet name="ABL1" sheetId="15" r:id="rId13"/>
    <sheet name="NRAS" sheetId="16" r:id="rId14"/>
    <sheet name="NUDT15" sheetId="17" r:id="rId15"/>
    <sheet name="NUDT18" sheetId="18" r:id="rId16"/>
    <sheet name="NUDT4" sheetId="19" r:id="rId17"/>
    <sheet name="RAC2" sheetId="20" r:id="rId18"/>
    <sheet name="Summary" sheetId="2" r:id="rId19"/>
  </sheets>
  <definedNames>
    <definedName name="_xlnm._FilterDatabase" localSheetId="12" hidden="1">'ABL1'!$C$1:$C$27</definedName>
    <definedName name="_xlnm._FilterDatabase" localSheetId="2" hidden="1">'ATF3'!$C$1:$C$29</definedName>
    <definedName name="_xlnm._FilterDatabase" localSheetId="10" hidden="1">CCNB1!$C$1:$C$27</definedName>
    <definedName name="_xlnm._FilterDatabase" localSheetId="11" hidden="1">'CDC20'!$C$1:$C$27</definedName>
    <definedName name="_xlnm._FilterDatabase" localSheetId="9" hidden="1">FOS!$C$1:$C$27</definedName>
    <definedName name="_xlnm._FilterDatabase" localSheetId="3" hidden="1">FOSB!$C$1:$C$27</definedName>
    <definedName name="_xlnm._FilterDatabase" localSheetId="4" hidden="1">HIST1H4J!$C$1:$C$27</definedName>
    <definedName name="_xlnm._FilterDatabase" localSheetId="8" hidden="1">JUN!$C$1:$C$27</definedName>
    <definedName name="_xlnm._FilterDatabase" localSheetId="7" hidden="1">MYC!$C$1:$C$27</definedName>
    <definedName name="_xlnm._FilterDatabase" localSheetId="13" hidden="1">NRAS!$C$1:$C$27</definedName>
    <definedName name="_xlnm._FilterDatabase" localSheetId="14" hidden="1">NUDT15!$C$1:$C$27</definedName>
    <definedName name="_xlnm._FilterDatabase" localSheetId="15" hidden="1">NUDT18!$C$1:$C$27</definedName>
    <definedName name="_xlnm._FilterDatabase" localSheetId="16" hidden="1">NUDT4!$C$1:$C$27</definedName>
    <definedName name="_xlnm._FilterDatabase" localSheetId="1" hidden="1">'NUPD-Raw values'!$A$1:$J$211</definedName>
    <definedName name="_xlnm._FilterDatabase" localSheetId="5" hidden="1">'PLK2'!$C$1:$C$27</definedName>
    <definedName name="_xlnm._FilterDatabase" localSheetId="17" hidden="1">'RAC2'!$C$1:$C$27</definedName>
    <definedName name="_xlnm._FilterDatabase" localSheetId="6" hidden="1">TXNIP!$C$1:$C$27</definedName>
    <definedName name="_xlnm._FilterDatabase" localSheetId="0" hidden="1">'UPD-Raw values'!$A$1:$O$190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F12" i="3"/>
  <c r="K12" i="3" s="1"/>
  <c r="F10" i="13" l="1"/>
  <c r="J25" i="20"/>
  <c r="F25" i="20"/>
  <c r="K25" i="20" s="1"/>
  <c r="J24" i="20"/>
  <c r="F24" i="20"/>
  <c r="J23" i="20"/>
  <c r="F23" i="20"/>
  <c r="K23" i="20" s="1"/>
  <c r="J22" i="20"/>
  <c r="F22" i="20"/>
  <c r="J21" i="20"/>
  <c r="F21" i="20"/>
  <c r="K21" i="20" s="1"/>
  <c r="J20" i="20"/>
  <c r="F20" i="20"/>
  <c r="J19" i="20"/>
  <c r="F19" i="20"/>
  <c r="K19" i="20" s="1"/>
  <c r="J18" i="20"/>
  <c r="F18" i="20"/>
  <c r="J17" i="20"/>
  <c r="F17" i="20"/>
  <c r="K17" i="20" s="1"/>
  <c r="J16" i="20"/>
  <c r="F16" i="20"/>
  <c r="J15" i="20"/>
  <c r="F15" i="20"/>
  <c r="K15" i="20" s="1"/>
  <c r="J12" i="20"/>
  <c r="F12" i="20"/>
  <c r="J11" i="20"/>
  <c r="F11" i="20"/>
  <c r="K11" i="20" s="1"/>
  <c r="J10" i="20"/>
  <c r="F10" i="20"/>
  <c r="J9" i="20"/>
  <c r="F9" i="20"/>
  <c r="K9" i="20" s="1"/>
  <c r="J8" i="20"/>
  <c r="F8" i="20"/>
  <c r="J7" i="20"/>
  <c r="F7" i="20"/>
  <c r="K7" i="20" s="1"/>
  <c r="J6" i="20"/>
  <c r="F6" i="20"/>
  <c r="J5" i="20"/>
  <c r="F5" i="20"/>
  <c r="K5" i="20" s="1"/>
  <c r="J4" i="20"/>
  <c r="F4" i="20"/>
  <c r="J3" i="20"/>
  <c r="F3" i="20"/>
  <c r="K3" i="20" s="1"/>
  <c r="J25" i="19"/>
  <c r="F25" i="19"/>
  <c r="J24" i="19"/>
  <c r="F24" i="19"/>
  <c r="K24" i="19" s="1"/>
  <c r="J23" i="19"/>
  <c r="F23" i="19"/>
  <c r="J22" i="19"/>
  <c r="F22" i="19"/>
  <c r="K22" i="19" s="1"/>
  <c r="J21" i="19"/>
  <c r="F21" i="19"/>
  <c r="J20" i="19"/>
  <c r="F20" i="19"/>
  <c r="K20" i="19" s="1"/>
  <c r="J19" i="19"/>
  <c r="F19" i="19"/>
  <c r="J18" i="19"/>
  <c r="F18" i="19"/>
  <c r="K18" i="19" s="1"/>
  <c r="J17" i="19"/>
  <c r="F17" i="19"/>
  <c r="J16" i="19"/>
  <c r="F16" i="19"/>
  <c r="K16" i="19" s="1"/>
  <c r="J15" i="19"/>
  <c r="F15" i="19"/>
  <c r="J12" i="19"/>
  <c r="F12" i="19"/>
  <c r="K12" i="19" s="1"/>
  <c r="J11" i="19"/>
  <c r="F11" i="19"/>
  <c r="J10" i="19"/>
  <c r="F10" i="19"/>
  <c r="K10" i="19" s="1"/>
  <c r="J9" i="19"/>
  <c r="F9" i="19"/>
  <c r="J8" i="19"/>
  <c r="F8" i="19"/>
  <c r="K8" i="19" s="1"/>
  <c r="J7" i="19"/>
  <c r="F7" i="19"/>
  <c r="J6" i="19"/>
  <c r="F6" i="19"/>
  <c r="K6" i="19" s="1"/>
  <c r="J5" i="19"/>
  <c r="F5" i="19"/>
  <c r="J4" i="19"/>
  <c r="F4" i="19"/>
  <c r="K4" i="19" s="1"/>
  <c r="J3" i="19"/>
  <c r="F3" i="19"/>
  <c r="J25" i="18"/>
  <c r="F25" i="18"/>
  <c r="K25" i="18" s="1"/>
  <c r="J24" i="18"/>
  <c r="F24" i="18"/>
  <c r="J23" i="18"/>
  <c r="F23" i="18"/>
  <c r="K23" i="18" s="1"/>
  <c r="J22" i="18"/>
  <c r="F22" i="18"/>
  <c r="J21" i="18"/>
  <c r="F21" i="18"/>
  <c r="K21" i="18" s="1"/>
  <c r="J20" i="18"/>
  <c r="F20" i="18"/>
  <c r="J19" i="18"/>
  <c r="F19" i="18"/>
  <c r="K19" i="18" s="1"/>
  <c r="J18" i="18"/>
  <c r="F18" i="18"/>
  <c r="K18" i="18" s="1"/>
  <c r="J17" i="18"/>
  <c r="F17" i="18"/>
  <c r="K17" i="18" s="1"/>
  <c r="J16" i="18"/>
  <c r="F16" i="18"/>
  <c r="J15" i="18"/>
  <c r="F15" i="18"/>
  <c r="K15" i="18" s="1"/>
  <c r="J12" i="18"/>
  <c r="F12" i="18"/>
  <c r="K12" i="18" s="1"/>
  <c r="J11" i="18"/>
  <c r="F11" i="18"/>
  <c r="K11" i="18" s="1"/>
  <c r="J10" i="18"/>
  <c r="F10" i="18"/>
  <c r="J9" i="18"/>
  <c r="F9" i="18"/>
  <c r="K9" i="18" s="1"/>
  <c r="J8" i="18"/>
  <c r="F8" i="18"/>
  <c r="K8" i="18" s="1"/>
  <c r="J7" i="18"/>
  <c r="F7" i="18"/>
  <c r="K7" i="18" s="1"/>
  <c r="J6" i="18"/>
  <c r="F6" i="18"/>
  <c r="J5" i="18"/>
  <c r="F5" i="18"/>
  <c r="K5" i="18" s="1"/>
  <c r="J4" i="18"/>
  <c r="F4" i="18"/>
  <c r="K4" i="18" s="1"/>
  <c r="J3" i="18"/>
  <c r="F3" i="18"/>
  <c r="K3" i="18" s="1"/>
  <c r="J25" i="17"/>
  <c r="F25" i="17"/>
  <c r="J24" i="17"/>
  <c r="F24" i="17"/>
  <c r="K24" i="17" s="1"/>
  <c r="J23" i="17"/>
  <c r="F23" i="17"/>
  <c r="K23" i="17" s="1"/>
  <c r="J22" i="17"/>
  <c r="F22" i="17"/>
  <c r="J21" i="17"/>
  <c r="F21" i="17"/>
  <c r="J20" i="17"/>
  <c r="F20" i="17"/>
  <c r="K20" i="17" s="1"/>
  <c r="J19" i="17"/>
  <c r="F19" i="17"/>
  <c r="K19" i="17" s="1"/>
  <c r="J18" i="17"/>
  <c r="F18" i="17"/>
  <c r="K18" i="17" s="1"/>
  <c r="J17" i="17"/>
  <c r="F17" i="17"/>
  <c r="J16" i="17"/>
  <c r="F16" i="17"/>
  <c r="K16" i="17" s="1"/>
  <c r="J15" i="17"/>
  <c r="F15" i="17"/>
  <c r="K15" i="17" s="1"/>
  <c r="J12" i="17"/>
  <c r="F12" i="17"/>
  <c r="K12" i="17" s="1"/>
  <c r="J11" i="17"/>
  <c r="F11" i="17"/>
  <c r="J10" i="17"/>
  <c r="F10" i="17"/>
  <c r="K10" i="17" s="1"/>
  <c r="J9" i="17"/>
  <c r="F9" i="17"/>
  <c r="K9" i="17" s="1"/>
  <c r="J8" i="17"/>
  <c r="F8" i="17"/>
  <c r="K8" i="17" s="1"/>
  <c r="J7" i="17"/>
  <c r="F7" i="17"/>
  <c r="J6" i="17"/>
  <c r="F6" i="17"/>
  <c r="K6" i="17" s="1"/>
  <c r="J5" i="17"/>
  <c r="F5" i="17"/>
  <c r="K5" i="17" s="1"/>
  <c r="J4" i="17"/>
  <c r="F4" i="17"/>
  <c r="K4" i="17" s="1"/>
  <c r="J3" i="17"/>
  <c r="F3" i="17"/>
  <c r="J25" i="16"/>
  <c r="F25" i="16"/>
  <c r="K25" i="16" s="1"/>
  <c r="J24" i="16"/>
  <c r="F24" i="16"/>
  <c r="K24" i="16" s="1"/>
  <c r="J23" i="16"/>
  <c r="F23" i="16"/>
  <c r="K23" i="16" s="1"/>
  <c r="J22" i="16"/>
  <c r="F22" i="16"/>
  <c r="J21" i="16"/>
  <c r="F21" i="16"/>
  <c r="K21" i="16" s="1"/>
  <c r="J20" i="16"/>
  <c r="F20" i="16"/>
  <c r="K20" i="16" s="1"/>
  <c r="J19" i="16"/>
  <c r="F19" i="16"/>
  <c r="K19" i="16" s="1"/>
  <c r="J18" i="16"/>
  <c r="F18" i="16"/>
  <c r="J17" i="16"/>
  <c r="F17" i="16"/>
  <c r="K17" i="16" s="1"/>
  <c r="J16" i="16"/>
  <c r="F16" i="16"/>
  <c r="J15" i="16"/>
  <c r="F15" i="16"/>
  <c r="K15" i="16" s="1"/>
  <c r="J12" i="16"/>
  <c r="F12" i="16"/>
  <c r="J11" i="16"/>
  <c r="F11" i="16"/>
  <c r="J10" i="16"/>
  <c r="F10" i="16"/>
  <c r="K10" i="16" s="1"/>
  <c r="J9" i="16"/>
  <c r="F9" i="16"/>
  <c r="J8" i="16"/>
  <c r="F8" i="16"/>
  <c r="J7" i="16"/>
  <c r="F7" i="16"/>
  <c r="J6" i="16"/>
  <c r="F6" i="16"/>
  <c r="K6" i="16" s="1"/>
  <c r="J5" i="16"/>
  <c r="F5" i="16"/>
  <c r="K5" i="16" s="1"/>
  <c r="J4" i="16"/>
  <c r="F4" i="16"/>
  <c r="J3" i="16"/>
  <c r="F3" i="16"/>
  <c r="K3" i="16" s="1"/>
  <c r="J25" i="15"/>
  <c r="F25" i="15"/>
  <c r="K25" i="15" s="1"/>
  <c r="J24" i="15"/>
  <c r="F24" i="15"/>
  <c r="K24" i="15" s="1"/>
  <c r="J23" i="15"/>
  <c r="F23" i="15"/>
  <c r="J22" i="15"/>
  <c r="F22" i="15"/>
  <c r="K22" i="15" s="1"/>
  <c r="J21" i="15"/>
  <c r="F21" i="15"/>
  <c r="K21" i="15" s="1"/>
  <c r="J20" i="15"/>
  <c r="F20" i="15"/>
  <c r="K20" i="15" s="1"/>
  <c r="J19" i="15"/>
  <c r="F19" i="15"/>
  <c r="J18" i="15"/>
  <c r="F18" i="15"/>
  <c r="K18" i="15" s="1"/>
  <c r="J17" i="15"/>
  <c r="F17" i="15"/>
  <c r="K17" i="15" s="1"/>
  <c r="J16" i="15"/>
  <c r="F16" i="15"/>
  <c r="K16" i="15" s="1"/>
  <c r="J15" i="15"/>
  <c r="F15" i="15"/>
  <c r="J12" i="15"/>
  <c r="F12" i="15"/>
  <c r="K12" i="15" s="1"/>
  <c r="J11" i="15"/>
  <c r="F11" i="15"/>
  <c r="K11" i="15" s="1"/>
  <c r="J10" i="15"/>
  <c r="F10" i="15"/>
  <c r="K10" i="15" s="1"/>
  <c r="J9" i="15"/>
  <c r="F9" i="15"/>
  <c r="J8" i="15"/>
  <c r="F8" i="15"/>
  <c r="K8" i="15" s="1"/>
  <c r="J7" i="15"/>
  <c r="F7" i="15"/>
  <c r="K7" i="15" s="1"/>
  <c r="J6" i="15"/>
  <c r="F6" i="15"/>
  <c r="K6" i="15" s="1"/>
  <c r="J5" i="15"/>
  <c r="F5" i="15"/>
  <c r="J4" i="15"/>
  <c r="F4" i="15"/>
  <c r="K4" i="15" s="1"/>
  <c r="J3" i="15"/>
  <c r="F3" i="15"/>
  <c r="K3" i="15" s="1"/>
  <c r="J20" i="14"/>
  <c r="J8" i="14"/>
  <c r="J3" i="14"/>
  <c r="J25" i="14"/>
  <c r="F25" i="14"/>
  <c r="J24" i="14"/>
  <c r="F24" i="14"/>
  <c r="J23" i="14"/>
  <c r="F23" i="14"/>
  <c r="K23" i="14" s="1"/>
  <c r="J22" i="14"/>
  <c r="K22" i="14" s="1"/>
  <c r="F22" i="14"/>
  <c r="J21" i="14"/>
  <c r="F21" i="14"/>
  <c r="K21" i="14" s="1"/>
  <c r="F20" i="14"/>
  <c r="J19" i="14"/>
  <c r="F19" i="14"/>
  <c r="K19" i="14" s="1"/>
  <c r="J18" i="14"/>
  <c r="F18" i="14"/>
  <c r="J17" i="14"/>
  <c r="F17" i="14"/>
  <c r="K17" i="14" s="1"/>
  <c r="K16" i="14"/>
  <c r="J16" i="14"/>
  <c r="F16" i="14"/>
  <c r="J15" i="14"/>
  <c r="F15" i="14"/>
  <c r="K15" i="14" s="1"/>
  <c r="J12" i="14"/>
  <c r="F12" i="14"/>
  <c r="J11" i="14"/>
  <c r="F11" i="14"/>
  <c r="K11" i="14" s="1"/>
  <c r="J10" i="14"/>
  <c r="F10" i="14"/>
  <c r="J9" i="14"/>
  <c r="F9" i="14"/>
  <c r="K9" i="14" s="1"/>
  <c r="F8" i="14"/>
  <c r="J7" i="14"/>
  <c r="F7" i="14"/>
  <c r="K7" i="14" s="1"/>
  <c r="J6" i="14"/>
  <c r="K6" i="14" s="1"/>
  <c r="F6" i="14"/>
  <c r="J5" i="14"/>
  <c r="F5" i="14"/>
  <c r="K5" i="14" s="1"/>
  <c r="J4" i="14"/>
  <c r="F4" i="14"/>
  <c r="F3" i="14"/>
  <c r="J25" i="13"/>
  <c r="F25" i="13"/>
  <c r="K25" i="13" s="1"/>
  <c r="J24" i="13"/>
  <c r="F24" i="13"/>
  <c r="K24" i="13" s="1"/>
  <c r="J23" i="13"/>
  <c r="F23" i="13"/>
  <c r="K23" i="13" s="1"/>
  <c r="J22" i="13"/>
  <c r="F22" i="13"/>
  <c r="J21" i="13"/>
  <c r="F21" i="13"/>
  <c r="K21" i="13" s="1"/>
  <c r="J20" i="13"/>
  <c r="F20" i="13"/>
  <c r="K20" i="13" s="1"/>
  <c r="J19" i="13"/>
  <c r="F19" i="13"/>
  <c r="K19" i="13" s="1"/>
  <c r="J18" i="13"/>
  <c r="F18" i="13"/>
  <c r="J17" i="13"/>
  <c r="F17" i="13"/>
  <c r="K17" i="13" s="1"/>
  <c r="J16" i="13"/>
  <c r="F16" i="13"/>
  <c r="K16" i="13" s="1"/>
  <c r="J15" i="13"/>
  <c r="F15" i="13"/>
  <c r="K15" i="13" s="1"/>
  <c r="J12" i="13"/>
  <c r="F12" i="13"/>
  <c r="J11" i="13"/>
  <c r="F11" i="13"/>
  <c r="K11" i="13" s="1"/>
  <c r="J10" i="13"/>
  <c r="J9" i="13"/>
  <c r="F9" i="13"/>
  <c r="K9" i="13" s="1"/>
  <c r="J8" i="13"/>
  <c r="F8" i="13"/>
  <c r="J7" i="13"/>
  <c r="F7" i="13"/>
  <c r="J6" i="13"/>
  <c r="F6" i="13"/>
  <c r="J5" i="13"/>
  <c r="F5" i="13"/>
  <c r="K5" i="13" s="1"/>
  <c r="J4" i="13"/>
  <c r="F4" i="13"/>
  <c r="J3" i="13"/>
  <c r="F3" i="13"/>
  <c r="J25" i="12"/>
  <c r="F25" i="12"/>
  <c r="J24" i="12"/>
  <c r="F24" i="12"/>
  <c r="K24" i="12" s="1"/>
  <c r="J23" i="12"/>
  <c r="F23" i="12"/>
  <c r="J22" i="12"/>
  <c r="F22" i="12"/>
  <c r="K22" i="12" s="1"/>
  <c r="J21" i="12"/>
  <c r="F21" i="12"/>
  <c r="J20" i="12"/>
  <c r="F20" i="12"/>
  <c r="K20" i="12" s="1"/>
  <c r="J19" i="12"/>
  <c r="F19" i="12"/>
  <c r="J18" i="12"/>
  <c r="F18" i="12"/>
  <c r="K18" i="12" s="1"/>
  <c r="J17" i="12"/>
  <c r="F17" i="12"/>
  <c r="J16" i="12"/>
  <c r="F16" i="12"/>
  <c r="K16" i="12" s="1"/>
  <c r="J15" i="12"/>
  <c r="F15" i="12"/>
  <c r="J12" i="12"/>
  <c r="F12" i="12"/>
  <c r="J11" i="12"/>
  <c r="F11" i="12"/>
  <c r="J10" i="12"/>
  <c r="F10" i="12"/>
  <c r="J9" i="12"/>
  <c r="F9" i="12"/>
  <c r="J8" i="12"/>
  <c r="F8" i="12"/>
  <c r="J7" i="12"/>
  <c r="F7" i="12"/>
  <c r="J6" i="12"/>
  <c r="F6" i="12"/>
  <c r="J5" i="12"/>
  <c r="F5" i="12"/>
  <c r="J4" i="12"/>
  <c r="F4" i="12"/>
  <c r="J3" i="12"/>
  <c r="F3" i="12"/>
  <c r="J25" i="11"/>
  <c r="F25" i="11"/>
  <c r="J24" i="11"/>
  <c r="F24" i="11"/>
  <c r="J23" i="11"/>
  <c r="F23" i="11"/>
  <c r="J22" i="11"/>
  <c r="F22" i="11"/>
  <c r="J21" i="11"/>
  <c r="F21" i="11"/>
  <c r="J20" i="11"/>
  <c r="F20" i="11"/>
  <c r="J19" i="11"/>
  <c r="F19" i="11"/>
  <c r="J18" i="11"/>
  <c r="F18" i="11"/>
  <c r="J17" i="11"/>
  <c r="F17" i="11"/>
  <c r="J16" i="11"/>
  <c r="F16" i="11"/>
  <c r="J15" i="11"/>
  <c r="F15" i="11"/>
  <c r="J12" i="11"/>
  <c r="F12" i="11"/>
  <c r="J11" i="11"/>
  <c r="F11" i="11"/>
  <c r="J10" i="11"/>
  <c r="F10" i="11"/>
  <c r="J9" i="11"/>
  <c r="F9" i="11"/>
  <c r="J8" i="11"/>
  <c r="F8" i="11"/>
  <c r="J7" i="11"/>
  <c r="F7" i="11"/>
  <c r="J6" i="11"/>
  <c r="F6" i="11"/>
  <c r="J5" i="11"/>
  <c r="F5" i="11"/>
  <c r="J4" i="11"/>
  <c r="F4" i="11"/>
  <c r="J3" i="11"/>
  <c r="F3" i="11"/>
  <c r="J25" i="10"/>
  <c r="F25" i="10"/>
  <c r="J24" i="10"/>
  <c r="F24" i="10"/>
  <c r="K24" i="10" s="1"/>
  <c r="J23" i="10"/>
  <c r="F23" i="10"/>
  <c r="J22" i="10"/>
  <c r="F22" i="10"/>
  <c r="K22" i="10" s="1"/>
  <c r="J21" i="10"/>
  <c r="F21" i="10"/>
  <c r="J20" i="10"/>
  <c r="F20" i="10"/>
  <c r="K20" i="10" s="1"/>
  <c r="J19" i="10"/>
  <c r="F19" i="10"/>
  <c r="J18" i="10"/>
  <c r="F18" i="10"/>
  <c r="K18" i="10" s="1"/>
  <c r="J17" i="10"/>
  <c r="F17" i="10"/>
  <c r="J16" i="10"/>
  <c r="F16" i="10"/>
  <c r="K16" i="10" s="1"/>
  <c r="J15" i="10"/>
  <c r="F15" i="10"/>
  <c r="J12" i="10"/>
  <c r="F12" i="10"/>
  <c r="K12" i="10" s="1"/>
  <c r="J11" i="10"/>
  <c r="F11" i="10"/>
  <c r="J10" i="10"/>
  <c r="F10" i="10"/>
  <c r="K10" i="10" s="1"/>
  <c r="J9" i="10"/>
  <c r="F9" i="10"/>
  <c r="J8" i="10"/>
  <c r="F8" i="10"/>
  <c r="K8" i="10" s="1"/>
  <c r="J7" i="10"/>
  <c r="F7" i="10"/>
  <c r="J6" i="10"/>
  <c r="F6" i="10"/>
  <c r="K6" i="10" s="1"/>
  <c r="J5" i="10"/>
  <c r="F5" i="10"/>
  <c r="J4" i="10"/>
  <c r="F4" i="10"/>
  <c r="K4" i="10" s="1"/>
  <c r="J3" i="10"/>
  <c r="F3" i="10"/>
  <c r="J25" i="9"/>
  <c r="F25" i="9"/>
  <c r="K25" i="9" s="1"/>
  <c r="J24" i="9"/>
  <c r="F24" i="9"/>
  <c r="J23" i="9"/>
  <c r="F23" i="9"/>
  <c r="K23" i="9" s="1"/>
  <c r="J22" i="9"/>
  <c r="F22" i="9"/>
  <c r="J21" i="9"/>
  <c r="F21" i="9"/>
  <c r="K21" i="9" s="1"/>
  <c r="J20" i="9"/>
  <c r="F20" i="9"/>
  <c r="J19" i="9"/>
  <c r="F19" i="9"/>
  <c r="K19" i="9" s="1"/>
  <c r="J18" i="9"/>
  <c r="F18" i="9"/>
  <c r="J17" i="9"/>
  <c r="F17" i="9"/>
  <c r="K17" i="9" s="1"/>
  <c r="J16" i="9"/>
  <c r="F16" i="9"/>
  <c r="J15" i="9"/>
  <c r="F15" i="9"/>
  <c r="K15" i="9" s="1"/>
  <c r="J12" i="9"/>
  <c r="F12" i="9"/>
  <c r="J11" i="9"/>
  <c r="F11" i="9"/>
  <c r="K11" i="9" s="1"/>
  <c r="J10" i="9"/>
  <c r="F10" i="9"/>
  <c r="J9" i="9"/>
  <c r="F9" i="9"/>
  <c r="K9" i="9" s="1"/>
  <c r="J8" i="9"/>
  <c r="F8" i="9"/>
  <c r="J7" i="9"/>
  <c r="F7" i="9"/>
  <c r="K7" i="9" s="1"/>
  <c r="J6" i="9"/>
  <c r="F6" i="9"/>
  <c r="J5" i="9"/>
  <c r="F5" i="9"/>
  <c r="K5" i="9" s="1"/>
  <c r="J4" i="9"/>
  <c r="F4" i="9"/>
  <c r="J3" i="9"/>
  <c r="F3" i="9"/>
  <c r="K3" i="9" s="1"/>
  <c r="J25" i="8"/>
  <c r="F25" i="8"/>
  <c r="J24" i="8"/>
  <c r="F24" i="8"/>
  <c r="K24" i="8" s="1"/>
  <c r="J23" i="8"/>
  <c r="F23" i="8"/>
  <c r="J22" i="8"/>
  <c r="F22" i="8"/>
  <c r="K22" i="8" s="1"/>
  <c r="J21" i="8"/>
  <c r="F21" i="8"/>
  <c r="J20" i="8"/>
  <c r="F20" i="8"/>
  <c r="K20" i="8" s="1"/>
  <c r="J19" i="8"/>
  <c r="F19" i="8"/>
  <c r="J18" i="8"/>
  <c r="F18" i="8"/>
  <c r="K18" i="8" s="1"/>
  <c r="J17" i="8"/>
  <c r="F17" i="8"/>
  <c r="J16" i="8"/>
  <c r="F16" i="8"/>
  <c r="K16" i="8" s="1"/>
  <c r="J15" i="8"/>
  <c r="F15" i="8"/>
  <c r="J12" i="8"/>
  <c r="F12" i="8"/>
  <c r="K12" i="8" s="1"/>
  <c r="J11" i="8"/>
  <c r="F11" i="8"/>
  <c r="J10" i="8"/>
  <c r="F10" i="8"/>
  <c r="K10" i="8" s="1"/>
  <c r="J9" i="8"/>
  <c r="F9" i="8"/>
  <c r="J8" i="8"/>
  <c r="F8" i="8"/>
  <c r="K8" i="8" s="1"/>
  <c r="J7" i="8"/>
  <c r="F7" i="8"/>
  <c r="J6" i="8"/>
  <c r="F6" i="8"/>
  <c r="K6" i="8" s="1"/>
  <c r="J5" i="8"/>
  <c r="F5" i="8"/>
  <c r="J4" i="8"/>
  <c r="F4" i="8"/>
  <c r="K4" i="8" s="1"/>
  <c r="J3" i="8"/>
  <c r="F3" i="8"/>
  <c r="J25" i="7"/>
  <c r="F25" i="7"/>
  <c r="K25" i="7" s="1"/>
  <c r="J24" i="7"/>
  <c r="F24" i="7"/>
  <c r="J23" i="7"/>
  <c r="F23" i="7"/>
  <c r="K23" i="7" s="1"/>
  <c r="J22" i="7"/>
  <c r="F22" i="7"/>
  <c r="J21" i="7"/>
  <c r="F21" i="7"/>
  <c r="K21" i="7" s="1"/>
  <c r="J20" i="7"/>
  <c r="F20" i="7"/>
  <c r="J19" i="7"/>
  <c r="F19" i="7"/>
  <c r="K19" i="7" s="1"/>
  <c r="J18" i="7"/>
  <c r="F18" i="7"/>
  <c r="J17" i="7"/>
  <c r="F17" i="7"/>
  <c r="K17" i="7" s="1"/>
  <c r="J16" i="7"/>
  <c r="F16" i="7"/>
  <c r="J15" i="7"/>
  <c r="F15" i="7"/>
  <c r="K15" i="7" s="1"/>
  <c r="J12" i="7"/>
  <c r="F12" i="7"/>
  <c r="J11" i="7"/>
  <c r="F11" i="7"/>
  <c r="K11" i="7" s="1"/>
  <c r="J10" i="7"/>
  <c r="F10" i="7"/>
  <c r="J9" i="7"/>
  <c r="F9" i="7"/>
  <c r="K9" i="7" s="1"/>
  <c r="J8" i="7"/>
  <c r="F8" i="7"/>
  <c r="J7" i="7"/>
  <c r="F7" i="7"/>
  <c r="K7" i="7" s="1"/>
  <c r="J6" i="7"/>
  <c r="F6" i="7"/>
  <c r="J5" i="7"/>
  <c r="F5" i="7"/>
  <c r="K5" i="7" s="1"/>
  <c r="J4" i="7"/>
  <c r="F4" i="7"/>
  <c r="J3" i="7"/>
  <c r="F3" i="7"/>
  <c r="K3" i="7" s="1"/>
  <c r="F18" i="3"/>
  <c r="F17" i="3"/>
  <c r="F19" i="3"/>
  <c r="F20" i="3"/>
  <c r="F21" i="3"/>
  <c r="F22" i="3"/>
  <c r="F23" i="3"/>
  <c r="F24" i="3"/>
  <c r="F25" i="3"/>
  <c r="F26" i="3"/>
  <c r="F27" i="3"/>
  <c r="I211" i="4"/>
  <c r="E211" i="4"/>
  <c r="I210" i="4"/>
  <c r="E210" i="4"/>
  <c r="I209" i="4"/>
  <c r="E209" i="4"/>
  <c r="I208" i="4"/>
  <c r="E208" i="4"/>
  <c r="I207" i="4"/>
  <c r="E207" i="4"/>
  <c r="I206" i="4"/>
  <c r="E206" i="4"/>
  <c r="I205" i="4"/>
  <c r="E205" i="4"/>
  <c r="I204" i="4"/>
  <c r="E204" i="4"/>
  <c r="I203" i="4"/>
  <c r="E203" i="4"/>
  <c r="I202" i="4"/>
  <c r="E202" i="4"/>
  <c r="I201" i="4"/>
  <c r="E201" i="4"/>
  <c r="I200" i="4"/>
  <c r="E200" i="4"/>
  <c r="I199" i="4"/>
  <c r="E199" i="4"/>
  <c r="I198" i="4"/>
  <c r="E198" i="4"/>
  <c r="I197" i="4"/>
  <c r="E197" i="4"/>
  <c r="I196" i="4"/>
  <c r="E196" i="4"/>
  <c r="I192" i="4"/>
  <c r="E192" i="4"/>
  <c r="I191" i="4"/>
  <c r="E191" i="4"/>
  <c r="I190" i="4"/>
  <c r="E190" i="4"/>
  <c r="I189" i="4"/>
  <c r="E189" i="4"/>
  <c r="I188" i="4"/>
  <c r="E188" i="4"/>
  <c r="I187" i="4"/>
  <c r="E187" i="4"/>
  <c r="I186" i="4"/>
  <c r="E186" i="4"/>
  <c r="I185" i="4"/>
  <c r="E185" i="4"/>
  <c r="I184" i="4"/>
  <c r="E184" i="4"/>
  <c r="I183" i="4"/>
  <c r="E183" i="4"/>
  <c r="I182" i="4"/>
  <c r="E182" i="4"/>
  <c r="I181" i="4"/>
  <c r="E181" i="4"/>
  <c r="I180" i="4"/>
  <c r="E180" i="4"/>
  <c r="I179" i="4"/>
  <c r="E179" i="4"/>
  <c r="I178" i="4"/>
  <c r="E178" i="4"/>
  <c r="I177" i="4"/>
  <c r="E177" i="4"/>
  <c r="I154" i="4"/>
  <c r="E154" i="4"/>
  <c r="I153" i="4"/>
  <c r="E153" i="4"/>
  <c r="I152" i="4"/>
  <c r="E152" i="4"/>
  <c r="I151" i="4"/>
  <c r="E151" i="4"/>
  <c r="I150" i="4"/>
  <c r="E150" i="4"/>
  <c r="I149" i="4"/>
  <c r="E149" i="4"/>
  <c r="I148" i="4"/>
  <c r="E148" i="4"/>
  <c r="I147" i="4"/>
  <c r="E147" i="4"/>
  <c r="I146" i="4"/>
  <c r="E146" i="4"/>
  <c r="I145" i="4"/>
  <c r="E145" i="4"/>
  <c r="I144" i="4"/>
  <c r="E144" i="4"/>
  <c r="I143" i="4"/>
  <c r="E143" i="4"/>
  <c r="I142" i="4"/>
  <c r="E142" i="4"/>
  <c r="I141" i="4"/>
  <c r="E141" i="4"/>
  <c r="I140" i="4"/>
  <c r="E140" i="4"/>
  <c r="I139" i="4"/>
  <c r="E139" i="4"/>
  <c r="I173" i="4"/>
  <c r="E173" i="4"/>
  <c r="I172" i="4"/>
  <c r="E172" i="4"/>
  <c r="I171" i="4"/>
  <c r="E171" i="4"/>
  <c r="I170" i="4"/>
  <c r="E170" i="4"/>
  <c r="I169" i="4"/>
  <c r="E169" i="4"/>
  <c r="I168" i="4"/>
  <c r="E168" i="4"/>
  <c r="I167" i="4"/>
  <c r="E167" i="4"/>
  <c r="I166" i="4"/>
  <c r="E166" i="4"/>
  <c r="I165" i="4"/>
  <c r="E165" i="4"/>
  <c r="I164" i="4"/>
  <c r="E164" i="4"/>
  <c r="I163" i="4"/>
  <c r="E163" i="4"/>
  <c r="I162" i="4"/>
  <c r="E162" i="4"/>
  <c r="I161" i="4"/>
  <c r="E161" i="4"/>
  <c r="I160" i="4"/>
  <c r="E160" i="4"/>
  <c r="I159" i="4"/>
  <c r="E159" i="4"/>
  <c r="I158" i="4"/>
  <c r="E158" i="4"/>
  <c r="I135" i="4"/>
  <c r="E135" i="4"/>
  <c r="I134" i="4"/>
  <c r="E134" i="4"/>
  <c r="I133" i="4"/>
  <c r="E133" i="4"/>
  <c r="I132" i="4"/>
  <c r="E132" i="4"/>
  <c r="I131" i="4"/>
  <c r="E131" i="4"/>
  <c r="I130" i="4"/>
  <c r="E130" i="4"/>
  <c r="I129" i="4"/>
  <c r="E129" i="4"/>
  <c r="I128" i="4"/>
  <c r="E128" i="4"/>
  <c r="I127" i="4"/>
  <c r="E127" i="4"/>
  <c r="I126" i="4"/>
  <c r="E126" i="4"/>
  <c r="I125" i="4"/>
  <c r="E125" i="4"/>
  <c r="I124" i="4"/>
  <c r="E124" i="4"/>
  <c r="I123" i="4"/>
  <c r="E123" i="4"/>
  <c r="I122" i="4"/>
  <c r="E122" i="4"/>
  <c r="I121" i="4"/>
  <c r="E121" i="4"/>
  <c r="I120" i="4"/>
  <c r="E120" i="4"/>
  <c r="I116" i="4"/>
  <c r="E116" i="4"/>
  <c r="I115" i="4"/>
  <c r="E115" i="4"/>
  <c r="I114" i="4"/>
  <c r="E114" i="4"/>
  <c r="I113" i="4"/>
  <c r="E113" i="4"/>
  <c r="I112" i="4"/>
  <c r="E112" i="4"/>
  <c r="I111" i="4"/>
  <c r="E111" i="4"/>
  <c r="I110" i="4"/>
  <c r="E110" i="4"/>
  <c r="I109" i="4"/>
  <c r="E109" i="4"/>
  <c r="I108" i="4"/>
  <c r="E108" i="4"/>
  <c r="I107" i="4"/>
  <c r="E107" i="4"/>
  <c r="I106" i="4"/>
  <c r="E106" i="4"/>
  <c r="I105" i="4"/>
  <c r="E105" i="4"/>
  <c r="I104" i="4"/>
  <c r="E104" i="4"/>
  <c r="I103" i="4"/>
  <c r="E103" i="4"/>
  <c r="I102" i="4"/>
  <c r="E102" i="4"/>
  <c r="I101" i="4"/>
  <c r="E101" i="4"/>
  <c r="J11" i="3"/>
  <c r="J10" i="3"/>
  <c r="J5" i="3"/>
  <c r="J6" i="3"/>
  <c r="J7" i="3"/>
  <c r="J8" i="3"/>
  <c r="J9" i="3"/>
  <c r="J4" i="3"/>
  <c r="J3" i="3"/>
  <c r="F11" i="3"/>
  <c r="F10" i="3"/>
  <c r="F8" i="3"/>
  <c r="F6" i="3"/>
  <c r="F5" i="3"/>
  <c r="K5" i="3" s="1"/>
  <c r="F7" i="3"/>
  <c r="F9" i="3"/>
  <c r="F4" i="3"/>
  <c r="K4" i="3" s="1"/>
  <c r="F3" i="3"/>
  <c r="J15" i="3"/>
  <c r="J16" i="3"/>
  <c r="J17" i="3"/>
  <c r="J18" i="3"/>
  <c r="K18" i="3" s="1"/>
  <c r="J19" i="3"/>
  <c r="J20" i="3"/>
  <c r="J21" i="3"/>
  <c r="J22" i="3"/>
  <c r="J23" i="3"/>
  <c r="J24" i="3"/>
  <c r="J25" i="3"/>
  <c r="J26" i="3"/>
  <c r="K26" i="3" s="1"/>
  <c r="J27" i="3"/>
  <c r="E137" i="1"/>
  <c r="I190" i="1"/>
  <c r="E190" i="1"/>
  <c r="I189" i="1"/>
  <c r="E189" i="1"/>
  <c r="I188" i="1"/>
  <c r="E188" i="1"/>
  <c r="I187" i="1"/>
  <c r="E187" i="1"/>
  <c r="I186" i="1"/>
  <c r="E186" i="1"/>
  <c r="I185" i="1"/>
  <c r="E185" i="1"/>
  <c r="I184" i="1"/>
  <c r="E184" i="1"/>
  <c r="I183" i="1"/>
  <c r="E183" i="1"/>
  <c r="I182" i="1"/>
  <c r="E182" i="1"/>
  <c r="I181" i="1"/>
  <c r="E181" i="1"/>
  <c r="I180" i="1"/>
  <c r="E180" i="1"/>
  <c r="I179" i="1"/>
  <c r="E179" i="1"/>
  <c r="I178" i="1"/>
  <c r="E178" i="1"/>
  <c r="I177" i="1"/>
  <c r="E177" i="1"/>
  <c r="I176" i="1"/>
  <c r="E176" i="1"/>
  <c r="I175" i="1"/>
  <c r="E175" i="1"/>
  <c r="I171" i="1"/>
  <c r="E171" i="1"/>
  <c r="I170" i="1"/>
  <c r="E170" i="1"/>
  <c r="I169" i="1"/>
  <c r="E169" i="1"/>
  <c r="I168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E126" i="1"/>
  <c r="I125" i="1"/>
  <c r="E125" i="1"/>
  <c r="I124" i="1"/>
  <c r="E124" i="1"/>
  <c r="I123" i="1"/>
  <c r="E123" i="1"/>
  <c r="I122" i="1"/>
  <c r="E122" i="1"/>
  <c r="I121" i="1"/>
  <c r="E121" i="1"/>
  <c r="I120" i="1"/>
  <c r="E120" i="1"/>
  <c r="I119" i="1"/>
  <c r="E119" i="1"/>
  <c r="I118" i="1"/>
  <c r="E118" i="1"/>
  <c r="E61" i="1"/>
  <c r="E3" i="1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K16" i="6" s="1"/>
  <c r="J15" i="6"/>
  <c r="F15" i="6"/>
  <c r="J12" i="6"/>
  <c r="F12" i="6"/>
  <c r="K12" i="6" s="1"/>
  <c r="J11" i="6"/>
  <c r="F11" i="6"/>
  <c r="K11" i="6" s="1"/>
  <c r="J10" i="6"/>
  <c r="F10" i="6"/>
  <c r="K10" i="6" s="1"/>
  <c r="J9" i="6"/>
  <c r="F9" i="6"/>
  <c r="J8" i="6"/>
  <c r="F8" i="6"/>
  <c r="K8" i="6" s="1"/>
  <c r="J7" i="6"/>
  <c r="F7" i="6"/>
  <c r="K7" i="6" s="1"/>
  <c r="J6" i="6"/>
  <c r="F6" i="6"/>
  <c r="K6" i="6" s="1"/>
  <c r="J5" i="6"/>
  <c r="F5" i="6"/>
  <c r="J4" i="6"/>
  <c r="F4" i="6"/>
  <c r="K4" i="6" s="1"/>
  <c r="J3" i="6"/>
  <c r="F3" i="6"/>
  <c r="F15" i="3"/>
  <c r="F16" i="3"/>
  <c r="I97" i="4"/>
  <c r="N97" i="4"/>
  <c r="E97" i="4"/>
  <c r="I96" i="4"/>
  <c r="N96" i="4"/>
  <c r="E96" i="4"/>
  <c r="I95" i="4"/>
  <c r="N95" i="4"/>
  <c r="E95" i="4"/>
  <c r="I94" i="4"/>
  <c r="N94" i="4"/>
  <c r="E94" i="4"/>
  <c r="I93" i="4"/>
  <c r="N93" i="4"/>
  <c r="E93" i="4"/>
  <c r="I92" i="4"/>
  <c r="N92" i="4"/>
  <c r="E92" i="4"/>
  <c r="I91" i="4"/>
  <c r="N91" i="4"/>
  <c r="E91" i="4"/>
  <c r="I90" i="4"/>
  <c r="N90" i="4"/>
  <c r="E90" i="4"/>
  <c r="I89" i="4"/>
  <c r="N89" i="4"/>
  <c r="E89" i="4"/>
  <c r="I88" i="4"/>
  <c r="N88" i="4"/>
  <c r="E88" i="4"/>
  <c r="I87" i="4"/>
  <c r="N87" i="4"/>
  <c r="E87" i="4"/>
  <c r="I86" i="4"/>
  <c r="N86" i="4"/>
  <c r="E86" i="4"/>
  <c r="I85" i="4"/>
  <c r="N85" i="4"/>
  <c r="E85" i="4"/>
  <c r="I84" i="4"/>
  <c r="N84" i="4"/>
  <c r="E84" i="4"/>
  <c r="I83" i="4"/>
  <c r="N83" i="4"/>
  <c r="E83" i="4"/>
  <c r="I82" i="4"/>
  <c r="N82" i="4"/>
  <c r="E82" i="4"/>
  <c r="I77" i="4"/>
  <c r="N77" i="4"/>
  <c r="E77" i="4"/>
  <c r="I76" i="4"/>
  <c r="N76" i="4"/>
  <c r="E76" i="4"/>
  <c r="I75" i="4"/>
  <c r="N75" i="4"/>
  <c r="E75" i="4"/>
  <c r="I74" i="4"/>
  <c r="N74" i="4"/>
  <c r="E74" i="4"/>
  <c r="I73" i="4"/>
  <c r="N73" i="4"/>
  <c r="E73" i="4"/>
  <c r="I72" i="4"/>
  <c r="N72" i="4"/>
  <c r="E72" i="4"/>
  <c r="I71" i="4"/>
  <c r="N71" i="4"/>
  <c r="E71" i="4"/>
  <c r="I70" i="4"/>
  <c r="N70" i="4"/>
  <c r="E70" i="4"/>
  <c r="I69" i="4"/>
  <c r="N69" i="4"/>
  <c r="E69" i="4"/>
  <c r="I68" i="4"/>
  <c r="N68" i="4"/>
  <c r="E68" i="4"/>
  <c r="I67" i="4"/>
  <c r="N67" i="4"/>
  <c r="E67" i="4"/>
  <c r="I66" i="4"/>
  <c r="N66" i="4"/>
  <c r="E66" i="4"/>
  <c r="I65" i="4"/>
  <c r="N65" i="4"/>
  <c r="E65" i="4"/>
  <c r="I64" i="4"/>
  <c r="N64" i="4"/>
  <c r="E64" i="4"/>
  <c r="I63" i="4"/>
  <c r="N63" i="4"/>
  <c r="E63" i="4"/>
  <c r="I62" i="4"/>
  <c r="N62" i="4"/>
  <c r="E62" i="4"/>
  <c r="I57" i="4"/>
  <c r="N57" i="4"/>
  <c r="E57" i="4"/>
  <c r="I56" i="4"/>
  <c r="N56" i="4"/>
  <c r="E56" i="4"/>
  <c r="I55" i="4"/>
  <c r="N55" i="4"/>
  <c r="E55" i="4"/>
  <c r="I54" i="4"/>
  <c r="N54" i="4"/>
  <c r="E54" i="4"/>
  <c r="I53" i="4"/>
  <c r="N53" i="4"/>
  <c r="E53" i="4"/>
  <c r="I52" i="4"/>
  <c r="N52" i="4"/>
  <c r="E52" i="4"/>
  <c r="I51" i="4"/>
  <c r="N51" i="4"/>
  <c r="E51" i="4"/>
  <c r="I50" i="4"/>
  <c r="N50" i="4"/>
  <c r="E50" i="4"/>
  <c r="I49" i="4"/>
  <c r="N49" i="4"/>
  <c r="E49" i="4"/>
  <c r="I48" i="4"/>
  <c r="N48" i="4"/>
  <c r="E48" i="4"/>
  <c r="I47" i="4"/>
  <c r="N47" i="4"/>
  <c r="E47" i="4"/>
  <c r="I46" i="4"/>
  <c r="N46" i="4"/>
  <c r="E46" i="4"/>
  <c r="I45" i="4"/>
  <c r="N45" i="4"/>
  <c r="E45" i="4"/>
  <c r="I44" i="4"/>
  <c r="N44" i="4"/>
  <c r="E44" i="4"/>
  <c r="I43" i="4"/>
  <c r="N43" i="4"/>
  <c r="E43" i="4"/>
  <c r="I42" i="4"/>
  <c r="N42" i="4"/>
  <c r="E42" i="4"/>
  <c r="I38" i="4"/>
  <c r="N38" i="4"/>
  <c r="E38" i="4"/>
  <c r="I37" i="4"/>
  <c r="N37" i="4"/>
  <c r="E37" i="4"/>
  <c r="I36" i="4"/>
  <c r="N36" i="4"/>
  <c r="E36" i="4"/>
  <c r="I35" i="4"/>
  <c r="N35" i="4"/>
  <c r="E35" i="4"/>
  <c r="I34" i="4"/>
  <c r="N34" i="4"/>
  <c r="E34" i="4"/>
  <c r="I33" i="4"/>
  <c r="N33" i="4"/>
  <c r="E33" i="4"/>
  <c r="I32" i="4"/>
  <c r="N32" i="4"/>
  <c r="E32" i="4"/>
  <c r="I31" i="4"/>
  <c r="N31" i="4"/>
  <c r="E31" i="4"/>
  <c r="I30" i="4"/>
  <c r="N30" i="4"/>
  <c r="E30" i="4"/>
  <c r="I29" i="4"/>
  <c r="N29" i="4"/>
  <c r="E29" i="4"/>
  <c r="I28" i="4"/>
  <c r="N28" i="4"/>
  <c r="E28" i="4"/>
  <c r="I27" i="4"/>
  <c r="N27" i="4"/>
  <c r="E27" i="4"/>
  <c r="I26" i="4"/>
  <c r="N26" i="4"/>
  <c r="E26" i="4"/>
  <c r="I25" i="4"/>
  <c r="N25" i="4"/>
  <c r="E25" i="4"/>
  <c r="I24" i="4"/>
  <c r="N24" i="4"/>
  <c r="E24" i="4"/>
  <c r="I23" i="4"/>
  <c r="N23" i="4"/>
  <c r="E23" i="4"/>
  <c r="I18" i="4"/>
  <c r="N18" i="4"/>
  <c r="E18" i="4"/>
  <c r="I17" i="4"/>
  <c r="N17" i="4"/>
  <c r="E17" i="4"/>
  <c r="I16" i="4"/>
  <c r="N16" i="4"/>
  <c r="E16" i="4"/>
  <c r="I15" i="4"/>
  <c r="N15" i="4"/>
  <c r="E15" i="4"/>
  <c r="I14" i="4"/>
  <c r="N14" i="4"/>
  <c r="E14" i="4"/>
  <c r="I13" i="4"/>
  <c r="N13" i="4"/>
  <c r="E13" i="4"/>
  <c r="I12" i="4"/>
  <c r="N12" i="4"/>
  <c r="E12" i="4"/>
  <c r="I11" i="4"/>
  <c r="N11" i="4"/>
  <c r="E11" i="4"/>
  <c r="I10" i="4"/>
  <c r="N10" i="4"/>
  <c r="E10" i="4"/>
  <c r="I9" i="4"/>
  <c r="N9" i="4"/>
  <c r="E9" i="4"/>
  <c r="I8" i="4"/>
  <c r="N8" i="4"/>
  <c r="E8" i="4"/>
  <c r="I7" i="4"/>
  <c r="N7" i="4"/>
  <c r="E7" i="4"/>
  <c r="I6" i="4"/>
  <c r="N6" i="4"/>
  <c r="E6" i="4"/>
  <c r="I5" i="4"/>
  <c r="N5" i="4"/>
  <c r="E5" i="4"/>
  <c r="I4" i="4"/>
  <c r="N4" i="4"/>
  <c r="E4" i="4"/>
  <c r="I3" i="4"/>
  <c r="N3" i="4"/>
  <c r="E3" i="4"/>
  <c r="K6" i="3" l="1"/>
  <c r="K3" i="3"/>
  <c r="K11" i="3"/>
  <c r="K22" i="3"/>
  <c r="K6" i="7"/>
  <c r="K10" i="7"/>
  <c r="K16" i="7"/>
  <c r="K20" i="7"/>
  <c r="K24" i="7"/>
  <c r="K5" i="8"/>
  <c r="K9" i="8"/>
  <c r="K15" i="8"/>
  <c r="K19" i="8"/>
  <c r="K23" i="8"/>
  <c r="K4" i="9"/>
  <c r="K8" i="9"/>
  <c r="K12" i="9"/>
  <c r="K18" i="9"/>
  <c r="K22" i="9"/>
  <c r="K3" i="10"/>
  <c r="K7" i="10"/>
  <c r="K11" i="10"/>
  <c r="K17" i="10"/>
  <c r="K25" i="10"/>
  <c r="K6" i="11"/>
  <c r="K10" i="11"/>
  <c r="K16" i="11"/>
  <c r="K20" i="11"/>
  <c r="K24" i="11"/>
  <c r="K5" i="12"/>
  <c r="K9" i="12"/>
  <c r="K15" i="12"/>
  <c r="K19" i="12"/>
  <c r="K23" i="12"/>
  <c r="K4" i="13"/>
  <c r="K8" i="13"/>
  <c r="K8" i="14"/>
  <c r="K18" i="14"/>
  <c r="K4" i="7"/>
  <c r="L14" i="7" s="1"/>
  <c r="M14" i="7" s="1"/>
  <c r="N14" i="7" s="1"/>
  <c r="K8" i="7"/>
  <c r="K12" i="7"/>
  <c r="K18" i="7"/>
  <c r="K22" i="7"/>
  <c r="K3" i="8"/>
  <c r="K7" i="8"/>
  <c r="K11" i="8"/>
  <c r="K17" i="8"/>
  <c r="K21" i="8"/>
  <c r="K25" i="8"/>
  <c r="K6" i="9"/>
  <c r="K10" i="9"/>
  <c r="K16" i="9"/>
  <c r="K20" i="9"/>
  <c r="K24" i="9"/>
  <c r="K5" i="10"/>
  <c r="K9" i="10"/>
  <c r="K15" i="10"/>
  <c r="K19" i="10"/>
  <c r="K23" i="10"/>
  <c r="K4" i="11"/>
  <c r="K8" i="11"/>
  <c r="K12" i="11"/>
  <c r="K18" i="11"/>
  <c r="K22" i="11"/>
  <c r="K3" i="12"/>
  <c r="K7" i="12"/>
  <c r="K11" i="12"/>
  <c r="K17" i="12"/>
  <c r="K21" i="12"/>
  <c r="L25" i="12" s="1"/>
  <c r="K6" i="13"/>
  <c r="K10" i="14"/>
  <c r="K20" i="14"/>
  <c r="K24" i="14"/>
  <c r="K5" i="6"/>
  <c r="K9" i="6"/>
  <c r="K15" i="6"/>
  <c r="L25" i="7"/>
  <c r="L14" i="9"/>
  <c r="K3" i="13"/>
  <c r="K7" i="13"/>
  <c r="K7" i="3"/>
  <c r="K12" i="13"/>
  <c r="K18" i="13"/>
  <c r="L25" i="13" s="1"/>
  <c r="K22" i="13"/>
  <c r="K12" i="14"/>
  <c r="K5" i="15"/>
  <c r="K9" i="15"/>
  <c r="K15" i="15"/>
  <c r="K19" i="15"/>
  <c r="K23" i="15"/>
  <c r="K4" i="16"/>
  <c r="K8" i="16"/>
  <c r="K12" i="16"/>
  <c r="K22" i="16"/>
  <c r="K3" i="17"/>
  <c r="K7" i="17"/>
  <c r="K11" i="17"/>
  <c r="K17" i="17"/>
  <c r="K21" i="17"/>
  <c r="K25" i="17"/>
  <c r="K6" i="18"/>
  <c r="L14" i="18" s="1"/>
  <c r="M14" i="18" s="1"/>
  <c r="N14" i="18" s="1"/>
  <c r="K10" i="18"/>
  <c r="K16" i="18"/>
  <c r="K10" i="13"/>
  <c r="K27" i="3"/>
  <c r="K23" i="3"/>
  <c r="K19" i="3"/>
  <c r="K8" i="3"/>
  <c r="K10" i="3"/>
  <c r="K9" i="3"/>
  <c r="K15" i="3"/>
  <c r="K3" i="11"/>
  <c r="K5" i="11"/>
  <c r="K7" i="11"/>
  <c r="K9" i="11"/>
  <c r="K11" i="11"/>
  <c r="K15" i="11"/>
  <c r="L25" i="11" s="1"/>
  <c r="K17" i="11"/>
  <c r="K19" i="11"/>
  <c r="K21" i="11"/>
  <c r="K23" i="11"/>
  <c r="K25" i="11"/>
  <c r="K4" i="12"/>
  <c r="K6" i="12"/>
  <c r="K8" i="12"/>
  <c r="K10" i="12"/>
  <c r="K12" i="12"/>
  <c r="K4" i="14"/>
  <c r="K25" i="14"/>
  <c r="K7" i="16"/>
  <c r="K9" i="16"/>
  <c r="K11" i="16"/>
  <c r="K16" i="16"/>
  <c r="K18" i="16"/>
  <c r="L25" i="16" s="1"/>
  <c r="K20" i="18"/>
  <c r="L25" i="18" s="1"/>
  <c r="K22" i="18"/>
  <c r="K24" i="18"/>
  <c r="K3" i="19"/>
  <c r="K5" i="19"/>
  <c r="K7" i="19"/>
  <c r="K9" i="19"/>
  <c r="K11" i="19"/>
  <c r="K15" i="19"/>
  <c r="K17" i="19"/>
  <c r="K19" i="19"/>
  <c r="K21" i="19"/>
  <c r="K23" i="19"/>
  <c r="K25" i="19"/>
  <c r="K4" i="20"/>
  <c r="L14" i="20" s="1"/>
  <c r="M14" i="20" s="1"/>
  <c r="N14" i="20" s="1"/>
  <c r="K6" i="20"/>
  <c r="K8" i="20"/>
  <c r="K10" i="20"/>
  <c r="K12" i="20"/>
  <c r="K16" i="20"/>
  <c r="L25" i="20" s="1"/>
  <c r="K18" i="20"/>
  <c r="K20" i="20"/>
  <c r="K22" i="20"/>
  <c r="K24" i="20"/>
  <c r="L25" i="14"/>
  <c r="K3" i="6"/>
  <c r="L14" i="6" s="1"/>
  <c r="K24" i="3"/>
  <c r="K20" i="3"/>
  <c r="K16" i="3"/>
  <c r="L14" i="8"/>
  <c r="K21" i="10"/>
  <c r="L25" i="10" s="1"/>
  <c r="K25" i="12"/>
  <c r="K3" i="14"/>
  <c r="K22" i="17"/>
  <c r="J28" i="4"/>
  <c r="J32" i="4"/>
  <c r="J23" i="4"/>
  <c r="L25" i="17"/>
  <c r="L14" i="15"/>
  <c r="J137" i="1"/>
  <c r="O15" i="4"/>
  <c r="J131" i="4"/>
  <c r="J135" i="4"/>
  <c r="J163" i="4"/>
  <c r="J167" i="4"/>
  <c r="J169" i="4"/>
  <c r="J171" i="4"/>
  <c r="J152" i="4"/>
  <c r="J154" i="4"/>
  <c r="J178" i="4"/>
  <c r="J180" i="4"/>
  <c r="J182" i="4"/>
  <c r="J184" i="4"/>
  <c r="J186" i="4"/>
  <c r="J188" i="4"/>
  <c r="J197" i="4"/>
  <c r="J199" i="4"/>
  <c r="J205" i="4"/>
  <c r="J207" i="4"/>
  <c r="J209" i="4"/>
  <c r="J211" i="4"/>
  <c r="O85" i="4"/>
  <c r="J138" i="1"/>
  <c r="J140" i="1"/>
  <c r="J142" i="1"/>
  <c r="J144" i="1"/>
  <c r="J157" i="1"/>
  <c r="J161" i="1"/>
  <c r="J165" i="1"/>
  <c r="J169" i="1"/>
  <c r="J184" i="1"/>
  <c r="J186" i="1"/>
  <c r="J123" i="1"/>
  <c r="J131" i="1"/>
  <c r="L25" i="9"/>
  <c r="L25" i="8"/>
  <c r="M14" i="8" s="1"/>
  <c r="N14" i="8" s="1"/>
  <c r="J158" i="4"/>
  <c r="J168" i="4"/>
  <c r="J151" i="4"/>
  <c r="J153" i="4"/>
  <c r="J177" i="4"/>
  <c r="J179" i="4"/>
  <c r="J181" i="4"/>
  <c r="J183" i="4"/>
  <c r="J185" i="4"/>
  <c r="J187" i="4"/>
  <c r="J189" i="4"/>
  <c r="J196" i="4"/>
  <c r="J198" i="4"/>
  <c r="J200" i="4"/>
  <c r="J206" i="4"/>
  <c r="J208" i="4"/>
  <c r="J210" i="4"/>
  <c r="K18" i="6"/>
  <c r="K20" i="6"/>
  <c r="K22" i="6"/>
  <c r="K24" i="6"/>
  <c r="K17" i="6"/>
  <c r="K19" i="6"/>
  <c r="K21" i="6"/>
  <c r="K23" i="6"/>
  <c r="K25" i="6"/>
  <c r="J102" i="4"/>
  <c r="J104" i="4"/>
  <c r="J114" i="4"/>
  <c r="J116" i="4"/>
  <c r="J121" i="4"/>
  <c r="J123" i="4"/>
  <c r="J127" i="4"/>
  <c r="J129" i="4"/>
  <c r="J160" i="4"/>
  <c r="O35" i="4"/>
  <c r="J101" i="4"/>
  <c r="J103" i="4"/>
  <c r="J105" i="4"/>
  <c r="J113" i="4"/>
  <c r="J115" i="4"/>
  <c r="J120" i="4"/>
  <c r="J122" i="4"/>
  <c r="J128" i="4"/>
  <c r="J130" i="4"/>
  <c r="J159" i="4"/>
  <c r="J161" i="4"/>
  <c r="J166" i="4"/>
  <c r="J204" i="4"/>
  <c r="K25" i="3"/>
  <c r="K21" i="3"/>
  <c r="K17" i="3"/>
  <c r="J106" i="4"/>
  <c r="J108" i="4"/>
  <c r="J110" i="4"/>
  <c r="J112" i="4"/>
  <c r="J124" i="4"/>
  <c r="J126" i="4"/>
  <c r="J133" i="4"/>
  <c r="J165" i="4"/>
  <c r="J170" i="4"/>
  <c r="J172" i="4"/>
  <c r="J139" i="4"/>
  <c r="J141" i="4"/>
  <c r="J143" i="4"/>
  <c r="J145" i="4"/>
  <c r="J147" i="4"/>
  <c r="J149" i="4"/>
  <c r="J190" i="4"/>
  <c r="J192" i="4"/>
  <c r="J202" i="4"/>
  <c r="J84" i="4"/>
  <c r="J88" i="4"/>
  <c r="J92" i="4"/>
  <c r="J107" i="4"/>
  <c r="J109" i="4"/>
  <c r="J111" i="4"/>
  <c r="J125" i="4"/>
  <c r="J132" i="4"/>
  <c r="J134" i="4"/>
  <c r="J162" i="4"/>
  <c r="J164" i="4"/>
  <c r="J173" i="4"/>
  <c r="J140" i="4"/>
  <c r="J142" i="4"/>
  <c r="J144" i="4"/>
  <c r="J146" i="4"/>
  <c r="J148" i="4"/>
  <c r="J150" i="4"/>
  <c r="J191" i="4"/>
  <c r="J201" i="4"/>
  <c r="J203" i="4"/>
  <c r="J139" i="1"/>
  <c r="J141" i="1"/>
  <c r="J143" i="1"/>
  <c r="J145" i="1"/>
  <c r="J156" i="1"/>
  <c r="J160" i="1"/>
  <c r="J164" i="1"/>
  <c r="J168" i="1"/>
  <c r="J183" i="1"/>
  <c r="J185" i="1"/>
  <c r="J187" i="1"/>
  <c r="J120" i="1"/>
  <c r="J124" i="1"/>
  <c r="J126" i="1"/>
  <c r="J128" i="1"/>
  <c r="J132" i="1"/>
  <c r="J147" i="1"/>
  <c r="J149" i="1"/>
  <c r="J151" i="1"/>
  <c r="J159" i="1"/>
  <c r="J162" i="1"/>
  <c r="J167" i="1"/>
  <c r="J170" i="1"/>
  <c r="J175" i="1"/>
  <c r="J177" i="1"/>
  <c r="J179" i="1"/>
  <c r="J181" i="1"/>
  <c r="J188" i="1"/>
  <c r="J190" i="1"/>
  <c r="J146" i="1"/>
  <c r="J148" i="1"/>
  <c r="J150" i="1"/>
  <c r="J152" i="1"/>
  <c r="J158" i="1"/>
  <c r="J163" i="1"/>
  <c r="J166" i="1"/>
  <c r="J171" i="1"/>
  <c r="J176" i="1"/>
  <c r="J178" i="1"/>
  <c r="J180" i="1"/>
  <c r="J182" i="1"/>
  <c r="J189" i="1"/>
  <c r="J119" i="1"/>
  <c r="J125" i="1"/>
  <c r="J118" i="1"/>
  <c r="J121" i="1"/>
  <c r="J130" i="1"/>
  <c r="J133" i="1"/>
  <c r="J122" i="1"/>
  <c r="J127" i="1"/>
  <c r="J129" i="1"/>
  <c r="O38" i="4"/>
  <c r="O42" i="4"/>
  <c r="O49" i="4"/>
  <c r="O53" i="4"/>
  <c r="O57" i="4"/>
  <c r="O69" i="4"/>
  <c r="O37" i="4"/>
  <c r="O44" i="4"/>
  <c r="O96" i="4"/>
  <c r="O45" i="4"/>
  <c r="O73" i="4"/>
  <c r="J89" i="4"/>
  <c r="J93" i="4"/>
  <c r="J8" i="4"/>
  <c r="J12" i="4"/>
  <c r="O17" i="4"/>
  <c r="O23" i="4"/>
  <c r="O26" i="4"/>
  <c r="O30" i="4"/>
  <c r="J42" i="4"/>
  <c r="J46" i="4"/>
  <c r="J50" i="4"/>
  <c r="J54" i="4"/>
  <c r="J62" i="4"/>
  <c r="J66" i="4"/>
  <c r="J70" i="4"/>
  <c r="J74" i="4"/>
  <c r="J82" i="4"/>
  <c r="J94" i="4"/>
  <c r="J4" i="4"/>
  <c r="O24" i="4"/>
  <c r="J27" i="4"/>
  <c r="O28" i="4"/>
  <c r="J31" i="4"/>
  <c r="J47" i="4"/>
  <c r="J51" i="4"/>
  <c r="J55" i="4"/>
  <c r="J63" i="4"/>
  <c r="J67" i="4"/>
  <c r="J71" i="4"/>
  <c r="J75" i="4"/>
  <c r="O76" i="4"/>
  <c r="J83" i="4"/>
  <c r="O84" i="4"/>
  <c r="J87" i="4"/>
  <c r="O97" i="4"/>
  <c r="O89" i="4"/>
  <c r="O25" i="4"/>
  <c r="O77" i="4"/>
  <c r="O3" i="4"/>
  <c r="O6" i="4"/>
  <c r="O7" i="4"/>
  <c r="O10" i="4"/>
  <c r="O11" i="4"/>
  <c r="O14" i="4"/>
  <c r="J24" i="4"/>
  <c r="O29" i="4"/>
  <c r="O31" i="4"/>
  <c r="O34" i="4"/>
  <c r="J43" i="4"/>
  <c r="O48" i="4"/>
  <c r="O52" i="4"/>
  <c r="O56" i="4"/>
  <c r="O64" i="4"/>
  <c r="O68" i="4"/>
  <c r="O72" i="4"/>
  <c r="J76" i="4"/>
  <c r="J85" i="4"/>
  <c r="J90" i="4"/>
  <c r="O92" i="4"/>
  <c r="J95" i="4"/>
  <c r="J3" i="4"/>
  <c r="J7" i="4"/>
  <c r="J11" i="4"/>
  <c r="J15" i="4"/>
  <c r="J16" i="4"/>
  <c r="O27" i="4"/>
  <c r="J35" i="4"/>
  <c r="J36" i="4"/>
  <c r="O46" i="4"/>
  <c r="O62" i="4"/>
  <c r="O65" i="4"/>
  <c r="J86" i="4"/>
  <c r="O88" i="4"/>
  <c r="J91" i="4"/>
  <c r="O93" i="4"/>
  <c r="J96" i="4"/>
  <c r="J97" i="4"/>
  <c r="O5" i="4"/>
  <c r="O9" i="4"/>
  <c r="O13" i="4"/>
  <c r="O18" i="4"/>
  <c r="O33" i="4"/>
  <c r="O4" i="4"/>
  <c r="J6" i="4"/>
  <c r="O8" i="4"/>
  <c r="J10" i="4"/>
  <c r="O12" i="4"/>
  <c r="J14" i="4"/>
  <c r="O16" i="4"/>
  <c r="J18" i="4"/>
  <c r="J26" i="4"/>
  <c r="J30" i="4"/>
  <c r="O32" i="4"/>
  <c r="J34" i="4"/>
  <c r="O36" i="4"/>
  <c r="J38" i="4"/>
  <c r="O43" i="4"/>
  <c r="J45" i="4"/>
  <c r="O47" i="4"/>
  <c r="J49" i="4"/>
  <c r="O51" i="4"/>
  <c r="J53" i="4"/>
  <c r="O55" i="4"/>
  <c r="J57" i="4"/>
  <c r="O63" i="4"/>
  <c r="J65" i="4"/>
  <c r="O67" i="4"/>
  <c r="J69" i="4"/>
  <c r="O71" i="4"/>
  <c r="J73" i="4"/>
  <c r="O75" i="4"/>
  <c r="J77" i="4"/>
  <c r="O83" i="4"/>
  <c r="O87" i="4"/>
  <c r="O91" i="4"/>
  <c r="O95" i="4"/>
  <c r="J5" i="4"/>
  <c r="J9" i="4"/>
  <c r="J13" i="4"/>
  <c r="J17" i="4"/>
  <c r="J25" i="4"/>
  <c r="J29" i="4"/>
  <c r="J33" i="4"/>
  <c r="J37" i="4"/>
  <c r="J44" i="4"/>
  <c r="J48" i="4"/>
  <c r="O50" i="4"/>
  <c r="J52" i="4"/>
  <c r="O54" i="4"/>
  <c r="J56" i="4"/>
  <c r="J64" i="4"/>
  <c r="O66" i="4"/>
  <c r="J68" i="4"/>
  <c r="O70" i="4"/>
  <c r="J72" i="4"/>
  <c r="O74" i="4"/>
  <c r="O82" i="4"/>
  <c r="O86" i="4"/>
  <c r="O90" i="4"/>
  <c r="O94" i="4"/>
  <c r="L14" i="3" l="1"/>
  <c r="L14" i="10"/>
  <c r="M14" i="10" s="1"/>
  <c r="N14" i="10" s="1"/>
  <c r="L14" i="16"/>
  <c r="M14" i="16" s="1"/>
  <c r="N14" i="16" s="1"/>
  <c r="L14" i="19"/>
  <c r="M14" i="19" s="1"/>
  <c r="N14" i="19" s="1"/>
  <c r="M14" i="15"/>
  <c r="N14" i="15" s="1"/>
  <c r="L25" i="6"/>
  <c r="M14" i="6" s="1"/>
  <c r="N14" i="6" s="1"/>
  <c r="M14" i="14"/>
  <c r="N14" i="14" s="1"/>
  <c r="L14" i="14"/>
  <c r="L25" i="15"/>
  <c r="L14" i="12"/>
  <c r="M14" i="12" s="1"/>
  <c r="N14" i="12" s="1"/>
  <c r="L14" i="17"/>
  <c r="M14" i="17" s="1"/>
  <c r="N14" i="17" s="1"/>
  <c r="L14" i="13"/>
  <c r="M14" i="13" s="1"/>
  <c r="N14" i="13" s="1"/>
  <c r="L27" i="3"/>
  <c r="L14" i="11"/>
  <c r="M14" i="11" s="1"/>
  <c r="N14" i="11" s="1"/>
  <c r="M14" i="9"/>
  <c r="N14" i="9" s="1"/>
  <c r="L25" i="19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M14" i="3" l="1"/>
  <c r="N14" i="3" s="1"/>
  <c r="J100" i="1"/>
  <c r="J102" i="1"/>
  <c r="J108" i="1"/>
  <c r="J110" i="1"/>
  <c r="J99" i="1"/>
  <c r="J101" i="1"/>
  <c r="J103" i="1"/>
  <c r="J107" i="1"/>
  <c r="J109" i="1"/>
  <c r="J111" i="1"/>
  <c r="J104" i="1"/>
  <c r="J106" i="1"/>
  <c r="J113" i="1"/>
  <c r="J105" i="1"/>
  <c r="J112" i="1"/>
  <c r="J114" i="1"/>
  <c r="I95" i="1" l="1"/>
  <c r="N95" i="1"/>
  <c r="E95" i="1"/>
  <c r="I94" i="1"/>
  <c r="N94" i="1"/>
  <c r="E94" i="1"/>
  <c r="I93" i="1"/>
  <c r="N93" i="1"/>
  <c r="E93" i="1"/>
  <c r="I92" i="1"/>
  <c r="N92" i="1"/>
  <c r="E92" i="1"/>
  <c r="I91" i="1"/>
  <c r="N91" i="1"/>
  <c r="E91" i="1"/>
  <c r="I90" i="1"/>
  <c r="N90" i="1"/>
  <c r="E90" i="1"/>
  <c r="I89" i="1"/>
  <c r="N89" i="1"/>
  <c r="E89" i="1"/>
  <c r="I88" i="1"/>
  <c r="N88" i="1"/>
  <c r="E88" i="1"/>
  <c r="I87" i="1"/>
  <c r="N87" i="1"/>
  <c r="E87" i="1"/>
  <c r="I86" i="1"/>
  <c r="N86" i="1"/>
  <c r="E86" i="1"/>
  <c r="I85" i="1"/>
  <c r="N85" i="1"/>
  <c r="E85" i="1"/>
  <c r="I84" i="1"/>
  <c r="N84" i="1"/>
  <c r="E84" i="1"/>
  <c r="I83" i="1"/>
  <c r="N83" i="1"/>
  <c r="E83" i="1"/>
  <c r="I82" i="1"/>
  <c r="N82" i="1"/>
  <c r="E82" i="1"/>
  <c r="I81" i="1"/>
  <c r="N81" i="1"/>
  <c r="E81" i="1"/>
  <c r="I80" i="1"/>
  <c r="N80" i="1"/>
  <c r="E80" i="1"/>
  <c r="O85" i="1" l="1"/>
  <c r="O93" i="1"/>
  <c r="O84" i="1"/>
  <c r="J82" i="1"/>
  <c r="J86" i="1"/>
  <c r="J83" i="1"/>
  <c r="O80" i="1"/>
  <c r="J84" i="1"/>
  <c r="O88" i="1"/>
  <c r="O92" i="1"/>
  <c r="J87" i="1"/>
  <c r="O81" i="1"/>
  <c r="O83" i="1"/>
  <c r="J91" i="1"/>
  <c r="O87" i="1"/>
  <c r="J90" i="1"/>
  <c r="J95" i="1"/>
  <c r="O89" i="1"/>
  <c r="O91" i="1"/>
  <c r="J94" i="1"/>
  <c r="J80" i="1"/>
  <c r="O82" i="1"/>
  <c r="O86" i="1"/>
  <c r="J88" i="1"/>
  <c r="O90" i="1"/>
  <c r="J92" i="1"/>
  <c r="O94" i="1"/>
  <c r="J81" i="1"/>
  <c r="J85" i="1"/>
  <c r="J89" i="1"/>
  <c r="J93" i="1"/>
  <c r="O95" i="1"/>
  <c r="I76" i="1" l="1"/>
  <c r="N76" i="1"/>
  <c r="E76" i="1"/>
  <c r="I75" i="1"/>
  <c r="N75" i="1"/>
  <c r="E75" i="1"/>
  <c r="I74" i="1"/>
  <c r="N74" i="1"/>
  <c r="E74" i="1"/>
  <c r="I73" i="1"/>
  <c r="N73" i="1"/>
  <c r="E73" i="1"/>
  <c r="I72" i="1"/>
  <c r="N72" i="1"/>
  <c r="E72" i="1"/>
  <c r="I71" i="1"/>
  <c r="N71" i="1"/>
  <c r="E71" i="1"/>
  <c r="I70" i="1"/>
  <c r="N70" i="1"/>
  <c r="E70" i="1"/>
  <c r="I69" i="1"/>
  <c r="N69" i="1"/>
  <c r="E69" i="1"/>
  <c r="I68" i="1"/>
  <c r="N68" i="1"/>
  <c r="E68" i="1"/>
  <c r="I67" i="1"/>
  <c r="N67" i="1"/>
  <c r="E67" i="1"/>
  <c r="I66" i="1"/>
  <c r="N66" i="1"/>
  <c r="E66" i="1"/>
  <c r="I65" i="1"/>
  <c r="N65" i="1"/>
  <c r="E65" i="1"/>
  <c r="I64" i="1"/>
  <c r="N64" i="1"/>
  <c r="E64" i="1"/>
  <c r="I63" i="1"/>
  <c r="N63" i="1"/>
  <c r="E63" i="1"/>
  <c r="I62" i="1"/>
  <c r="N62" i="1"/>
  <c r="E62" i="1"/>
  <c r="I61" i="1"/>
  <c r="N61" i="1"/>
  <c r="I57" i="1"/>
  <c r="N57" i="1"/>
  <c r="E57" i="1"/>
  <c r="I56" i="1"/>
  <c r="N56" i="1"/>
  <c r="E56" i="1"/>
  <c r="I55" i="1"/>
  <c r="N55" i="1"/>
  <c r="E55" i="1"/>
  <c r="I54" i="1"/>
  <c r="N54" i="1"/>
  <c r="E54" i="1"/>
  <c r="I53" i="1"/>
  <c r="N53" i="1"/>
  <c r="E53" i="1"/>
  <c r="I52" i="1"/>
  <c r="N52" i="1"/>
  <c r="E52" i="1"/>
  <c r="I51" i="1"/>
  <c r="N51" i="1"/>
  <c r="E51" i="1"/>
  <c r="I50" i="1"/>
  <c r="N50" i="1"/>
  <c r="E50" i="1"/>
  <c r="I49" i="1"/>
  <c r="N49" i="1"/>
  <c r="E49" i="1"/>
  <c r="I48" i="1"/>
  <c r="N48" i="1"/>
  <c r="E48" i="1"/>
  <c r="I47" i="1"/>
  <c r="N47" i="1"/>
  <c r="E47" i="1"/>
  <c r="I46" i="1"/>
  <c r="N46" i="1"/>
  <c r="E46" i="1"/>
  <c r="I45" i="1"/>
  <c r="N45" i="1"/>
  <c r="E45" i="1"/>
  <c r="I44" i="1"/>
  <c r="N44" i="1"/>
  <c r="E44" i="1"/>
  <c r="I43" i="1"/>
  <c r="N43" i="1"/>
  <c r="E43" i="1"/>
  <c r="I42" i="1"/>
  <c r="N42" i="1"/>
  <c r="E42" i="1"/>
  <c r="I38" i="1"/>
  <c r="N38" i="1"/>
  <c r="E38" i="1"/>
  <c r="I37" i="1"/>
  <c r="N37" i="1"/>
  <c r="E37" i="1"/>
  <c r="I36" i="1"/>
  <c r="N36" i="1"/>
  <c r="E36" i="1"/>
  <c r="I35" i="1"/>
  <c r="N35" i="1"/>
  <c r="E35" i="1"/>
  <c r="I34" i="1"/>
  <c r="N34" i="1"/>
  <c r="E34" i="1"/>
  <c r="I33" i="1"/>
  <c r="N33" i="1"/>
  <c r="E33" i="1"/>
  <c r="I32" i="1"/>
  <c r="N32" i="1"/>
  <c r="E32" i="1"/>
  <c r="I31" i="1"/>
  <c r="N31" i="1"/>
  <c r="E31" i="1"/>
  <c r="I30" i="1"/>
  <c r="N30" i="1"/>
  <c r="E30" i="1"/>
  <c r="I29" i="1"/>
  <c r="N29" i="1"/>
  <c r="E29" i="1"/>
  <c r="I28" i="1"/>
  <c r="N28" i="1"/>
  <c r="E28" i="1"/>
  <c r="I27" i="1"/>
  <c r="N27" i="1"/>
  <c r="E27" i="1"/>
  <c r="I26" i="1"/>
  <c r="N26" i="1"/>
  <c r="E26" i="1"/>
  <c r="I25" i="1"/>
  <c r="N25" i="1"/>
  <c r="E25" i="1"/>
  <c r="I24" i="1"/>
  <c r="N24" i="1"/>
  <c r="E24" i="1"/>
  <c r="I23" i="1"/>
  <c r="N23" i="1"/>
  <c r="E23" i="1"/>
  <c r="I18" i="1"/>
  <c r="N18" i="1"/>
  <c r="E18" i="1"/>
  <c r="I17" i="1"/>
  <c r="N17" i="1"/>
  <c r="E17" i="1"/>
  <c r="I16" i="1"/>
  <c r="N16" i="1"/>
  <c r="E16" i="1"/>
  <c r="I15" i="1"/>
  <c r="N15" i="1"/>
  <c r="E15" i="1"/>
  <c r="I14" i="1"/>
  <c r="N14" i="1"/>
  <c r="E14" i="1"/>
  <c r="I13" i="1"/>
  <c r="N13" i="1"/>
  <c r="E13" i="1"/>
  <c r="I12" i="1"/>
  <c r="N12" i="1"/>
  <c r="E12" i="1"/>
  <c r="I11" i="1"/>
  <c r="N11" i="1"/>
  <c r="E11" i="1"/>
  <c r="I10" i="1"/>
  <c r="N10" i="1"/>
  <c r="E10" i="1"/>
  <c r="I9" i="1"/>
  <c r="N9" i="1"/>
  <c r="E9" i="1"/>
  <c r="I8" i="1"/>
  <c r="N8" i="1"/>
  <c r="E8" i="1"/>
  <c r="I7" i="1"/>
  <c r="N7" i="1"/>
  <c r="E7" i="1"/>
  <c r="I6" i="1"/>
  <c r="N6" i="1"/>
  <c r="E6" i="1"/>
  <c r="I5" i="1"/>
  <c r="N5" i="1"/>
  <c r="E5" i="1"/>
  <c r="I4" i="1"/>
  <c r="N4" i="1"/>
  <c r="E4" i="1"/>
  <c r="I3" i="1"/>
  <c r="N3" i="1"/>
  <c r="O43" i="1" l="1"/>
  <c r="O45" i="1"/>
  <c r="O49" i="1"/>
  <c r="O55" i="1"/>
  <c r="O74" i="1"/>
  <c r="J53" i="1"/>
  <c r="J72" i="1"/>
  <c r="O18" i="1"/>
  <c r="J52" i="1"/>
  <c r="O57" i="1"/>
  <c r="J67" i="1"/>
  <c r="J71" i="1"/>
  <c r="J76" i="1"/>
  <c r="O12" i="1"/>
  <c r="O48" i="1"/>
  <c r="J49" i="1"/>
  <c r="O63" i="1"/>
  <c r="J66" i="1"/>
  <c r="O10" i="1"/>
  <c r="O15" i="1"/>
  <c r="O23" i="1"/>
  <c r="O31" i="1"/>
  <c r="O46" i="1"/>
  <c r="O47" i="1"/>
  <c r="O50" i="1"/>
  <c r="O61" i="1"/>
  <c r="O62" i="1"/>
  <c r="O65" i="1"/>
  <c r="O69" i="1"/>
  <c r="J51" i="1"/>
  <c r="O67" i="1"/>
  <c r="J70" i="1"/>
  <c r="J37" i="1"/>
  <c r="J43" i="1"/>
  <c r="J44" i="1"/>
  <c r="O52" i="1"/>
  <c r="J55" i="1"/>
  <c r="J56" i="1"/>
  <c r="J64" i="1"/>
  <c r="O66" i="1"/>
  <c r="O71" i="1"/>
  <c r="J74" i="1"/>
  <c r="J75" i="1"/>
  <c r="O17" i="1"/>
  <c r="O25" i="1"/>
  <c r="J28" i="1"/>
  <c r="O32" i="1"/>
  <c r="O33" i="1"/>
  <c r="J36" i="1"/>
  <c r="O42" i="1"/>
  <c r="O44" i="1"/>
  <c r="J47" i="1"/>
  <c r="J48" i="1"/>
  <c r="O51" i="1"/>
  <c r="O54" i="1"/>
  <c r="O56" i="1"/>
  <c r="J62" i="1"/>
  <c r="J63" i="1"/>
  <c r="J68" i="1"/>
  <c r="O70" i="1"/>
  <c r="O73" i="1"/>
  <c r="O75" i="1"/>
  <c r="J61" i="1"/>
  <c r="J65" i="1"/>
  <c r="J69" i="1"/>
  <c r="J73" i="1"/>
  <c r="O64" i="1"/>
  <c r="O68" i="1"/>
  <c r="O72" i="1"/>
  <c r="O76" i="1"/>
  <c r="J45" i="1"/>
  <c r="J57" i="1"/>
  <c r="J42" i="1"/>
  <c r="J46" i="1"/>
  <c r="J50" i="1"/>
  <c r="J54" i="1"/>
  <c r="O53" i="1"/>
  <c r="J5" i="1"/>
  <c r="J9" i="1"/>
  <c r="J26" i="1"/>
  <c r="O28" i="1"/>
  <c r="J4" i="1"/>
  <c r="J12" i="1"/>
  <c r="J17" i="1"/>
  <c r="J25" i="1"/>
  <c r="J38" i="1"/>
  <c r="O3" i="1"/>
  <c r="O7" i="1"/>
  <c r="O16" i="1"/>
  <c r="O5" i="1"/>
  <c r="J8" i="1"/>
  <c r="O14" i="1"/>
  <c r="J18" i="1"/>
  <c r="J24" i="1"/>
  <c r="J30" i="1"/>
  <c r="O35" i="1"/>
  <c r="O37" i="1"/>
  <c r="O4" i="1"/>
  <c r="O9" i="1"/>
  <c r="J13" i="1"/>
  <c r="J29" i="1"/>
  <c r="J34" i="1"/>
  <c r="O36" i="1"/>
  <c r="O6" i="1"/>
  <c r="O8" i="1"/>
  <c r="O11" i="1"/>
  <c r="O13" i="1"/>
  <c r="J16" i="1"/>
  <c r="O24" i="1"/>
  <c r="O27" i="1"/>
  <c r="O29" i="1"/>
  <c r="J32" i="1"/>
  <c r="J33" i="1"/>
  <c r="J23" i="1"/>
  <c r="J27" i="1"/>
  <c r="O26" i="1"/>
  <c r="O30" i="1"/>
  <c r="O34" i="1"/>
  <c r="O38" i="1"/>
  <c r="J31" i="1"/>
  <c r="J35" i="1"/>
  <c r="J6" i="1"/>
  <c r="J10" i="1"/>
  <c r="J14" i="1"/>
  <c r="J7" i="1"/>
  <c r="J15" i="1"/>
  <c r="J3" i="1"/>
  <c r="J11" i="1"/>
</calcChain>
</file>

<file path=xl/sharedStrings.xml><?xml version="1.0" encoding="utf-8"?>
<sst xmlns="http://schemas.openxmlformats.org/spreadsheetml/2006/main" count="1315" uniqueCount="77">
  <si>
    <t>GAPDH</t>
  </si>
  <si>
    <t>B2M</t>
  </si>
  <si>
    <t>Target Name</t>
  </si>
  <si>
    <t>CT-rep1</t>
  </si>
  <si>
    <t>CT-rep2</t>
  </si>
  <si>
    <t>CT-rep3</t>
  </si>
  <si>
    <t>Ct Mean</t>
  </si>
  <si>
    <t>∆Ct</t>
  </si>
  <si>
    <t>ATF3</t>
  </si>
  <si>
    <t>FOSB</t>
  </si>
  <si>
    <t>HIST1H4J</t>
  </si>
  <si>
    <t>PLK2</t>
  </si>
  <si>
    <t>TXNIP</t>
  </si>
  <si>
    <t>MYC</t>
  </si>
  <si>
    <t>JUN</t>
  </si>
  <si>
    <t>FOS</t>
  </si>
  <si>
    <t>CCNB1</t>
  </si>
  <si>
    <t>CDC20</t>
  </si>
  <si>
    <t>ABL1</t>
  </si>
  <si>
    <t>NRAS</t>
  </si>
  <si>
    <t>NUDT15</t>
  </si>
  <si>
    <t>NUDT18</t>
  </si>
  <si>
    <t>NUDT4</t>
  </si>
  <si>
    <t>RAC2</t>
  </si>
  <si>
    <t>Patient#</t>
  </si>
  <si>
    <t>∆∆Ct</t>
  </si>
  <si>
    <t>2^(-∆∆Ct)</t>
  </si>
  <si>
    <t>Mean ∆Ct</t>
  </si>
  <si>
    <t>Sl No</t>
  </si>
  <si>
    <t>Genes</t>
  </si>
  <si>
    <t>TP53</t>
  </si>
  <si>
    <t>TOB1</t>
  </si>
  <si>
    <t>Fold Change (norm. with GAPDH)</t>
  </si>
  <si>
    <t>Fold Change (norm. with B2M)</t>
  </si>
  <si>
    <t>Primers re-ordered</t>
  </si>
  <si>
    <t>Comments</t>
  </si>
  <si>
    <t>NES</t>
  </si>
  <si>
    <t>Tm standardised in cell-line</t>
  </si>
  <si>
    <t xml:space="preserve">BV_15_186.UPD </t>
  </si>
  <si>
    <t>BV_16_578.UPD</t>
  </si>
  <si>
    <t>Fold Change (norm. with B2M) in 10 samples</t>
  </si>
  <si>
    <t xml:space="preserve">Downregulated in UPD in RNA-Seq </t>
  </si>
  <si>
    <t>&gt; 0.05</t>
  </si>
  <si>
    <t>*</t>
  </si>
  <si>
    <t>P ≤ 0.05</t>
  </si>
  <si>
    <t>**</t>
  </si>
  <si>
    <t>P ≤ 0.01</t>
  </si>
  <si>
    <t>***</t>
  </si>
  <si>
    <t>P ≤ 0.001</t>
  </si>
  <si>
    <t>****</t>
  </si>
  <si>
    <t> P ≤ 0.0001</t>
  </si>
  <si>
    <t>≤ 0.001</t>
  </si>
  <si>
    <t>≤ 0.01</t>
  </si>
  <si>
    <t>≤ 0.05</t>
  </si>
  <si>
    <t>Fold Change</t>
  </si>
  <si>
    <t>p-value</t>
  </si>
  <si>
    <t>UPN13</t>
  </si>
  <si>
    <t>UPN28</t>
  </si>
  <si>
    <t>UPN56</t>
  </si>
  <si>
    <t>UPN23</t>
  </si>
  <si>
    <t>UPN24</t>
  </si>
  <si>
    <t>UPN11</t>
  </si>
  <si>
    <t>UPN12</t>
  </si>
  <si>
    <t>UPN25</t>
  </si>
  <si>
    <t>UPN54</t>
  </si>
  <si>
    <t>UPN44</t>
  </si>
  <si>
    <t>UPN8</t>
  </si>
  <si>
    <t>UPN33</t>
  </si>
  <si>
    <t>UPN52</t>
  </si>
  <si>
    <t>UPN49</t>
  </si>
  <si>
    <t>UPN34</t>
  </si>
  <si>
    <t>UPN32</t>
  </si>
  <si>
    <t>UPN36</t>
  </si>
  <si>
    <t>UPN51</t>
  </si>
  <si>
    <t>UPN53</t>
  </si>
  <si>
    <t>UPN46</t>
  </si>
  <si>
    <t>UPN47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</si>
</sst>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"/>
    <numFmt numFmtId="166" formatCode="#,##0.0000000000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</font>
    <font>
      <b/>
      <sz val="10"/>
      <color theme="0" tint="-4.9989318521683403E-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4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/>
    <xf numFmtId="0" fontId="4" fillId="0" borderId="5" xfId="0" applyFont="1" applyBorder="1"/>
    <xf numFmtId="0" fontId="0" fillId="0" borderId="4" xfId="0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4" xfId="0" applyNumberFormat="1" applyBorder="1"/>
    <xf numFmtId="0" fontId="0" fillId="0" borderId="9" xfId="0" applyBorder="1"/>
    <xf numFmtId="4" fontId="0" fillId="0" borderId="10" xfId="0" applyNumberFormat="1" applyBorder="1"/>
    <xf numFmtId="4" fontId="0" fillId="0" borderId="0" xfId="0" applyNumberFormat="1" applyBorder="1"/>
    <xf numFmtId="4" fontId="0" fillId="0" borderId="11" xfId="0" applyNumberFormat="1" applyBorder="1"/>
    <xf numFmtId="4" fontId="0" fillId="0" borderId="9" xfId="0" applyNumberFormat="1" applyBorder="1"/>
    <xf numFmtId="0" fontId="0" fillId="0" borderId="12" xfId="0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12" xfId="0" applyNumberFormat="1" applyBorder="1"/>
    <xf numFmtId="0" fontId="0" fillId="0" borderId="0" xfId="0" applyBorder="1"/>
    <xf numFmtId="0" fontId="0" fillId="0" borderId="4" xfId="0" applyFill="1" applyBorder="1"/>
    <xf numFmtId="0" fontId="0" fillId="0" borderId="9" xfId="0" applyFill="1" applyBorder="1"/>
    <xf numFmtId="0" fontId="0" fillId="0" borderId="12" xfId="0" applyFill="1" applyBorder="1"/>
    <xf numFmtId="0" fontId="4" fillId="0" borderId="2" xfId="0" applyFont="1" applyBorder="1"/>
    <xf numFmtId="0" fontId="0" fillId="0" borderId="0" xfId="0" applyAlignment="1">
      <alignment horizontal="center"/>
    </xf>
    <xf numFmtId="0" fontId="3" fillId="0" borderId="0" xfId="0" applyFont="1" applyFill="1" applyBorder="1"/>
    <xf numFmtId="0" fontId="5" fillId="5" borderId="0" xfId="0" applyFont="1" applyFill="1"/>
    <xf numFmtId="0" fontId="6" fillId="0" borderId="0" xfId="0" applyFont="1" applyFill="1" applyBorder="1" applyAlignment="1"/>
    <xf numFmtId="0" fontId="0" fillId="0" borderId="16" xfId="0" applyBorder="1"/>
    <xf numFmtId="0" fontId="0" fillId="0" borderId="17" xfId="0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164" fontId="0" fillId="0" borderId="0" xfId="0" applyNumberFormat="1" applyBorder="1"/>
    <xf numFmtId="164" fontId="0" fillId="0" borderId="14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4" fontId="0" fillId="0" borderId="0" xfId="0" applyNumberFormat="1"/>
    <xf numFmtId="4" fontId="4" fillId="0" borderId="3" xfId="0" applyNumberFormat="1" applyFont="1" applyBorder="1"/>
    <xf numFmtId="0" fontId="5" fillId="5" borderId="0" xfId="0" applyFont="1" applyFill="1" applyAlignment="1">
      <alignment wrapText="1"/>
    </xf>
    <xf numFmtId="165" fontId="0" fillId="0" borderId="0" xfId="0" applyNumberFormat="1" applyBorder="1"/>
    <xf numFmtId="0" fontId="6" fillId="0" borderId="18" xfId="0" applyFont="1" applyFill="1" applyBorder="1" applyAlignment="1"/>
    <xf numFmtId="165" fontId="0" fillId="0" borderId="19" xfId="0" applyNumberFormat="1" applyBorder="1"/>
    <xf numFmtId="0" fontId="6" fillId="0" borderId="20" xfId="0" applyFont="1" applyFill="1" applyBorder="1" applyAlignment="1"/>
    <xf numFmtId="165" fontId="0" fillId="0" borderId="21" xfId="0" applyNumberFormat="1" applyBorder="1"/>
    <xf numFmtId="0" fontId="6" fillId="0" borderId="22" xfId="0" applyFont="1" applyFill="1" applyBorder="1" applyAlignment="1"/>
    <xf numFmtId="165" fontId="0" fillId="0" borderId="23" xfId="0" applyNumberFormat="1" applyBorder="1"/>
    <xf numFmtId="0" fontId="1" fillId="0" borderId="17" xfId="0" applyFont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9" xfId="0" applyFont="1" applyFill="1" applyBorder="1"/>
    <xf numFmtId="0" fontId="1" fillId="0" borderId="12" xfId="0" applyFont="1" applyFill="1" applyBorder="1"/>
    <xf numFmtId="2" fontId="0" fillId="0" borderId="15" xfId="0" applyNumberFormat="1" applyBorder="1"/>
    <xf numFmtId="0" fontId="1" fillId="0" borderId="16" xfId="0" applyFont="1" applyBorder="1"/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8" fillId="0" borderId="1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5" borderId="18" xfId="0" applyFont="1" applyFill="1" applyBorder="1"/>
    <xf numFmtId="0" fontId="5" fillId="5" borderId="16" xfId="0" applyFont="1" applyFill="1" applyBorder="1"/>
    <xf numFmtId="0" fontId="5" fillId="5" borderId="16" xfId="0" applyFont="1" applyFill="1" applyBorder="1" applyAlignment="1">
      <alignment wrapText="1"/>
    </xf>
    <xf numFmtId="0" fontId="5" fillId="5" borderId="19" xfId="0" applyFont="1" applyFill="1" applyBorder="1" applyAlignment="1">
      <alignment wrapText="1"/>
    </xf>
    <xf numFmtId="0" fontId="1" fillId="0" borderId="21" xfId="0" applyFont="1" applyBorder="1"/>
    <xf numFmtId="0" fontId="0" fillId="0" borderId="21" xfId="0" applyBorder="1"/>
    <xf numFmtId="0" fontId="1" fillId="0" borderId="23" xfId="0" applyFont="1" applyBorder="1"/>
    <xf numFmtId="0" fontId="0" fillId="0" borderId="19" xfId="0" applyBorder="1"/>
    <xf numFmtId="0" fontId="0" fillId="0" borderId="23" xfId="0" applyBorder="1"/>
    <xf numFmtId="0" fontId="7" fillId="0" borderId="1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b="1"/>
              <a:t>Gene</a:t>
            </a:r>
            <a:r>
              <a:rPr lang="en-IN" b="1" baseline="0"/>
              <a:t> expression </a:t>
            </a:r>
            <a:r>
              <a:rPr lang="en-IN" b="1"/>
              <a:t>Fold</a:t>
            </a:r>
            <a:r>
              <a:rPr lang="en-IN" b="1" baseline="0"/>
              <a:t> change </a:t>
            </a:r>
            <a:endParaRPr lang="en-IN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Summary!$E$2</c:f>
              <c:strCache>
                <c:ptCount val="1"/>
                <c:pt idx="0">
                  <c:v>Fold Change (norm. with GAPDH)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(Summary!$B$3:$B$10,Summary!$B$12:$B$19)</c:f>
              <c:strCache>
                <c:ptCount val="16"/>
                <c:pt idx="0">
                  <c:v>ATF3</c:v>
                </c:pt>
                <c:pt idx="1">
                  <c:v>FOSB</c:v>
                </c:pt>
                <c:pt idx="2">
                  <c:v>HIST1H4J</c:v>
                </c:pt>
                <c:pt idx="3">
                  <c:v>PLK2</c:v>
                </c:pt>
                <c:pt idx="4">
                  <c:v>TXNIP</c:v>
                </c:pt>
                <c:pt idx="5">
                  <c:v>MYC</c:v>
                </c:pt>
                <c:pt idx="6">
                  <c:v>JUN</c:v>
                </c:pt>
                <c:pt idx="7">
                  <c:v>FOS</c:v>
                </c:pt>
                <c:pt idx="8">
                  <c:v>CCNB1</c:v>
                </c:pt>
                <c:pt idx="9">
                  <c:v>CDC20</c:v>
                </c:pt>
                <c:pt idx="10">
                  <c:v>ABL1</c:v>
                </c:pt>
                <c:pt idx="11">
                  <c:v>NRAS</c:v>
                </c:pt>
                <c:pt idx="12">
                  <c:v>NUDT15</c:v>
                </c:pt>
                <c:pt idx="13">
                  <c:v>NUDT18</c:v>
                </c:pt>
                <c:pt idx="14">
                  <c:v>NUDT4</c:v>
                </c:pt>
                <c:pt idx="15">
                  <c:v>RAC2</c:v>
                </c:pt>
              </c:strCache>
            </c:strRef>
          </c:cat>
          <c:val>
            <c:numRef>
              <c:f>(Summary!$E$3:$E$10,Summary!$E$12:$E$19)</c:f>
              <c:numCache>
                <c:formatCode>General</c:formatCode>
                <c:ptCount val="16"/>
                <c:pt idx="0">
                  <c:v>0.87</c:v>
                </c:pt>
                <c:pt idx="1">
                  <c:v>3.26</c:v>
                </c:pt>
                <c:pt idx="2">
                  <c:v>1.48</c:v>
                </c:pt>
                <c:pt idx="3">
                  <c:v>1.75</c:v>
                </c:pt>
                <c:pt idx="4">
                  <c:v>1.34</c:v>
                </c:pt>
                <c:pt idx="5">
                  <c:v>2.54</c:v>
                </c:pt>
                <c:pt idx="6">
                  <c:v>1.47</c:v>
                </c:pt>
                <c:pt idx="7">
                  <c:v>2.4900000000000002</c:v>
                </c:pt>
                <c:pt idx="8">
                  <c:v>3.12</c:v>
                </c:pt>
                <c:pt idx="9">
                  <c:v>2.27</c:v>
                </c:pt>
                <c:pt idx="10">
                  <c:v>1.05</c:v>
                </c:pt>
                <c:pt idx="11">
                  <c:v>0.73</c:v>
                </c:pt>
                <c:pt idx="12">
                  <c:v>0.99</c:v>
                </c:pt>
                <c:pt idx="13">
                  <c:v>1.83</c:v>
                </c:pt>
                <c:pt idx="14">
                  <c:v>1.59</c:v>
                </c:pt>
                <c:pt idx="15">
                  <c:v>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6-46B0-9157-26D0BF9FDC9F}"/>
            </c:ext>
          </c:extLst>
        </c:ser>
        <c:ser>
          <c:idx val="1"/>
          <c:order val="1"/>
          <c:tx>
            <c:strRef>
              <c:f>Summary!$D$2</c:f>
              <c:strCache>
                <c:ptCount val="1"/>
                <c:pt idx="0">
                  <c:v>Fold Change (norm. with B2M) in 10 samples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(Summary!$B$3:$B$10,Summary!$B$12:$B$19)</c:f>
              <c:strCache>
                <c:ptCount val="16"/>
                <c:pt idx="0">
                  <c:v>ATF3</c:v>
                </c:pt>
                <c:pt idx="1">
                  <c:v>FOSB</c:v>
                </c:pt>
                <c:pt idx="2">
                  <c:v>HIST1H4J</c:v>
                </c:pt>
                <c:pt idx="3">
                  <c:v>PLK2</c:v>
                </c:pt>
                <c:pt idx="4">
                  <c:v>TXNIP</c:v>
                </c:pt>
                <c:pt idx="5">
                  <c:v>MYC</c:v>
                </c:pt>
                <c:pt idx="6">
                  <c:v>JUN</c:v>
                </c:pt>
                <c:pt idx="7">
                  <c:v>FOS</c:v>
                </c:pt>
                <c:pt idx="8">
                  <c:v>CCNB1</c:v>
                </c:pt>
                <c:pt idx="9">
                  <c:v>CDC20</c:v>
                </c:pt>
                <c:pt idx="10">
                  <c:v>ABL1</c:v>
                </c:pt>
                <c:pt idx="11">
                  <c:v>NRAS</c:v>
                </c:pt>
                <c:pt idx="12">
                  <c:v>NUDT15</c:v>
                </c:pt>
                <c:pt idx="13">
                  <c:v>NUDT18</c:v>
                </c:pt>
                <c:pt idx="14">
                  <c:v>NUDT4</c:v>
                </c:pt>
                <c:pt idx="15">
                  <c:v>RAC2</c:v>
                </c:pt>
              </c:strCache>
            </c:strRef>
          </c:cat>
          <c:val>
            <c:numRef>
              <c:f>(Summary!$D$3:$D$10,Summary!$D$12:$D$19)</c:f>
              <c:numCache>
                <c:formatCode>General</c:formatCode>
                <c:ptCount val="16"/>
                <c:pt idx="0">
                  <c:v>1.1499999999999999</c:v>
                </c:pt>
                <c:pt idx="1">
                  <c:v>4.3</c:v>
                </c:pt>
                <c:pt idx="2">
                  <c:v>1.96</c:v>
                </c:pt>
                <c:pt idx="3">
                  <c:v>2.31</c:v>
                </c:pt>
                <c:pt idx="4">
                  <c:v>1.77</c:v>
                </c:pt>
                <c:pt idx="5">
                  <c:v>3.34</c:v>
                </c:pt>
                <c:pt idx="6">
                  <c:v>1.94</c:v>
                </c:pt>
                <c:pt idx="7">
                  <c:v>3.29</c:v>
                </c:pt>
                <c:pt idx="8">
                  <c:v>4.12</c:v>
                </c:pt>
                <c:pt idx="9">
                  <c:v>3</c:v>
                </c:pt>
                <c:pt idx="10">
                  <c:v>1.38</c:v>
                </c:pt>
                <c:pt idx="11">
                  <c:v>0.97</c:v>
                </c:pt>
                <c:pt idx="12">
                  <c:v>1.3</c:v>
                </c:pt>
                <c:pt idx="13">
                  <c:v>2.41</c:v>
                </c:pt>
                <c:pt idx="14">
                  <c:v>2.1</c:v>
                </c:pt>
                <c:pt idx="15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6-46B0-9157-26D0BF9FD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123008"/>
        <c:axId val="78124544"/>
      </c:barChart>
      <c:catAx>
        <c:axId val="7812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24544"/>
        <c:crosses val="autoZero"/>
        <c:auto val="1"/>
        <c:lblAlgn val="ctr"/>
        <c:lblOffset val="100"/>
        <c:noMultiLvlLbl val="0"/>
      </c:catAx>
      <c:valAx>
        <c:axId val="7812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23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3</xdr:row>
      <xdr:rowOff>19050</xdr:rowOff>
    </xdr:from>
    <xdr:to>
      <xdr:col>14</xdr:col>
      <xdr:colOff>316230</xdr:colOff>
      <xdr:row>18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0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11.83203125" customWidth="1"/>
    <col min="5" max="5" width="9.1640625" customWidth="1"/>
    <col min="9" max="9" width="9.1640625" customWidth="1"/>
    <col min="10" max="10" width="5.6640625" customWidth="1"/>
    <col min="14" max="14" width="6.5" customWidth="1"/>
  </cols>
  <sheetData>
    <row r="1" spans="1:15" ht="16" thickBot="1" x14ac:dyDescent="0.25">
      <c r="A1" s="27">
        <v>1</v>
      </c>
      <c r="B1" s="82" t="s">
        <v>56</v>
      </c>
      <c r="C1" s="83"/>
      <c r="D1" s="83"/>
      <c r="E1" s="84"/>
      <c r="F1" s="85" t="s">
        <v>1</v>
      </c>
      <c r="G1" s="86"/>
      <c r="H1" s="86"/>
      <c r="I1" s="86"/>
      <c r="J1" s="87"/>
      <c r="K1" s="80" t="s">
        <v>0</v>
      </c>
      <c r="L1" s="81"/>
      <c r="M1" s="81"/>
      <c r="N1" s="81"/>
      <c r="O1" s="81"/>
    </row>
    <row r="2" spans="1:15" ht="16" thickBot="1" x14ac:dyDescent="0.25">
      <c r="A2" s="1" t="s">
        <v>2</v>
      </c>
      <c r="B2" s="2" t="s">
        <v>3</v>
      </c>
      <c r="C2" s="3" t="s">
        <v>4</v>
      </c>
      <c r="D2" s="3" t="s">
        <v>5</v>
      </c>
      <c r="E2" s="4" t="s">
        <v>6</v>
      </c>
      <c r="F2" s="2" t="s">
        <v>3</v>
      </c>
      <c r="G2" s="3" t="s">
        <v>4</v>
      </c>
      <c r="H2" s="3" t="s">
        <v>5</v>
      </c>
      <c r="I2" s="4" t="s">
        <v>6</v>
      </c>
      <c r="J2" s="6" t="s">
        <v>7</v>
      </c>
      <c r="K2" s="2" t="s">
        <v>3</v>
      </c>
      <c r="L2" s="3" t="s">
        <v>4</v>
      </c>
      <c r="M2" s="3" t="s">
        <v>5</v>
      </c>
      <c r="N2" s="4" t="s">
        <v>6</v>
      </c>
      <c r="O2" s="5" t="s">
        <v>7</v>
      </c>
    </row>
    <row r="3" spans="1:15" x14ac:dyDescent="0.2">
      <c r="A3" s="7" t="s">
        <v>8</v>
      </c>
      <c r="B3" s="8">
        <v>24.73876953125</v>
      </c>
      <c r="C3" s="9">
        <v>24.692855834960938</v>
      </c>
      <c r="D3" s="9">
        <v>24.687919616699219</v>
      </c>
      <c r="E3" s="10">
        <f>AVERAGE(B3:D3)</f>
        <v>24.706514994303387</v>
      </c>
      <c r="F3" s="8">
        <v>16.070180892944336</v>
      </c>
      <c r="G3" s="9">
        <v>16.01959228515625</v>
      </c>
      <c r="H3" s="9">
        <v>16.058670043945312</v>
      </c>
      <c r="I3" s="10">
        <f t="shared" ref="I3:I18" si="0">AVERAGE(F3:H3)</f>
        <v>16.049481074015301</v>
      </c>
      <c r="J3" s="10">
        <f t="shared" ref="J3:J18" si="1">E3-I3</f>
        <v>8.6570339202880859</v>
      </c>
      <c r="K3" s="8">
        <v>15.888328552246094</v>
      </c>
      <c r="L3" s="9">
        <v>15.976693153381348</v>
      </c>
      <c r="M3" s="9">
        <v>15.902667999267578</v>
      </c>
      <c r="N3" s="10">
        <f t="shared" ref="N3:N18" si="2">AVERAGE(K3:M3)</f>
        <v>15.922563234965006</v>
      </c>
      <c r="O3" s="11">
        <f t="shared" ref="O3:O18" si="3">E3-N3</f>
        <v>8.7839517593383807</v>
      </c>
    </row>
    <row r="4" spans="1:15" x14ac:dyDescent="0.2">
      <c r="A4" s="12" t="s">
        <v>9</v>
      </c>
      <c r="B4" s="13">
        <v>22.133964538574219</v>
      </c>
      <c r="C4" s="14">
        <v>22.151607513427734</v>
      </c>
      <c r="D4" s="14">
        <v>22.201669692993164</v>
      </c>
      <c r="E4" s="15">
        <f t="shared" ref="E4:E18" si="4">AVERAGE(B4:D4)</f>
        <v>22.162413914998371</v>
      </c>
      <c r="F4" s="13">
        <v>16.070180892944336</v>
      </c>
      <c r="G4" s="14">
        <v>16.01959228515625</v>
      </c>
      <c r="H4" s="14">
        <v>16.058670043945312</v>
      </c>
      <c r="I4" s="15">
        <f t="shared" si="0"/>
        <v>16.049481074015301</v>
      </c>
      <c r="J4" s="15">
        <f t="shared" si="1"/>
        <v>6.1129328409830705</v>
      </c>
      <c r="K4" s="13">
        <v>15.888328552246094</v>
      </c>
      <c r="L4" s="14">
        <v>15.976693153381348</v>
      </c>
      <c r="M4" s="14">
        <v>15.902667999267578</v>
      </c>
      <c r="N4" s="15">
        <f t="shared" si="2"/>
        <v>15.922563234965006</v>
      </c>
      <c r="O4" s="16">
        <f t="shared" si="3"/>
        <v>6.2398506800333653</v>
      </c>
    </row>
    <row r="5" spans="1:15" x14ac:dyDescent="0.2">
      <c r="A5" s="12" t="s">
        <v>10</v>
      </c>
      <c r="B5" s="13">
        <v>18.303487777709961</v>
      </c>
      <c r="C5" s="14">
        <v>18.26716423034668</v>
      </c>
      <c r="D5" s="14">
        <v>18.162038803100586</v>
      </c>
      <c r="E5" s="15">
        <f t="shared" si="4"/>
        <v>18.244230270385742</v>
      </c>
      <c r="F5" s="13">
        <v>16.070180892944336</v>
      </c>
      <c r="G5" s="14">
        <v>16.01959228515625</v>
      </c>
      <c r="H5" s="14">
        <v>16.058670043945312</v>
      </c>
      <c r="I5" s="15">
        <f t="shared" si="0"/>
        <v>16.049481074015301</v>
      </c>
      <c r="J5" s="15">
        <f t="shared" si="1"/>
        <v>2.1947491963704415</v>
      </c>
      <c r="K5" s="13">
        <v>15.888328552246094</v>
      </c>
      <c r="L5" s="14">
        <v>15.976693153381348</v>
      </c>
      <c r="M5" s="14">
        <v>15.902667999267578</v>
      </c>
      <c r="N5" s="15">
        <f t="shared" si="2"/>
        <v>15.922563234965006</v>
      </c>
      <c r="O5" s="16">
        <f t="shared" si="3"/>
        <v>2.3216670354207363</v>
      </c>
    </row>
    <row r="6" spans="1:15" x14ac:dyDescent="0.2">
      <c r="A6" s="12" t="s">
        <v>11</v>
      </c>
      <c r="B6" s="13">
        <v>24.601589202880859</v>
      </c>
      <c r="C6" s="14">
        <v>24.448001861572266</v>
      </c>
      <c r="D6" s="14">
        <v>24.515348434448242</v>
      </c>
      <c r="E6" s="15">
        <f t="shared" si="4"/>
        <v>24.521646499633789</v>
      </c>
      <c r="F6" s="13">
        <v>16.070180892944336</v>
      </c>
      <c r="G6" s="14">
        <v>16.01959228515625</v>
      </c>
      <c r="H6" s="14">
        <v>16.058670043945312</v>
      </c>
      <c r="I6" s="15">
        <f t="shared" si="0"/>
        <v>16.049481074015301</v>
      </c>
      <c r="J6" s="15">
        <f t="shared" si="1"/>
        <v>8.4721654256184884</v>
      </c>
      <c r="K6" s="13">
        <v>15.888328552246094</v>
      </c>
      <c r="L6" s="14">
        <v>15.976693153381348</v>
      </c>
      <c r="M6" s="14">
        <v>15.902667999267578</v>
      </c>
      <c r="N6" s="15">
        <f t="shared" si="2"/>
        <v>15.922563234965006</v>
      </c>
      <c r="O6" s="16">
        <f t="shared" si="3"/>
        <v>8.5990832646687831</v>
      </c>
    </row>
    <row r="7" spans="1:15" x14ac:dyDescent="0.2">
      <c r="A7" s="12" t="s">
        <v>12</v>
      </c>
      <c r="B7" s="13">
        <v>17.060312271118164</v>
      </c>
      <c r="C7" s="14">
        <v>17.049144744873047</v>
      </c>
      <c r="D7" s="14">
        <v>17.017927169799805</v>
      </c>
      <c r="E7" s="15">
        <f t="shared" si="4"/>
        <v>17.042461395263672</v>
      </c>
      <c r="F7" s="13">
        <v>16.070180892944336</v>
      </c>
      <c r="G7" s="14">
        <v>16.01959228515625</v>
      </c>
      <c r="H7" s="14">
        <v>16.058670043945312</v>
      </c>
      <c r="I7" s="15">
        <f t="shared" si="0"/>
        <v>16.049481074015301</v>
      </c>
      <c r="J7" s="15">
        <f t="shared" si="1"/>
        <v>0.99298032124837121</v>
      </c>
      <c r="K7" s="13">
        <v>15.888328552246094</v>
      </c>
      <c r="L7" s="14">
        <v>15.976693153381348</v>
      </c>
      <c r="M7" s="14">
        <v>15.902667999267578</v>
      </c>
      <c r="N7" s="15">
        <f t="shared" si="2"/>
        <v>15.922563234965006</v>
      </c>
      <c r="O7" s="16">
        <f t="shared" si="3"/>
        <v>1.119898160298666</v>
      </c>
    </row>
    <row r="8" spans="1:15" x14ac:dyDescent="0.2">
      <c r="A8" s="12" t="s">
        <v>13</v>
      </c>
      <c r="B8" s="13">
        <v>28.161369323730469</v>
      </c>
      <c r="C8" s="14">
        <v>27.998119354248047</v>
      </c>
      <c r="D8" s="14">
        <v>27.977178573608398</v>
      </c>
      <c r="E8" s="15">
        <f t="shared" si="4"/>
        <v>28.045555750528973</v>
      </c>
      <c r="F8" s="13">
        <v>16.070180892944336</v>
      </c>
      <c r="G8" s="14">
        <v>16.01959228515625</v>
      </c>
      <c r="H8" s="14">
        <v>16.058670043945312</v>
      </c>
      <c r="I8" s="15">
        <f t="shared" si="0"/>
        <v>16.049481074015301</v>
      </c>
      <c r="J8" s="15">
        <f t="shared" si="1"/>
        <v>11.996074676513672</v>
      </c>
      <c r="K8" s="13">
        <v>15.888328552246094</v>
      </c>
      <c r="L8" s="14">
        <v>15.976693153381348</v>
      </c>
      <c r="M8" s="14">
        <v>15.902667999267578</v>
      </c>
      <c r="N8" s="15">
        <f t="shared" si="2"/>
        <v>15.922563234965006</v>
      </c>
      <c r="O8" s="16">
        <f t="shared" si="3"/>
        <v>12.122992515563967</v>
      </c>
    </row>
    <row r="9" spans="1:15" x14ac:dyDescent="0.2">
      <c r="A9" s="12" t="s">
        <v>14</v>
      </c>
      <c r="B9" s="13">
        <v>18.171937942504883</v>
      </c>
      <c r="C9" s="14">
        <v>18.1287841796875</v>
      </c>
      <c r="D9" s="14">
        <v>18.121397018432617</v>
      </c>
      <c r="E9" s="15">
        <f t="shared" si="4"/>
        <v>18.140706380208332</v>
      </c>
      <c r="F9" s="13">
        <v>16.070180892944336</v>
      </c>
      <c r="G9" s="14">
        <v>16.01959228515625</v>
      </c>
      <c r="H9" s="14">
        <v>16.058670043945312</v>
      </c>
      <c r="I9" s="15">
        <f t="shared" si="0"/>
        <v>16.049481074015301</v>
      </c>
      <c r="J9" s="15">
        <f t="shared" si="1"/>
        <v>2.0912253061930315</v>
      </c>
      <c r="K9" s="13">
        <v>15.888328552246094</v>
      </c>
      <c r="L9" s="14">
        <v>15.976693153381348</v>
      </c>
      <c r="M9" s="14">
        <v>15.902667999267578</v>
      </c>
      <c r="N9" s="15">
        <f t="shared" si="2"/>
        <v>15.922563234965006</v>
      </c>
      <c r="O9" s="16">
        <f t="shared" si="3"/>
        <v>2.2181431452433262</v>
      </c>
    </row>
    <row r="10" spans="1:15" x14ac:dyDescent="0.2">
      <c r="A10" s="12" t="s">
        <v>15</v>
      </c>
      <c r="B10" s="13">
        <v>16.385061264038086</v>
      </c>
      <c r="C10" s="14">
        <v>16.304571151733398</v>
      </c>
      <c r="D10" s="14">
        <v>16.269847869873047</v>
      </c>
      <c r="E10" s="15">
        <f t="shared" si="4"/>
        <v>16.319826761881512</v>
      </c>
      <c r="F10" s="13">
        <v>16.070180892944336</v>
      </c>
      <c r="G10" s="14">
        <v>16.01959228515625</v>
      </c>
      <c r="H10" s="14">
        <v>16.058670043945312</v>
      </c>
      <c r="I10" s="15">
        <f t="shared" si="0"/>
        <v>16.049481074015301</v>
      </c>
      <c r="J10" s="15">
        <f t="shared" si="1"/>
        <v>0.27034568786621094</v>
      </c>
      <c r="K10" s="13">
        <v>15.888328552246094</v>
      </c>
      <c r="L10" s="14">
        <v>15.976693153381348</v>
      </c>
      <c r="M10" s="14">
        <v>15.902667999267578</v>
      </c>
      <c r="N10" s="15">
        <f t="shared" si="2"/>
        <v>15.922563234965006</v>
      </c>
      <c r="O10" s="16">
        <f t="shared" si="3"/>
        <v>0.39726352691650568</v>
      </c>
    </row>
    <row r="11" spans="1:15" x14ac:dyDescent="0.2">
      <c r="A11" s="12" t="s">
        <v>16</v>
      </c>
      <c r="B11" s="13">
        <v>23.342828750610352</v>
      </c>
      <c r="C11" s="14">
        <v>23.334125518798828</v>
      </c>
      <c r="D11" s="14">
        <v>23.224903106689453</v>
      </c>
      <c r="E11" s="15">
        <f t="shared" si="4"/>
        <v>23.300619125366211</v>
      </c>
      <c r="F11" s="13">
        <v>16.070180892944336</v>
      </c>
      <c r="G11" s="14">
        <v>16.01959228515625</v>
      </c>
      <c r="H11" s="14">
        <v>16.058670043945312</v>
      </c>
      <c r="I11" s="15">
        <f t="shared" si="0"/>
        <v>16.049481074015301</v>
      </c>
      <c r="J11" s="15">
        <f t="shared" si="1"/>
        <v>7.2511380513509103</v>
      </c>
      <c r="K11" s="13">
        <v>15.888328552246094</v>
      </c>
      <c r="L11" s="14">
        <v>15.976693153381348</v>
      </c>
      <c r="M11" s="14">
        <v>15.902667999267578</v>
      </c>
      <c r="N11" s="15">
        <f t="shared" si="2"/>
        <v>15.922563234965006</v>
      </c>
      <c r="O11" s="16">
        <f t="shared" si="3"/>
        <v>7.378055890401205</v>
      </c>
    </row>
    <row r="12" spans="1:15" x14ac:dyDescent="0.2">
      <c r="A12" s="12" t="s">
        <v>17</v>
      </c>
      <c r="B12" s="13">
        <v>23.183908462524414</v>
      </c>
      <c r="C12" s="14">
        <v>23.187942504882812</v>
      </c>
      <c r="D12" s="14">
        <v>23.060220718383789</v>
      </c>
      <c r="E12" s="15">
        <f t="shared" si="4"/>
        <v>23.144023895263672</v>
      </c>
      <c r="F12" s="13">
        <v>16.070180892944336</v>
      </c>
      <c r="G12" s="14">
        <v>16.01959228515625</v>
      </c>
      <c r="H12" s="14">
        <v>16.058670043945312</v>
      </c>
      <c r="I12" s="15">
        <f t="shared" si="0"/>
        <v>16.049481074015301</v>
      </c>
      <c r="J12" s="15">
        <f t="shared" si="1"/>
        <v>7.0945428212483712</v>
      </c>
      <c r="K12" s="13">
        <v>15.888328552246094</v>
      </c>
      <c r="L12" s="14">
        <v>15.976693153381348</v>
      </c>
      <c r="M12" s="14">
        <v>15.902667999267578</v>
      </c>
      <c r="N12" s="15">
        <f t="shared" si="2"/>
        <v>15.922563234965006</v>
      </c>
      <c r="O12" s="16">
        <f t="shared" si="3"/>
        <v>7.221460660298666</v>
      </c>
    </row>
    <row r="13" spans="1:15" x14ac:dyDescent="0.2">
      <c r="A13" s="12" t="s">
        <v>18</v>
      </c>
      <c r="B13" s="13">
        <v>24.803335189819336</v>
      </c>
      <c r="C13" s="14">
        <v>24.815673828125</v>
      </c>
      <c r="D13" s="14">
        <v>24.83226203918457</v>
      </c>
      <c r="E13" s="15">
        <f t="shared" si="4"/>
        <v>24.817090352376301</v>
      </c>
      <c r="F13" s="13">
        <v>16.070180892944336</v>
      </c>
      <c r="G13" s="14">
        <v>16.01959228515625</v>
      </c>
      <c r="H13" s="14">
        <v>16.058670043945312</v>
      </c>
      <c r="I13" s="15">
        <f t="shared" si="0"/>
        <v>16.049481074015301</v>
      </c>
      <c r="J13" s="15">
        <f t="shared" si="1"/>
        <v>8.7676092783610002</v>
      </c>
      <c r="K13" s="13">
        <v>15.888328552246094</v>
      </c>
      <c r="L13" s="14">
        <v>15.976693153381348</v>
      </c>
      <c r="M13" s="14">
        <v>15.902667999267578</v>
      </c>
      <c r="N13" s="15">
        <f t="shared" si="2"/>
        <v>15.922563234965006</v>
      </c>
      <c r="O13" s="16">
        <f t="shared" si="3"/>
        <v>8.894527117411295</v>
      </c>
    </row>
    <row r="14" spans="1:15" x14ac:dyDescent="0.2">
      <c r="A14" s="12" t="s">
        <v>19</v>
      </c>
      <c r="B14" s="13">
        <v>19.732011795043945</v>
      </c>
      <c r="C14" s="14">
        <v>19.685914993286133</v>
      </c>
      <c r="D14" s="14">
        <v>19.719463348388672</v>
      </c>
      <c r="E14" s="15">
        <f t="shared" si="4"/>
        <v>19.71246337890625</v>
      </c>
      <c r="F14" s="13">
        <v>16.070180892944336</v>
      </c>
      <c r="G14" s="14">
        <v>16.01959228515625</v>
      </c>
      <c r="H14" s="14">
        <v>16.058670043945312</v>
      </c>
      <c r="I14" s="15">
        <f t="shared" si="0"/>
        <v>16.049481074015301</v>
      </c>
      <c r="J14" s="15">
        <f t="shared" si="1"/>
        <v>3.6629823048909493</v>
      </c>
      <c r="K14" s="13">
        <v>15.888328552246094</v>
      </c>
      <c r="L14" s="14">
        <v>15.976693153381348</v>
      </c>
      <c r="M14" s="14">
        <v>15.902667999267578</v>
      </c>
      <c r="N14" s="15">
        <f t="shared" si="2"/>
        <v>15.922563234965006</v>
      </c>
      <c r="O14" s="16">
        <f t="shared" si="3"/>
        <v>3.7899001439412441</v>
      </c>
    </row>
    <row r="15" spans="1:15" x14ac:dyDescent="0.2">
      <c r="A15" s="12" t="s">
        <v>20</v>
      </c>
      <c r="B15" s="13">
        <v>23.129364013671875</v>
      </c>
      <c r="C15" s="14">
        <v>24.331661224365234</v>
      </c>
      <c r="D15" s="14">
        <v>23.10142707824707</v>
      </c>
      <c r="E15" s="15">
        <f t="shared" si="4"/>
        <v>23.520817438761394</v>
      </c>
      <c r="F15" s="13">
        <v>16.070180892944336</v>
      </c>
      <c r="G15" s="14">
        <v>16.01959228515625</v>
      </c>
      <c r="H15" s="14">
        <v>16.058670043945312</v>
      </c>
      <c r="I15" s="15">
        <f t="shared" si="0"/>
        <v>16.049481074015301</v>
      </c>
      <c r="J15" s="15">
        <f t="shared" si="1"/>
        <v>7.4713363647460938</v>
      </c>
      <c r="K15" s="13">
        <v>15.888328552246094</v>
      </c>
      <c r="L15" s="14">
        <v>15.976693153381348</v>
      </c>
      <c r="M15" s="14">
        <v>15.902667999267578</v>
      </c>
      <c r="N15" s="15">
        <f t="shared" si="2"/>
        <v>15.922563234965006</v>
      </c>
      <c r="O15" s="16">
        <f t="shared" si="3"/>
        <v>7.5982542037963885</v>
      </c>
    </row>
    <row r="16" spans="1:15" x14ac:dyDescent="0.2">
      <c r="A16" s="12" t="s">
        <v>21</v>
      </c>
      <c r="B16" s="13">
        <v>32.821544647216797</v>
      </c>
      <c r="C16" s="14">
        <v>32.495121002197266</v>
      </c>
      <c r="D16" s="14">
        <v>32.975574493408203</v>
      </c>
      <c r="E16" s="15">
        <f t="shared" si="4"/>
        <v>32.764080047607422</v>
      </c>
      <c r="F16" s="13">
        <v>16.070180892944336</v>
      </c>
      <c r="G16" s="14">
        <v>16.01959228515625</v>
      </c>
      <c r="H16" s="14">
        <v>16.058670043945312</v>
      </c>
      <c r="I16" s="15">
        <f t="shared" si="0"/>
        <v>16.049481074015301</v>
      </c>
      <c r="J16" s="15">
        <f t="shared" si="1"/>
        <v>16.714598973592121</v>
      </c>
      <c r="K16" s="13">
        <v>15.888328552246094</v>
      </c>
      <c r="L16" s="14">
        <v>15.976693153381348</v>
      </c>
      <c r="M16" s="14">
        <v>15.902667999267578</v>
      </c>
      <c r="N16" s="15">
        <f t="shared" si="2"/>
        <v>15.922563234965006</v>
      </c>
      <c r="O16" s="16">
        <f t="shared" si="3"/>
        <v>16.841516812642418</v>
      </c>
    </row>
    <row r="17" spans="1:15" x14ac:dyDescent="0.2">
      <c r="A17" s="12" t="s">
        <v>22</v>
      </c>
      <c r="B17" s="13">
        <v>23.383916854858398</v>
      </c>
      <c r="C17" s="14">
        <v>23.416498184204102</v>
      </c>
      <c r="D17" s="14">
        <v>23.437709808349609</v>
      </c>
      <c r="E17" s="15">
        <f t="shared" si="4"/>
        <v>23.412708282470703</v>
      </c>
      <c r="F17" s="13">
        <v>16.070180892944336</v>
      </c>
      <c r="G17" s="14">
        <v>16.01959228515625</v>
      </c>
      <c r="H17" s="14">
        <v>16.058670043945312</v>
      </c>
      <c r="I17" s="15">
        <f t="shared" si="0"/>
        <v>16.049481074015301</v>
      </c>
      <c r="J17" s="15">
        <f t="shared" si="1"/>
        <v>7.3632272084554025</v>
      </c>
      <c r="K17" s="13">
        <v>15.888328552246094</v>
      </c>
      <c r="L17" s="14">
        <v>15.976693153381348</v>
      </c>
      <c r="M17" s="14">
        <v>15.902667999267578</v>
      </c>
      <c r="N17" s="15">
        <f t="shared" si="2"/>
        <v>15.922563234965006</v>
      </c>
      <c r="O17" s="16">
        <f t="shared" si="3"/>
        <v>7.4901450475056972</v>
      </c>
    </row>
    <row r="18" spans="1:15" ht="16" thickBot="1" x14ac:dyDescent="0.25">
      <c r="A18" s="17" t="s">
        <v>23</v>
      </c>
      <c r="B18" s="18">
        <v>19.091960906982422</v>
      </c>
      <c r="C18" s="19">
        <v>19.127098083496094</v>
      </c>
      <c r="D18" s="19">
        <v>19.165691375732422</v>
      </c>
      <c r="E18" s="20">
        <f t="shared" si="4"/>
        <v>19.128250122070312</v>
      </c>
      <c r="F18" s="18">
        <v>16.070180892944336</v>
      </c>
      <c r="G18" s="19">
        <v>16.01959228515625</v>
      </c>
      <c r="H18" s="19">
        <v>16.058670043945312</v>
      </c>
      <c r="I18" s="20">
        <f t="shared" si="0"/>
        <v>16.049481074015301</v>
      </c>
      <c r="J18" s="20">
        <f t="shared" si="1"/>
        <v>3.0787690480550118</v>
      </c>
      <c r="K18" s="18">
        <v>15.888328552246094</v>
      </c>
      <c r="L18" s="19">
        <v>15.976693153381348</v>
      </c>
      <c r="M18" s="19">
        <v>15.902667999267578</v>
      </c>
      <c r="N18" s="20">
        <f t="shared" si="2"/>
        <v>15.922563234965006</v>
      </c>
      <c r="O18" s="21">
        <f t="shared" si="3"/>
        <v>3.2056868871053066</v>
      </c>
    </row>
    <row r="20" spans="1:15" ht="16" thickBot="1" x14ac:dyDescent="0.25"/>
    <row r="21" spans="1:15" ht="16" thickBot="1" x14ac:dyDescent="0.25">
      <c r="A21" s="34">
        <v>2</v>
      </c>
      <c r="B21" s="82" t="s">
        <v>57</v>
      </c>
      <c r="C21" s="83"/>
      <c r="D21" s="83"/>
      <c r="E21" s="84"/>
      <c r="F21" s="85" t="s">
        <v>1</v>
      </c>
      <c r="G21" s="86"/>
      <c r="H21" s="86"/>
      <c r="I21" s="86"/>
      <c r="J21" s="87"/>
      <c r="K21" s="80" t="s">
        <v>0</v>
      </c>
      <c r="L21" s="81"/>
      <c r="M21" s="81"/>
      <c r="N21" s="81"/>
      <c r="O21" s="81"/>
    </row>
    <row r="22" spans="1:15" ht="16" thickBot="1" x14ac:dyDescent="0.25">
      <c r="A22" s="1" t="s">
        <v>2</v>
      </c>
      <c r="B22" s="2" t="s">
        <v>3</v>
      </c>
      <c r="C22" s="3" t="s">
        <v>4</v>
      </c>
      <c r="D22" s="3" t="s">
        <v>5</v>
      </c>
      <c r="E22" s="4" t="s">
        <v>6</v>
      </c>
      <c r="F22" s="2" t="s">
        <v>3</v>
      </c>
      <c r="G22" s="3" t="s">
        <v>4</v>
      </c>
      <c r="H22" s="3" t="s">
        <v>5</v>
      </c>
      <c r="I22" s="4" t="s">
        <v>6</v>
      </c>
      <c r="J22" s="6" t="s">
        <v>7</v>
      </c>
      <c r="K22" s="2" t="s">
        <v>3</v>
      </c>
      <c r="L22" s="3" t="s">
        <v>4</v>
      </c>
      <c r="M22" s="3" t="s">
        <v>5</v>
      </c>
      <c r="N22" s="4" t="s">
        <v>6</v>
      </c>
      <c r="O22" s="5" t="s">
        <v>7</v>
      </c>
    </row>
    <row r="23" spans="1:15" x14ac:dyDescent="0.2">
      <c r="A23" s="7" t="s">
        <v>8</v>
      </c>
      <c r="B23" s="8">
        <v>23.250566482543945</v>
      </c>
      <c r="C23" s="9">
        <v>23.171134948730469</v>
      </c>
      <c r="D23" s="9">
        <v>23.128536224365234</v>
      </c>
      <c r="E23" s="10">
        <f t="shared" ref="E23:E38" si="5">AVERAGE(B23:D23)</f>
        <v>23.183412551879883</v>
      </c>
      <c r="F23" s="8">
        <v>16.893232345581055</v>
      </c>
      <c r="G23" s="9">
        <v>16.858104705810547</v>
      </c>
      <c r="H23" s="9">
        <v>16.975008010864258</v>
      </c>
      <c r="I23" s="10">
        <f t="shared" ref="I23:I38" si="6">AVERAGE(F23:H23)</f>
        <v>16.908781687418621</v>
      </c>
      <c r="J23" s="10">
        <f t="shared" ref="J23:J38" si="7">E23-I23</f>
        <v>6.2746308644612618</v>
      </c>
      <c r="K23" s="8">
        <v>17.28752326965332</v>
      </c>
      <c r="L23" s="9">
        <v>17.363889694213867</v>
      </c>
      <c r="M23" s="9">
        <v>17.357192993164062</v>
      </c>
      <c r="N23" s="10">
        <f t="shared" ref="N23:N38" si="8">AVERAGE(K23:M23)</f>
        <v>17.336201985677082</v>
      </c>
      <c r="O23" s="11">
        <f t="shared" ref="O23:O38" si="9">E23-N23</f>
        <v>5.8472105662028007</v>
      </c>
    </row>
    <row r="24" spans="1:15" x14ac:dyDescent="0.2">
      <c r="A24" s="12" t="s">
        <v>9</v>
      </c>
      <c r="B24" s="13">
        <v>20.983804702758789</v>
      </c>
      <c r="C24" s="14">
        <v>20.981307983398438</v>
      </c>
      <c r="D24" s="14">
        <v>21.054426193237305</v>
      </c>
      <c r="E24" s="15">
        <f t="shared" si="5"/>
        <v>21.006512959798176</v>
      </c>
      <c r="F24" s="13">
        <v>16.893232345581055</v>
      </c>
      <c r="G24" s="14">
        <v>16.858104705810547</v>
      </c>
      <c r="H24" s="14">
        <v>16.975008010864258</v>
      </c>
      <c r="I24" s="15">
        <f t="shared" si="6"/>
        <v>16.908781687418621</v>
      </c>
      <c r="J24" s="15">
        <f t="shared" si="7"/>
        <v>4.0977312723795549</v>
      </c>
      <c r="K24" s="13">
        <v>17.28752326965332</v>
      </c>
      <c r="L24" s="14">
        <v>17.363889694213867</v>
      </c>
      <c r="M24" s="14">
        <v>17.357192993164062</v>
      </c>
      <c r="N24" s="15">
        <f t="shared" si="8"/>
        <v>17.336201985677082</v>
      </c>
      <c r="O24" s="16">
        <f t="shared" si="9"/>
        <v>3.6703109741210938</v>
      </c>
    </row>
    <row r="25" spans="1:15" x14ac:dyDescent="0.2">
      <c r="A25" s="12" t="s">
        <v>10</v>
      </c>
      <c r="B25" s="13">
        <v>20.060672760009766</v>
      </c>
      <c r="C25" s="14">
        <v>20.016288757324219</v>
      </c>
      <c r="D25" s="14">
        <v>20.065835952758789</v>
      </c>
      <c r="E25" s="15">
        <f t="shared" si="5"/>
        <v>20.04759915669759</v>
      </c>
      <c r="F25" s="13">
        <v>16.893232345581055</v>
      </c>
      <c r="G25" s="14">
        <v>16.858104705810547</v>
      </c>
      <c r="H25" s="14">
        <v>16.975008010864258</v>
      </c>
      <c r="I25" s="15">
        <f t="shared" si="6"/>
        <v>16.908781687418621</v>
      </c>
      <c r="J25" s="15">
        <f t="shared" si="7"/>
        <v>3.138817469278969</v>
      </c>
      <c r="K25" s="13">
        <v>17.28752326965332</v>
      </c>
      <c r="L25" s="14">
        <v>17.363889694213867</v>
      </c>
      <c r="M25" s="14">
        <v>17.357192993164062</v>
      </c>
      <c r="N25" s="15">
        <f t="shared" si="8"/>
        <v>17.336201985677082</v>
      </c>
      <c r="O25" s="16">
        <f t="shared" si="9"/>
        <v>2.7113971710205078</v>
      </c>
    </row>
    <row r="26" spans="1:15" x14ac:dyDescent="0.2">
      <c r="A26" s="12" t="s">
        <v>11</v>
      </c>
      <c r="B26" s="13">
        <v>23.983993530273438</v>
      </c>
      <c r="C26" s="14">
        <v>23.9136962890625</v>
      </c>
      <c r="D26" s="14">
        <v>23.869997024536133</v>
      </c>
      <c r="E26" s="15">
        <f t="shared" si="5"/>
        <v>23.922562281290691</v>
      </c>
      <c r="F26" s="13">
        <v>16.893232345581055</v>
      </c>
      <c r="G26" s="14">
        <v>16.858104705810547</v>
      </c>
      <c r="H26" s="14">
        <v>16.975008010864258</v>
      </c>
      <c r="I26" s="15">
        <f t="shared" si="6"/>
        <v>16.908781687418621</v>
      </c>
      <c r="J26" s="15">
        <f t="shared" si="7"/>
        <v>7.0137805938720703</v>
      </c>
      <c r="K26" s="13">
        <v>17.28752326965332</v>
      </c>
      <c r="L26" s="14">
        <v>17.363889694213867</v>
      </c>
      <c r="M26" s="14">
        <v>17.357192993164062</v>
      </c>
      <c r="N26" s="15">
        <f t="shared" si="8"/>
        <v>17.336201985677082</v>
      </c>
      <c r="O26" s="16">
        <f t="shared" si="9"/>
        <v>6.5863602956136091</v>
      </c>
    </row>
    <row r="27" spans="1:15" x14ac:dyDescent="0.2">
      <c r="A27" s="12" t="s">
        <v>12</v>
      </c>
      <c r="B27" s="13">
        <v>19.543123245239258</v>
      </c>
      <c r="C27" s="14">
        <v>19.700839996337891</v>
      </c>
      <c r="D27" s="14">
        <v>19.503826141357422</v>
      </c>
      <c r="E27" s="15">
        <f t="shared" si="5"/>
        <v>19.582596460978191</v>
      </c>
      <c r="F27" s="13">
        <v>16.893232345581055</v>
      </c>
      <c r="G27" s="14">
        <v>16.858104705810547</v>
      </c>
      <c r="H27" s="14">
        <v>16.975008010864258</v>
      </c>
      <c r="I27" s="15">
        <f t="shared" si="6"/>
        <v>16.908781687418621</v>
      </c>
      <c r="J27" s="15">
        <f t="shared" si="7"/>
        <v>2.6738147735595703</v>
      </c>
      <c r="K27" s="13">
        <v>17.28752326965332</v>
      </c>
      <c r="L27" s="14">
        <v>17.363889694213867</v>
      </c>
      <c r="M27" s="14">
        <v>17.357192993164062</v>
      </c>
      <c r="N27" s="15">
        <f t="shared" si="8"/>
        <v>17.336201985677082</v>
      </c>
      <c r="O27" s="16">
        <f t="shared" si="9"/>
        <v>2.2463944753011091</v>
      </c>
    </row>
    <row r="28" spans="1:15" x14ac:dyDescent="0.2">
      <c r="A28" s="12" t="s">
        <v>13</v>
      </c>
      <c r="B28" s="13">
        <v>25.154943466186523</v>
      </c>
      <c r="C28" s="14">
        <v>25.033496856689453</v>
      </c>
      <c r="D28" s="14">
        <v>25.08619499206543</v>
      </c>
      <c r="E28" s="15">
        <f t="shared" si="5"/>
        <v>25.091545104980469</v>
      </c>
      <c r="F28" s="13">
        <v>16.893232345581055</v>
      </c>
      <c r="G28" s="14">
        <v>16.858104705810547</v>
      </c>
      <c r="H28" s="14">
        <v>16.975008010864258</v>
      </c>
      <c r="I28" s="15">
        <f t="shared" si="6"/>
        <v>16.908781687418621</v>
      </c>
      <c r="J28" s="15">
        <f t="shared" si="7"/>
        <v>8.1827634175618478</v>
      </c>
      <c r="K28" s="13">
        <v>17.28752326965332</v>
      </c>
      <c r="L28" s="14">
        <v>17.363889694213867</v>
      </c>
      <c r="M28" s="14">
        <v>17.357192993164062</v>
      </c>
      <c r="N28" s="15">
        <f t="shared" si="8"/>
        <v>17.336201985677082</v>
      </c>
      <c r="O28" s="16">
        <f t="shared" si="9"/>
        <v>7.7553431193033866</v>
      </c>
    </row>
    <row r="29" spans="1:15" x14ac:dyDescent="0.2">
      <c r="A29" s="12" t="s">
        <v>14</v>
      </c>
      <c r="B29" s="13">
        <v>17.797889709472656</v>
      </c>
      <c r="C29" s="14">
        <v>17.745229721069336</v>
      </c>
      <c r="D29" s="14">
        <v>17.747364044189453</v>
      </c>
      <c r="E29" s="15">
        <f t="shared" si="5"/>
        <v>17.763494491577148</v>
      </c>
      <c r="F29" s="13">
        <v>16.893232345581055</v>
      </c>
      <c r="G29" s="14">
        <v>16.858104705810547</v>
      </c>
      <c r="H29" s="14">
        <v>16.975008010864258</v>
      </c>
      <c r="I29" s="15">
        <f t="shared" si="6"/>
        <v>16.908781687418621</v>
      </c>
      <c r="J29" s="15">
        <f t="shared" si="7"/>
        <v>0.85471280415852746</v>
      </c>
      <c r="K29" s="13">
        <v>17.28752326965332</v>
      </c>
      <c r="L29" s="14">
        <v>17.363889694213867</v>
      </c>
      <c r="M29" s="14">
        <v>17.357192993164062</v>
      </c>
      <c r="N29" s="15">
        <f t="shared" si="8"/>
        <v>17.336201985677082</v>
      </c>
      <c r="O29" s="16">
        <f t="shared" si="9"/>
        <v>0.42729250590006629</v>
      </c>
    </row>
    <row r="30" spans="1:15" x14ac:dyDescent="0.2">
      <c r="A30" s="12" t="s">
        <v>15</v>
      </c>
      <c r="B30" s="13">
        <v>16.77263069152832</v>
      </c>
      <c r="C30" s="14">
        <v>16.702520370483398</v>
      </c>
      <c r="D30" s="14">
        <v>16.703176498413086</v>
      </c>
      <c r="E30" s="15">
        <f t="shared" si="5"/>
        <v>16.726109186808269</v>
      </c>
      <c r="F30" s="13">
        <v>16.893232345581055</v>
      </c>
      <c r="G30" s="14">
        <v>16.858104705810547</v>
      </c>
      <c r="H30" s="14">
        <v>16.975008010864258</v>
      </c>
      <c r="I30" s="15">
        <f t="shared" si="6"/>
        <v>16.908781687418621</v>
      </c>
      <c r="J30" s="15">
        <f t="shared" si="7"/>
        <v>-0.18267250061035156</v>
      </c>
      <c r="K30" s="13">
        <v>17.28752326965332</v>
      </c>
      <c r="L30" s="14">
        <v>17.363889694213867</v>
      </c>
      <c r="M30" s="14">
        <v>17.357192993164062</v>
      </c>
      <c r="N30" s="15">
        <f t="shared" si="8"/>
        <v>17.336201985677082</v>
      </c>
      <c r="O30" s="16">
        <f t="shared" si="9"/>
        <v>-0.61009279886881274</v>
      </c>
    </row>
    <row r="31" spans="1:15" x14ac:dyDescent="0.2">
      <c r="A31" s="12" t="s">
        <v>16</v>
      </c>
      <c r="B31" s="13">
        <v>23.894712448120117</v>
      </c>
      <c r="C31" s="14">
        <v>23.779499053955078</v>
      </c>
      <c r="D31" s="14">
        <v>23.740095138549805</v>
      </c>
      <c r="E31" s="15">
        <f t="shared" si="5"/>
        <v>23.804768880208332</v>
      </c>
      <c r="F31" s="13">
        <v>16.893232345581055</v>
      </c>
      <c r="G31" s="14">
        <v>16.858104705810547</v>
      </c>
      <c r="H31" s="14">
        <v>16.975008010864258</v>
      </c>
      <c r="I31" s="15">
        <f t="shared" si="6"/>
        <v>16.908781687418621</v>
      </c>
      <c r="J31" s="15">
        <f t="shared" si="7"/>
        <v>6.8959871927897112</v>
      </c>
      <c r="K31" s="13">
        <v>17.28752326965332</v>
      </c>
      <c r="L31" s="14">
        <v>17.363889694213867</v>
      </c>
      <c r="M31" s="14">
        <v>17.357192993164062</v>
      </c>
      <c r="N31" s="15">
        <f t="shared" si="8"/>
        <v>17.336201985677082</v>
      </c>
      <c r="O31" s="16">
        <f t="shared" si="9"/>
        <v>6.46856689453125</v>
      </c>
    </row>
    <row r="32" spans="1:15" x14ac:dyDescent="0.2">
      <c r="A32" s="12" t="s">
        <v>17</v>
      </c>
      <c r="B32" s="13">
        <v>24.201631546020508</v>
      </c>
      <c r="C32" s="14">
        <v>24.189264297485352</v>
      </c>
      <c r="D32" s="14">
        <v>24.241559982299805</v>
      </c>
      <c r="E32" s="15">
        <f t="shared" si="5"/>
        <v>24.210818608601887</v>
      </c>
      <c r="F32" s="13">
        <v>16.893232345581055</v>
      </c>
      <c r="G32" s="14">
        <v>16.858104705810547</v>
      </c>
      <c r="H32" s="14">
        <v>16.975008010864258</v>
      </c>
      <c r="I32" s="15">
        <f t="shared" si="6"/>
        <v>16.908781687418621</v>
      </c>
      <c r="J32" s="15">
        <f t="shared" si="7"/>
        <v>7.3020369211832659</v>
      </c>
      <c r="K32" s="13">
        <v>17.28752326965332</v>
      </c>
      <c r="L32" s="14">
        <v>17.363889694213867</v>
      </c>
      <c r="M32" s="14">
        <v>17.357192993164062</v>
      </c>
      <c r="N32" s="15">
        <f t="shared" si="8"/>
        <v>17.336201985677082</v>
      </c>
      <c r="O32" s="16">
        <f t="shared" si="9"/>
        <v>6.8746166229248047</v>
      </c>
    </row>
    <row r="33" spans="1:15" x14ac:dyDescent="0.2">
      <c r="A33" s="12" t="s">
        <v>18</v>
      </c>
      <c r="B33" s="13">
        <v>24.948978424072266</v>
      </c>
      <c r="C33" s="14">
        <v>24.925861358642578</v>
      </c>
      <c r="D33" s="14">
        <v>24.973472595214844</v>
      </c>
      <c r="E33" s="15">
        <f t="shared" si="5"/>
        <v>24.949437459309895</v>
      </c>
      <c r="F33" s="13">
        <v>16.893232345581055</v>
      </c>
      <c r="G33" s="14">
        <v>16.858104705810547</v>
      </c>
      <c r="H33" s="14">
        <v>16.975008010864258</v>
      </c>
      <c r="I33" s="15">
        <f t="shared" si="6"/>
        <v>16.908781687418621</v>
      </c>
      <c r="J33" s="15">
        <f t="shared" si="7"/>
        <v>8.0406557718912737</v>
      </c>
      <c r="K33" s="13">
        <v>17.28752326965332</v>
      </c>
      <c r="L33" s="14">
        <v>17.363889694213867</v>
      </c>
      <c r="M33" s="14">
        <v>17.357192993164062</v>
      </c>
      <c r="N33" s="15">
        <f t="shared" si="8"/>
        <v>17.336201985677082</v>
      </c>
      <c r="O33" s="16">
        <f t="shared" si="9"/>
        <v>7.6132354736328125</v>
      </c>
    </row>
    <row r="34" spans="1:15" x14ac:dyDescent="0.2">
      <c r="A34" s="12" t="s">
        <v>19</v>
      </c>
      <c r="B34" s="13">
        <v>20.908199310302734</v>
      </c>
      <c r="C34" s="14">
        <v>20.858940124511719</v>
      </c>
      <c r="D34" s="14">
        <v>20.933004379272461</v>
      </c>
      <c r="E34" s="15">
        <f t="shared" si="5"/>
        <v>20.900047938028973</v>
      </c>
      <c r="F34" s="13">
        <v>16.893232345581055</v>
      </c>
      <c r="G34" s="14">
        <v>16.858104705810547</v>
      </c>
      <c r="H34" s="14">
        <v>16.975008010864258</v>
      </c>
      <c r="I34" s="15">
        <f t="shared" si="6"/>
        <v>16.908781687418621</v>
      </c>
      <c r="J34" s="15">
        <f t="shared" si="7"/>
        <v>3.9912662506103516</v>
      </c>
      <c r="K34" s="13">
        <v>17.28752326965332</v>
      </c>
      <c r="L34" s="14">
        <v>17.363889694213867</v>
      </c>
      <c r="M34" s="14">
        <v>17.357192993164062</v>
      </c>
      <c r="N34" s="15">
        <f t="shared" si="8"/>
        <v>17.336201985677082</v>
      </c>
      <c r="O34" s="16">
        <f t="shared" si="9"/>
        <v>3.5638459523518904</v>
      </c>
    </row>
    <row r="35" spans="1:15" x14ac:dyDescent="0.2">
      <c r="A35" s="12" t="s">
        <v>20</v>
      </c>
      <c r="B35" s="13">
        <v>25.467250823974609</v>
      </c>
      <c r="C35" s="14">
        <v>25.498600006103516</v>
      </c>
      <c r="D35" s="14">
        <v>25.481407165527344</v>
      </c>
      <c r="E35" s="15">
        <f t="shared" si="5"/>
        <v>25.482419331868488</v>
      </c>
      <c r="F35" s="13">
        <v>16.893232345581055</v>
      </c>
      <c r="G35" s="14">
        <v>16.858104705810547</v>
      </c>
      <c r="H35" s="14">
        <v>16.975008010864258</v>
      </c>
      <c r="I35" s="15">
        <f t="shared" si="6"/>
        <v>16.908781687418621</v>
      </c>
      <c r="J35" s="15">
        <f t="shared" si="7"/>
        <v>8.5736376444498674</v>
      </c>
      <c r="K35" s="13">
        <v>17.28752326965332</v>
      </c>
      <c r="L35" s="14">
        <v>17.363889694213867</v>
      </c>
      <c r="M35" s="14">
        <v>17.357192993164062</v>
      </c>
      <c r="N35" s="15">
        <f t="shared" si="8"/>
        <v>17.336201985677082</v>
      </c>
      <c r="O35" s="16">
        <f t="shared" si="9"/>
        <v>8.1462173461914062</v>
      </c>
    </row>
    <row r="36" spans="1:15" x14ac:dyDescent="0.2">
      <c r="A36" s="12" t="s">
        <v>21</v>
      </c>
      <c r="B36" s="13">
        <v>34.009452819824219</v>
      </c>
      <c r="C36" s="14">
        <v>34.344882965087891</v>
      </c>
      <c r="D36" s="14">
        <v>33.20269775390625</v>
      </c>
      <c r="E36" s="15">
        <f t="shared" si="5"/>
        <v>33.852344512939453</v>
      </c>
      <c r="F36" s="13">
        <v>16.893232345581055</v>
      </c>
      <c r="G36" s="14">
        <v>16.858104705810547</v>
      </c>
      <c r="H36" s="14">
        <v>16.975008010864258</v>
      </c>
      <c r="I36" s="15">
        <f t="shared" si="6"/>
        <v>16.908781687418621</v>
      </c>
      <c r="J36" s="15">
        <f t="shared" si="7"/>
        <v>16.943562825520832</v>
      </c>
      <c r="K36" s="13">
        <v>17.28752326965332</v>
      </c>
      <c r="L36" s="14">
        <v>17.363889694213867</v>
      </c>
      <c r="M36" s="14">
        <v>17.357192993164062</v>
      </c>
      <c r="N36" s="15">
        <f t="shared" si="8"/>
        <v>17.336201985677082</v>
      </c>
      <c r="O36" s="16">
        <f t="shared" si="9"/>
        <v>16.516142527262371</v>
      </c>
    </row>
    <row r="37" spans="1:15" x14ac:dyDescent="0.2">
      <c r="A37" s="12" t="s">
        <v>22</v>
      </c>
      <c r="B37" s="13">
        <v>24.065347671508789</v>
      </c>
      <c r="C37" s="14">
        <v>23.93162727355957</v>
      </c>
      <c r="D37" s="14">
        <v>23.981239318847656</v>
      </c>
      <c r="E37" s="15">
        <f t="shared" si="5"/>
        <v>23.992738087972004</v>
      </c>
      <c r="F37" s="13">
        <v>16.893232345581055</v>
      </c>
      <c r="G37" s="14">
        <v>16.858104705810547</v>
      </c>
      <c r="H37" s="14">
        <v>16.975008010864258</v>
      </c>
      <c r="I37" s="15">
        <f t="shared" si="6"/>
        <v>16.908781687418621</v>
      </c>
      <c r="J37" s="15">
        <f t="shared" si="7"/>
        <v>7.083956400553383</v>
      </c>
      <c r="K37" s="13">
        <v>17.28752326965332</v>
      </c>
      <c r="L37" s="14">
        <v>17.363889694213867</v>
      </c>
      <c r="M37" s="14">
        <v>17.357192993164062</v>
      </c>
      <c r="N37" s="15">
        <f t="shared" si="8"/>
        <v>17.336201985677082</v>
      </c>
      <c r="O37" s="16">
        <f t="shared" si="9"/>
        <v>6.6565361022949219</v>
      </c>
    </row>
    <row r="38" spans="1:15" ht="16" thickBot="1" x14ac:dyDescent="0.25">
      <c r="A38" s="17" t="s">
        <v>23</v>
      </c>
      <c r="B38" s="18">
        <v>21.387388229370117</v>
      </c>
      <c r="C38" s="19">
        <v>21.466575622558594</v>
      </c>
      <c r="D38" s="19">
        <v>21.531803131103516</v>
      </c>
      <c r="E38" s="20">
        <f t="shared" si="5"/>
        <v>21.46192232767741</v>
      </c>
      <c r="F38" s="18">
        <v>16.893232345581055</v>
      </c>
      <c r="G38" s="19">
        <v>16.858104705810547</v>
      </c>
      <c r="H38" s="19">
        <v>16.975008010864258</v>
      </c>
      <c r="I38" s="20">
        <f t="shared" si="6"/>
        <v>16.908781687418621</v>
      </c>
      <c r="J38" s="20">
        <f t="shared" si="7"/>
        <v>4.5531406402587891</v>
      </c>
      <c r="K38" s="18">
        <v>17.28752326965332</v>
      </c>
      <c r="L38" s="19">
        <v>17.363889694213867</v>
      </c>
      <c r="M38" s="19">
        <v>17.357192993164062</v>
      </c>
      <c r="N38" s="20">
        <f t="shared" si="8"/>
        <v>17.336201985677082</v>
      </c>
      <c r="O38" s="21">
        <f t="shared" si="9"/>
        <v>4.1257203420003279</v>
      </c>
    </row>
    <row r="39" spans="1:15" ht="16" thickBot="1" x14ac:dyDescent="0.25">
      <c r="A39" s="22"/>
    </row>
    <row r="40" spans="1:15" ht="16" thickBot="1" x14ac:dyDescent="0.25">
      <c r="A40" s="34">
        <v>3</v>
      </c>
      <c r="B40" s="82" t="s">
        <v>58</v>
      </c>
      <c r="C40" s="83"/>
      <c r="D40" s="83"/>
      <c r="E40" s="84"/>
      <c r="F40" s="85" t="s">
        <v>1</v>
      </c>
      <c r="G40" s="86"/>
      <c r="H40" s="86"/>
      <c r="I40" s="86"/>
      <c r="J40" s="87"/>
      <c r="K40" s="80" t="s">
        <v>0</v>
      </c>
      <c r="L40" s="81"/>
      <c r="M40" s="81"/>
      <c r="N40" s="81"/>
      <c r="O40" s="81"/>
    </row>
    <row r="41" spans="1:15" ht="16" thickBot="1" x14ac:dyDescent="0.25">
      <c r="A41" s="1" t="s">
        <v>2</v>
      </c>
      <c r="B41" s="2" t="s">
        <v>3</v>
      </c>
      <c r="C41" s="3" t="s">
        <v>4</v>
      </c>
      <c r="D41" s="3" t="s">
        <v>5</v>
      </c>
      <c r="E41" s="4" t="s">
        <v>6</v>
      </c>
      <c r="F41" s="2" t="s">
        <v>3</v>
      </c>
      <c r="G41" s="3" t="s">
        <v>4</v>
      </c>
      <c r="H41" s="3" t="s">
        <v>5</v>
      </c>
      <c r="I41" s="4" t="s">
        <v>6</v>
      </c>
      <c r="J41" s="6" t="s">
        <v>7</v>
      </c>
      <c r="K41" s="2" t="s">
        <v>3</v>
      </c>
      <c r="L41" s="3" t="s">
        <v>4</v>
      </c>
      <c r="M41" s="3" t="s">
        <v>5</v>
      </c>
      <c r="N41" s="4" t="s">
        <v>6</v>
      </c>
      <c r="O41" s="5" t="s">
        <v>7</v>
      </c>
    </row>
    <row r="42" spans="1:15" x14ac:dyDescent="0.2">
      <c r="A42" s="7" t="s">
        <v>8</v>
      </c>
      <c r="B42" s="8">
        <v>26.214611053466797</v>
      </c>
      <c r="C42" s="9">
        <v>26.151384353637695</v>
      </c>
      <c r="D42" s="9">
        <v>26.029281616210938</v>
      </c>
      <c r="E42" s="10">
        <f t="shared" ref="E42:E57" si="10">AVERAGE(B42:D42)</f>
        <v>26.131759007771809</v>
      </c>
      <c r="F42" s="9">
        <v>17.325424194335938</v>
      </c>
      <c r="G42" s="9">
        <v>17.075679779052734</v>
      </c>
      <c r="H42" s="9">
        <v>17.083292007446289</v>
      </c>
      <c r="I42" s="10">
        <f t="shared" ref="I42:I57" si="11">AVERAGE(F42:H42)</f>
        <v>17.161465326944988</v>
      </c>
      <c r="J42" s="10">
        <f t="shared" ref="J42:J57" si="12">E42-I42</f>
        <v>8.9702936808268205</v>
      </c>
      <c r="K42" s="9">
        <v>16.912845611572266</v>
      </c>
      <c r="L42" s="9">
        <v>17.009105682373047</v>
      </c>
      <c r="M42" s="9">
        <v>16.518520355224609</v>
      </c>
      <c r="N42" s="10">
        <f t="shared" ref="N42:N57" si="13">AVERAGE(K42:M42)</f>
        <v>16.813490549723308</v>
      </c>
      <c r="O42" s="11">
        <f t="shared" ref="O42:O57" si="14">E42-N42</f>
        <v>9.3182684580485002</v>
      </c>
    </row>
    <row r="43" spans="1:15" x14ac:dyDescent="0.2">
      <c r="A43" s="12" t="s">
        <v>9</v>
      </c>
      <c r="B43" s="13">
        <v>22.215660095214844</v>
      </c>
      <c r="C43" s="14">
        <v>22.224531173706055</v>
      </c>
      <c r="D43" s="14">
        <v>22.252168655395508</v>
      </c>
      <c r="E43" s="15">
        <f t="shared" si="10"/>
        <v>22.230786641438801</v>
      </c>
      <c r="F43" s="14">
        <v>17.325424194335938</v>
      </c>
      <c r="G43" s="14">
        <v>17.075679779052734</v>
      </c>
      <c r="H43" s="14">
        <v>17.083292007446289</v>
      </c>
      <c r="I43" s="15">
        <f t="shared" si="11"/>
        <v>17.161465326944988</v>
      </c>
      <c r="J43" s="15">
        <f t="shared" si="12"/>
        <v>5.0693213144938127</v>
      </c>
      <c r="K43" s="14">
        <v>16.912845611572266</v>
      </c>
      <c r="L43" s="14">
        <v>17.009105682373047</v>
      </c>
      <c r="M43" s="14">
        <v>16.518520355224609</v>
      </c>
      <c r="N43" s="15">
        <f t="shared" si="13"/>
        <v>16.813490549723308</v>
      </c>
      <c r="O43" s="16">
        <f t="shared" si="14"/>
        <v>5.4172960917154924</v>
      </c>
    </row>
    <row r="44" spans="1:15" x14ac:dyDescent="0.2">
      <c r="A44" s="12" t="s">
        <v>10</v>
      </c>
      <c r="B44" s="13">
        <v>20.633562088012695</v>
      </c>
      <c r="C44" s="14">
        <v>20.5623779296875</v>
      </c>
      <c r="D44" s="14">
        <v>20.577142715454102</v>
      </c>
      <c r="E44" s="15">
        <f t="shared" si="10"/>
        <v>20.591027577718098</v>
      </c>
      <c r="F44" s="14">
        <v>17.325424194335938</v>
      </c>
      <c r="G44" s="14">
        <v>17.075679779052734</v>
      </c>
      <c r="H44" s="14">
        <v>17.083292007446289</v>
      </c>
      <c r="I44" s="15">
        <f t="shared" si="11"/>
        <v>17.161465326944988</v>
      </c>
      <c r="J44" s="15">
        <f t="shared" si="12"/>
        <v>3.4295622507731096</v>
      </c>
      <c r="K44" s="14">
        <v>16.912845611572266</v>
      </c>
      <c r="L44" s="14">
        <v>17.009105682373047</v>
      </c>
      <c r="M44" s="14">
        <v>16.518520355224609</v>
      </c>
      <c r="N44" s="15">
        <f t="shared" si="13"/>
        <v>16.813490549723308</v>
      </c>
      <c r="O44" s="16">
        <f t="shared" si="14"/>
        <v>3.7775370279947893</v>
      </c>
    </row>
    <row r="45" spans="1:15" x14ac:dyDescent="0.2">
      <c r="A45" s="12" t="s">
        <v>11</v>
      </c>
      <c r="B45" s="13">
        <v>24.839311599731445</v>
      </c>
      <c r="C45" s="14">
        <v>24.813804626464844</v>
      </c>
      <c r="D45" s="14">
        <v>24.807554244995117</v>
      </c>
      <c r="E45" s="15">
        <f t="shared" si="10"/>
        <v>24.820223490397137</v>
      </c>
      <c r="F45" s="14">
        <v>17.325424194335938</v>
      </c>
      <c r="G45" s="14">
        <v>17.075679779052734</v>
      </c>
      <c r="H45" s="14">
        <v>17.083292007446289</v>
      </c>
      <c r="I45" s="15">
        <f t="shared" si="11"/>
        <v>17.161465326944988</v>
      </c>
      <c r="J45" s="15">
        <f t="shared" si="12"/>
        <v>7.6587581634521484</v>
      </c>
      <c r="K45" s="14">
        <v>16.912845611572266</v>
      </c>
      <c r="L45" s="14">
        <v>17.009105682373047</v>
      </c>
      <c r="M45" s="14">
        <v>16.518520355224609</v>
      </c>
      <c r="N45" s="15">
        <f t="shared" si="13"/>
        <v>16.813490549723308</v>
      </c>
      <c r="O45" s="16">
        <f t="shared" si="14"/>
        <v>8.0067329406738281</v>
      </c>
    </row>
    <row r="46" spans="1:15" x14ac:dyDescent="0.2">
      <c r="A46" s="12" t="s">
        <v>12</v>
      </c>
      <c r="B46" s="13">
        <v>19.214927673339844</v>
      </c>
      <c r="C46" s="14">
        <v>19.193212509155273</v>
      </c>
      <c r="D46" s="14">
        <v>19.140630722045898</v>
      </c>
      <c r="E46" s="15">
        <f t="shared" si="10"/>
        <v>19.182923634847004</v>
      </c>
      <c r="F46" s="14">
        <v>17.325424194335938</v>
      </c>
      <c r="G46" s="14">
        <v>17.075679779052734</v>
      </c>
      <c r="H46" s="14">
        <v>17.083292007446289</v>
      </c>
      <c r="I46" s="15">
        <f t="shared" si="11"/>
        <v>17.161465326944988</v>
      </c>
      <c r="J46" s="15">
        <f t="shared" si="12"/>
        <v>2.0214583079020159</v>
      </c>
      <c r="K46" s="14">
        <v>16.912845611572266</v>
      </c>
      <c r="L46" s="14">
        <v>17.009105682373047</v>
      </c>
      <c r="M46" s="14">
        <v>16.518520355224609</v>
      </c>
      <c r="N46" s="15">
        <f t="shared" si="13"/>
        <v>16.813490549723308</v>
      </c>
      <c r="O46" s="16">
        <f t="shared" si="14"/>
        <v>2.3694330851236955</v>
      </c>
    </row>
    <row r="47" spans="1:15" x14ac:dyDescent="0.2">
      <c r="A47" s="12" t="s">
        <v>13</v>
      </c>
      <c r="B47" s="13">
        <v>26.990951538085938</v>
      </c>
      <c r="C47" s="14">
        <v>26.839181900024414</v>
      </c>
      <c r="D47" s="14">
        <v>26.894691467285156</v>
      </c>
      <c r="E47" s="15">
        <f t="shared" si="10"/>
        <v>26.908274968465168</v>
      </c>
      <c r="F47" s="14">
        <v>17.325424194335938</v>
      </c>
      <c r="G47" s="14">
        <v>17.075679779052734</v>
      </c>
      <c r="H47" s="14">
        <v>17.083292007446289</v>
      </c>
      <c r="I47" s="15">
        <f t="shared" si="11"/>
        <v>17.161465326944988</v>
      </c>
      <c r="J47" s="15">
        <f t="shared" si="12"/>
        <v>9.7468096415201799</v>
      </c>
      <c r="K47" s="14">
        <v>16.912845611572266</v>
      </c>
      <c r="L47" s="14">
        <v>17.009105682373047</v>
      </c>
      <c r="M47" s="14">
        <v>16.518520355224609</v>
      </c>
      <c r="N47" s="15">
        <f t="shared" si="13"/>
        <v>16.813490549723308</v>
      </c>
      <c r="O47" s="16">
        <f t="shared" si="14"/>
        <v>10.09478441874186</v>
      </c>
    </row>
    <row r="48" spans="1:15" x14ac:dyDescent="0.2">
      <c r="A48" s="12" t="s">
        <v>14</v>
      </c>
      <c r="B48" s="13">
        <v>20.042198181152344</v>
      </c>
      <c r="C48" s="14">
        <v>20.027214050292969</v>
      </c>
      <c r="D48" s="14">
        <v>19.975505828857422</v>
      </c>
      <c r="E48" s="15">
        <f t="shared" si="10"/>
        <v>20.014972686767578</v>
      </c>
      <c r="F48" s="14">
        <v>17.325424194335938</v>
      </c>
      <c r="G48" s="14">
        <v>17.075679779052734</v>
      </c>
      <c r="H48" s="14">
        <v>17.083292007446289</v>
      </c>
      <c r="I48" s="15">
        <f t="shared" si="11"/>
        <v>17.161465326944988</v>
      </c>
      <c r="J48" s="15">
        <f t="shared" si="12"/>
        <v>2.85350735982259</v>
      </c>
      <c r="K48" s="14">
        <v>16.912845611572266</v>
      </c>
      <c r="L48" s="14">
        <v>17.009105682373047</v>
      </c>
      <c r="M48" s="14">
        <v>16.518520355224609</v>
      </c>
      <c r="N48" s="15">
        <f t="shared" si="13"/>
        <v>16.813490549723308</v>
      </c>
      <c r="O48" s="16">
        <f t="shared" si="14"/>
        <v>3.2014821370442696</v>
      </c>
    </row>
    <row r="49" spans="1:15" x14ac:dyDescent="0.2">
      <c r="A49" s="12" t="s">
        <v>15</v>
      </c>
      <c r="B49" s="13">
        <v>18.889406204223633</v>
      </c>
      <c r="C49" s="14">
        <v>18.328033447265625</v>
      </c>
      <c r="D49" s="14">
        <v>18.360584259033203</v>
      </c>
      <c r="E49" s="15">
        <f t="shared" si="10"/>
        <v>18.526007970174152</v>
      </c>
      <c r="F49" s="14">
        <v>17.325424194335938</v>
      </c>
      <c r="G49" s="14">
        <v>17.075679779052734</v>
      </c>
      <c r="H49" s="14">
        <v>17.083292007446289</v>
      </c>
      <c r="I49" s="15">
        <f t="shared" si="11"/>
        <v>17.161465326944988</v>
      </c>
      <c r="J49" s="15">
        <f t="shared" si="12"/>
        <v>1.3645426432291643</v>
      </c>
      <c r="K49" s="14">
        <v>16.912845611572266</v>
      </c>
      <c r="L49" s="14">
        <v>17.009105682373047</v>
      </c>
      <c r="M49" s="14">
        <v>16.518520355224609</v>
      </c>
      <c r="N49" s="15">
        <f t="shared" si="13"/>
        <v>16.813490549723308</v>
      </c>
      <c r="O49" s="16">
        <f t="shared" si="14"/>
        <v>1.712517420450844</v>
      </c>
    </row>
    <row r="50" spans="1:15" x14ac:dyDescent="0.2">
      <c r="A50" s="12" t="s">
        <v>16</v>
      </c>
      <c r="B50" s="13">
        <v>23.869823455810547</v>
      </c>
      <c r="C50" s="14">
        <v>23.842947006225586</v>
      </c>
      <c r="D50" s="14">
        <v>23.780500411987305</v>
      </c>
      <c r="E50" s="15">
        <f t="shared" si="10"/>
        <v>23.831090291341145</v>
      </c>
      <c r="F50" s="14">
        <v>17.325424194335938</v>
      </c>
      <c r="G50" s="14">
        <v>17.075679779052734</v>
      </c>
      <c r="H50" s="14">
        <v>17.083292007446289</v>
      </c>
      <c r="I50" s="15">
        <f t="shared" si="11"/>
        <v>17.161465326944988</v>
      </c>
      <c r="J50" s="15">
        <f t="shared" si="12"/>
        <v>6.6696249643961565</v>
      </c>
      <c r="K50" s="14">
        <v>16.912845611572266</v>
      </c>
      <c r="L50" s="14">
        <v>17.009105682373047</v>
      </c>
      <c r="M50" s="14">
        <v>16.518520355224609</v>
      </c>
      <c r="N50" s="15">
        <f t="shared" si="13"/>
        <v>16.813490549723308</v>
      </c>
      <c r="O50" s="16">
        <f t="shared" si="14"/>
        <v>7.0175997416178362</v>
      </c>
    </row>
    <row r="51" spans="1:15" x14ac:dyDescent="0.2">
      <c r="A51" s="12" t="s">
        <v>17</v>
      </c>
      <c r="B51" s="13">
        <v>23.173480987548828</v>
      </c>
      <c r="C51" s="14">
        <v>23.24189567565918</v>
      </c>
      <c r="D51" s="14">
        <v>23.171745300292969</v>
      </c>
      <c r="E51" s="15">
        <f t="shared" si="10"/>
        <v>23.195707321166992</v>
      </c>
      <c r="F51" s="14">
        <v>17.325424194335938</v>
      </c>
      <c r="G51" s="14">
        <v>17.075679779052734</v>
      </c>
      <c r="H51" s="14">
        <v>17.083292007446289</v>
      </c>
      <c r="I51" s="15">
        <f t="shared" si="11"/>
        <v>17.161465326944988</v>
      </c>
      <c r="J51" s="15">
        <f t="shared" si="12"/>
        <v>6.034241994222004</v>
      </c>
      <c r="K51" s="14">
        <v>16.912845611572266</v>
      </c>
      <c r="L51" s="14">
        <v>17.009105682373047</v>
      </c>
      <c r="M51" s="14">
        <v>16.518520355224609</v>
      </c>
      <c r="N51" s="15">
        <f t="shared" si="13"/>
        <v>16.813490549723308</v>
      </c>
      <c r="O51" s="16">
        <f t="shared" si="14"/>
        <v>6.3822167714436837</v>
      </c>
    </row>
    <row r="52" spans="1:15" x14ac:dyDescent="0.2">
      <c r="A52" s="12" t="s">
        <v>18</v>
      </c>
      <c r="B52" s="13">
        <v>25.477638244628906</v>
      </c>
      <c r="C52" s="14">
        <v>25.23066520690918</v>
      </c>
      <c r="D52" s="14">
        <v>25.174961090087891</v>
      </c>
      <c r="E52" s="15">
        <f t="shared" si="10"/>
        <v>25.294421513875324</v>
      </c>
      <c r="F52" s="14">
        <v>17.325424194335938</v>
      </c>
      <c r="G52" s="14">
        <v>17.075679779052734</v>
      </c>
      <c r="H52" s="14">
        <v>17.083292007446289</v>
      </c>
      <c r="I52" s="15">
        <f t="shared" si="11"/>
        <v>17.161465326944988</v>
      </c>
      <c r="J52" s="15">
        <f t="shared" si="12"/>
        <v>8.1329561869303362</v>
      </c>
      <c r="K52" s="14">
        <v>16.912845611572266</v>
      </c>
      <c r="L52" s="14">
        <v>17.009105682373047</v>
      </c>
      <c r="M52" s="14">
        <v>16.518520355224609</v>
      </c>
      <c r="N52" s="15">
        <f t="shared" si="13"/>
        <v>16.813490549723308</v>
      </c>
      <c r="O52" s="16">
        <f t="shared" si="14"/>
        <v>8.4809309641520159</v>
      </c>
    </row>
    <row r="53" spans="1:15" x14ac:dyDescent="0.2">
      <c r="A53" s="12" t="s">
        <v>19</v>
      </c>
      <c r="B53" s="13">
        <v>21.054616928100586</v>
      </c>
      <c r="C53" s="14">
        <v>21.017807006835938</v>
      </c>
      <c r="D53" s="14">
        <v>20.972278594970703</v>
      </c>
      <c r="E53" s="15">
        <f t="shared" si="10"/>
        <v>21.01490084330241</v>
      </c>
      <c r="F53" s="14">
        <v>17.325424194335938</v>
      </c>
      <c r="G53" s="14">
        <v>17.075679779052734</v>
      </c>
      <c r="H53" s="14">
        <v>17.083292007446289</v>
      </c>
      <c r="I53" s="15">
        <f t="shared" si="11"/>
        <v>17.161465326944988</v>
      </c>
      <c r="J53" s="15">
        <f t="shared" si="12"/>
        <v>3.8534355163574219</v>
      </c>
      <c r="K53" s="14">
        <v>16.912845611572266</v>
      </c>
      <c r="L53" s="14">
        <v>17.009105682373047</v>
      </c>
      <c r="M53" s="14">
        <v>16.518520355224609</v>
      </c>
      <c r="N53" s="15">
        <f t="shared" si="13"/>
        <v>16.813490549723308</v>
      </c>
      <c r="O53" s="16">
        <f t="shared" si="14"/>
        <v>4.2014102935791016</v>
      </c>
    </row>
    <row r="54" spans="1:15" x14ac:dyDescent="0.2">
      <c r="A54" s="12" t="s">
        <v>20</v>
      </c>
      <c r="B54" s="13">
        <v>25.075933456420898</v>
      </c>
      <c r="C54" s="14">
        <v>24.907890319824219</v>
      </c>
      <c r="D54" s="14">
        <v>24.922609329223633</v>
      </c>
      <c r="E54" s="15">
        <f t="shared" si="10"/>
        <v>24.96881103515625</v>
      </c>
      <c r="F54" s="14">
        <v>17.325424194335938</v>
      </c>
      <c r="G54" s="14">
        <v>17.075679779052734</v>
      </c>
      <c r="H54" s="14">
        <v>17.083292007446289</v>
      </c>
      <c r="I54" s="15">
        <f t="shared" si="11"/>
        <v>17.161465326944988</v>
      </c>
      <c r="J54" s="15">
        <f t="shared" si="12"/>
        <v>7.8073457082112618</v>
      </c>
      <c r="K54" s="14">
        <v>16.912845611572266</v>
      </c>
      <c r="L54" s="14">
        <v>17.009105682373047</v>
      </c>
      <c r="M54" s="14">
        <v>16.518520355224609</v>
      </c>
      <c r="N54" s="15">
        <f t="shared" si="13"/>
        <v>16.813490549723308</v>
      </c>
      <c r="O54" s="16">
        <f t="shared" si="14"/>
        <v>8.1553204854329415</v>
      </c>
    </row>
    <row r="55" spans="1:15" x14ac:dyDescent="0.2">
      <c r="A55" s="12" t="s">
        <v>21</v>
      </c>
      <c r="B55" s="13">
        <v>32.4794921875</v>
      </c>
      <c r="C55" s="14">
        <v>32.152816772460938</v>
      </c>
      <c r="D55" s="14">
        <v>32.345985412597656</v>
      </c>
      <c r="E55" s="15">
        <f t="shared" si="10"/>
        <v>32.326098124186196</v>
      </c>
      <c r="F55" s="14">
        <v>17.325424194335938</v>
      </c>
      <c r="G55" s="14">
        <v>17.075679779052734</v>
      </c>
      <c r="H55" s="14">
        <v>17.083292007446289</v>
      </c>
      <c r="I55" s="15">
        <f t="shared" si="11"/>
        <v>17.161465326944988</v>
      </c>
      <c r="J55" s="15">
        <f t="shared" si="12"/>
        <v>15.164632797241207</v>
      </c>
      <c r="K55" s="14">
        <v>16.912845611572266</v>
      </c>
      <c r="L55" s="14">
        <v>17.009105682373047</v>
      </c>
      <c r="M55" s="14">
        <v>16.518520355224609</v>
      </c>
      <c r="N55" s="15">
        <f t="shared" si="13"/>
        <v>16.813490549723308</v>
      </c>
      <c r="O55" s="16">
        <f t="shared" si="14"/>
        <v>15.512607574462887</v>
      </c>
    </row>
    <row r="56" spans="1:15" x14ac:dyDescent="0.2">
      <c r="A56" s="12" t="s">
        <v>22</v>
      </c>
      <c r="B56" s="13">
        <v>23.318796157836914</v>
      </c>
      <c r="C56" s="14">
        <v>23.339155197143555</v>
      </c>
      <c r="D56" s="14">
        <v>23.37132453918457</v>
      </c>
      <c r="E56" s="15">
        <f t="shared" si="10"/>
        <v>23.34309196472168</v>
      </c>
      <c r="F56" s="14">
        <v>17.325424194335938</v>
      </c>
      <c r="G56" s="14">
        <v>17.075679779052734</v>
      </c>
      <c r="H56" s="14">
        <v>17.083292007446289</v>
      </c>
      <c r="I56" s="15">
        <f t="shared" si="11"/>
        <v>17.161465326944988</v>
      </c>
      <c r="J56" s="15">
        <f t="shared" si="12"/>
        <v>6.1816266377766915</v>
      </c>
      <c r="K56" s="14">
        <v>16.912845611572266</v>
      </c>
      <c r="L56" s="14">
        <v>17.009105682373047</v>
      </c>
      <c r="M56" s="14">
        <v>16.518520355224609</v>
      </c>
      <c r="N56" s="15">
        <f t="shared" si="13"/>
        <v>16.813490549723308</v>
      </c>
      <c r="O56" s="16">
        <f t="shared" si="14"/>
        <v>6.5296014149983712</v>
      </c>
    </row>
    <row r="57" spans="1:15" ht="16" thickBot="1" x14ac:dyDescent="0.25">
      <c r="A57" s="17" t="s">
        <v>23</v>
      </c>
      <c r="B57" s="18">
        <v>19.736883163452148</v>
      </c>
      <c r="C57" s="19">
        <v>19.591974258422852</v>
      </c>
      <c r="D57" s="19">
        <v>19.684247970581055</v>
      </c>
      <c r="E57" s="20">
        <f t="shared" si="10"/>
        <v>19.671035130818684</v>
      </c>
      <c r="F57" s="19">
        <v>17.325424194335938</v>
      </c>
      <c r="G57" s="19">
        <v>17.075679779052734</v>
      </c>
      <c r="H57" s="19">
        <v>17.083292007446289</v>
      </c>
      <c r="I57" s="20">
        <f t="shared" si="11"/>
        <v>17.161465326944988</v>
      </c>
      <c r="J57" s="20">
        <f t="shared" si="12"/>
        <v>2.5095698038736955</v>
      </c>
      <c r="K57" s="19">
        <v>16.912845611572266</v>
      </c>
      <c r="L57" s="19">
        <v>17.009105682373047</v>
      </c>
      <c r="M57" s="19">
        <v>16.518520355224609</v>
      </c>
      <c r="N57" s="20">
        <f t="shared" si="13"/>
        <v>16.813490549723308</v>
      </c>
      <c r="O57" s="21">
        <f t="shared" si="14"/>
        <v>2.8575445810953752</v>
      </c>
    </row>
    <row r="58" spans="1:15" ht="16" thickBot="1" x14ac:dyDescent="0.25"/>
    <row r="59" spans="1:15" ht="16" thickBot="1" x14ac:dyDescent="0.25">
      <c r="A59" s="34">
        <v>4</v>
      </c>
      <c r="B59" s="82" t="s">
        <v>59</v>
      </c>
      <c r="C59" s="83"/>
      <c r="D59" s="83"/>
      <c r="E59" s="84"/>
      <c r="F59" s="85" t="s">
        <v>1</v>
      </c>
      <c r="G59" s="86"/>
      <c r="H59" s="86"/>
      <c r="I59" s="86"/>
      <c r="J59" s="87"/>
      <c r="K59" s="80" t="s">
        <v>0</v>
      </c>
      <c r="L59" s="81"/>
      <c r="M59" s="81"/>
      <c r="N59" s="81"/>
      <c r="O59" s="81"/>
    </row>
    <row r="60" spans="1:15" ht="16" thickBot="1" x14ac:dyDescent="0.25">
      <c r="A60" s="1" t="s">
        <v>2</v>
      </c>
      <c r="B60" s="2" t="s">
        <v>3</v>
      </c>
      <c r="C60" s="3" t="s">
        <v>4</v>
      </c>
      <c r="D60" s="3" t="s">
        <v>5</v>
      </c>
      <c r="E60" s="4" t="s">
        <v>6</v>
      </c>
      <c r="F60" s="2" t="s">
        <v>3</v>
      </c>
      <c r="G60" s="3" t="s">
        <v>4</v>
      </c>
      <c r="H60" s="3" t="s">
        <v>5</v>
      </c>
      <c r="I60" s="4" t="s">
        <v>6</v>
      </c>
      <c r="J60" s="6" t="s">
        <v>7</v>
      </c>
      <c r="K60" s="2" t="s">
        <v>3</v>
      </c>
      <c r="L60" s="3" t="s">
        <v>4</v>
      </c>
      <c r="M60" s="3" t="s">
        <v>5</v>
      </c>
      <c r="N60" s="4" t="s">
        <v>6</v>
      </c>
      <c r="O60" s="5" t="s">
        <v>7</v>
      </c>
    </row>
    <row r="61" spans="1:15" x14ac:dyDescent="0.2">
      <c r="A61" s="7" t="s">
        <v>8</v>
      </c>
      <c r="B61" s="8">
        <v>26.588058471679688</v>
      </c>
      <c r="C61" s="9">
        <v>26.25202751159668</v>
      </c>
      <c r="D61" s="9">
        <v>26.27897834777832</v>
      </c>
      <c r="E61" s="10">
        <f>AVERAGE(B61:D61)</f>
        <v>26.373021443684895</v>
      </c>
      <c r="F61" s="9">
        <v>17.654495239257812</v>
      </c>
      <c r="G61" s="9">
        <v>17.637693405151367</v>
      </c>
      <c r="H61" s="9">
        <v>17.745035171508789</v>
      </c>
      <c r="I61" s="10">
        <f t="shared" ref="I61:I76" si="15">AVERAGE(F61:H61)</f>
        <v>17.679074605305988</v>
      </c>
      <c r="J61" s="10">
        <f t="shared" ref="J61:J76" si="16">E61-I61</f>
        <v>8.6939468383789062</v>
      </c>
      <c r="K61" s="9">
        <v>17.161746978759766</v>
      </c>
      <c r="L61" s="9">
        <v>17.222969055175781</v>
      </c>
      <c r="M61" s="9">
        <v>17.195737838745117</v>
      </c>
      <c r="N61" s="10">
        <f t="shared" ref="N61:N76" si="17">AVERAGE(K61:M61)</f>
        <v>17.193484624226887</v>
      </c>
      <c r="O61" s="11">
        <f t="shared" ref="O61:O76" si="18">E61-N61</f>
        <v>9.1795368194580078</v>
      </c>
    </row>
    <row r="62" spans="1:15" x14ac:dyDescent="0.2">
      <c r="A62" s="12" t="s">
        <v>9</v>
      </c>
      <c r="B62" s="13">
        <v>24.503582000732422</v>
      </c>
      <c r="C62" s="14">
        <v>24.357551574707031</v>
      </c>
      <c r="D62" s="14">
        <v>24.371912002563477</v>
      </c>
      <c r="E62" s="15">
        <f t="shared" ref="E62:E76" si="19">AVERAGE(B62:D62)</f>
        <v>24.411015192667644</v>
      </c>
      <c r="F62" s="14">
        <v>17.654495239257812</v>
      </c>
      <c r="G62" s="14">
        <v>17.637693405151367</v>
      </c>
      <c r="H62" s="14">
        <v>17.745035171508789</v>
      </c>
      <c r="I62" s="15">
        <f t="shared" si="15"/>
        <v>17.679074605305988</v>
      </c>
      <c r="J62" s="15">
        <f t="shared" si="16"/>
        <v>6.731940587361656</v>
      </c>
      <c r="K62" s="14">
        <v>17.161746978759766</v>
      </c>
      <c r="L62" s="14">
        <v>17.222969055175781</v>
      </c>
      <c r="M62" s="14">
        <v>17.195737838745117</v>
      </c>
      <c r="N62" s="15">
        <f t="shared" si="17"/>
        <v>17.193484624226887</v>
      </c>
      <c r="O62" s="16">
        <f t="shared" si="18"/>
        <v>7.2175305684407576</v>
      </c>
    </row>
    <row r="63" spans="1:15" x14ac:dyDescent="0.2">
      <c r="A63" s="12" t="s">
        <v>10</v>
      </c>
      <c r="B63" s="13">
        <v>20.604141235351562</v>
      </c>
      <c r="C63" s="14">
        <v>20.546289443969727</v>
      </c>
      <c r="D63" s="14">
        <v>20.547887802124023</v>
      </c>
      <c r="E63" s="15">
        <f t="shared" si="19"/>
        <v>20.56610616048177</v>
      </c>
      <c r="F63" s="14">
        <v>17.654495239257812</v>
      </c>
      <c r="G63" s="14">
        <v>17.637693405151367</v>
      </c>
      <c r="H63" s="14">
        <v>17.745035171508789</v>
      </c>
      <c r="I63" s="15">
        <f t="shared" si="15"/>
        <v>17.679074605305988</v>
      </c>
      <c r="J63" s="15">
        <f t="shared" si="16"/>
        <v>2.8870315551757812</v>
      </c>
      <c r="K63" s="14">
        <v>17.161746978759766</v>
      </c>
      <c r="L63" s="14">
        <v>17.222969055175781</v>
      </c>
      <c r="M63" s="14">
        <v>17.195737838745117</v>
      </c>
      <c r="N63" s="15">
        <f t="shared" si="17"/>
        <v>17.193484624226887</v>
      </c>
      <c r="O63" s="16">
        <f t="shared" si="18"/>
        <v>3.3726215362548828</v>
      </c>
    </row>
    <row r="64" spans="1:15" x14ac:dyDescent="0.2">
      <c r="A64" s="12" t="s">
        <v>11</v>
      </c>
      <c r="B64" s="13">
        <v>28.213214874267578</v>
      </c>
      <c r="C64" s="14">
        <v>28.148754119873047</v>
      </c>
      <c r="D64" s="14">
        <v>28.120796203613281</v>
      </c>
      <c r="E64" s="15">
        <f t="shared" si="19"/>
        <v>28.160921732584637</v>
      </c>
      <c r="F64" s="14">
        <v>17.654495239257812</v>
      </c>
      <c r="G64" s="14">
        <v>17.637693405151367</v>
      </c>
      <c r="H64" s="14">
        <v>17.745035171508789</v>
      </c>
      <c r="I64" s="15">
        <f t="shared" si="15"/>
        <v>17.679074605305988</v>
      </c>
      <c r="J64" s="15">
        <f t="shared" si="16"/>
        <v>10.481847127278648</v>
      </c>
      <c r="K64" s="14">
        <v>17.161746978759766</v>
      </c>
      <c r="L64" s="14">
        <v>17.222969055175781</v>
      </c>
      <c r="M64" s="14">
        <v>17.195737838745117</v>
      </c>
      <c r="N64" s="15">
        <f t="shared" si="17"/>
        <v>17.193484624226887</v>
      </c>
      <c r="O64" s="16">
        <f t="shared" si="18"/>
        <v>10.96743710835775</v>
      </c>
    </row>
    <row r="65" spans="1:15" x14ac:dyDescent="0.2">
      <c r="A65" s="12" t="s">
        <v>12</v>
      </c>
      <c r="B65" s="13">
        <v>20.590187072753906</v>
      </c>
      <c r="C65" s="14">
        <v>20.397968292236328</v>
      </c>
      <c r="D65" s="14">
        <v>20.489849090576172</v>
      </c>
      <c r="E65" s="15">
        <f t="shared" si="19"/>
        <v>20.492668151855469</v>
      </c>
      <c r="F65" s="14">
        <v>17.654495239257812</v>
      </c>
      <c r="G65" s="14">
        <v>17.637693405151367</v>
      </c>
      <c r="H65" s="14">
        <v>17.745035171508789</v>
      </c>
      <c r="I65" s="15">
        <f t="shared" si="15"/>
        <v>17.679074605305988</v>
      </c>
      <c r="J65" s="15">
        <f t="shared" si="16"/>
        <v>2.8135935465494804</v>
      </c>
      <c r="K65" s="14">
        <v>17.161746978759766</v>
      </c>
      <c r="L65" s="14">
        <v>17.222969055175781</v>
      </c>
      <c r="M65" s="14">
        <v>17.195737838745117</v>
      </c>
      <c r="N65" s="15">
        <f t="shared" si="17"/>
        <v>17.193484624226887</v>
      </c>
      <c r="O65" s="16">
        <f t="shared" si="18"/>
        <v>3.2991835276285819</v>
      </c>
    </row>
    <row r="66" spans="1:15" x14ac:dyDescent="0.2">
      <c r="A66" s="12" t="s">
        <v>13</v>
      </c>
      <c r="B66" s="13">
        <v>30.416057586669922</v>
      </c>
      <c r="C66" s="14">
        <v>30.085332870483398</v>
      </c>
      <c r="D66" s="14">
        <v>30.03399658203125</v>
      </c>
      <c r="E66" s="15">
        <f t="shared" si="19"/>
        <v>30.178462346394856</v>
      </c>
      <c r="F66" s="14">
        <v>17.654495239257812</v>
      </c>
      <c r="G66" s="14">
        <v>17.637693405151367</v>
      </c>
      <c r="H66" s="14">
        <v>17.745035171508789</v>
      </c>
      <c r="I66" s="15">
        <f t="shared" si="15"/>
        <v>17.679074605305988</v>
      </c>
      <c r="J66" s="15">
        <f t="shared" si="16"/>
        <v>12.499387741088867</v>
      </c>
      <c r="K66" s="14">
        <v>17.161746978759766</v>
      </c>
      <c r="L66" s="14">
        <v>17.222969055175781</v>
      </c>
      <c r="M66" s="14">
        <v>17.195737838745117</v>
      </c>
      <c r="N66" s="15">
        <f t="shared" si="17"/>
        <v>17.193484624226887</v>
      </c>
      <c r="O66" s="16">
        <f t="shared" si="18"/>
        <v>12.984977722167969</v>
      </c>
    </row>
    <row r="67" spans="1:15" x14ac:dyDescent="0.2">
      <c r="A67" s="12" t="s">
        <v>14</v>
      </c>
      <c r="B67" s="13">
        <v>20.53428840637207</v>
      </c>
      <c r="C67" s="14">
        <v>20.416358947753906</v>
      </c>
      <c r="D67" s="14">
        <v>20.377964019775391</v>
      </c>
      <c r="E67" s="15">
        <f t="shared" si="19"/>
        <v>20.442870457967121</v>
      </c>
      <c r="F67" s="14">
        <v>17.654495239257812</v>
      </c>
      <c r="G67" s="14">
        <v>17.637693405151367</v>
      </c>
      <c r="H67" s="14">
        <v>17.745035171508789</v>
      </c>
      <c r="I67" s="15">
        <f t="shared" si="15"/>
        <v>17.679074605305988</v>
      </c>
      <c r="J67" s="15">
        <f t="shared" si="16"/>
        <v>2.7637958526611328</v>
      </c>
      <c r="K67" s="14">
        <v>17.161746978759766</v>
      </c>
      <c r="L67" s="14">
        <v>17.222969055175781</v>
      </c>
      <c r="M67" s="14">
        <v>17.195737838745117</v>
      </c>
      <c r="N67" s="15">
        <f t="shared" si="17"/>
        <v>17.193484624226887</v>
      </c>
      <c r="O67" s="16">
        <f t="shared" si="18"/>
        <v>3.2493858337402344</v>
      </c>
    </row>
    <row r="68" spans="1:15" x14ac:dyDescent="0.2">
      <c r="A68" s="12" t="s">
        <v>15</v>
      </c>
      <c r="B68" s="13">
        <v>18.559116363525391</v>
      </c>
      <c r="C68" s="14">
        <v>18.482873916625977</v>
      </c>
      <c r="D68" s="14">
        <v>18.446842193603516</v>
      </c>
      <c r="E68" s="15">
        <f t="shared" si="19"/>
        <v>18.496277491251629</v>
      </c>
      <c r="F68" s="14">
        <v>17.654495239257812</v>
      </c>
      <c r="G68" s="14">
        <v>17.637693405151367</v>
      </c>
      <c r="H68" s="14">
        <v>17.745035171508789</v>
      </c>
      <c r="I68" s="15">
        <f t="shared" si="15"/>
        <v>17.679074605305988</v>
      </c>
      <c r="J68" s="15">
        <f t="shared" si="16"/>
        <v>0.81720288594564039</v>
      </c>
      <c r="K68" s="14">
        <v>17.161746978759766</v>
      </c>
      <c r="L68" s="14">
        <v>17.222969055175781</v>
      </c>
      <c r="M68" s="14">
        <v>17.195737838745117</v>
      </c>
      <c r="N68" s="15">
        <f t="shared" si="17"/>
        <v>17.193484624226887</v>
      </c>
      <c r="O68" s="16">
        <f t="shared" si="18"/>
        <v>1.302792867024742</v>
      </c>
    </row>
    <row r="69" spans="1:15" x14ac:dyDescent="0.2">
      <c r="A69" s="12" t="s">
        <v>16</v>
      </c>
      <c r="B69" s="13">
        <v>24.494667053222656</v>
      </c>
      <c r="C69" s="14">
        <v>24.353776931762695</v>
      </c>
      <c r="D69" s="14">
        <v>24.36119270324707</v>
      </c>
      <c r="E69" s="15">
        <f t="shared" si="19"/>
        <v>24.403212229410808</v>
      </c>
      <c r="F69" s="14">
        <v>17.654495239257812</v>
      </c>
      <c r="G69" s="14">
        <v>17.637693405151367</v>
      </c>
      <c r="H69" s="14">
        <v>17.745035171508789</v>
      </c>
      <c r="I69" s="15">
        <f t="shared" si="15"/>
        <v>17.679074605305988</v>
      </c>
      <c r="J69" s="15">
        <f t="shared" si="16"/>
        <v>6.7241376241048201</v>
      </c>
      <c r="K69" s="14">
        <v>17.161746978759766</v>
      </c>
      <c r="L69" s="14">
        <v>17.222969055175781</v>
      </c>
      <c r="M69" s="14">
        <v>17.195737838745117</v>
      </c>
      <c r="N69" s="15">
        <f t="shared" si="17"/>
        <v>17.193484624226887</v>
      </c>
      <c r="O69" s="16">
        <f t="shared" si="18"/>
        <v>7.2097276051839216</v>
      </c>
    </row>
    <row r="70" spans="1:15" x14ac:dyDescent="0.2">
      <c r="A70" s="12" t="s">
        <v>17</v>
      </c>
      <c r="B70" s="13">
        <v>24.9659423828125</v>
      </c>
      <c r="C70" s="14">
        <v>24.979158401489258</v>
      </c>
      <c r="D70" s="14">
        <v>24.9486083984375</v>
      </c>
      <c r="E70" s="15">
        <f t="shared" si="19"/>
        <v>24.964569727579754</v>
      </c>
      <c r="F70" s="14">
        <v>17.654495239257812</v>
      </c>
      <c r="G70" s="14">
        <v>17.637693405151367</v>
      </c>
      <c r="H70" s="14">
        <v>17.745035171508789</v>
      </c>
      <c r="I70" s="15">
        <f t="shared" si="15"/>
        <v>17.679074605305988</v>
      </c>
      <c r="J70" s="15">
        <f t="shared" si="16"/>
        <v>7.2854951222737654</v>
      </c>
      <c r="K70" s="14">
        <v>17.161746978759766</v>
      </c>
      <c r="L70" s="14">
        <v>17.222969055175781</v>
      </c>
      <c r="M70" s="14">
        <v>17.195737838745117</v>
      </c>
      <c r="N70" s="15">
        <f t="shared" si="17"/>
        <v>17.193484624226887</v>
      </c>
      <c r="O70" s="16">
        <f t="shared" si="18"/>
        <v>7.771085103352867</v>
      </c>
    </row>
    <row r="71" spans="1:15" x14ac:dyDescent="0.2">
      <c r="A71" s="12" t="s">
        <v>18</v>
      </c>
      <c r="B71" s="13">
        <v>26.000947952270508</v>
      </c>
      <c r="C71" s="14">
        <v>25.963590621948242</v>
      </c>
      <c r="D71" s="14">
        <v>26.045730590820312</v>
      </c>
      <c r="E71" s="15">
        <f t="shared" si="19"/>
        <v>26.00342305501302</v>
      </c>
      <c r="F71" s="14">
        <v>17.654495239257812</v>
      </c>
      <c r="G71" s="14">
        <v>17.637693405151367</v>
      </c>
      <c r="H71" s="14">
        <v>17.745035171508789</v>
      </c>
      <c r="I71" s="15">
        <f t="shared" si="15"/>
        <v>17.679074605305988</v>
      </c>
      <c r="J71" s="15">
        <f t="shared" si="16"/>
        <v>8.3243484497070312</v>
      </c>
      <c r="K71" s="14">
        <v>17.161746978759766</v>
      </c>
      <c r="L71" s="14">
        <v>17.222969055175781</v>
      </c>
      <c r="M71" s="14">
        <v>17.195737838745117</v>
      </c>
      <c r="N71" s="15">
        <f t="shared" si="17"/>
        <v>17.193484624226887</v>
      </c>
      <c r="O71" s="16">
        <f t="shared" si="18"/>
        <v>8.8099384307861328</v>
      </c>
    </row>
    <row r="72" spans="1:15" x14ac:dyDescent="0.2">
      <c r="A72" s="12" t="s">
        <v>19</v>
      </c>
      <c r="B72" s="13">
        <v>22.281000137329102</v>
      </c>
      <c r="C72" s="14">
        <v>22.240690231323242</v>
      </c>
      <c r="D72" s="14">
        <v>22.35774040222168</v>
      </c>
      <c r="E72" s="15">
        <f t="shared" si="19"/>
        <v>22.29314359029134</v>
      </c>
      <c r="F72" s="14">
        <v>17.654495239257812</v>
      </c>
      <c r="G72" s="14">
        <v>17.637693405151367</v>
      </c>
      <c r="H72" s="14">
        <v>17.745035171508789</v>
      </c>
      <c r="I72" s="15">
        <f t="shared" si="15"/>
        <v>17.679074605305988</v>
      </c>
      <c r="J72" s="15">
        <f t="shared" si="16"/>
        <v>4.6140689849853516</v>
      </c>
      <c r="K72" s="14">
        <v>17.161746978759766</v>
      </c>
      <c r="L72" s="14">
        <v>17.222969055175781</v>
      </c>
      <c r="M72" s="14">
        <v>17.195737838745117</v>
      </c>
      <c r="N72" s="15">
        <f t="shared" si="17"/>
        <v>17.193484624226887</v>
      </c>
      <c r="O72" s="16">
        <f t="shared" si="18"/>
        <v>5.0996589660644531</v>
      </c>
    </row>
    <row r="73" spans="1:15" x14ac:dyDescent="0.2">
      <c r="A73" s="12" t="s">
        <v>20</v>
      </c>
      <c r="B73" s="13">
        <v>26.068323135375977</v>
      </c>
      <c r="C73" s="14">
        <v>25.997638702392578</v>
      </c>
      <c r="D73" s="14">
        <v>25.999761581420898</v>
      </c>
      <c r="E73" s="15">
        <f t="shared" si="19"/>
        <v>26.021907806396484</v>
      </c>
      <c r="F73" s="14">
        <v>17.654495239257812</v>
      </c>
      <c r="G73" s="14">
        <v>17.637693405151367</v>
      </c>
      <c r="H73" s="14">
        <v>17.745035171508789</v>
      </c>
      <c r="I73" s="15">
        <f t="shared" si="15"/>
        <v>17.679074605305988</v>
      </c>
      <c r="J73" s="15">
        <f t="shared" si="16"/>
        <v>8.342833201090496</v>
      </c>
      <c r="K73" s="14">
        <v>17.161746978759766</v>
      </c>
      <c r="L73" s="14">
        <v>17.222969055175781</v>
      </c>
      <c r="M73" s="14">
        <v>17.195737838745117</v>
      </c>
      <c r="N73" s="15">
        <f t="shared" si="17"/>
        <v>17.193484624226887</v>
      </c>
      <c r="O73" s="16">
        <f t="shared" si="18"/>
        <v>8.8284231821695975</v>
      </c>
    </row>
    <row r="74" spans="1:15" x14ac:dyDescent="0.2">
      <c r="A74" s="12" t="s">
        <v>21</v>
      </c>
      <c r="B74" s="13">
        <v>34.180583953857422</v>
      </c>
      <c r="C74" s="14">
        <v>35.030948638916016</v>
      </c>
      <c r="D74" s="14">
        <v>37.008003234863281</v>
      </c>
      <c r="E74" s="15">
        <f t="shared" si="19"/>
        <v>35.406511942545571</v>
      </c>
      <c r="F74" s="14">
        <v>17.654495239257812</v>
      </c>
      <c r="G74" s="14">
        <v>17.637693405151367</v>
      </c>
      <c r="H74" s="14">
        <v>17.745035171508789</v>
      </c>
      <c r="I74" s="15">
        <f t="shared" si="15"/>
        <v>17.679074605305988</v>
      </c>
      <c r="J74" s="15">
        <f t="shared" si="16"/>
        <v>17.727437337239582</v>
      </c>
      <c r="K74" s="14">
        <v>17.161746978759766</v>
      </c>
      <c r="L74" s="14">
        <v>17.222969055175781</v>
      </c>
      <c r="M74" s="14">
        <v>17.195737838745117</v>
      </c>
      <c r="N74" s="15">
        <f t="shared" si="17"/>
        <v>17.193484624226887</v>
      </c>
      <c r="O74" s="16">
        <f t="shared" si="18"/>
        <v>18.213027318318684</v>
      </c>
    </row>
    <row r="75" spans="1:15" x14ac:dyDescent="0.2">
      <c r="A75" s="12" t="s">
        <v>22</v>
      </c>
      <c r="B75" s="13">
        <v>25.705577850341797</v>
      </c>
      <c r="C75" s="14">
        <v>25.723972320556641</v>
      </c>
      <c r="D75" s="14">
        <v>25.663200378417969</v>
      </c>
      <c r="E75" s="15">
        <f t="shared" si="19"/>
        <v>25.697583516438801</v>
      </c>
      <c r="F75" s="14">
        <v>17.654495239257812</v>
      </c>
      <c r="G75" s="14">
        <v>17.637693405151367</v>
      </c>
      <c r="H75" s="14">
        <v>17.745035171508789</v>
      </c>
      <c r="I75" s="15">
        <f t="shared" si="15"/>
        <v>17.679074605305988</v>
      </c>
      <c r="J75" s="15">
        <f t="shared" si="16"/>
        <v>8.0185089111328125</v>
      </c>
      <c r="K75" s="14">
        <v>17.161746978759766</v>
      </c>
      <c r="L75" s="14">
        <v>17.222969055175781</v>
      </c>
      <c r="M75" s="14">
        <v>17.195737838745117</v>
      </c>
      <c r="N75" s="15">
        <f t="shared" si="17"/>
        <v>17.193484624226887</v>
      </c>
      <c r="O75" s="16">
        <f t="shared" si="18"/>
        <v>8.5040988922119141</v>
      </c>
    </row>
    <row r="76" spans="1:15" ht="16" thickBot="1" x14ac:dyDescent="0.25">
      <c r="A76" s="17" t="s">
        <v>23</v>
      </c>
      <c r="B76" s="18">
        <v>22.304048538208008</v>
      </c>
      <c r="C76" s="19">
        <v>22.213218688964844</v>
      </c>
      <c r="D76" s="19">
        <v>22.324163436889648</v>
      </c>
      <c r="E76" s="20">
        <f t="shared" si="19"/>
        <v>22.280476888020832</v>
      </c>
      <c r="F76" s="19">
        <v>17.654495239257812</v>
      </c>
      <c r="G76" s="19">
        <v>17.637693405151367</v>
      </c>
      <c r="H76" s="19">
        <v>17.745035171508789</v>
      </c>
      <c r="I76" s="20">
        <f t="shared" si="15"/>
        <v>17.679074605305988</v>
      </c>
      <c r="J76" s="20">
        <f t="shared" si="16"/>
        <v>4.6014022827148438</v>
      </c>
      <c r="K76" s="19">
        <v>17.161746978759766</v>
      </c>
      <c r="L76" s="19">
        <v>17.222969055175781</v>
      </c>
      <c r="M76" s="19">
        <v>17.195737838745117</v>
      </c>
      <c r="N76" s="20">
        <f t="shared" si="17"/>
        <v>17.193484624226887</v>
      </c>
      <c r="O76" s="21">
        <f t="shared" si="18"/>
        <v>5.0869922637939453</v>
      </c>
    </row>
    <row r="77" spans="1:15" ht="16" thickBot="1" x14ac:dyDescent="0.25"/>
    <row r="78" spans="1:15" ht="16" thickBot="1" x14ac:dyDescent="0.25">
      <c r="A78" s="34">
        <v>5</v>
      </c>
      <c r="B78" s="82" t="s">
        <v>60</v>
      </c>
      <c r="C78" s="83"/>
      <c r="D78" s="83"/>
      <c r="E78" s="84"/>
      <c r="F78" s="85" t="s">
        <v>1</v>
      </c>
      <c r="G78" s="86"/>
      <c r="H78" s="86"/>
      <c r="I78" s="86"/>
      <c r="J78" s="87"/>
      <c r="K78" s="80" t="s">
        <v>0</v>
      </c>
      <c r="L78" s="81"/>
      <c r="M78" s="81"/>
      <c r="N78" s="81"/>
      <c r="O78" s="81"/>
    </row>
    <row r="79" spans="1:15" ht="16" thickBot="1" x14ac:dyDescent="0.25">
      <c r="A79" s="1" t="s">
        <v>2</v>
      </c>
      <c r="B79" s="2" t="s">
        <v>3</v>
      </c>
      <c r="C79" s="3" t="s">
        <v>4</v>
      </c>
      <c r="D79" s="3" t="s">
        <v>5</v>
      </c>
      <c r="E79" s="4" t="s">
        <v>6</v>
      </c>
      <c r="F79" s="2" t="s">
        <v>3</v>
      </c>
      <c r="G79" s="3" t="s">
        <v>4</v>
      </c>
      <c r="H79" s="3" t="s">
        <v>5</v>
      </c>
      <c r="I79" s="4" t="s">
        <v>6</v>
      </c>
      <c r="J79" s="6" t="s">
        <v>7</v>
      </c>
      <c r="K79" s="2" t="s">
        <v>3</v>
      </c>
      <c r="L79" s="3" t="s">
        <v>4</v>
      </c>
      <c r="M79" s="3" t="s">
        <v>5</v>
      </c>
      <c r="N79" s="4" t="s">
        <v>6</v>
      </c>
      <c r="O79" s="5" t="s">
        <v>7</v>
      </c>
    </row>
    <row r="80" spans="1:15" x14ac:dyDescent="0.2">
      <c r="A80" s="7" t="s">
        <v>8</v>
      </c>
      <c r="B80" s="14">
        <v>25.836883544921875</v>
      </c>
      <c r="C80" s="14">
        <v>25.755521774291992</v>
      </c>
      <c r="D80" s="14">
        <v>25.755069732666016</v>
      </c>
      <c r="E80" s="10">
        <f t="shared" ref="E80:E95" si="20">AVERAGE(B80:D80)</f>
        <v>25.782491683959961</v>
      </c>
      <c r="F80" s="14">
        <v>17.131471633911133</v>
      </c>
      <c r="G80" s="14">
        <v>17.099552154541016</v>
      </c>
      <c r="H80" s="14">
        <v>17.259725570678711</v>
      </c>
      <c r="I80" s="10">
        <f t="shared" ref="I80:I95" si="21">AVERAGE(F80:H80)</f>
        <v>17.163583119710285</v>
      </c>
      <c r="J80" s="10">
        <f t="shared" ref="J80:J95" si="22">E80-I80</f>
        <v>8.6189085642496757</v>
      </c>
      <c r="K80" s="14">
        <v>17.087461471557617</v>
      </c>
      <c r="L80" s="14">
        <v>17.157003402709961</v>
      </c>
      <c r="M80" s="14">
        <v>17.145021438598633</v>
      </c>
      <c r="N80" s="10">
        <f t="shared" ref="N80:N95" si="23">AVERAGE(K80:M80)</f>
        <v>17.129828770955402</v>
      </c>
      <c r="O80" s="11">
        <f t="shared" ref="O80:O95" si="24">E80-N80</f>
        <v>8.6526629130045585</v>
      </c>
    </row>
    <row r="81" spans="1:15" x14ac:dyDescent="0.2">
      <c r="A81" s="12" t="s">
        <v>9</v>
      </c>
      <c r="B81" s="14">
        <v>23.228809356689453</v>
      </c>
      <c r="C81" s="14">
        <v>23.249277114868164</v>
      </c>
      <c r="D81" s="14">
        <v>23.210115432739258</v>
      </c>
      <c r="E81" s="15">
        <f t="shared" si="20"/>
        <v>23.229400634765625</v>
      </c>
      <c r="F81" s="14">
        <v>17.131471633911133</v>
      </c>
      <c r="G81" s="14">
        <v>17.099552154541016</v>
      </c>
      <c r="H81" s="14">
        <v>17.259725570678711</v>
      </c>
      <c r="I81" s="15">
        <f t="shared" si="21"/>
        <v>17.163583119710285</v>
      </c>
      <c r="J81" s="15">
        <f t="shared" si="22"/>
        <v>6.0658175150553397</v>
      </c>
      <c r="K81" s="14">
        <v>17.087461471557617</v>
      </c>
      <c r="L81" s="14">
        <v>17.157003402709961</v>
      </c>
      <c r="M81" s="14">
        <v>17.145021438598633</v>
      </c>
      <c r="N81" s="15">
        <f t="shared" si="23"/>
        <v>17.129828770955402</v>
      </c>
      <c r="O81" s="16">
        <f t="shared" si="24"/>
        <v>6.0995718638102225</v>
      </c>
    </row>
    <row r="82" spans="1:15" x14ac:dyDescent="0.2">
      <c r="A82" s="12" t="s">
        <v>10</v>
      </c>
      <c r="B82" s="14">
        <v>20.321239471435547</v>
      </c>
      <c r="C82" s="14">
        <v>20.282436370849609</v>
      </c>
      <c r="D82" s="14">
        <v>20.320487976074219</v>
      </c>
      <c r="E82" s="15">
        <f t="shared" si="20"/>
        <v>20.308054606119793</v>
      </c>
      <c r="F82" s="14">
        <v>17.131471633911133</v>
      </c>
      <c r="G82" s="14">
        <v>17.099552154541016</v>
      </c>
      <c r="H82" s="14">
        <v>17.259725570678711</v>
      </c>
      <c r="I82" s="15">
        <f t="shared" si="21"/>
        <v>17.163583119710285</v>
      </c>
      <c r="J82" s="15">
        <f t="shared" si="22"/>
        <v>3.1444714864095076</v>
      </c>
      <c r="K82" s="14">
        <v>17.087461471557617</v>
      </c>
      <c r="L82" s="14">
        <v>17.157003402709961</v>
      </c>
      <c r="M82" s="14">
        <v>17.145021438598633</v>
      </c>
      <c r="N82" s="15">
        <f t="shared" si="23"/>
        <v>17.129828770955402</v>
      </c>
      <c r="O82" s="16">
        <f t="shared" si="24"/>
        <v>3.1782258351643904</v>
      </c>
    </row>
    <row r="83" spans="1:15" x14ac:dyDescent="0.2">
      <c r="A83" s="12" t="s">
        <v>11</v>
      </c>
      <c r="B83" s="14">
        <v>25.090854644775391</v>
      </c>
      <c r="C83" s="14">
        <v>25.100894927978516</v>
      </c>
      <c r="D83" s="14">
        <v>24.967733383178711</v>
      </c>
      <c r="E83" s="15">
        <f t="shared" si="20"/>
        <v>25.053160985310871</v>
      </c>
      <c r="F83" s="14">
        <v>17.131471633911133</v>
      </c>
      <c r="G83" s="14">
        <v>17.099552154541016</v>
      </c>
      <c r="H83" s="14">
        <v>17.259725570678711</v>
      </c>
      <c r="I83" s="15">
        <f t="shared" si="21"/>
        <v>17.163583119710285</v>
      </c>
      <c r="J83" s="15">
        <f t="shared" si="22"/>
        <v>7.8895778656005859</v>
      </c>
      <c r="K83" s="14">
        <v>17.087461471557617</v>
      </c>
      <c r="L83" s="14">
        <v>17.157003402709961</v>
      </c>
      <c r="M83" s="14">
        <v>17.145021438598633</v>
      </c>
      <c r="N83" s="15">
        <f t="shared" si="23"/>
        <v>17.129828770955402</v>
      </c>
      <c r="O83" s="16">
        <f t="shared" si="24"/>
        <v>7.9233322143554688</v>
      </c>
    </row>
    <row r="84" spans="1:15" x14ac:dyDescent="0.2">
      <c r="A84" s="12" t="s">
        <v>12</v>
      </c>
      <c r="B84" s="14">
        <v>18.153688430786133</v>
      </c>
      <c r="C84" s="14">
        <v>18.083244323730469</v>
      </c>
      <c r="D84" s="14">
        <v>18.174314498901367</v>
      </c>
      <c r="E84" s="15">
        <f t="shared" si="20"/>
        <v>18.137082417805988</v>
      </c>
      <c r="F84" s="14">
        <v>17.131471633911133</v>
      </c>
      <c r="G84" s="14">
        <v>17.099552154541016</v>
      </c>
      <c r="H84" s="14">
        <v>17.259725570678711</v>
      </c>
      <c r="I84" s="15">
        <f t="shared" si="21"/>
        <v>17.163583119710285</v>
      </c>
      <c r="J84" s="15">
        <f t="shared" si="22"/>
        <v>0.97349929809570312</v>
      </c>
      <c r="K84" s="14">
        <v>17.087461471557617</v>
      </c>
      <c r="L84" s="14">
        <v>17.157003402709961</v>
      </c>
      <c r="M84" s="14">
        <v>17.145021438598633</v>
      </c>
      <c r="N84" s="15">
        <f t="shared" si="23"/>
        <v>17.129828770955402</v>
      </c>
      <c r="O84" s="16">
        <f t="shared" si="24"/>
        <v>1.0072536468505859</v>
      </c>
    </row>
    <row r="85" spans="1:15" x14ac:dyDescent="0.2">
      <c r="A85" s="12" t="s">
        <v>13</v>
      </c>
      <c r="B85" s="14">
        <v>29.631614685058594</v>
      </c>
      <c r="C85" s="14">
        <v>29.580038070678711</v>
      </c>
      <c r="D85" s="14">
        <v>29.531866073608398</v>
      </c>
      <c r="E85" s="15">
        <f t="shared" si="20"/>
        <v>29.581172943115234</v>
      </c>
      <c r="F85" s="14">
        <v>17.131471633911133</v>
      </c>
      <c r="G85" s="14">
        <v>17.099552154541016</v>
      </c>
      <c r="H85" s="14">
        <v>17.259725570678711</v>
      </c>
      <c r="I85" s="15">
        <f t="shared" si="21"/>
        <v>17.163583119710285</v>
      </c>
      <c r="J85" s="15">
        <f t="shared" si="22"/>
        <v>12.417589823404949</v>
      </c>
      <c r="K85" s="14">
        <v>17.087461471557617</v>
      </c>
      <c r="L85" s="14">
        <v>17.157003402709961</v>
      </c>
      <c r="M85" s="14">
        <v>17.145021438598633</v>
      </c>
      <c r="N85" s="15">
        <f t="shared" si="23"/>
        <v>17.129828770955402</v>
      </c>
      <c r="O85" s="16">
        <f t="shared" si="24"/>
        <v>12.451344172159832</v>
      </c>
    </row>
    <row r="86" spans="1:15" x14ac:dyDescent="0.2">
      <c r="A86" s="12" t="s">
        <v>14</v>
      </c>
      <c r="B86" s="14">
        <v>18.940000000000001</v>
      </c>
      <c r="C86" s="14">
        <v>18.87</v>
      </c>
      <c r="D86" s="14">
        <v>18.850000000000001</v>
      </c>
      <c r="E86" s="15">
        <f t="shared" si="20"/>
        <v>18.886666666666667</v>
      </c>
      <c r="F86" s="14">
        <v>17.131471633911133</v>
      </c>
      <c r="G86" s="14">
        <v>17.099552154541016</v>
      </c>
      <c r="H86" s="14">
        <v>17.259725570678711</v>
      </c>
      <c r="I86" s="15">
        <f t="shared" si="21"/>
        <v>17.163583119710285</v>
      </c>
      <c r="J86" s="15">
        <f t="shared" si="22"/>
        <v>1.7230835469563814</v>
      </c>
      <c r="K86" s="14">
        <v>17.087461471557617</v>
      </c>
      <c r="L86" s="14">
        <v>17.157003402709961</v>
      </c>
      <c r="M86" s="14">
        <v>17.145021438598633</v>
      </c>
      <c r="N86" s="15">
        <f t="shared" si="23"/>
        <v>17.129828770955402</v>
      </c>
      <c r="O86" s="16">
        <f t="shared" si="24"/>
        <v>1.7568378957112643</v>
      </c>
    </row>
    <row r="87" spans="1:15" x14ac:dyDescent="0.2">
      <c r="A87" s="12" t="s">
        <v>15</v>
      </c>
      <c r="B87" s="14">
        <v>16.204380035400391</v>
      </c>
      <c r="C87" s="14">
        <v>15.99988842010498</v>
      </c>
      <c r="D87" s="14">
        <v>15.990074157714844</v>
      </c>
      <c r="E87" s="15">
        <f t="shared" si="20"/>
        <v>16.064780871073406</v>
      </c>
      <c r="F87" s="14">
        <v>17.131471633911133</v>
      </c>
      <c r="G87" s="14">
        <v>17.099552154541016</v>
      </c>
      <c r="H87" s="14">
        <v>17.259725570678711</v>
      </c>
      <c r="I87" s="15">
        <f t="shared" si="21"/>
        <v>17.163583119710285</v>
      </c>
      <c r="J87" s="15">
        <f t="shared" si="22"/>
        <v>-1.0988022486368791</v>
      </c>
      <c r="K87" s="14">
        <v>17.087461471557617</v>
      </c>
      <c r="L87" s="14">
        <v>17.157003402709961</v>
      </c>
      <c r="M87" s="14">
        <v>17.145021438598633</v>
      </c>
      <c r="N87" s="15">
        <f t="shared" si="23"/>
        <v>17.129828770955402</v>
      </c>
      <c r="O87" s="16">
        <f t="shared" si="24"/>
        <v>-1.0650478998819963</v>
      </c>
    </row>
    <row r="88" spans="1:15" x14ac:dyDescent="0.2">
      <c r="A88" s="12" t="s">
        <v>16</v>
      </c>
      <c r="B88" s="14">
        <v>24.291126251220703</v>
      </c>
      <c r="C88" s="14">
        <v>24.220468521118164</v>
      </c>
      <c r="D88" s="14">
        <v>24.241521835327148</v>
      </c>
      <c r="E88" s="15">
        <f t="shared" si="20"/>
        <v>24.251038869222004</v>
      </c>
      <c r="F88" s="14">
        <v>17.131471633911133</v>
      </c>
      <c r="G88" s="14">
        <v>17.099552154541016</v>
      </c>
      <c r="H88" s="14">
        <v>17.259725570678711</v>
      </c>
      <c r="I88" s="15">
        <f t="shared" si="21"/>
        <v>17.163583119710285</v>
      </c>
      <c r="J88" s="15">
        <f t="shared" si="22"/>
        <v>7.0874557495117188</v>
      </c>
      <c r="K88" s="14">
        <v>17.087461471557617</v>
      </c>
      <c r="L88" s="14">
        <v>17.157003402709961</v>
      </c>
      <c r="M88" s="14">
        <v>17.145021438598633</v>
      </c>
      <c r="N88" s="15">
        <f t="shared" si="23"/>
        <v>17.129828770955402</v>
      </c>
      <c r="O88" s="16">
        <f t="shared" si="24"/>
        <v>7.1212100982666016</v>
      </c>
    </row>
    <row r="89" spans="1:15" x14ac:dyDescent="0.2">
      <c r="A89" s="12" t="s">
        <v>17</v>
      </c>
      <c r="B89" s="14">
        <v>24.821819305419922</v>
      </c>
      <c r="C89" s="14">
        <v>24.790193557739258</v>
      </c>
      <c r="D89" s="14">
        <v>24.828012466430664</v>
      </c>
      <c r="E89" s="15">
        <f t="shared" si="20"/>
        <v>24.813341776529949</v>
      </c>
      <c r="F89" s="14">
        <v>17.131471633911133</v>
      </c>
      <c r="G89" s="14">
        <v>17.099552154541016</v>
      </c>
      <c r="H89" s="14">
        <v>17.259725570678711</v>
      </c>
      <c r="I89" s="15">
        <f t="shared" si="21"/>
        <v>17.163583119710285</v>
      </c>
      <c r="J89" s="15">
        <f t="shared" si="22"/>
        <v>7.6497586568196638</v>
      </c>
      <c r="K89" s="14">
        <v>17.087461471557617</v>
      </c>
      <c r="L89" s="14">
        <v>17.157003402709961</v>
      </c>
      <c r="M89" s="14">
        <v>17.145021438598633</v>
      </c>
      <c r="N89" s="15">
        <f t="shared" si="23"/>
        <v>17.129828770955402</v>
      </c>
      <c r="O89" s="16">
        <f t="shared" si="24"/>
        <v>7.6835130055745466</v>
      </c>
    </row>
    <row r="90" spans="1:15" x14ac:dyDescent="0.2">
      <c r="A90" s="12" t="s">
        <v>18</v>
      </c>
      <c r="B90" s="14">
        <v>25.555124282836914</v>
      </c>
      <c r="C90" s="14">
        <v>25.586996078491211</v>
      </c>
      <c r="D90" s="14">
        <v>25.691869735717773</v>
      </c>
      <c r="E90" s="15">
        <f t="shared" si="20"/>
        <v>25.611330032348633</v>
      </c>
      <c r="F90" s="14">
        <v>17.131471633911133</v>
      </c>
      <c r="G90" s="14">
        <v>17.099552154541016</v>
      </c>
      <c r="H90" s="14">
        <v>17.259725570678711</v>
      </c>
      <c r="I90" s="15">
        <f t="shared" si="21"/>
        <v>17.163583119710285</v>
      </c>
      <c r="J90" s="15">
        <f t="shared" si="22"/>
        <v>8.4477469126383475</v>
      </c>
      <c r="K90" s="14">
        <v>17.087461471557617</v>
      </c>
      <c r="L90" s="14">
        <v>17.157003402709961</v>
      </c>
      <c r="M90" s="14">
        <v>17.145021438598633</v>
      </c>
      <c r="N90" s="15">
        <f t="shared" si="23"/>
        <v>17.129828770955402</v>
      </c>
      <c r="O90" s="16">
        <f t="shared" si="24"/>
        <v>8.4815012613932304</v>
      </c>
    </row>
    <row r="91" spans="1:15" x14ac:dyDescent="0.2">
      <c r="A91" s="12" t="s">
        <v>19</v>
      </c>
      <c r="B91" s="14">
        <v>21.089241027832031</v>
      </c>
      <c r="C91" s="14">
        <v>20.982566833496094</v>
      </c>
      <c r="D91" s="14">
        <v>21.094371795654297</v>
      </c>
      <c r="E91" s="15">
        <f t="shared" si="20"/>
        <v>21.055393218994141</v>
      </c>
      <c r="F91" s="14">
        <v>17.131471633911133</v>
      </c>
      <c r="G91" s="14">
        <v>17.099552154541016</v>
      </c>
      <c r="H91" s="14">
        <v>17.259725570678711</v>
      </c>
      <c r="I91" s="15">
        <f t="shared" si="21"/>
        <v>17.163583119710285</v>
      </c>
      <c r="J91" s="15">
        <f t="shared" si="22"/>
        <v>3.8918100992838554</v>
      </c>
      <c r="K91" s="14">
        <v>17.087461471557617</v>
      </c>
      <c r="L91" s="14">
        <v>17.157003402709961</v>
      </c>
      <c r="M91" s="14">
        <v>17.145021438598633</v>
      </c>
      <c r="N91" s="15">
        <f t="shared" si="23"/>
        <v>17.129828770955402</v>
      </c>
      <c r="O91" s="16">
        <f t="shared" si="24"/>
        <v>3.9255644480387382</v>
      </c>
    </row>
    <row r="92" spans="1:15" x14ac:dyDescent="0.2">
      <c r="A92" s="12" t="s">
        <v>20</v>
      </c>
      <c r="B92" s="14">
        <v>25.242401123046875</v>
      </c>
      <c r="C92" s="14">
        <v>25.210094451904297</v>
      </c>
      <c r="D92" s="14">
        <v>25.283834457397461</v>
      </c>
      <c r="E92" s="15">
        <f t="shared" si="20"/>
        <v>25.245443344116211</v>
      </c>
      <c r="F92" s="14">
        <v>17.131471633911133</v>
      </c>
      <c r="G92" s="14">
        <v>17.099552154541016</v>
      </c>
      <c r="H92" s="14">
        <v>17.259725570678711</v>
      </c>
      <c r="I92" s="15">
        <f t="shared" si="21"/>
        <v>17.163583119710285</v>
      </c>
      <c r="J92" s="15">
        <f t="shared" si="22"/>
        <v>8.0818602244059257</v>
      </c>
      <c r="K92" s="14">
        <v>17.087461471557617</v>
      </c>
      <c r="L92" s="14">
        <v>17.157003402709961</v>
      </c>
      <c r="M92" s="14">
        <v>17.145021438598633</v>
      </c>
      <c r="N92" s="15">
        <f t="shared" si="23"/>
        <v>17.129828770955402</v>
      </c>
      <c r="O92" s="16">
        <f t="shared" si="24"/>
        <v>8.1156145731608085</v>
      </c>
    </row>
    <row r="93" spans="1:15" x14ac:dyDescent="0.2">
      <c r="A93" s="12" t="s">
        <v>21</v>
      </c>
      <c r="B93" s="14">
        <v>33.44659423828125</v>
      </c>
      <c r="C93" s="14">
        <v>33.44818115234375</v>
      </c>
      <c r="D93" s="14">
        <v>33.019462585449219</v>
      </c>
      <c r="E93" s="15">
        <f t="shared" si="20"/>
        <v>33.304745992024742</v>
      </c>
      <c r="F93" s="14">
        <v>17.131471633911133</v>
      </c>
      <c r="G93" s="14">
        <v>17.099552154541016</v>
      </c>
      <c r="H93" s="14">
        <v>17.259725570678711</v>
      </c>
      <c r="I93" s="15">
        <f t="shared" si="21"/>
        <v>17.163583119710285</v>
      </c>
      <c r="J93" s="15">
        <f t="shared" si="22"/>
        <v>16.141162872314457</v>
      </c>
      <c r="K93" s="14">
        <v>17.087461471557617</v>
      </c>
      <c r="L93" s="14">
        <v>17.157003402709961</v>
      </c>
      <c r="M93" s="14">
        <v>17.145021438598633</v>
      </c>
      <c r="N93" s="15">
        <f t="shared" si="23"/>
        <v>17.129828770955402</v>
      </c>
      <c r="O93" s="16">
        <f t="shared" si="24"/>
        <v>16.174917221069339</v>
      </c>
    </row>
    <row r="94" spans="1:15" x14ac:dyDescent="0.2">
      <c r="A94" s="12" t="s">
        <v>22</v>
      </c>
      <c r="B94" s="14">
        <v>25.517551422119141</v>
      </c>
      <c r="C94" s="14">
        <v>25.538919448852539</v>
      </c>
      <c r="D94" s="14">
        <v>25.524749755859375</v>
      </c>
      <c r="E94" s="15">
        <f t="shared" si="20"/>
        <v>25.527073542277019</v>
      </c>
      <c r="F94" s="14">
        <v>17.131471633911133</v>
      </c>
      <c r="G94" s="14">
        <v>17.099552154541016</v>
      </c>
      <c r="H94" s="14">
        <v>17.259725570678711</v>
      </c>
      <c r="I94" s="15">
        <f t="shared" si="21"/>
        <v>17.163583119710285</v>
      </c>
      <c r="J94" s="15">
        <f t="shared" si="22"/>
        <v>8.3634904225667341</v>
      </c>
      <c r="K94" s="14">
        <v>17.087461471557617</v>
      </c>
      <c r="L94" s="14">
        <v>17.157003402709961</v>
      </c>
      <c r="M94" s="14">
        <v>17.145021438598633</v>
      </c>
      <c r="N94" s="15">
        <f t="shared" si="23"/>
        <v>17.129828770955402</v>
      </c>
      <c r="O94" s="16">
        <f t="shared" si="24"/>
        <v>8.397244771321617</v>
      </c>
    </row>
    <row r="95" spans="1:15" ht="16" thickBot="1" x14ac:dyDescent="0.25">
      <c r="A95" s="17" t="s">
        <v>23</v>
      </c>
      <c r="B95" s="19">
        <v>20.96849250793457</v>
      </c>
      <c r="C95" s="19">
        <v>20.99955940246582</v>
      </c>
      <c r="D95" s="19">
        <v>21.098289489746094</v>
      </c>
      <c r="E95" s="20">
        <f t="shared" si="20"/>
        <v>21.022113800048828</v>
      </c>
      <c r="F95" s="19">
        <v>17.131471633911133</v>
      </c>
      <c r="G95" s="19">
        <v>17.099552154541016</v>
      </c>
      <c r="H95" s="19">
        <v>17.259725570678711</v>
      </c>
      <c r="I95" s="20">
        <f t="shared" si="21"/>
        <v>17.163583119710285</v>
      </c>
      <c r="J95" s="20">
        <f t="shared" si="22"/>
        <v>3.8585306803385429</v>
      </c>
      <c r="K95" s="19">
        <v>17.087461471557617</v>
      </c>
      <c r="L95" s="19">
        <v>17.157003402709961</v>
      </c>
      <c r="M95" s="19">
        <v>17.145021438598633</v>
      </c>
      <c r="N95" s="20">
        <f t="shared" si="23"/>
        <v>17.129828770955402</v>
      </c>
      <c r="O95" s="21">
        <f t="shared" si="24"/>
        <v>3.8922850290934257</v>
      </c>
    </row>
    <row r="96" spans="1:15" ht="16" thickBot="1" x14ac:dyDescent="0.25"/>
    <row r="97" spans="1:10" ht="16" thickBot="1" x14ac:dyDescent="0.25">
      <c r="A97" s="27">
        <v>11</v>
      </c>
      <c r="B97" s="82" t="s">
        <v>61</v>
      </c>
      <c r="C97" s="83"/>
      <c r="D97" s="83"/>
      <c r="E97" s="84"/>
      <c r="F97" s="85" t="s">
        <v>1</v>
      </c>
      <c r="G97" s="86"/>
      <c r="H97" s="86"/>
      <c r="I97" s="86"/>
      <c r="J97" s="87"/>
    </row>
    <row r="98" spans="1:10" ht="16" thickBot="1" x14ac:dyDescent="0.25">
      <c r="A98" s="1" t="s">
        <v>2</v>
      </c>
      <c r="B98" s="2" t="s">
        <v>3</v>
      </c>
      <c r="C98" s="3" t="s">
        <v>4</v>
      </c>
      <c r="D98" s="3" t="s">
        <v>5</v>
      </c>
      <c r="E98" s="4" t="s">
        <v>6</v>
      </c>
      <c r="F98" s="2" t="s">
        <v>3</v>
      </c>
      <c r="G98" s="3" t="s">
        <v>4</v>
      </c>
      <c r="H98" s="3" t="s">
        <v>5</v>
      </c>
      <c r="I98" s="4" t="s">
        <v>6</v>
      </c>
      <c r="J98" s="6" t="s">
        <v>7</v>
      </c>
    </row>
    <row r="99" spans="1:10" x14ac:dyDescent="0.2">
      <c r="A99" s="7" t="s">
        <v>8</v>
      </c>
      <c r="B99" s="8">
        <v>24.164447784423828</v>
      </c>
      <c r="C99" s="9">
        <v>24.145547866821289</v>
      </c>
      <c r="D99" s="9">
        <v>24.290676116943359</v>
      </c>
      <c r="E99" s="10">
        <f t="shared" ref="E99:E114" si="25">AVERAGE(B99:D99)</f>
        <v>24.200223922729492</v>
      </c>
      <c r="F99" s="8">
        <v>16.088159561157227</v>
      </c>
      <c r="G99" s="9">
        <v>15.937334060668945</v>
      </c>
      <c r="H99" s="9">
        <v>16.053459167480469</v>
      </c>
      <c r="I99" s="10">
        <f t="shared" ref="I99:I114" si="26">AVERAGE(F99:H99)</f>
        <v>16.026317596435547</v>
      </c>
      <c r="J99" s="10">
        <f t="shared" ref="J99:J114" si="27">E99-I99</f>
        <v>8.1739063262939453</v>
      </c>
    </row>
    <row r="100" spans="1:10" x14ac:dyDescent="0.2">
      <c r="A100" s="12" t="s">
        <v>9</v>
      </c>
      <c r="B100" s="13">
        <v>21.232925415039062</v>
      </c>
      <c r="C100" s="14">
        <v>21.187646865844727</v>
      </c>
      <c r="D100" s="14">
        <v>21.194509506225586</v>
      </c>
      <c r="E100" s="15">
        <f t="shared" si="25"/>
        <v>21.205027262369793</v>
      </c>
      <c r="F100" s="13">
        <v>16.088159561157227</v>
      </c>
      <c r="G100" s="14">
        <v>15.937334060668945</v>
      </c>
      <c r="H100" s="14">
        <v>16.053459167480469</v>
      </c>
      <c r="I100" s="15">
        <f t="shared" si="26"/>
        <v>16.026317596435547</v>
      </c>
      <c r="J100" s="15">
        <f t="shared" si="27"/>
        <v>5.178709665934246</v>
      </c>
    </row>
    <row r="101" spans="1:10" x14ac:dyDescent="0.2">
      <c r="A101" s="12" t="s">
        <v>10</v>
      </c>
      <c r="B101" s="13">
        <v>19.72743034362793</v>
      </c>
      <c r="C101" s="14">
        <v>19.639200210571289</v>
      </c>
      <c r="D101" s="14">
        <v>19.693241119384766</v>
      </c>
      <c r="E101" s="15">
        <f t="shared" si="25"/>
        <v>19.68662389119466</v>
      </c>
      <c r="F101" s="13">
        <v>16.088159561157227</v>
      </c>
      <c r="G101" s="14">
        <v>15.937334060668945</v>
      </c>
      <c r="H101" s="14">
        <v>16.053459167480469</v>
      </c>
      <c r="I101" s="15">
        <f t="shared" si="26"/>
        <v>16.026317596435547</v>
      </c>
      <c r="J101" s="15">
        <f t="shared" si="27"/>
        <v>3.6603062947591134</v>
      </c>
    </row>
    <row r="102" spans="1:10" x14ac:dyDescent="0.2">
      <c r="A102" s="12" t="s">
        <v>11</v>
      </c>
      <c r="B102" s="13">
        <v>25.017551422119141</v>
      </c>
      <c r="C102" s="14">
        <v>25.077852249145508</v>
      </c>
      <c r="D102" s="14">
        <v>25.094207763671875</v>
      </c>
      <c r="E102" s="15">
        <f t="shared" si="25"/>
        <v>25.063203811645508</v>
      </c>
      <c r="F102" s="13">
        <v>16.088159561157227</v>
      </c>
      <c r="G102" s="14">
        <v>15.937334060668945</v>
      </c>
      <c r="H102" s="14">
        <v>16.053459167480469</v>
      </c>
      <c r="I102" s="15">
        <f t="shared" si="26"/>
        <v>16.026317596435547</v>
      </c>
      <c r="J102" s="15">
        <f t="shared" si="27"/>
        <v>9.0368862152099609</v>
      </c>
    </row>
    <row r="103" spans="1:10" x14ac:dyDescent="0.2">
      <c r="A103" s="12" t="s">
        <v>12</v>
      </c>
      <c r="B103" s="13">
        <v>19.644128799438477</v>
      </c>
      <c r="C103" s="14">
        <v>19.619579315185547</v>
      </c>
      <c r="D103" s="14">
        <v>19.621152877807617</v>
      </c>
      <c r="E103" s="15">
        <f t="shared" si="25"/>
        <v>19.628286997477215</v>
      </c>
      <c r="F103" s="13">
        <v>16.088159561157227</v>
      </c>
      <c r="G103" s="14">
        <v>15.937334060668945</v>
      </c>
      <c r="H103" s="14">
        <v>16.053459167480469</v>
      </c>
      <c r="I103" s="15">
        <f t="shared" si="26"/>
        <v>16.026317596435547</v>
      </c>
      <c r="J103" s="15">
        <f t="shared" si="27"/>
        <v>3.6019694010416679</v>
      </c>
    </row>
    <row r="104" spans="1:10" x14ac:dyDescent="0.2">
      <c r="A104" s="12" t="s">
        <v>13</v>
      </c>
      <c r="B104" s="13">
        <v>27.703588485717773</v>
      </c>
      <c r="C104" s="14">
        <v>27.540187835693359</v>
      </c>
      <c r="D104" s="14">
        <v>27.605653762817383</v>
      </c>
      <c r="E104" s="15">
        <f t="shared" si="25"/>
        <v>27.61647669474284</v>
      </c>
      <c r="F104" s="13">
        <v>16.088159561157227</v>
      </c>
      <c r="G104" s="14">
        <v>15.937334060668945</v>
      </c>
      <c r="H104" s="14">
        <v>16.053459167480469</v>
      </c>
      <c r="I104" s="15">
        <f t="shared" si="26"/>
        <v>16.026317596435547</v>
      </c>
      <c r="J104" s="15">
        <f t="shared" si="27"/>
        <v>11.590159098307293</v>
      </c>
    </row>
    <row r="105" spans="1:10" x14ac:dyDescent="0.2">
      <c r="A105" s="12" t="s">
        <v>14</v>
      </c>
      <c r="B105" s="13">
        <v>18.416114807128906</v>
      </c>
      <c r="C105" s="14">
        <v>18.076637268066406</v>
      </c>
      <c r="D105" s="14">
        <v>18.038017272949219</v>
      </c>
      <c r="E105" s="15">
        <f t="shared" si="25"/>
        <v>18.176923116048176</v>
      </c>
      <c r="F105" s="13">
        <v>16.088159561157227</v>
      </c>
      <c r="G105" s="14">
        <v>15.937334060668945</v>
      </c>
      <c r="H105" s="14">
        <v>16.053459167480469</v>
      </c>
      <c r="I105" s="15">
        <f t="shared" si="26"/>
        <v>16.026317596435547</v>
      </c>
      <c r="J105" s="15">
        <f t="shared" si="27"/>
        <v>2.150605519612629</v>
      </c>
    </row>
    <row r="106" spans="1:10" x14ac:dyDescent="0.2">
      <c r="A106" s="12" t="s">
        <v>15</v>
      </c>
      <c r="B106" s="13">
        <v>16.256330490112305</v>
      </c>
      <c r="C106" s="14">
        <v>16.180219650268555</v>
      </c>
      <c r="D106" s="14">
        <v>16.127479553222656</v>
      </c>
      <c r="E106" s="15">
        <f t="shared" si="25"/>
        <v>16.18800989786784</v>
      </c>
      <c r="F106" s="13">
        <v>16.088159561157227</v>
      </c>
      <c r="G106" s="14">
        <v>15.937334060668945</v>
      </c>
      <c r="H106" s="14">
        <v>16.053459167480469</v>
      </c>
      <c r="I106" s="15">
        <f t="shared" si="26"/>
        <v>16.026317596435547</v>
      </c>
      <c r="J106" s="15">
        <f t="shared" si="27"/>
        <v>0.16169230143229285</v>
      </c>
    </row>
    <row r="107" spans="1:10" x14ac:dyDescent="0.2">
      <c r="A107" s="12" t="s">
        <v>16</v>
      </c>
      <c r="B107" s="13">
        <v>25.876470565795898</v>
      </c>
      <c r="C107" s="14">
        <v>25.818811416625977</v>
      </c>
      <c r="D107" s="14">
        <v>25.74456787109375</v>
      </c>
      <c r="E107" s="15">
        <f t="shared" si="25"/>
        <v>25.813283284505207</v>
      </c>
      <c r="F107" s="13">
        <v>16.088159561157227</v>
      </c>
      <c r="G107" s="14">
        <v>15.937334060668945</v>
      </c>
      <c r="H107" s="14">
        <v>16.053459167480469</v>
      </c>
      <c r="I107" s="15">
        <f t="shared" si="26"/>
        <v>16.026317596435547</v>
      </c>
      <c r="J107" s="15">
        <f t="shared" si="27"/>
        <v>9.7869656880696603</v>
      </c>
    </row>
    <row r="108" spans="1:10" x14ac:dyDescent="0.2">
      <c r="A108" s="12" t="s">
        <v>17</v>
      </c>
      <c r="B108" s="13">
        <v>26.398778915405273</v>
      </c>
      <c r="C108" s="14">
        <v>26.405939102172852</v>
      </c>
      <c r="D108" s="14">
        <v>26.254510879516602</v>
      </c>
      <c r="E108" s="15">
        <f t="shared" si="25"/>
        <v>26.353076299031574</v>
      </c>
      <c r="F108" s="13">
        <v>16.088159561157227</v>
      </c>
      <c r="G108" s="14">
        <v>15.937334060668945</v>
      </c>
      <c r="H108" s="14">
        <v>16.053459167480469</v>
      </c>
      <c r="I108" s="15">
        <f t="shared" si="26"/>
        <v>16.026317596435547</v>
      </c>
      <c r="J108" s="15">
        <f t="shared" si="27"/>
        <v>10.326758702596027</v>
      </c>
    </row>
    <row r="109" spans="1:10" x14ac:dyDescent="0.2">
      <c r="A109" s="12" t="s">
        <v>18</v>
      </c>
      <c r="B109" s="13">
        <v>25.324956893920898</v>
      </c>
      <c r="C109" s="14">
        <v>25.41309928894043</v>
      </c>
      <c r="D109" s="14">
        <v>25.342824935913086</v>
      </c>
      <c r="E109" s="15">
        <f t="shared" si="25"/>
        <v>25.360293706258137</v>
      </c>
      <c r="F109" s="13">
        <v>16.088159561157227</v>
      </c>
      <c r="G109" s="14">
        <v>15.937334060668945</v>
      </c>
      <c r="H109" s="14">
        <v>16.053459167480469</v>
      </c>
      <c r="I109" s="15">
        <f t="shared" si="26"/>
        <v>16.026317596435547</v>
      </c>
      <c r="J109" s="15">
        <f t="shared" si="27"/>
        <v>9.33397610982259</v>
      </c>
    </row>
    <row r="110" spans="1:10" x14ac:dyDescent="0.2">
      <c r="A110" s="12" t="s">
        <v>19</v>
      </c>
      <c r="B110" s="13">
        <v>20.617181777954102</v>
      </c>
      <c r="C110" s="14">
        <v>20.505815505981445</v>
      </c>
      <c r="D110" s="14">
        <v>20.598518371582031</v>
      </c>
      <c r="E110" s="15">
        <f t="shared" si="25"/>
        <v>20.573838551839192</v>
      </c>
      <c r="F110" s="13">
        <v>16.088159561157227</v>
      </c>
      <c r="G110" s="14">
        <v>15.937334060668945</v>
      </c>
      <c r="H110" s="14">
        <v>16.053459167480469</v>
      </c>
      <c r="I110" s="15">
        <f t="shared" si="26"/>
        <v>16.026317596435547</v>
      </c>
      <c r="J110" s="15">
        <f t="shared" si="27"/>
        <v>4.5475209554036446</v>
      </c>
    </row>
    <row r="111" spans="1:10" x14ac:dyDescent="0.2">
      <c r="A111" s="12" t="s">
        <v>20</v>
      </c>
      <c r="B111" s="13">
        <v>24.656366348266602</v>
      </c>
      <c r="C111" s="14">
        <v>24.610937118530273</v>
      </c>
      <c r="D111" s="14">
        <v>24.584495544433594</v>
      </c>
      <c r="E111" s="15">
        <f t="shared" si="25"/>
        <v>24.617266337076824</v>
      </c>
      <c r="F111" s="13">
        <v>16.088159561157227</v>
      </c>
      <c r="G111" s="14">
        <v>15.937334060668945</v>
      </c>
      <c r="H111" s="14">
        <v>16.053459167480469</v>
      </c>
      <c r="I111" s="15">
        <f t="shared" si="26"/>
        <v>16.026317596435547</v>
      </c>
      <c r="J111" s="15">
        <f t="shared" si="27"/>
        <v>8.5909487406412772</v>
      </c>
    </row>
    <row r="112" spans="1:10" x14ac:dyDescent="0.2">
      <c r="A112" s="12" t="s">
        <v>21</v>
      </c>
      <c r="B112" s="13">
        <v>32.110546112060547</v>
      </c>
      <c r="C112" s="14">
        <v>31.93763542175293</v>
      </c>
      <c r="D112" s="14">
        <v>31.95561408996582</v>
      </c>
      <c r="E112" s="15">
        <f t="shared" si="25"/>
        <v>32.00126520792643</v>
      </c>
      <c r="F112" s="13">
        <v>16.088159561157227</v>
      </c>
      <c r="G112" s="14">
        <v>15.937334060668945</v>
      </c>
      <c r="H112" s="14">
        <v>16.053459167480469</v>
      </c>
      <c r="I112" s="15">
        <f t="shared" si="26"/>
        <v>16.026317596435547</v>
      </c>
      <c r="J112" s="15">
        <f t="shared" si="27"/>
        <v>15.974947611490883</v>
      </c>
    </row>
    <row r="113" spans="1:10" x14ac:dyDescent="0.2">
      <c r="A113" s="12" t="s">
        <v>22</v>
      </c>
      <c r="B113" s="13">
        <v>24.551193237304688</v>
      </c>
      <c r="C113" s="14">
        <v>24.527439117431641</v>
      </c>
      <c r="D113" s="14">
        <v>24.463979721069336</v>
      </c>
      <c r="E113" s="15">
        <f t="shared" si="25"/>
        <v>24.514204025268555</v>
      </c>
      <c r="F113" s="13">
        <v>16.088159561157227</v>
      </c>
      <c r="G113" s="14">
        <v>15.937334060668945</v>
      </c>
      <c r="H113" s="14">
        <v>16.053459167480469</v>
      </c>
      <c r="I113" s="15">
        <f t="shared" si="26"/>
        <v>16.026317596435547</v>
      </c>
      <c r="J113" s="15">
        <f t="shared" si="27"/>
        <v>8.4878864288330078</v>
      </c>
    </row>
    <row r="114" spans="1:10" ht="16" thickBot="1" x14ac:dyDescent="0.25">
      <c r="A114" s="17" t="s">
        <v>23</v>
      </c>
      <c r="B114" s="18">
        <v>20.792287826538086</v>
      </c>
      <c r="C114" s="19">
        <v>20.858428955078125</v>
      </c>
      <c r="D114" s="19">
        <v>20.851396560668945</v>
      </c>
      <c r="E114" s="20">
        <f t="shared" si="25"/>
        <v>20.834037780761719</v>
      </c>
      <c r="F114" s="18">
        <v>16.088159561157227</v>
      </c>
      <c r="G114" s="19">
        <v>15.937334060668945</v>
      </c>
      <c r="H114" s="19">
        <v>16.053459167480469</v>
      </c>
      <c r="I114" s="20">
        <f t="shared" si="26"/>
        <v>16.026317596435547</v>
      </c>
      <c r="J114" s="20">
        <f t="shared" si="27"/>
        <v>4.8077201843261719</v>
      </c>
    </row>
    <row r="115" spans="1:10" ht="16" thickBot="1" x14ac:dyDescent="0.25"/>
    <row r="116" spans="1:10" ht="16" thickBot="1" x14ac:dyDescent="0.25">
      <c r="A116" s="27">
        <v>12</v>
      </c>
      <c r="B116" s="82" t="s">
        <v>62</v>
      </c>
      <c r="C116" s="83"/>
      <c r="D116" s="83"/>
      <c r="E116" s="84"/>
      <c r="F116" s="85" t="s">
        <v>1</v>
      </c>
      <c r="G116" s="86"/>
      <c r="H116" s="86"/>
      <c r="I116" s="86"/>
      <c r="J116" s="87"/>
    </row>
    <row r="117" spans="1:10" ht="16" thickBot="1" x14ac:dyDescent="0.25">
      <c r="A117" s="1" t="s">
        <v>2</v>
      </c>
      <c r="B117" s="2" t="s">
        <v>3</v>
      </c>
      <c r="C117" s="3" t="s">
        <v>4</v>
      </c>
      <c r="D117" s="3" t="s">
        <v>5</v>
      </c>
      <c r="E117" s="4" t="s">
        <v>6</v>
      </c>
      <c r="F117" s="2" t="s">
        <v>3</v>
      </c>
      <c r="G117" s="3" t="s">
        <v>4</v>
      </c>
      <c r="H117" s="3" t="s">
        <v>5</v>
      </c>
      <c r="I117" s="4" t="s">
        <v>6</v>
      </c>
      <c r="J117" s="6" t="s">
        <v>7</v>
      </c>
    </row>
    <row r="118" spans="1:10" x14ac:dyDescent="0.2">
      <c r="A118" s="7" t="s">
        <v>8</v>
      </c>
      <c r="B118" s="35">
        <v>24.47334098815918</v>
      </c>
      <c r="C118" s="35">
        <v>24.477642059326172</v>
      </c>
      <c r="D118" s="35">
        <v>24.39329719543457</v>
      </c>
      <c r="E118" s="10">
        <f t="shared" ref="E118:E133" si="28">AVERAGE(B118:D118)</f>
        <v>24.448093414306641</v>
      </c>
      <c r="F118" s="35">
        <v>16.666982650756836</v>
      </c>
      <c r="G118" s="35">
        <v>16.579607009887695</v>
      </c>
      <c r="H118" s="35">
        <v>16.68388557434082</v>
      </c>
      <c r="I118" s="10">
        <f t="shared" ref="I118:I133" si="29">AVERAGE(F118:H118)</f>
        <v>16.643491744995117</v>
      </c>
      <c r="J118" s="10">
        <f t="shared" ref="J118:J133" si="30">E118-I118</f>
        <v>7.8046016693115234</v>
      </c>
    </row>
    <row r="119" spans="1:10" x14ac:dyDescent="0.2">
      <c r="A119" s="12" t="s">
        <v>9</v>
      </c>
      <c r="B119" s="35">
        <v>22.949235916137695</v>
      </c>
      <c r="C119" s="35">
        <v>22.888128280639648</v>
      </c>
      <c r="D119" s="35">
        <v>22.64952278137207</v>
      </c>
      <c r="E119" s="15">
        <f t="shared" si="28"/>
        <v>22.828962326049805</v>
      </c>
      <c r="F119" s="35">
        <v>16.666982650756836</v>
      </c>
      <c r="G119" s="35">
        <v>16.579607009887695</v>
      </c>
      <c r="H119" s="35">
        <v>16.68388557434082</v>
      </c>
      <c r="I119" s="15">
        <f t="shared" si="29"/>
        <v>16.643491744995117</v>
      </c>
      <c r="J119" s="15">
        <f t="shared" si="30"/>
        <v>6.1854705810546875</v>
      </c>
    </row>
    <row r="120" spans="1:10" x14ac:dyDescent="0.2">
      <c r="A120" s="12" t="s">
        <v>10</v>
      </c>
      <c r="B120" s="35">
        <v>19.365453720092773</v>
      </c>
      <c r="C120" s="35">
        <v>19.392169952392578</v>
      </c>
      <c r="D120" s="35">
        <v>19.394927978515625</v>
      </c>
      <c r="E120" s="15">
        <f t="shared" si="28"/>
        <v>19.384183883666992</v>
      </c>
      <c r="F120" s="35">
        <v>16.666982650756836</v>
      </c>
      <c r="G120" s="35">
        <v>16.579607009887695</v>
      </c>
      <c r="H120" s="35">
        <v>16.68388557434082</v>
      </c>
      <c r="I120" s="15">
        <f t="shared" si="29"/>
        <v>16.643491744995117</v>
      </c>
      <c r="J120" s="15">
        <f t="shared" si="30"/>
        <v>2.740692138671875</v>
      </c>
    </row>
    <row r="121" spans="1:10" x14ac:dyDescent="0.2">
      <c r="A121" s="12" t="s">
        <v>11</v>
      </c>
      <c r="B121" s="35">
        <v>24.772129058837891</v>
      </c>
      <c r="C121" s="35">
        <v>24.714357376098633</v>
      </c>
      <c r="D121" s="35">
        <v>24.746818542480469</v>
      </c>
      <c r="E121" s="15">
        <f t="shared" si="28"/>
        <v>24.744434992472332</v>
      </c>
      <c r="F121" s="35">
        <v>16.666982650756836</v>
      </c>
      <c r="G121" s="35">
        <v>16.579607009887695</v>
      </c>
      <c r="H121" s="35">
        <v>16.68388557434082</v>
      </c>
      <c r="I121" s="15">
        <f t="shared" si="29"/>
        <v>16.643491744995117</v>
      </c>
      <c r="J121" s="15">
        <f t="shared" si="30"/>
        <v>8.1009432474772147</v>
      </c>
    </row>
    <row r="122" spans="1:10" x14ac:dyDescent="0.2">
      <c r="A122" s="12" t="s">
        <v>12</v>
      </c>
      <c r="B122" s="35">
        <v>21.159683227539062</v>
      </c>
      <c r="C122" s="35">
        <v>21.270833969116211</v>
      </c>
      <c r="D122" s="35">
        <v>21.251590728759766</v>
      </c>
      <c r="E122" s="15">
        <f t="shared" si="28"/>
        <v>21.22736930847168</v>
      </c>
      <c r="F122" s="35">
        <v>16.666982650756836</v>
      </c>
      <c r="G122" s="35">
        <v>16.579607009887695</v>
      </c>
      <c r="H122" s="35">
        <v>16.68388557434082</v>
      </c>
      <c r="I122" s="15">
        <f t="shared" si="29"/>
        <v>16.643491744995117</v>
      </c>
      <c r="J122" s="15">
        <f t="shared" si="30"/>
        <v>4.5838775634765625</v>
      </c>
    </row>
    <row r="123" spans="1:10" x14ac:dyDescent="0.2">
      <c r="A123" s="12" t="s">
        <v>13</v>
      </c>
      <c r="B123" s="35">
        <v>29.883813858032227</v>
      </c>
      <c r="C123" s="35">
        <v>29.707862854003906</v>
      </c>
      <c r="D123" s="35">
        <v>29.197818756103516</v>
      </c>
      <c r="E123" s="15">
        <f t="shared" si="28"/>
        <v>29.596498489379883</v>
      </c>
      <c r="F123" s="35">
        <v>16.666982650756836</v>
      </c>
      <c r="G123" s="35">
        <v>16.579607009887695</v>
      </c>
      <c r="H123" s="35">
        <v>16.68388557434082</v>
      </c>
      <c r="I123" s="15">
        <f t="shared" si="29"/>
        <v>16.643491744995117</v>
      </c>
      <c r="J123" s="15">
        <f t="shared" si="30"/>
        <v>12.953006744384766</v>
      </c>
    </row>
    <row r="124" spans="1:10" x14ac:dyDescent="0.2">
      <c r="A124" s="12" t="s">
        <v>14</v>
      </c>
      <c r="B124" s="35">
        <v>20.228021621704102</v>
      </c>
      <c r="C124" s="35">
        <v>20.124980926513672</v>
      </c>
      <c r="D124" s="35">
        <v>20.063251495361328</v>
      </c>
      <c r="E124" s="15">
        <f t="shared" si="28"/>
        <v>20.138751347859699</v>
      </c>
      <c r="F124" s="35">
        <v>16.666982650756836</v>
      </c>
      <c r="G124" s="35">
        <v>16.579607009887695</v>
      </c>
      <c r="H124" s="35">
        <v>16.68388557434082</v>
      </c>
      <c r="I124" s="15">
        <f t="shared" si="29"/>
        <v>16.643491744995117</v>
      </c>
      <c r="J124" s="15">
        <f t="shared" si="30"/>
        <v>3.4952596028645821</v>
      </c>
    </row>
    <row r="125" spans="1:10" x14ac:dyDescent="0.2">
      <c r="A125" s="12" t="s">
        <v>15</v>
      </c>
      <c r="B125" s="35">
        <v>17.280065536499023</v>
      </c>
      <c r="C125" s="35">
        <v>17.217357635498047</v>
      </c>
      <c r="D125" s="35">
        <v>17.187307357788086</v>
      </c>
      <c r="E125" s="15">
        <f t="shared" si="28"/>
        <v>17.228243509928387</v>
      </c>
      <c r="F125" s="35">
        <v>16.666982650756836</v>
      </c>
      <c r="G125" s="35">
        <v>16.579607009887695</v>
      </c>
      <c r="H125" s="35">
        <v>16.68388557434082</v>
      </c>
      <c r="I125" s="15">
        <f t="shared" si="29"/>
        <v>16.643491744995117</v>
      </c>
      <c r="J125" s="15">
        <f t="shared" si="30"/>
        <v>0.58475176493326941</v>
      </c>
    </row>
    <row r="126" spans="1:10" x14ac:dyDescent="0.2">
      <c r="A126" s="12" t="s">
        <v>16</v>
      </c>
      <c r="B126" s="35">
        <v>25.655111312866211</v>
      </c>
      <c r="C126" s="35">
        <v>25.537994384765625</v>
      </c>
      <c r="D126" s="35">
        <v>25.570552825927734</v>
      </c>
      <c r="E126" s="15">
        <f t="shared" si="28"/>
        <v>25.587886174519856</v>
      </c>
      <c r="F126" s="35">
        <v>16.666982650756836</v>
      </c>
      <c r="G126" s="35">
        <v>16.579607009887695</v>
      </c>
      <c r="H126" s="35">
        <v>16.68388557434082</v>
      </c>
      <c r="I126" s="15">
        <f t="shared" si="29"/>
        <v>16.643491744995117</v>
      </c>
      <c r="J126" s="15">
        <f t="shared" si="30"/>
        <v>8.9443944295247384</v>
      </c>
    </row>
    <row r="127" spans="1:10" x14ac:dyDescent="0.2">
      <c r="A127" s="12" t="s">
        <v>17</v>
      </c>
      <c r="B127" s="35">
        <v>26.757144927978516</v>
      </c>
      <c r="C127" s="35">
        <v>25.327558517456055</v>
      </c>
      <c r="D127" s="35">
        <v>24.960134506225586</v>
      </c>
      <c r="E127" s="15">
        <f t="shared" si="28"/>
        <v>25.681612650553387</v>
      </c>
      <c r="F127" s="35">
        <v>16.666982650756836</v>
      </c>
      <c r="G127" s="35">
        <v>16.579607009887695</v>
      </c>
      <c r="H127" s="35">
        <v>16.68388557434082</v>
      </c>
      <c r="I127" s="15">
        <f t="shared" si="29"/>
        <v>16.643491744995117</v>
      </c>
      <c r="J127" s="15">
        <f t="shared" si="30"/>
        <v>9.0381209055582694</v>
      </c>
    </row>
    <row r="128" spans="1:10" x14ac:dyDescent="0.2">
      <c r="A128" s="12" t="s">
        <v>18</v>
      </c>
      <c r="B128" s="35">
        <v>25.239662170410156</v>
      </c>
      <c r="C128" s="35">
        <v>25.255935668945312</v>
      </c>
      <c r="D128" s="35">
        <v>25.284067153930664</v>
      </c>
      <c r="E128" s="15">
        <f t="shared" si="28"/>
        <v>25.259888331095379</v>
      </c>
      <c r="F128" s="35">
        <v>16.666982650756836</v>
      </c>
      <c r="G128" s="35">
        <v>16.579607009887695</v>
      </c>
      <c r="H128" s="35">
        <v>16.68388557434082</v>
      </c>
      <c r="I128" s="15">
        <f t="shared" si="29"/>
        <v>16.643491744995117</v>
      </c>
      <c r="J128" s="15">
        <f t="shared" si="30"/>
        <v>8.6163965861002616</v>
      </c>
    </row>
    <row r="129" spans="1:10" x14ac:dyDescent="0.2">
      <c r="A129" s="12" t="s">
        <v>19</v>
      </c>
      <c r="B129" s="35">
        <v>20.788461685180664</v>
      </c>
      <c r="C129" s="35">
        <v>20.799354553222656</v>
      </c>
      <c r="D129" s="35">
        <v>20.845233917236328</v>
      </c>
      <c r="E129" s="15">
        <f t="shared" si="28"/>
        <v>20.811016718546551</v>
      </c>
      <c r="F129" s="35">
        <v>16.666982650756836</v>
      </c>
      <c r="G129" s="35">
        <v>16.579607009887695</v>
      </c>
      <c r="H129" s="35">
        <v>16.68388557434082</v>
      </c>
      <c r="I129" s="15">
        <f t="shared" si="29"/>
        <v>16.643491744995117</v>
      </c>
      <c r="J129" s="15">
        <f t="shared" si="30"/>
        <v>4.1675249735514335</v>
      </c>
    </row>
    <row r="130" spans="1:10" x14ac:dyDescent="0.2">
      <c r="A130" s="12" t="s">
        <v>20</v>
      </c>
      <c r="B130" s="35">
        <v>25.258089065551758</v>
      </c>
      <c r="C130" s="35">
        <v>25.194923400878906</v>
      </c>
      <c r="D130" s="35">
        <v>25.247255325317383</v>
      </c>
      <c r="E130" s="15">
        <f t="shared" si="28"/>
        <v>25.233422597249348</v>
      </c>
      <c r="F130" s="35">
        <v>16.666982650756836</v>
      </c>
      <c r="G130" s="35">
        <v>16.579607009887695</v>
      </c>
      <c r="H130" s="35">
        <v>16.68388557434082</v>
      </c>
      <c r="I130" s="15">
        <f t="shared" si="29"/>
        <v>16.643491744995117</v>
      </c>
      <c r="J130" s="15">
        <f t="shared" si="30"/>
        <v>8.5899308522542306</v>
      </c>
    </row>
    <row r="131" spans="1:10" x14ac:dyDescent="0.2">
      <c r="A131" s="12" t="s">
        <v>21</v>
      </c>
      <c r="B131" s="35">
        <v>31.183357238769531</v>
      </c>
      <c r="C131" s="35">
        <v>31.243106842041016</v>
      </c>
      <c r="D131" s="35">
        <v>31.367057800292969</v>
      </c>
      <c r="E131" s="15">
        <f t="shared" si="28"/>
        <v>31.264507293701172</v>
      </c>
      <c r="F131" s="35">
        <v>16.666982650756836</v>
      </c>
      <c r="G131" s="35">
        <v>16.579607009887695</v>
      </c>
      <c r="H131" s="35">
        <v>16.68388557434082</v>
      </c>
      <c r="I131" s="15">
        <f t="shared" si="29"/>
        <v>16.643491744995117</v>
      </c>
      <c r="J131" s="15">
        <f t="shared" si="30"/>
        <v>14.621015548706055</v>
      </c>
    </row>
    <row r="132" spans="1:10" x14ac:dyDescent="0.2">
      <c r="A132" s="12" t="s">
        <v>22</v>
      </c>
      <c r="B132" s="35">
        <v>24.983514785766602</v>
      </c>
      <c r="C132" s="35">
        <v>25.328207015991211</v>
      </c>
      <c r="D132" s="35">
        <v>24.518915176391602</v>
      </c>
      <c r="E132" s="15">
        <f t="shared" si="28"/>
        <v>24.943545659383137</v>
      </c>
      <c r="F132" s="35">
        <v>16.666982650756836</v>
      </c>
      <c r="G132" s="35">
        <v>16.579607009887695</v>
      </c>
      <c r="H132" s="35">
        <v>16.68388557434082</v>
      </c>
      <c r="I132" s="15">
        <f t="shared" si="29"/>
        <v>16.643491744995117</v>
      </c>
      <c r="J132" s="15">
        <f t="shared" si="30"/>
        <v>8.3000539143880196</v>
      </c>
    </row>
    <row r="133" spans="1:10" ht="16" thickBot="1" x14ac:dyDescent="0.25">
      <c r="A133" s="17" t="s">
        <v>23</v>
      </c>
      <c r="B133" s="36">
        <v>17.356868743896484</v>
      </c>
      <c r="C133" s="36">
        <v>17.321281433105469</v>
      </c>
      <c r="D133" s="36">
        <v>17.338150024414062</v>
      </c>
      <c r="E133" s="20">
        <f t="shared" si="28"/>
        <v>17.33876673380534</v>
      </c>
      <c r="F133" s="36">
        <v>16.666982650756836</v>
      </c>
      <c r="G133" s="36">
        <v>16.579607009887695</v>
      </c>
      <c r="H133" s="36">
        <v>16.68388557434082</v>
      </c>
      <c r="I133" s="20">
        <f t="shared" si="29"/>
        <v>16.643491744995117</v>
      </c>
      <c r="J133" s="20">
        <f t="shared" si="30"/>
        <v>0.69527498881022254</v>
      </c>
    </row>
    <row r="134" spans="1:10" ht="16" thickBot="1" x14ac:dyDescent="0.25"/>
    <row r="135" spans="1:10" ht="16" thickBot="1" x14ac:dyDescent="0.25">
      <c r="A135" s="27">
        <v>13</v>
      </c>
      <c r="B135" s="82" t="s">
        <v>63</v>
      </c>
      <c r="C135" s="83"/>
      <c r="D135" s="83"/>
      <c r="E135" s="84"/>
      <c r="F135" s="85" t="s">
        <v>1</v>
      </c>
      <c r="G135" s="86"/>
      <c r="H135" s="86"/>
      <c r="I135" s="86"/>
      <c r="J135" s="87"/>
    </row>
    <row r="136" spans="1:10" ht="16" thickBot="1" x14ac:dyDescent="0.25">
      <c r="A136" s="1" t="s">
        <v>2</v>
      </c>
      <c r="B136" s="2" t="s">
        <v>3</v>
      </c>
      <c r="C136" s="3" t="s">
        <v>4</v>
      </c>
      <c r="D136" s="3" t="s">
        <v>5</v>
      </c>
      <c r="E136" s="4" t="s">
        <v>6</v>
      </c>
      <c r="F136" s="2" t="s">
        <v>3</v>
      </c>
      <c r="G136" s="3" t="s">
        <v>4</v>
      </c>
      <c r="H136" s="3" t="s">
        <v>5</v>
      </c>
      <c r="I136" s="4" t="s">
        <v>6</v>
      </c>
      <c r="J136" s="6" t="s">
        <v>7</v>
      </c>
    </row>
    <row r="137" spans="1:10" x14ac:dyDescent="0.2">
      <c r="A137" s="7" t="s">
        <v>8</v>
      </c>
      <c r="B137" s="35">
        <v>23.207393646240234</v>
      </c>
      <c r="C137" s="35">
        <v>23.148591995239258</v>
      </c>
      <c r="D137" s="35">
        <v>23.288429260253906</v>
      </c>
      <c r="E137" s="10">
        <f>AVERAGE(B137:D137)</f>
        <v>23.214804967244465</v>
      </c>
      <c r="F137" s="35">
        <v>18.668792724609375</v>
      </c>
      <c r="G137" s="35">
        <v>18.674890518188477</v>
      </c>
      <c r="H137" s="35">
        <v>18.427993774414062</v>
      </c>
      <c r="I137" s="10">
        <f t="shared" ref="I137:I152" si="31">AVERAGE(F137:H137)</f>
        <v>18.590559005737305</v>
      </c>
      <c r="J137" s="10">
        <f t="shared" ref="J137:J152" si="32">E137-I137</f>
        <v>4.6242459615071603</v>
      </c>
    </row>
    <row r="138" spans="1:10" x14ac:dyDescent="0.2">
      <c r="A138" s="12" t="s">
        <v>9</v>
      </c>
      <c r="B138" s="35">
        <v>21.661550521850586</v>
      </c>
      <c r="C138" s="35">
        <v>21.633569717407227</v>
      </c>
      <c r="D138" s="35">
        <v>21.658971786499023</v>
      </c>
      <c r="E138" s="15">
        <f t="shared" ref="E138:E152" si="33">AVERAGE(B138:D138)</f>
        <v>21.651364008585613</v>
      </c>
      <c r="F138" s="35">
        <v>18.668792724609375</v>
      </c>
      <c r="G138" s="35">
        <v>18.674890518188477</v>
      </c>
      <c r="H138" s="35">
        <v>18.427993774414062</v>
      </c>
      <c r="I138" s="15">
        <f t="shared" si="31"/>
        <v>18.590559005737305</v>
      </c>
      <c r="J138" s="15">
        <f t="shared" si="32"/>
        <v>3.0608050028483085</v>
      </c>
    </row>
    <row r="139" spans="1:10" x14ac:dyDescent="0.2">
      <c r="A139" s="12" t="s">
        <v>10</v>
      </c>
      <c r="B139" s="35">
        <v>20.460269927978516</v>
      </c>
      <c r="C139" s="35">
        <v>20.442516326904297</v>
      </c>
      <c r="D139" s="35">
        <v>20.333551406860352</v>
      </c>
      <c r="E139" s="15">
        <f t="shared" si="33"/>
        <v>20.412112553914387</v>
      </c>
      <c r="F139" s="35">
        <v>18.668792724609375</v>
      </c>
      <c r="G139" s="35">
        <v>18.674890518188477</v>
      </c>
      <c r="H139" s="35">
        <v>18.427993774414062</v>
      </c>
      <c r="I139" s="15">
        <f t="shared" si="31"/>
        <v>18.590559005737305</v>
      </c>
      <c r="J139" s="15">
        <f t="shared" si="32"/>
        <v>1.8215535481770821</v>
      </c>
    </row>
    <row r="140" spans="1:10" x14ac:dyDescent="0.2">
      <c r="A140" s="12" t="s">
        <v>11</v>
      </c>
      <c r="B140" s="35">
        <v>25.031381607055664</v>
      </c>
      <c r="C140" s="35">
        <v>24.977880477905273</v>
      </c>
      <c r="D140" s="35">
        <v>25.03672981262207</v>
      </c>
      <c r="E140" s="15">
        <f t="shared" si="33"/>
        <v>25.015330632527668</v>
      </c>
      <c r="F140" s="35">
        <v>18.668792724609375</v>
      </c>
      <c r="G140" s="35">
        <v>18.674890518188477</v>
      </c>
      <c r="H140" s="35">
        <v>18.427993774414062</v>
      </c>
      <c r="I140" s="15">
        <f t="shared" si="31"/>
        <v>18.590559005737305</v>
      </c>
      <c r="J140" s="15">
        <f t="shared" si="32"/>
        <v>6.4247716267903634</v>
      </c>
    </row>
    <row r="141" spans="1:10" x14ac:dyDescent="0.2">
      <c r="A141" s="12" t="s">
        <v>12</v>
      </c>
      <c r="B141" s="35">
        <v>21.127998352050781</v>
      </c>
      <c r="C141" s="35">
        <v>21.048561096191406</v>
      </c>
      <c r="D141" s="35">
        <v>20.901494979858398</v>
      </c>
      <c r="E141" s="15">
        <f t="shared" si="33"/>
        <v>21.026018142700195</v>
      </c>
      <c r="F141" s="35">
        <v>18.668792724609375</v>
      </c>
      <c r="G141" s="35">
        <v>18.674890518188477</v>
      </c>
      <c r="H141" s="35">
        <v>18.427993774414062</v>
      </c>
      <c r="I141" s="15">
        <f t="shared" si="31"/>
        <v>18.590559005737305</v>
      </c>
      <c r="J141" s="15">
        <f t="shared" si="32"/>
        <v>2.4354591369628906</v>
      </c>
    </row>
    <row r="142" spans="1:10" x14ac:dyDescent="0.2">
      <c r="A142" s="12" t="s">
        <v>13</v>
      </c>
      <c r="B142" s="35">
        <v>30.121208190917969</v>
      </c>
      <c r="C142" s="35">
        <v>30.023000717163086</v>
      </c>
      <c r="D142" s="35">
        <v>30.009101867675781</v>
      </c>
      <c r="E142" s="15">
        <f t="shared" si="33"/>
        <v>30.051103591918945</v>
      </c>
      <c r="F142" s="35">
        <v>18.668792724609375</v>
      </c>
      <c r="G142" s="35">
        <v>18.674890518188477</v>
      </c>
      <c r="H142" s="35">
        <v>18.427993774414062</v>
      </c>
      <c r="I142" s="15">
        <f t="shared" si="31"/>
        <v>18.590559005737305</v>
      </c>
      <c r="J142" s="15">
        <f t="shared" si="32"/>
        <v>11.460544586181641</v>
      </c>
    </row>
    <row r="143" spans="1:10" x14ac:dyDescent="0.2">
      <c r="A143" s="12" t="s">
        <v>14</v>
      </c>
      <c r="B143" s="35">
        <v>20.004865646362305</v>
      </c>
      <c r="C143" s="35">
        <v>20.135149002075195</v>
      </c>
      <c r="D143" s="35">
        <v>18.898090362548828</v>
      </c>
      <c r="E143" s="15">
        <f t="shared" si="33"/>
        <v>19.679368336995442</v>
      </c>
      <c r="F143" s="35">
        <v>18.668792724609375</v>
      </c>
      <c r="G143" s="35">
        <v>18.674890518188477</v>
      </c>
      <c r="H143" s="35">
        <v>18.427993774414062</v>
      </c>
      <c r="I143" s="15">
        <f t="shared" si="31"/>
        <v>18.590559005737305</v>
      </c>
      <c r="J143" s="15">
        <f t="shared" si="32"/>
        <v>1.0888093312581368</v>
      </c>
    </row>
    <row r="144" spans="1:10" x14ac:dyDescent="0.2">
      <c r="A144" s="12" t="s">
        <v>15</v>
      </c>
      <c r="B144" s="35">
        <v>17.393695831298828</v>
      </c>
      <c r="C144" s="35">
        <v>17.351678848266602</v>
      </c>
      <c r="D144" s="35">
        <v>16.548055648803711</v>
      </c>
      <c r="E144" s="15">
        <f t="shared" si="33"/>
        <v>17.097810109456379</v>
      </c>
      <c r="F144" s="35">
        <v>18.668792724609375</v>
      </c>
      <c r="G144" s="35">
        <v>18.674890518188477</v>
      </c>
      <c r="H144" s="35">
        <v>18.427993774414062</v>
      </c>
      <c r="I144" s="15">
        <f t="shared" si="31"/>
        <v>18.590559005737305</v>
      </c>
      <c r="J144" s="15">
        <f t="shared" si="32"/>
        <v>-1.4927488962809257</v>
      </c>
    </row>
    <row r="145" spans="1:10" x14ac:dyDescent="0.2">
      <c r="A145" s="12" t="s">
        <v>16</v>
      </c>
      <c r="B145" s="35">
        <v>27.435298919677734</v>
      </c>
      <c r="C145" s="35">
        <v>26.645473480224609</v>
      </c>
      <c r="D145" s="35">
        <v>24.753057479858398</v>
      </c>
      <c r="E145" s="15">
        <f t="shared" si="33"/>
        <v>26.277943293253582</v>
      </c>
      <c r="F145" s="35">
        <v>18.668792724609375</v>
      </c>
      <c r="G145" s="35">
        <v>18.674890518188477</v>
      </c>
      <c r="H145" s="35">
        <v>18.427993774414062</v>
      </c>
      <c r="I145" s="15">
        <f t="shared" si="31"/>
        <v>18.590559005737305</v>
      </c>
      <c r="J145" s="15">
        <f t="shared" si="32"/>
        <v>7.6873842875162772</v>
      </c>
    </row>
    <row r="146" spans="1:10" x14ac:dyDescent="0.2">
      <c r="A146" s="12" t="s">
        <v>17</v>
      </c>
      <c r="B146" s="35">
        <v>26.869718551635742</v>
      </c>
      <c r="C146" s="35">
        <v>26.310588836669922</v>
      </c>
      <c r="D146" s="35">
        <v>24.893833160400391</v>
      </c>
      <c r="E146" s="15">
        <f t="shared" si="33"/>
        <v>26.024713516235352</v>
      </c>
      <c r="F146" s="35">
        <v>18.668792724609375</v>
      </c>
      <c r="G146" s="35">
        <v>18.674890518188477</v>
      </c>
      <c r="H146" s="35">
        <v>18.427993774414062</v>
      </c>
      <c r="I146" s="15">
        <f t="shared" si="31"/>
        <v>18.590559005737305</v>
      </c>
      <c r="J146" s="15">
        <f t="shared" si="32"/>
        <v>7.4341545104980469</v>
      </c>
    </row>
    <row r="147" spans="1:10" x14ac:dyDescent="0.2">
      <c r="A147" s="12" t="s">
        <v>18</v>
      </c>
      <c r="B147" s="35">
        <v>27.810075759887695</v>
      </c>
      <c r="C147" s="35">
        <v>27.877510070800781</v>
      </c>
      <c r="D147" s="35">
        <v>26.222187042236328</v>
      </c>
      <c r="E147" s="15">
        <f t="shared" si="33"/>
        <v>27.303257624308269</v>
      </c>
      <c r="F147" s="35">
        <v>18.668792724609375</v>
      </c>
      <c r="G147" s="35">
        <v>18.674890518188477</v>
      </c>
      <c r="H147" s="35">
        <v>18.427993774414062</v>
      </c>
      <c r="I147" s="15">
        <f t="shared" si="31"/>
        <v>18.590559005737305</v>
      </c>
      <c r="J147" s="15">
        <f t="shared" si="32"/>
        <v>8.7126986185709647</v>
      </c>
    </row>
    <row r="148" spans="1:10" x14ac:dyDescent="0.2">
      <c r="A148" s="12" t="s">
        <v>19</v>
      </c>
      <c r="B148" s="35">
        <v>23.288740158081055</v>
      </c>
      <c r="C148" s="35">
        <v>22.279523849487305</v>
      </c>
      <c r="D148" s="35">
        <v>21.361627578735352</v>
      </c>
      <c r="E148" s="15">
        <f t="shared" si="33"/>
        <v>22.309963862101238</v>
      </c>
      <c r="F148" s="35">
        <v>18.668792724609375</v>
      </c>
      <c r="G148" s="35">
        <v>18.674890518188477</v>
      </c>
      <c r="H148" s="35">
        <v>18.427993774414062</v>
      </c>
      <c r="I148" s="15">
        <f t="shared" si="31"/>
        <v>18.590559005737305</v>
      </c>
      <c r="J148" s="15">
        <f t="shared" si="32"/>
        <v>3.7194048563639335</v>
      </c>
    </row>
    <row r="149" spans="1:10" x14ac:dyDescent="0.2">
      <c r="A149" s="12" t="s">
        <v>20</v>
      </c>
      <c r="B149" s="35">
        <v>26.190773010253906</v>
      </c>
      <c r="C149" s="35">
        <v>26.116764068603516</v>
      </c>
      <c r="D149" s="35">
        <v>26.159700393676758</v>
      </c>
      <c r="E149" s="15">
        <f t="shared" si="33"/>
        <v>26.155745824178059</v>
      </c>
      <c r="F149" s="35">
        <v>18.668792724609375</v>
      </c>
      <c r="G149" s="35">
        <v>18.674890518188477</v>
      </c>
      <c r="H149" s="35">
        <v>18.427993774414062</v>
      </c>
      <c r="I149" s="15">
        <f t="shared" si="31"/>
        <v>18.590559005737305</v>
      </c>
      <c r="J149" s="15">
        <f t="shared" si="32"/>
        <v>7.565186818440754</v>
      </c>
    </row>
    <row r="150" spans="1:10" x14ac:dyDescent="0.2">
      <c r="A150" s="12" t="s">
        <v>21</v>
      </c>
      <c r="B150" s="35">
        <v>35.031623840332031</v>
      </c>
      <c r="C150" s="35">
        <v>34.799304962158203</v>
      </c>
      <c r="D150" s="35">
        <v>34.141101837158203</v>
      </c>
      <c r="E150" s="15">
        <f t="shared" si="33"/>
        <v>34.657343546549477</v>
      </c>
      <c r="F150" s="35">
        <v>18.668792724609375</v>
      </c>
      <c r="G150" s="35">
        <v>18.674890518188477</v>
      </c>
      <c r="H150" s="35">
        <v>18.427993774414062</v>
      </c>
      <c r="I150" s="15">
        <f t="shared" si="31"/>
        <v>18.590559005737305</v>
      </c>
      <c r="J150" s="15">
        <f t="shared" si="32"/>
        <v>16.066784540812172</v>
      </c>
    </row>
    <row r="151" spans="1:10" x14ac:dyDescent="0.2">
      <c r="A151" s="12" t="s">
        <v>22</v>
      </c>
      <c r="B151" s="35">
        <v>25.579563140869141</v>
      </c>
      <c r="C151" s="35">
        <v>25.594715118408203</v>
      </c>
      <c r="D151" s="35">
        <v>25.557609558105469</v>
      </c>
      <c r="E151" s="15">
        <f t="shared" si="33"/>
        <v>25.577295939127605</v>
      </c>
      <c r="F151" s="35">
        <v>18.668792724609375</v>
      </c>
      <c r="G151" s="35">
        <v>18.674890518188477</v>
      </c>
      <c r="H151" s="35">
        <v>18.427993774414062</v>
      </c>
      <c r="I151" s="15">
        <f t="shared" si="31"/>
        <v>18.590559005737305</v>
      </c>
      <c r="J151" s="15">
        <f t="shared" si="32"/>
        <v>6.9867369333903007</v>
      </c>
    </row>
    <row r="152" spans="1:10" ht="16" thickBot="1" x14ac:dyDescent="0.25">
      <c r="A152" s="17" t="s">
        <v>23</v>
      </c>
      <c r="B152" s="36">
        <v>22.062088012695312</v>
      </c>
      <c r="C152" s="36">
        <v>22.145051956176758</v>
      </c>
      <c r="D152" s="36">
        <v>22.176614761352539</v>
      </c>
      <c r="E152" s="20">
        <f t="shared" si="33"/>
        <v>22.127918243408203</v>
      </c>
      <c r="F152" s="36">
        <v>18.668792724609375</v>
      </c>
      <c r="G152" s="36">
        <v>18.674890518188477</v>
      </c>
      <c r="H152" s="36">
        <v>18.427993774414062</v>
      </c>
      <c r="I152" s="20">
        <f t="shared" si="31"/>
        <v>18.590559005737305</v>
      </c>
      <c r="J152" s="20">
        <f t="shared" si="32"/>
        <v>3.5373592376708984</v>
      </c>
    </row>
    <row r="153" spans="1:10" ht="16" thickBot="1" x14ac:dyDescent="0.25"/>
    <row r="154" spans="1:10" ht="16" thickBot="1" x14ac:dyDescent="0.25">
      <c r="A154" s="27">
        <v>14</v>
      </c>
      <c r="B154" s="82" t="s">
        <v>64</v>
      </c>
      <c r="C154" s="83"/>
      <c r="D154" s="83"/>
      <c r="E154" s="84"/>
      <c r="F154" s="85" t="s">
        <v>1</v>
      </c>
      <c r="G154" s="86"/>
      <c r="H154" s="86"/>
      <c r="I154" s="86"/>
      <c r="J154" s="87"/>
    </row>
    <row r="155" spans="1:10" ht="16" thickBot="1" x14ac:dyDescent="0.25">
      <c r="A155" s="1" t="s">
        <v>2</v>
      </c>
      <c r="B155" s="2" t="s">
        <v>3</v>
      </c>
      <c r="C155" s="3" t="s">
        <v>4</v>
      </c>
      <c r="D155" s="3" t="s">
        <v>5</v>
      </c>
      <c r="E155" s="4" t="s">
        <v>6</v>
      </c>
      <c r="F155" s="2" t="s">
        <v>3</v>
      </c>
      <c r="G155" s="3" t="s">
        <v>4</v>
      </c>
      <c r="H155" s="3" t="s">
        <v>5</v>
      </c>
      <c r="I155" s="4" t="s">
        <v>6</v>
      </c>
      <c r="J155" s="6" t="s">
        <v>7</v>
      </c>
    </row>
    <row r="156" spans="1:10" x14ac:dyDescent="0.2">
      <c r="A156" s="7" t="s">
        <v>8</v>
      </c>
      <c r="B156" s="35">
        <v>27.340841293334961</v>
      </c>
      <c r="C156" s="35">
        <v>27.434677124023438</v>
      </c>
      <c r="D156" s="35">
        <v>27.281503677368164</v>
      </c>
      <c r="E156" s="10">
        <f t="shared" ref="E156:E171" si="34">AVERAGE(B156:D156)</f>
        <v>27.352340698242188</v>
      </c>
      <c r="F156" s="35">
        <v>17.871721267700195</v>
      </c>
      <c r="G156" s="35">
        <v>17.493179321289062</v>
      </c>
      <c r="H156" s="35">
        <v>16.688247680664062</v>
      </c>
      <c r="I156" s="10">
        <f t="shared" ref="I156:I171" si="35">AVERAGE(F156:H156)</f>
        <v>17.351049423217773</v>
      </c>
      <c r="J156" s="10">
        <f t="shared" ref="J156:J171" si="36">E156-I156</f>
        <v>10.001291275024414</v>
      </c>
    </row>
    <row r="157" spans="1:10" x14ac:dyDescent="0.2">
      <c r="A157" s="12" t="s">
        <v>9</v>
      </c>
      <c r="B157" s="35">
        <v>24.903251647949219</v>
      </c>
      <c r="C157" s="35">
        <v>24.832464218139648</v>
      </c>
      <c r="D157" s="35">
        <v>24.8232421875</v>
      </c>
      <c r="E157" s="15">
        <f t="shared" si="34"/>
        <v>24.852986017862957</v>
      </c>
      <c r="F157" s="35">
        <v>17.871721267700195</v>
      </c>
      <c r="G157" s="35">
        <v>17.493179321289062</v>
      </c>
      <c r="H157" s="35">
        <v>16.688247680664062</v>
      </c>
      <c r="I157" s="15">
        <f t="shared" si="35"/>
        <v>17.351049423217773</v>
      </c>
      <c r="J157" s="15">
        <f t="shared" si="36"/>
        <v>7.5019365946451835</v>
      </c>
    </row>
    <row r="158" spans="1:10" x14ac:dyDescent="0.2">
      <c r="A158" s="12" t="s">
        <v>10</v>
      </c>
      <c r="B158" s="35">
        <v>18.999879837036133</v>
      </c>
      <c r="C158" s="35">
        <v>18.959197998046875</v>
      </c>
      <c r="D158" s="35">
        <v>18.779256820678711</v>
      </c>
      <c r="E158" s="15">
        <f t="shared" si="34"/>
        <v>18.912778218587238</v>
      </c>
      <c r="F158" s="35">
        <v>17.871721267700195</v>
      </c>
      <c r="G158" s="35">
        <v>17.493179321289062</v>
      </c>
      <c r="H158" s="35">
        <v>16.688247680664062</v>
      </c>
      <c r="I158" s="15">
        <f t="shared" si="35"/>
        <v>17.351049423217773</v>
      </c>
      <c r="J158" s="15">
        <f t="shared" si="36"/>
        <v>1.561728795369465</v>
      </c>
    </row>
    <row r="159" spans="1:10" x14ac:dyDescent="0.2">
      <c r="A159" s="12" t="s">
        <v>11</v>
      </c>
      <c r="B159" s="35">
        <v>26.323066711425781</v>
      </c>
      <c r="C159" s="35">
        <v>26.182554244995117</v>
      </c>
      <c r="D159" s="35">
        <v>25.851139068603516</v>
      </c>
      <c r="E159" s="15">
        <f t="shared" si="34"/>
        <v>26.118920008341473</v>
      </c>
      <c r="F159" s="35">
        <v>17.871721267700195</v>
      </c>
      <c r="G159" s="35">
        <v>17.493179321289062</v>
      </c>
      <c r="H159" s="35">
        <v>16.688247680664062</v>
      </c>
      <c r="I159" s="15">
        <f t="shared" si="35"/>
        <v>17.351049423217773</v>
      </c>
      <c r="J159" s="15">
        <f t="shared" si="36"/>
        <v>8.7678705851236991</v>
      </c>
    </row>
    <row r="160" spans="1:10" x14ac:dyDescent="0.2">
      <c r="A160" s="12" t="s">
        <v>12</v>
      </c>
      <c r="B160" s="35">
        <v>19.790321350097656</v>
      </c>
      <c r="C160" s="35">
        <v>19.775331497192383</v>
      </c>
      <c r="D160" s="35">
        <v>19.720245361328125</v>
      </c>
      <c r="E160" s="15">
        <f t="shared" si="34"/>
        <v>19.761966069539387</v>
      </c>
      <c r="F160" s="35">
        <v>17.871721267700195</v>
      </c>
      <c r="G160" s="35">
        <v>17.493179321289062</v>
      </c>
      <c r="H160" s="35">
        <v>16.688247680664062</v>
      </c>
      <c r="I160" s="15">
        <f t="shared" si="35"/>
        <v>17.351049423217773</v>
      </c>
      <c r="J160" s="15">
        <f t="shared" si="36"/>
        <v>2.4109166463216134</v>
      </c>
    </row>
    <row r="161" spans="1:10" x14ac:dyDescent="0.2">
      <c r="A161" s="12" t="s">
        <v>13</v>
      </c>
      <c r="B161" s="35">
        <v>27.432846069335938</v>
      </c>
      <c r="C161" s="35">
        <v>27.335617065429688</v>
      </c>
      <c r="D161" s="35">
        <v>27.322526931762695</v>
      </c>
      <c r="E161" s="15">
        <f t="shared" si="34"/>
        <v>27.363663355509441</v>
      </c>
      <c r="F161" s="35">
        <v>17.871721267700195</v>
      </c>
      <c r="G161" s="35">
        <v>17.493179321289062</v>
      </c>
      <c r="H161" s="35">
        <v>16.688247680664062</v>
      </c>
      <c r="I161" s="15">
        <f t="shared" si="35"/>
        <v>17.351049423217773</v>
      </c>
      <c r="J161" s="15">
        <f t="shared" si="36"/>
        <v>10.012613932291668</v>
      </c>
    </row>
    <row r="162" spans="1:10" x14ac:dyDescent="0.2">
      <c r="A162" s="12" t="s">
        <v>14</v>
      </c>
      <c r="B162" s="35">
        <v>20.942716598510742</v>
      </c>
      <c r="C162" s="35">
        <v>20.826047897338867</v>
      </c>
      <c r="D162" s="35">
        <v>20.823427200317383</v>
      </c>
      <c r="E162" s="15">
        <f t="shared" si="34"/>
        <v>20.864063898722332</v>
      </c>
      <c r="F162" s="35">
        <v>17.871721267700195</v>
      </c>
      <c r="G162" s="35">
        <v>17.493179321289062</v>
      </c>
      <c r="H162" s="35">
        <v>16.688247680664062</v>
      </c>
      <c r="I162" s="15">
        <f t="shared" si="35"/>
        <v>17.351049423217773</v>
      </c>
      <c r="J162" s="15">
        <f t="shared" si="36"/>
        <v>3.5130144755045585</v>
      </c>
    </row>
    <row r="163" spans="1:10" x14ac:dyDescent="0.2">
      <c r="A163" s="12" t="s">
        <v>15</v>
      </c>
      <c r="B163" s="35">
        <v>20.218637466430664</v>
      </c>
      <c r="C163" s="35">
        <v>20.153079986572266</v>
      </c>
      <c r="D163" s="35">
        <v>20.152605056762695</v>
      </c>
      <c r="E163" s="15">
        <f t="shared" si="34"/>
        <v>20.174774169921875</v>
      </c>
      <c r="F163" s="35">
        <v>17.871721267700195</v>
      </c>
      <c r="G163" s="35">
        <v>17.493179321289062</v>
      </c>
      <c r="H163" s="35">
        <v>16.688247680664062</v>
      </c>
      <c r="I163" s="15">
        <f t="shared" si="35"/>
        <v>17.351049423217773</v>
      </c>
      <c r="J163" s="15">
        <f t="shared" si="36"/>
        <v>2.8237247467041016</v>
      </c>
    </row>
    <row r="164" spans="1:10" x14ac:dyDescent="0.2">
      <c r="A164" s="12" t="s">
        <v>16</v>
      </c>
      <c r="B164" s="35">
        <v>26.135723114013672</v>
      </c>
      <c r="C164" s="35">
        <v>25.896369934082031</v>
      </c>
      <c r="D164" s="35">
        <v>24.575084686279297</v>
      </c>
      <c r="E164" s="15">
        <f t="shared" si="34"/>
        <v>25.535725911458332</v>
      </c>
      <c r="F164" s="35">
        <v>17.871721267700195</v>
      </c>
      <c r="G164" s="35">
        <v>17.493179321289062</v>
      </c>
      <c r="H164" s="35">
        <v>16.688247680664062</v>
      </c>
      <c r="I164" s="15">
        <f t="shared" si="35"/>
        <v>17.351049423217773</v>
      </c>
      <c r="J164" s="15">
        <f t="shared" si="36"/>
        <v>8.1846764882405587</v>
      </c>
    </row>
    <row r="165" spans="1:10" x14ac:dyDescent="0.2">
      <c r="A165" s="12" t="s">
        <v>17</v>
      </c>
      <c r="B165" s="35">
        <v>23.883415222167969</v>
      </c>
      <c r="C165" s="35">
        <v>23.849205017089844</v>
      </c>
      <c r="D165" s="35">
        <v>23.843267440795898</v>
      </c>
      <c r="E165" s="15">
        <f t="shared" si="34"/>
        <v>23.85862922668457</v>
      </c>
      <c r="F165" s="35">
        <v>17.871721267700195</v>
      </c>
      <c r="G165" s="35">
        <v>17.493179321289062</v>
      </c>
      <c r="H165" s="35">
        <v>16.688247680664062</v>
      </c>
      <c r="I165" s="15">
        <f t="shared" si="35"/>
        <v>17.351049423217773</v>
      </c>
      <c r="J165" s="15">
        <f t="shared" si="36"/>
        <v>6.5075798034667969</v>
      </c>
    </row>
    <row r="166" spans="1:10" x14ac:dyDescent="0.2">
      <c r="A166" s="12" t="s">
        <v>18</v>
      </c>
      <c r="B166" s="35">
        <v>25.198667526245117</v>
      </c>
      <c r="C166" s="35">
        <v>25.313177108764648</v>
      </c>
      <c r="D166" s="35">
        <v>25.233020782470703</v>
      </c>
      <c r="E166" s="15">
        <f t="shared" si="34"/>
        <v>25.248288472493488</v>
      </c>
      <c r="F166" s="35">
        <v>17.871721267700195</v>
      </c>
      <c r="G166" s="35">
        <v>17.493179321289062</v>
      </c>
      <c r="H166" s="35">
        <v>16.688247680664062</v>
      </c>
      <c r="I166" s="15">
        <f t="shared" si="35"/>
        <v>17.351049423217773</v>
      </c>
      <c r="J166" s="15">
        <f t="shared" si="36"/>
        <v>7.897239049275715</v>
      </c>
    </row>
    <row r="167" spans="1:10" x14ac:dyDescent="0.2">
      <c r="A167" s="12" t="s">
        <v>19</v>
      </c>
      <c r="B167" s="35">
        <v>20.605319976806641</v>
      </c>
      <c r="C167" s="35">
        <v>20.612176895141602</v>
      </c>
      <c r="D167" s="35">
        <v>20.568172454833984</v>
      </c>
      <c r="E167" s="15">
        <f t="shared" si="34"/>
        <v>20.59522310892741</v>
      </c>
      <c r="F167" s="35">
        <v>17.871721267700195</v>
      </c>
      <c r="G167" s="35">
        <v>17.493179321289062</v>
      </c>
      <c r="H167" s="35">
        <v>16.688247680664062</v>
      </c>
      <c r="I167" s="15">
        <f t="shared" si="35"/>
        <v>17.351049423217773</v>
      </c>
      <c r="J167" s="15">
        <f t="shared" si="36"/>
        <v>3.2441736857096366</v>
      </c>
    </row>
    <row r="168" spans="1:10" x14ac:dyDescent="0.2">
      <c r="A168" s="12" t="s">
        <v>20</v>
      </c>
      <c r="B168" s="35">
        <v>25.651157379150391</v>
      </c>
      <c r="C168" s="35">
        <v>25.616458892822266</v>
      </c>
      <c r="D168" s="35">
        <v>25.226282119750977</v>
      </c>
      <c r="E168" s="15">
        <f t="shared" si="34"/>
        <v>25.497966130574543</v>
      </c>
      <c r="F168" s="35">
        <v>17.871721267700195</v>
      </c>
      <c r="G168" s="35">
        <v>17.493179321289062</v>
      </c>
      <c r="H168" s="35">
        <v>16.688247680664062</v>
      </c>
      <c r="I168" s="15">
        <f t="shared" si="35"/>
        <v>17.351049423217773</v>
      </c>
      <c r="J168" s="15">
        <f t="shared" si="36"/>
        <v>8.1469167073567696</v>
      </c>
    </row>
    <row r="169" spans="1:10" x14ac:dyDescent="0.2">
      <c r="A169" s="12" t="s">
        <v>21</v>
      </c>
      <c r="B169" s="35">
        <v>32.659713745117188</v>
      </c>
      <c r="C169" s="35">
        <v>32.305255889892578</v>
      </c>
      <c r="D169" s="35">
        <v>30.889266967773438</v>
      </c>
      <c r="E169" s="15">
        <f t="shared" si="34"/>
        <v>31.951412200927734</v>
      </c>
      <c r="F169" s="35">
        <v>17.871721267700195</v>
      </c>
      <c r="G169" s="35">
        <v>17.493179321289062</v>
      </c>
      <c r="H169" s="35">
        <v>16.688247680664062</v>
      </c>
      <c r="I169" s="15">
        <f t="shared" si="35"/>
        <v>17.351049423217773</v>
      </c>
      <c r="J169" s="15">
        <f t="shared" si="36"/>
        <v>14.600362777709961</v>
      </c>
    </row>
    <row r="170" spans="1:10" x14ac:dyDescent="0.2">
      <c r="A170" s="12" t="s">
        <v>22</v>
      </c>
      <c r="B170" s="35">
        <v>26.457279205322266</v>
      </c>
      <c r="C170" s="35">
        <v>26.724321365356445</v>
      </c>
      <c r="D170" s="35">
        <v>25.080013275146484</v>
      </c>
      <c r="E170" s="15">
        <f t="shared" si="34"/>
        <v>26.087204615275066</v>
      </c>
      <c r="F170" s="35">
        <v>17.871721267700195</v>
      </c>
      <c r="G170" s="35">
        <v>17.493179321289062</v>
      </c>
      <c r="H170" s="35">
        <v>16.688247680664062</v>
      </c>
      <c r="I170" s="15">
        <f t="shared" si="35"/>
        <v>17.351049423217773</v>
      </c>
      <c r="J170" s="15">
        <f t="shared" si="36"/>
        <v>8.7361551920572929</v>
      </c>
    </row>
    <row r="171" spans="1:10" ht="16" thickBot="1" x14ac:dyDescent="0.25">
      <c r="A171" s="17" t="s">
        <v>23</v>
      </c>
      <c r="B171" s="36">
        <v>21.138654708862305</v>
      </c>
      <c r="C171" s="36">
        <v>21.259454727172852</v>
      </c>
      <c r="D171" s="36">
        <v>20.013376235961914</v>
      </c>
      <c r="E171" s="20">
        <f t="shared" si="34"/>
        <v>20.803828557332356</v>
      </c>
      <c r="F171" s="36">
        <v>17.871721267700195</v>
      </c>
      <c r="G171" s="36">
        <v>17.493179321289062</v>
      </c>
      <c r="H171" s="36">
        <v>16.688247680664062</v>
      </c>
      <c r="I171" s="20">
        <f t="shared" si="35"/>
        <v>17.351049423217773</v>
      </c>
      <c r="J171" s="20">
        <f t="shared" si="36"/>
        <v>3.4527791341145821</v>
      </c>
    </row>
    <row r="172" spans="1:10" ht="16" thickBot="1" x14ac:dyDescent="0.25"/>
    <row r="173" spans="1:10" ht="16" thickBot="1" x14ac:dyDescent="0.25">
      <c r="A173" s="27">
        <v>15</v>
      </c>
      <c r="B173" s="82" t="s">
        <v>65</v>
      </c>
      <c r="C173" s="83"/>
      <c r="D173" s="83"/>
      <c r="E173" s="84"/>
      <c r="F173" s="85" t="s">
        <v>1</v>
      </c>
      <c r="G173" s="86"/>
      <c r="H173" s="86"/>
      <c r="I173" s="86"/>
      <c r="J173" s="87"/>
    </row>
    <row r="174" spans="1:10" ht="16" thickBot="1" x14ac:dyDescent="0.25">
      <c r="A174" s="1" t="s">
        <v>2</v>
      </c>
      <c r="B174" s="2" t="s">
        <v>3</v>
      </c>
      <c r="C174" s="3" t="s">
        <v>4</v>
      </c>
      <c r="D174" s="3" t="s">
        <v>5</v>
      </c>
      <c r="E174" s="4" t="s">
        <v>6</v>
      </c>
      <c r="F174" s="2" t="s">
        <v>3</v>
      </c>
      <c r="G174" s="3" t="s">
        <v>4</v>
      </c>
      <c r="H174" s="3" t="s">
        <v>5</v>
      </c>
      <c r="I174" s="4" t="s">
        <v>6</v>
      </c>
      <c r="J174" s="6" t="s">
        <v>7</v>
      </c>
    </row>
    <row r="175" spans="1:10" x14ac:dyDescent="0.2">
      <c r="A175" s="7" t="s">
        <v>8</v>
      </c>
      <c r="B175" s="38">
        <v>22.852798461914062</v>
      </c>
      <c r="C175" s="38">
        <v>22.786088943481445</v>
      </c>
      <c r="D175" s="38">
        <v>22.812583923339844</v>
      </c>
      <c r="E175" s="10">
        <f t="shared" ref="E175:E190" si="37">AVERAGE(B175:D175)</f>
        <v>22.817157109578449</v>
      </c>
      <c r="F175" s="38">
        <v>16.656396865844727</v>
      </c>
      <c r="G175" s="38">
        <v>16.5926513671875</v>
      </c>
      <c r="H175" s="38">
        <v>16.70500373840332</v>
      </c>
      <c r="I175" s="10">
        <f t="shared" ref="I175:I190" si="38">AVERAGE(F175:H175)</f>
        <v>16.651350657145183</v>
      </c>
      <c r="J175" s="10">
        <f t="shared" ref="J175:J190" si="39">E175-I175</f>
        <v>6.1658064524332659</v>
      </c>
    </row>
    <row r="176" spans="1:10" x14ac:dyDescent="0.2">
      <c r="A176" s="12" t="s">
        <v>9</v>
      </c>
      <c r="B176" s="35">
        <v>21.325563430786133</v>
      </c>
      <c r="C176" s="35">
        <v>21.198444366455078</v>
      </c>
      <c r="D176" s="35">
        <v>21.107553482055664</v>
      </c>
      <c r="E176" s="15">
        <f t="shared" si="37"/>
        <v>21.210520426432293</v>
      </c>
      <c r="F176" s="35">
        <v>16.656396865844727</v>
      </c>
      <c r="G176" s="35">
        <v>16.5926513671875</v>
      </c>
      <c r="H176" s="35">
        <v>16.70500373840332</v>
      </c>
      <c r="I176" s="15">
        <f t="shared" si="38"/>
        <v>16.651350657145183</v>
      </c>
      <c r="J176" s="15">
        <f t="shared" si="39"/>
        <v>4.5591697692871094</v>
      </c>
    </row>
    <row r="177" spans="1:10" x14ac:dyDescent="0.2">
      <c r="A177" s="12" t="s">
        <v>10</v>
      </c>
      <c r="B177" s="35">
        <v>20.302337646484375</v>
      </c>
      <c r="C177" s="35">
        <v>20.276334762573242</v>
      </c>
      <c r="D177" s="35">
        <v>20.250925064086914</v>
      </c>
      <c r="E177" s="15">
        <f t="shared" si="37"/>
        <v>20.276532491048176</v>
      </c>
      <c r="F177" s="35">
        <v>16.656396865844727</v>
      </c>
      <c r="G177" s="35">
        <v>16.5926513671875</v>
      </c>
      <c r="H177" s="35">
        <v>16.70500373840332</v>
      </c>
      <c r="I177" s="15">
        <f t="shared" si="38"/>
        <v>16.651350657145183</v>
      </c>
      <c r="J177" s="15">
        <f t="shared" si="39"/>
        <v>3.6251818339029924</v>
      </c>
    </row>
    <row r="178" spans="1:10" x14ac:dyDescent="0.2">
      <c r="A178" s="12" t="s">
        <v>11</v>
      </c>
      <c r="B178" s="35">
        <v>24.938179016113281</v>
      </c>
      <c r="C178" s="35">
        <v>25.4383544921875</v>
      </c>
      <c r="D178" s="35">
        <v>24.295633316040039</v>
      </c>
      <c r="E178" s="15">
        <f t="shared" si="37"/>
        <v>24.890722274780273</v>
      </c>
      <c r="F178" s="35">
        <v>16.656396865844727</v>
      </c>
      <c r="G178" s="35">
        <v>16.5926513671875</v>
      </c>
      <c r="H178" s="35">
        <v>16.70500373840332</v>
      </c>
      <c r="I178" s="15">
        <f t="shared" si="38"/>
        <v>16.651350657145183</v>
      </c>
      <c r="J178" s="15">
        <f t="shared" si="39"/>
        <v>8.23937161763509</v>
      </c>
    </row>
    <row r="179" spans="1:10" x14ac:dyDescent="0.2">
      <c r="A179" s="12" t="s">
        <v>12</v>
      </c>
      <c r="B179" s="35">
        <v>18.979806900024414</v>
      </c>
      <c r="C179" s="35">
        <v>18.948772430419922</v>
      </c>
      <c r="D179" s="35">
        <v>18.927169799804688</v>
      </c>
      <c r="E179" s="15">
        <f t="shared" si="37"/>
        <v>18.951916376749676</v>
      </c>
      <c r="F179" s="35">
        <v>16.656396865844727</v>
      </c>
      <c r="G179" s="35">
        <v>16.5926513671875</v>
      </c>
      <c r="H179" s="35">
        <v>16.70500373840332</v>
      </c>
      <c r="I179" s="15">
        <f t="shared" si="38"/>
        <v>16.651350657145183</v>
      </c>
      <c r="J179" s="15">
        <f t="shared" si="39"/>
        <v>2.3005657196044922</v>
      </c>
    </row>
    <row r="180" spans="1:10" x14ac:dyDescent="0.2">
      <c r="A180" s="12" t="s">
        <v>13</v>
      </c>
      <c r="B180" s="35">
        <v>28.907279968261719</v>
      </c>
      <c r="C180" s="35">
        <v>28.750225067138672</v>
      </c>
      <c r="D180" s="35">
        <v>28.838577270507812</v>
      </c>
      <c r="E180" s="15">
        <f t="shared" si="37"/>
        <v>28.832027435302734</v>
      </c>
      <c r="F180" s="35">
        <v>16.656396865844727</v>
      </c>
      <c r="G180" s="35">
        <v>16.5926513671875</v>
      </c>
      <c r="H180" s="35">
        <v>16.70500373840332</v>
      </c>
      <c r="I180" s="15">
        <f t="shared" si="38"/>
        <v>16.651350657145183</v>
      </c>
      <c r="J180" s="15">
        <f t="shared" si="39"/>
        <v>12.180676778157551</v>
      </c>
    </row>
    <row r="181" spans="1:10" x14ac:dyDescent="0.2">
      <c r="A181" s="12" t="s">
        <v>14</v>
      </c>
      <c r="B181" s="35">
        <v>17.598711013793945</v>
      </c>
      <c r="C181" s="35">
        <v>17.528095245361328</v>
      </c>
      <c r="D181" s="35">
        <v>17.496784210205078</v>
      </c>
      <c r="E181" s="15">
        <f t="shared" si="37"/>
        <v>17.541196823120117</v>
      </c>
      <c r="F181" s="35">
        <v>16.656396865844727</v>
      </c>
      <c r="G181" s="35">
        <v>16.5926513671875</v>
      </c>
      <c r="H181" s="35">
        <v>16.70500373840332</v>
      </c>
      <c r="I181" s="15">
        <f t="shared" si="38"/>
        <v>16.651350657145183</v>
      </c>
      <c r="J181" s="15">
        <f t="shared" si="39"/>
        <v>0.88984616597493371</v>
      </c>
    </row>
    <row r="182" spans="1:10" x14ac:dyDescent="0.2">
      <c r="A182" s="12" t="s">
        <v>15</v>
      </c>
      <c r="B182" s="35">
        <v>16.360464096069336</v>
      </c>
      <c r="C182" s="35">
        <v>16.24815559387207</v>
      </c>
      <c r="D182" s="35">
        <v>16.250331878662109</v>
      </c>
      <c r="E182" s="15">
        <f t="shared" si="37"/>
        <v>16.286317189534504</v>
      </c>
      <c r="F182" s="35">
        <v>16.656396865844727</v>
      </c>
      <c r="G182" s="35">
        <v>16.5926513671875</v>
      </c>
      <c r="H182" s="35">
        <v>16.70500373840332</v>
      </c>
      <c r="I182" s="15">
        <f t="shared" si="38"/>
        <v>16.651350657145183</v>
      </c>
      <c r="J182" s="15">
        <f t="shared" si="39"/>
        <v>-0.36503346761067945</v>
      </c>
    </row>
    <row r="183" spans="1:10" x14ac:dyDescent="0.2">
      <c r="A183" s="12" t="s">
        <v>16</v>
      </c>
      <c r="B183" s="35">
        <v>24.375473022460938</v>
      </c>
      <c r="C183" s="35">
        <v>24.27532958984375</v>
      </c>
      <c r="D183" s="35">
        <v>23.979816436767578</v>
      </c>
      <c r="E183" s="15">
        <f t="shared" si="37"/>
        <v>24.210206349690754</v>
      </c>
      <c r="F183" s="35">
        <v>16.656396865844727</v>
      </c>
      <c r="G183" s="35">
        <v>16.5926513671875</v>
      </c>
      <c r="H183" s="35">
        <v>16.70500373840332</v>
      </c>
      <c r="I183" s="15">
        <f t="shared" si="38"/>
        <v>16.651350657145183</v>
      </c>
      <c r="J183" s="15">
        <f t="shared" si="39"/>
        <v>7.5588556925455705</v>
      </c>
    </row>
    <row r="184" spans="1:10" x14ac:dyDescent="0.2">
      <c r="A184" s="12" t="s">
        <v>17</v>
      </c>
      <c r="B184" s="35">
        <v>24.508916854858398</v>
      </c>
      <c r="C184" s="35">
        <v>24.479917526245117</v>
      </c>
      <c r="D184" s="35">
        <v>24.434503555297852</v>
      </c>
      <c r="E184" s="15">
        <f t="shared" si="37"/>
        <v>24.474445978800457</v>
      </c>
      <c r="F184" s="35">
        <v>16.656396865844727</v>
      </c>
      <c r="G184" s="35">
        <v>16.5926513671875</v>
      </c>
      <c r="H184" s="35">
        <v>16.70500373840332</v>
      </c>
      <c r="I184" s="15">
        <f t="shared" si="38"/>
        <v>16.651350657145183</v>
      </c>
      <c r="J184" s="15">
        <f t="shared" si="39"/>
        <v>7.8230953216552734</v>
      </c>
    </row>
    <row r="185" spans="1:10" x14ac:dyDescent="0.2">
      <c r="A185" s="12" t="s">
        <v>18</v>
      </c>
      <c r="B185" s="35">
        <v>24.972770690917969</v>
      </c>
      <c r="C185" s="35">
        <v>25.010162353515625</v>
      </c>
      <c r="D185" s="35">
        <v>24.984935760498047</v>
      </c>
      <c r="E185" s="15">
        <f t="shared" si="37"/>
        <v>24.989289601643879</v>
      </c>
      <c r="F185" s="35">
        <v>16.656396865844727</v>
      </c>
      <c r="G185" s="35">
        <v>16.5926513671875</v>
      </c>
      <c r="H185" s="35">
        <v>16.70500373840332</v>
      </c>
      <c r="I185" s="15">
        <f t="shared" si="38"/>
        <v>16.651350657145183</v>
      </c>
      <c r="J185" s="15">
        <f t="shared" si="39"/>
        <v>8.3379389444986955</v>
      </c>
    </row>
    <row r="186" spans="1:10" x14ac:dyDescent="0.2">
      <c r="A186" s="12" t="s">
        <v>19</v>
      </c>
      <c r="B186" s="35">
        <v>20.605461120605469</v>
      </c>
      <c r="C186" s="35">
        <v>20.631549835205078</v>
      </c>
      <c r="D186" s="35">
        <v>20.614162445068359</v>
      </c>
      <c r="E186" s="15">
        <f t="shared" si="37"/>
        <v>20.617057800292969</v>
      </c>
      <c r="F186" s="35">
        <v>16.656396865844727</v>
      </c>
      <c r="G186" s="35">
        <v>16.5926513671875</v>
      </c>
      <c r="H186" s="35">
        <v>16.70500373840332</v>
      </c>
      <c r="I186" s="15">
        <f t="shared" si="38"/>
        <v>16.651350657145183</v>
      </c>
      <c r="J186" s="15">
        <f t="shared" si="39"/>
        <v>3.9657071431477853</v>
      </c>
    </row>
    <row r="187" spans="1:10" x14ac:dyDescent="0.2">
      <c r="A187" s="12" t="s">
        <v>20</v>
      </c>
      <c r="B187" s="35">
        <v>24.824642181396484</v>
      </c>
      <c r="C187" s="35">
        <v>24.864067077636719</v>
      </c>
      <c r="D187" s="35">
        <v>24.72697639465332</v>
      </c>
      <c r="E187" s="15">
        <f t="shared" si="37"/>
        <v>24.80522855122884</v>
      </c>
      <c r="F187" s="35">
        <v>16.656396865844727</v>
      </c>
      <c r="G187" s="35">
        <v>16.5926513671875</v>
      </c>
      <c r="H187" s="35">
        <v>16.70500373840332</v>
      </c>
      <c r="I187" s="15">
        <f t="shared" si="38"/>
        <v>16.651350657145183</v>
      </c>
      <c r="J187" s="15">
        <f t="shared" si="39"/>
        <v>8.1538778940836565</v>
      </c>
    </row>
    <row r="188" spans="1:10" x14ac:dyDescent="0.2">
      <c r="A188" s="12" t="s">
        <v>21</v>
      </c>
      <c r="B188" s="35">
        <v>33.179424285888672</v>
      </c>
      <c r="C188" s="35">
        <v>32.909114837646484</v>
      </c>
      <c r="D188" s="35">
        <v>32.7880859375</v>
      </c>
      <c r="E188" s="15">
        <f t="shared" si="37"/>
        <v>32.958875020345054</v>
      </c>
      <c r="F188" s="35">
        <v>16.656396865844727</v>
      </c>
      <c r="G188" s="35">
        <v>16.5926513671875</v>
      </c>
      <c r="H188" s="35">
        <v>16.70500373840332</v>
      </c>
      <c r="I188" s="15">
        <f t="shared" si="38"/>
        <v>16.651350657145183</v>
      </c>
      <c r="J188" s="15">
        <f t="shared" si="39"/>
        <v>16.307524363199871</v>
      </c>
    </row>
    <row r="189" spans="1:10" x14ac:dyDescent="0.2">
      <c r="A189" s="12" t="s">
        <v>22</v>
      </c>
      <c r="B189" s="35">
        <v>24.965662002563477</v>
      </c>
      <c r="C189" s="35">
        <v>25.024589538574219</v>
      </c>
      <c r="D189" s="35">
        <v>24.975170135498047</v>
      </c>
      <c r="E189" s="15">
        <f t="shared" si="37"/>
        <v>24.988473892211914</v>
      </c>
      <c r="F189" s="35">
        <v>16.656396865844727</v>
      </c>
      <c r="G189" s="35">
        <v>16.5926513671875</v>
      </c>
      <c r="H189" s="35">
        <v>16.70500373840332</v>
      </c>
      <c r="I189" s="15">
        <f t="shared" si="38"/>
        <v>16.651350657145183</v>
      </c>
      <c r="J189" s="15">
        <f t="shared" si="39"/>
        <v>8.3371232350667306</v>
      </c>
    </row>
    <row r="190" spans="1:10" ht="16" thickBot="1" x14ac:dyDescent="0.25">
      <c r="A190" s="17" t="s">
        <v>23</v>
      </c>
      <c r="B190" s="36">
        <v>20.527502059936523</v>
      </c>
      <c r="C190" s="36">
        <v>20.626733779907227</v>
      </c>
      <c r="D190" s="36">
        <v>20.594818115234375</v>
      </c>
      <c r="E190" s="20">
        <f t="shared" si="37"/>
        <v>20.583017985026043</v>
      </c>
      <c r="F190" s="36">
        <v>16.656396865844727</v>
      </c>
      <c r="G190" s="36">
        <v>16.5926513671875</v>
      </c>
      <c r="H190" s="36">
        <v>16.70500373840332</v>
      </c>
      <c r="I190" s="20">
        <f t="shared" si="38"/>
        <v>16.651350657145183</v>
      </c>
      <c r="J190" s="20">
        <f t="shared" si="39"/>
        <v>3.9316673278808594</v>
      </c>
    </row>
  </sheetData>
  <autoFilter ref="A1:O190" xr:uid="{00000000-0009-0000-0000-000000000000}"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</autoFilter>
  <mergeCells count="25">
    <mergeCell ref="K1:O1"/>
    <mergeCell ref="B21:E21"/>
    <mergeCell ref="K21:O21"/>
    <mergeCell ref="B40:E40"/>
    <mergeCell ref="K40:O40"/>
    <mergeCell ref="F1:J1"/>
    <mergeCell ref="F21:J21"/>
    <mergeCell ref="F40:J40"/>
    <mergeCell ref="B1:E1"/>
    <mergeCell ref="K59:O59"/>
    <mergeCell ref="B78:E78"/>
    <mergeCell ref="K78:O78"/>
    <mergeCell ref="B173:E173"/>
    <mergeCell ref="F173:J173"/>
    <mergeCell ref="B97:E97"/>
    <mergeCell ref="F97:J97"/>
    <mergeCell ref="F59:J59"/>
    <mergeCell ref="F78:J78"/>
    <mergeCell ref="B59:E59"/>
    <mergeCell ref="B116:E116"/>
    <mergeCell ref="F116:J116"/>
    <mergeCell ref="B135:E135"/>
    <mergeCell ref="F135:J135"/>
    <mergeCell ref="B154:E154"/>
    <mergeCell ref="F154:J15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35"/>
  <sheetViews>
    <sheetView workbookViewId="0">
      <selection activeCell="Q1" sqref="Q1:R17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8" ht="16" thickBot="1" x14ac:dyDescent="0.25">
      <c r="C1" s="82" t="s">
        <v>15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8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Q2" s="27"/>
      <c r="R2" s="27"/>
    </row>
    <row r="3" spans="1:18" x14ac:dyDescent="0.2">
      <c r="A3" s="27">
        <v>1</v>
      </c>
      <c r="B3" s="23" t="s">
        <v>56</v>
      </c>
      <c r="C3" s="9">
        <v>16.385061264038086</v>
      </c>
      <c r="D3" s="9">
        <v>16.304571151733398</v>
      </c>
      <c r="E3" s="9">
        <v>16.269847869873047</v>
      </c>
      <c r="F3" s="10">
        <f t="shared" ref="F3:F25" si="0">AVERAGE(C3:E3)</f>
        <v>16.319826761881512</v>
      </c>
      <c r="G3" s="8">
        <v>16.070180892944336</v>
      </c>
      <c r="H3" s="9">
        <v>16.01959228515625</v>
      </c>
      <c r="I3" s="9">
        <v>16.058670043945312</v>
      </c>
      <c r="J3" s="10">
        <f t="shared" ref="J3:J25" si="1">AVERAGE(G3:I3)</f>
        <v>16.049481074015301</v>
      </c>
      <c r="K3" s="11">
        <f t="shared" ref="K3:K9" si="2">F3-J3</f>
        <v>0.27034568786621094</v>
      </c>
      <c r="L3" s="9"/>
      <c r="M3" s="9"/>
      <c r="N3" s="10"/>
      <c r="Q3" s="60"/>
      <c r="R3" s="60"/>
    </row>
    <row r="4" spans="1:18" x14ac:dyDescent="0.2">
      <c r="A4" s="27">
        <v>2</v>
      </c>
      <c r="B4" s="24" t="s">
        <v>57</v>
      </c>
      <c r="C4" s="14">
        <v>16.77263069152832</v>
      </c>
      <c r="D4" s="14">
        <v>16.702520370483398</v>
      </c>
      <c r="E4" s="14">
        <v>16.703176498413086</v>
      </c>
      <c r="F4" s="15">
        <f t="shared" si="0"/>
        <v>16.726109186808269</v>
      </c>
      <c r="G4" s="13">
        <v>16.893232345581055</v>
      </c>
      <c r="H4" s="14">
        <v>16.858104705810547</v>
      </c>
      <c r="I4" s="14">
        <v>16.975008010864258</v>
      </c>
      <c r="J4" s="15">
        <f t="shared" si="1"/>
        <v>16.908781687418621</v>
      </c>
      <c r="K4" s="16">
        <f t="shared" si="2"/>
        <v>-0.18267250061035156</v>
      </c>
      <c r="L4" s="14"/>
      <c r="M4" s="14"/>
      <c r="N4" s="15"/>
      <c r="Q4" s="60"/>
      <c r="R4" s="60"/>
    </row>
    <row r="5" spans="1:18" x14ac:dyDescent="0.2">
      <c r="A5" s="27">
        <v>3</v>
      </c>
      <c r="B5" s="24" t="s">
        <v>58</v>
      </c>
      <c r="C5" s="14">
        <v>18.889406204223633</v>
      </c>
      <c r="D5" s="14">
        <v>18.328033447265625</v>
      </c>
      <c r="E5" s="14">
        <v>18.360584259033203</v>
      </c>
      <c r="F5" s="15">
        <f t="shared" si="0"/>
        <v>18.526007970174152</v>
      </c>
      <c r="G5" s="13">
        <v>17.325424194335938</v>
      </c>
      <c r="H5" s="14">
        <v>17.075679779052734</v>
      </c>
      <c r="I5" s="14">
        <v>17.083292007446289</v>
      </c>
      <c r="J5" s="15">
        <f t="shared" si="1"/>
        <v>17.161465326944988</v>
      </c>
      <c r="K5" s="16">
        <f t="shared" si="2"/>
        <v>1.3645426432291643</v>
      </c>
      <c r="L5" s="14"/>
      <c r="M5" s="14"/>
      <c r="N5" s="15"/>
      <c r="Q5" s="60"/>
      <c r="R5" s="60"/>
    </row>
    <row r="6" spans="1:18" x14ac:dyDescent="0.2">
      <c r="A6" s="27">
        <v>4</v>
      </c>
      <c r="B6" s="24" t="s">
        <v>59</v>
      </c>
      <c r="C6" s="14">
        <v>18.559116363525391</v>
      </c>
      <c r="D6" s="14">
        <v>18.482873916625977</v>
      </c>
      <c r="E6" s="14">
        <v>18.446842193603516</v>
      </c>
      <c r="F6" s="15">
        <f t="shared" si="0"/>
        <v>18.496277491251629</v>
      </c>
      <c r="G6" s="13">
        <v>17.654495239257812</v>
      </c>
      <c r="H6" s="14">
        <v>17.637693405151367</v>
      </c>
      <c r="I6" s="14">
        <v>17.745035171508789</v>
      </c>
      <c r="J6" s="15">
        <f t="shared" si="1"/>
        <v>17.679074605305988</v>
      </c>
      <c r="K6" s="16">
        <f t="shared" si="2"/>
        <v>0.81720288594564039</v>
      </c>
      <c r="L6" s="14"/>
      <c r="M6" s="14"/>
      <c r="N6" s="15"/>
      <c r="Q6" s="60"/>
      <c r="R6" s="60"/>
    </row>
    <row r="7" spans="1:18" x14ac:dyDescent="0.2">
      <c r="A7" s="27">
        <v>5</v>
      </c>
      <c r="B7" s="24" t="s">
        <v>60</v>
      </c>
      <c r="C7" s="14">
        <v>16.204380035400391</v>
      </c>
      <c r="D7" s="14">
        <v>15.99988842010498</v>
      </c>
      <c r="E7" s="14">
        <v>15.990074157714844</v>
      </c>
      <c r="F7" s="15">
        <f t="shared" si="0"/>
        <v>16.064780871073406</v>
      </c>
      <c r="G7" s="13">
        <v>17.131471633911133</v>
      </c>
      <c r="H7" s="14">
        <v>17.099552154541016</v>
      </c>
      <c r="I7" s="14">
        <v>17.259725570678711</v>
      </c>
      <c r="J7" s="15">
        <f t="shared" si="1"/>
        <v>17.163583119710285</v>
      </c>
      <c r="K7" s="16">
        <f t="shared" si="2"/>
        <v>-1.0988022486368791</v>
      </c>
      <c r="L7" s="14"/>
      <c r="M7" s="14"/>
      <c r="N7" s="15"/>
      <c r="Q7" s="60"/>
      <c r="R7" s="60"/>
    </row>
    <row r="8" spans="1:18" x14ac:dyDescent="0.2">
      <c r="A8" s="27">
        <v>6</v>
      </c>
      <c r="B8" s="24" t="s">
        <v>61</v>
      </c>
      <c r="C8" s="14">
        <v>16.256330490112305</v>
      </c>
      <c r="D8" s="14">
        <v>16.180219650268555</v>
      </c>
      <c r="E8" s="14">
        <v>16.127479553222656</v>
      </c>
      <c r="F8" s="15">
        <f t="shared" si="0"/>
        <v>16.18800989786784</v>
      </c>
      <c r="G8" s="13">
        <v>16.088159561157227</v>
      </c>
      <c r="H8" s="14">
        <v>15.937334060668945</v>
      </c>
      <c r="I8" s="14">
        <v>16.053459167480469</v>
      </c>
      <c r="J8" s="15">
        <f t="shared" si="1"/>
        <v>16.026317596435547</v>
      </c>
      <c r="K8" s="16">
        <f t="shared" si="2"/>
        <v>0.16169230143229285</v>
      </c>
      <c r="L8" s="14"/>
      <c r="M8" s="14"/>
      <c r="N8" s="15"/>
      <c r="Q8" s="60"/>
      <c r="R8" s="60"/>
    </row>
    <row r="9" spans="1:18" x14ac:dyDescent="0.2">
      <c r="A9" s="27">
        <v>7</v>
      </c>
      <c r="B9" s="24" t="s">
        <v>62</v>
      </c>
      <c r="C9" s="14">
        <v>17.280065536499023</v>
      </c>
      <c r="D9" s="14">
        <v>17.217357635498047</v>
      </c>
      <c r="E9" s="14">
        <v>17.187307357788086</v>
      </c>
      <c r="F9" s="15">
        <f t="shared" si="0"/>
        <v>17.228243509928387</v>
      </c>
      <c r="G9" s="13">
        <v>16.666982650756836</v>
      </c>
      <c r="H9" s="14">
        <v>16.579607009887695</v>
      </c>
      <c r="I9" s="14">
        <v>16.68388557434082</v>
      </c>
      <c r="J9" s="15">
        <f t="shared" si="1"/>
        <v>16.643491744995117</v>
      </c>
      <c r="K9" s="16">
        <f t="shared" si="2"/>
        <v>0.58475176493326941</v>
      </c>
      <c r="L9" s="14"/>
      <c r="M9" s="14"/>
      <c r="N9" s="15"/>
      <c r="Q9" s="60"/>
      <c r="R9" s="60"/>
    </row>
    <row r="10" spans="1:18" x14ac:dyDescent="0.2">
      <c r="A10" s="27">
        <v>8</v>
      </c>
      <c r="B10" s="24" t="s">
        <v>63</v>
      </c>
      <c r="C10" s="14">
        <v>17.393695831298828</v>
      </c>
      <c r="D10" s="14">
        <v>17.351678848266602</v>
      </c>
      <c r="E10" s="14">
        <v>16.548055648803711</v>
      </c>
      <c r="F10" s="15">
        <f t="shared" si="0"/>
        <v>17.097810109456379</v>
      </c>
      <c r="G10" s="13">
        <v>18.668792724609375</v>
      </c>
      <c r="H10" s="14">
        <v>18.674890518188477</v>
      </c>
      <c r="I10" s="14">
        <v>18.427993774414062</v>
      </c>
      <c r="J10" s="15">
        <f t="shared" si="1"/>
        <v>18.590559005737305</v>
      </c>
      <c r="K10" s="16">
        <f t="shared" ref="K10:K11" si="3">F10-J10</f>
        <v>-1.4927488962809257</v>
      </c>
      <c r="L10" s="14"/>
      <c r="M10" s="14"/>
      <c r="N10" s="15"/>
      <c r="Q10" s="60"/>
      <c r="R10" s="60"/>
    </row>
    <row r="11" spans="1:18" x14ac:dyDescent="0.2">
      <c r="A11" s="27">
        <v>9</v>
      </c>
      <c r="B11" s="24" t="s">
        <v>64</v>
      </c>
      <c r="C11" s="14">
        <v>20.218637466430664</v>
      </c>
      <c r="D11" s="14">
        <v>20.153079986572266</v>
      </c>
      <c r="E11" s="14">
        <v>20.152605056762695</v>
      </c>
      <c r="F11" s="15">
        <f t="shared" si="0"/>
        <v>20.174774169921875</v>
      </c>
      <c r="G11" s="13">
        <v>17.871721267700195</v>
      </c>
      <c r="H11" s="14">
        <v>17.493179321289062</v>
      </c>
      <c r="I11" s="14">
        <v>16.688247680664062</v>
      </c>
      <c r="J11" s="15">
        <f t="shared" si="1"/>
        <v>17.351049423217773</v>
      </c>
      <c r="K11" s="16">
        <f t="shared" si="3"/>
        <v>2.8237247467041016</v>
      </c>
      <c r="L11" s="14"/>
      <c r="M11" s="14"/>
      <c r="N11" s="15"/>
      <c r="Q11" s="60"/>
      <c r="R11" s="60"/>
    </row>
    <row r="12" spans="1:18" x14ac:dyDescent="0.2">
      <c r="A12" s="27">
        <v>10</v>
      </c>
      <c r="B12" s="24" t="s">
        <v>65</v>
      </c>
      <c r="C12" s="14">
        <v>16.360464096069336</v>
      </c>
      <c r="D12" s="14">
        <v>16.24815559387207</v>
      </c>
      <c r="E12" s="14">
        <v>16.250331878662109</v>
      </c>
      <c r="F12" s="15">
        <f t="shared" si="0"/>
        <v>16.286317189534504</v>
      </c>
      <c r="G12" s="13">
        <v>16.656396865844727</v>
      </c>
      <c r="H12" s="14">
        <v>16.5926513671875</v>
      </c>
      <c r="I12" s="14">
        <v>16.70500373840332</v>
      </c>
      <c r="J12" s="15">
        <f t="shared" si="1"/>
        <v>16.651350657145183</v>
      </c>
      <c r="K12" s="16">
        <f>F12-J12</f>
        <v>-0.36503346761067945</v>
      </c>
      <c r="L12" s="14"/>
      <c r="M12" s="14"/>
      <c r="N12" s="15"/>
      <c r="Q12" s="60"/>
      <c r="R12" s="60"/>
    </row>
    <row r="13" spans="1:18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Q13" s="60"/>
      <c r="R13" s="60"/>
    </row>
    <row r="14" spans="1:18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0.28830029169718435</v>
      </c>
      <c r="M14" s="19">
        <f>L14-L25</f>
        <v>-1.4696342786153156</v>
      </c>
      <c r="N14" s="56">
        <f>2^-M14</f>
        <v>2.7695167781953809</v>
      </c>
    </row>
    <row r="15" spans="1:18" x14ac:dyDescent="0.2">
      <c r="A15" s="27">
        <v>11</v>
      </c>
      <c r="B15" s="23" t="s">
        <v>66</v>
      </c>
      <c r="C15" s="38">
        <v>18.438528060913086</v>
      </c>
      <c r="D15" s="38">
        <v>18.383701324462891</v>
      </c>
      <c r="E15" s="38">
        <v>18.367033004760742</v>
      </c>
      <c r="F15" s="9">
        <f t="shared" si="0"/>
        <v>18.396420796712238</v>
      </c>
      <c r="G15" s="37">
        <v>15.316031455993652</v>
      </c>
      <c r="H15" s="38">
        <v>15.229464530944824</v>
      </c>
      <c r="I15" s="38">
        <v>15.285884857177734</v>
      </c>
      <c r="J15" s="10">
        <f t="shared" si="1"/>
        <v>15.277126948038736</v>
      </c>
      <c r="K15" s="9">
        <f>F15-J15</f>
        <v>3.119293848673502</v>
      </c>
      <c r="L15" s="8"/>
      <c r="M15" s="9"/>
      <c r="N15" s="10"/>
    </row>
    <row r="16" spans="1:18" x14ac:dyDescent="0.2">
      <c r="A16" s="27">
        <v>12</v>
      </c>
      <c r="B16" s="24" t="s">
        <v>67</v>
      </c>
      <c r="C16" s="14">
        <v>19.131841659545898</v>
      </c>
      <c r="D16" s="14">
        <v>19.083250045776367</v>
      </c>
      <c r="E16" s="14">
        <v>19.095865249633789</v>
      </c>
      <c r="F16" s="14">
        <f t="shared" si="0"/>
        <v>19.103652318318684</v>
      </c>
      <c r="G16" s="13">
        <v>16.893835067749023</v>
      </c>
      <c r="H16" s="14">
        <v>16.804435729980469</v>
      </c>
      <c r="I16" s="14">
        <v>16.939882278442383</v>
      </c>
      <c r="J16" s="15">
        <f t="shared" si="1"/>
        <v>16.879384358723957</v>
      </c>
      <c r="K16" s="14">
        <f>F16-J16</f>
        <v>2.2242679595947266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18.950952529907227</v>
      </c>
      <c r="D17" s="35">
        <v>18.828649520874023</v>
      </c>
      <c r="E17" s="35">
        <v>18.825342178344727</v>
      </c>
      <c r="F17" s="14">
        <f t="shared" si="0"/>
        <v>18.868314743041992</v>
      </c>
      <c r="G17" s="39">
        <v>16.64521598815918</v>
      </c>
      <c r="H17" s="35">
        <v>16.629144668579102</v>
      </c>
      <c r="I17" s="35">
        <v>16.598447799682617</v>
      </c>
      <c r="J17" s="15">
        <f t="shared" si="1"/>
        <v>16.624269485473633</v>
      </c>
      <c r="K17" s="14">
        <f>F17-J17</f>
        <v>2.2440452575683594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18.613140106201172</v>
      </c>
      <c r="D18" s="35">
        <v>18.581436157226562</v>
      </c>
      <c r="E18" s="35">
        <v>18.515663146972656</v>
      </c>
      <c r="F18" s="14">
        <f t="shared" si="0"/>
        <v>18.570079803466797</v>
      </c>
      <c r="G18" s="39">
        <v>16.786661148071289</v>
      </c>
      <c r="H18" s="35">
        <v>16.718486785888672</v>
      </c>
      <c r="I18" s="35">
        <v>16.826057434082031</v>
      </c>
      <c r="J18" s="15">
        <f t="shared" si="1"/>
        <v>16.777068456013996</v>
      </c>
      <c r="K18" s="14">
        <f>F18-J18</f>
        <v>1.7930113474528007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17.221059799194336</v>
      </c>
      <c r="D19" s="35">
        <v>17.097877502441406</v>
      </c>
      <c r="E19" s="35">
        <v>17.113115310668945</v>
      </c>
      <c r="F19" s="14">
        <f t="shared" si="0"/>
        <v>17.144017537434895</v>
      </c>
      <c r="G19" s="39">
        <v>16.778848648071289</v>
      </c>
      <c r="H19" s="35">
        <v>16.682407379150391</v>
      </c>
      <c r="I19" s="35">
        <v>16.852693557739258</v>
      </c>
      <c r="J19" s="15">
        <f t="shared" si="1"/>
        <v>16.771316528320312</v>
      </c>
      <c r="K19" s="14">
        <f>F19-J19</f>
        <v>0.37270100911458215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17.208438873291016</v>
      </c>
      <c r="D20" s="35">
        <v>17.124423980712891</v>
      </c>
      <c r="E20" s="35">
        <v>17.069112777709961</v>
      </c>
      <c r="F20" s="14">
        <f t="shared" si="0"/>
        <v>17.133991877237957</v>
      </c>
      <c r="G20" s="39">
        <v>17.525882720947266</v>
      </c>
      <c r="H20" s="35">
        <v>17.462453842163086</v>
      </c>
      <c r="I20" s="35">
        <v>17.594470977783203</v>
      </c>
      <c r="J20" s="15">
        <f t="shared" si="1"/>
        <v>17.527602513631184</v>
      </c>
      <c r="K20" s="14">
        <f t="shared" ref="K20:K25" si="4">F20-J20</f>
        <v>-0.3936106363932268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18.474521636962891</v>
      </c>
      <c r="D21" s="35">
        <v>18.451559066772461</v>
      </c>
      <c r="E21" s="35">
        <v>18.625679016113281</v>
      </c>
      <c r="F21" s="14">
        <f t="shared" si="0"/>
        <v>18.517253239949543</v>
      </c>
      <c r="G21" s="39">
        <v>16.863203048706055</v>
      </c>
      <c r="H21" s="35">
        <v>16.55219841003418</v>
      </c>
      <c r="I21" s="35">
        <v>16.659711837768555</v>
      </c>
      <c r="J21" s="15">
        <f t="shared" si="1"/>
        <v>16.691704432169598</v>
      </c>
      <c r="K21" s="14">
        <f t="shared" si="4"/>
        <v>1.8255488077799455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18.743965148925781</v>
      </c>
      <c r="D22" s="35">
        <v>18.708700180053711</v>
      </c>
      <c r="E22" s="35">
        <v>18.695854187011719</v>
      </c>
      <c r="F22" s="14">
        <f t="shared" si="0"/>
        <v>18.71617317199707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4"/>
        <v>2.0229072570800781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17.975234985351562</v>
      </c>
      <c r="D23" s="35">
        <v>18.122835159301758</v>
      </c>
      <c r="E23" s="35">
        <v>17.929801940917969</v>
      </c>
      <c r="F23" s="14">
        <f t="shared" si="0"/>
        <v>18.00929069519043</v>
      </c>
      <c r="G23" s="39">
        <v>16.177347183227539</v>
      </c>
      <c r="H23" s="35">
        <v>16.17054557800293</v>
      </c>
      <c r="I23" s="35">
        <v>16.193685531616211</v>
      </c>
      <c r="J23" s="15">
        <f t="shared" si="1"/>
        <v>16.180526097615559</v>
      </c>
      <c r="K23" s="14">
        <f t="shared" si="4"/>
        <v>1.828764597574871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18.324630737304688</v>
      </c>
      <c r="D24" s="35">
        <v>18.365137100219727</v>
      </c>
      <c r="E24" s="35">
        <v>18.210439682006836</v>
      </c>
      <c r="F24" s="14">
        <f t="shared" si="0"/>
        <v>18.300069173177082</v>
      </c>
      <c r="G24" s="39">
        <v>16.34642219543457</v>
      </c>
      <c r="H24" s="35">
        <v>16.321666717529297</v>
      </c>
      <c r="I24" s="35">
        <v>16.399734497070312</v>
      </c>
      <c r="J24" s="15">
        <f t="shared" si="1"/>
        <v>16.355941136678059</v>
      </c>
      <c r="K24" s="14">
        <f t="shared" si="4"/>
        <v>1.9441280364990234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19.924131393432617</v>
      </c>
      <c r="D25" s="36">
        <v>19.867122650146484</v>
      </c>
      <c r="E25" s="36">
        <v>19.802810668945312</v>
      </c>
      <c r="F25" s="19">
        <f t="shared" si="0"/>
        <v>19.864688237508137</v>
      </c>
      <c r="G25" s="40">
        <v>17.470821380615234</v>
      </c>
      <c r="H25" s="36">
        <v>17.475215911865234</v>
      </c>
      <c r="I25" s="36">
        <v>17.57935905456543</v>
      </c>
      <c r="J25" s="20">
        <f t="shared" si="1"/>
        <v>17.508465449015301</v>
      </c>
      <c r="K25" s="19">
        <f t="shared" si="4"/>
        <v>2.3562227884928362</v>
      </c>
      <c r="L25" s="18">
        <f>AVERAGE(K15:K25)</f>
        <v>1.7579345703125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35"/>
  <sheetViews>
    <sheetView workbookViewId="0">
      <selection activeCell="Q1" sqref="Q1:R15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8" ht="16" thickBot="1" x14ac:dyDescent="0.25">
      <c r="C1" s="82" t="s">
        <v>16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8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Q2" s="27"/>
      <c r="R2" s="27"/>
    </row>
    <row r="3" spans="1:18" x14ac:dyDescent="0.2">
      <c r="A3" s="27">
        <v>1</v>
      </c>
      <c r="B3" s="23" t="s">
        <v>56</v>
      </c>
      <c r="C3" s="9">
        <v>23.342828750610352</v>
      </c>
      <c r="D3" s="9">
        <v>23.334125518798828</v>
      </c>
      <c r="E3" s="9">
        <v>23.224903106689453</v>
      </c>
      <c r="F3" s="10">
        <f t="shared" ref="F3:F25" si="0">AVERAGE(C3:E3)</f>
        <v>23.300619125366211</v>
      </c>
      <c r="G3" s="8">
        <v>16.070180892944336</v>
      </c>
      <c r="H3" s="9">
        <v>16.01959228515625</v>
      </c>
      <c r="I3" s="9">
        <v>16.058670043945312</v>
      </c>
      <c r="J3" s="10">
        <f t="shared" ref="J3:J25" si="1">AVERAGE(G3:I3)</f>
        <v>16.049481074015301</v>
      </c>
      <c r="K3" s="11">
        <f t="shared" ref="K3:K9" si="2">F3-J3</f>
        <v>7.2511380513509103</v>
      </c>
      <c r="L3" s="9"/>
      <c r="M3" s="9"/>
      <c r="N3" s="10"/>
      <c r="Q3" s="60"/>
      <c r="R3" s="60"/>
    </row>
    <row r="4" spans="1:18" x14ac:dyDescent="0.2">
      <c r="A4" s="27">
        <v>2</v>
      </c>
      <c r="B4" s="24" t="s">
        <v>57</v>
      </c>
      <c r="C4" s="14">
        <v>23.894712448120117</v>
      </c>
      <c r="D4" s="14">
        <v>23.779499053955078</v>
      </c>
      <c r="E4" s="14">
        <v>23.740095138549805</v>
      </c>
      <c r="F4" s="15">
        <f t="shared" si="0"/>
        <v>23.804768880208332</v>
      </c>
      <c r="G4" s="13">
        <v>16.893232345581055</v>
      </c>
      <c r="H4" s="14">
        <v>16.858104705810547</v>
      </c>
      <c r="I4" s="14">
        <v>16.975008010864258</v>
      </c>
      <c r="J4" s="15">
        <f t="shared" si="1"/>
        <v>16.908781687418621</v>
      </c>
      <c r="K4" s="16">
        <f t="shared" si="2"/>
        <v>6.8959871927897112</v>
      </c>
      <c r="L4" s="14"/>
      <c r="M4" s="14"/>
      <c r="N4" s="15"/>
      <c r="Q4" s="60"/>
      <c r="R4" s="60"/>
    </row>
    <row r="5" spans="1:18" x14ac:dyDescent="0.2">
      <c r="A5" s="27">
        <v>3</v>
      </c>
      <c r="B5" s="24" t="s">
        <v>58</v>
      </c>
      <c r="C5" s="14">
        <v>23.869823455810547</v>
      </c>
      <c r="D5" s="14">
        <v>23.842947006225586</v>
      </c>
      <c r="E5" s="14">
        <v>23.780500411987305</v>
      </c>
      <c r="F5" s="15">
        <f t="shared" si="0"/>
        <v>23.831090291341145</v>
      </c>
      <c r="G5" s="13">
        <v>17.325424194335938</v>
      </c>
      <c r="H5" s="14">
        <v>17.075679779052734</v>
      </c>
      <c r="I5" s="14">
        <v>17.083292007446289</v>
      </c>
      <c r="J5" s="15">
        <f t="shared" si="1"/>
        <v>17.161465326944988</v>
      </c>
      <c r="K5" s="16">
        <f t="shared" si="2"/>
        <v>6.6696249643961565</v>
      </c>
      <c r="L5" s="14"/>
      <c r="M5" s="14"/>
      <c r="N5" s="15"/>
      <c r="Q5" s="60"/>
      <c r="R5" s="60"/>
    </row>
    <row r="6" spans="1:18" x14ac:dyDescent="0.2">
      <c r="A6" s="27">
        <v>4</v>
      </c>
      <c r="B6" s="24" t="s">
        <v>59</v>
      </c>
      <c r="C6" s="14">
        <v>24.494667053222656</v>
      </c>
      <c r="D6" s="14">
        <v>24.353776931762695</v>
      </c>
      <c r="E6" s="14">
        <v>24.36119270324707</v>
      </c>
      <c r="F6" s="15">
        <f t="shared" si="0"/>
        <v>24.403212229410808</v>
      </c>
      <c r="G6" s="13">
        <v>17.654495239257812</v>
      </c>
      <c r="H6" s="14">
        <v>17.637693405151367</v>
      </c>
      <c r="I6" s="14">
        <v>17.745035171508789</v>
      </c>
      <c r="J6" s="15">
        <f t="shared" si="1"/>
        <v>17.679074605305988</v>
      </c>
      <c r="K6" s="16">
        <f t="shared" si="2"/>
        <v>6.7241376241048201</v>
      </c>
      <c r="L6" s="14"/>
      <c r="M6" s="14"/>
      <c r="N6" s="15"/>
      <c r="Q6" s="60"/>
      <c r="R6" s="60"/>
    </row>
    <row r="7" spans="1:18" x14ac:dyDescent="0.2">
      <c r="A7" s="27">
        <v>5</v>
      </c>
      <c r="B7" s="24" t="s">
        <v>60</v>
      </c>
      <c r="C7" s="14">
        <v>24.291126251220703</v>
      </c>
      <c r="D7" s="14">
        <v>24.220468521118164</v>
      </c>
      <c r="E7" s="14">
        <v>24.241521835327148</v>
      </c>
      <c r="F7" s="15">
        <f t="shared" si="0"/>
        <v>24.251038869222004</v>
      </c>
      <c r="G7" s="13">
        <v>17.131471633911133</v>
      </c>
      <c r="H7" s="14">
        <v>17.099552154541016</v>
      </c>
      <c r="I7" s="14">
        <v>17.259725570678711</v>
      </c>
      <c r="J7" s="15">
        <f t="shared" si="1"/>
        <v>17.163583119710285</v>
      </c>
      <c r="K7" s="16">
        <f t="shared" si="2"/>
        <v>7.0874557495117188</v>
      </c>
      <c r="L7" s="14"/>
      <c r="M7" s="14"/>
      <c r="N7" s="15"/>
      <c r="Q7" s="60"/>
      <c r="R7" s="60"/>
    </row>
    <row r="8" spans="1:18" x14ac:dyDescent="0.2">
      <c r="A8" s="27">
        <v>6</v>
      </c>
      <c r="B8" s="24" t="s">
        <v>61</v>
      </c>
      <c r="C8" s="14">
        <v>25.876470565795898</v>
      </c>
      <c r="D8" s="14">
        <v>25.818811416625977</v>
      </c>
      <c r="E8" s="14">
        <v>25.74456787109375</v>
      </c>
      <c r="F8" s="15">
        <f t="shared" si="0"/>
        <v>25.813283284505207</v>
      </c>
      <c r="G8" s="13">
        <v>16.088159561157227</v>
      </c>
      <c r="H8" s="14">
        <v>15.937334060668945</v>
      </c>
      <c r="I8" s="14">
        <v>16.053459167480469</v>
      </c>
      <c r="J8" s="15">
        <f t="shared" si="1"/>
        <v>16.026317596435547</v>
      </c>
      <c r="K8" s="16">
        <f t="shared" si="2"/>
        <v>9.7869656880696603</v>
      </c>
      <c r="L8" s="14"/>
      <c r="M8" s="14"/>
      <c r="N8" s="15"/>
      <c r="Q8" s="60"/>
      <c r="R8" s="60"/>
    </row>
    <row r="9" spans="1:18" x14ac:dyDescent="0.2">
      <c r="A9" s="27">
        <v>7</v>
      </c>
      <c r="B9" s="24" t="s">
        <v>62</v>
      </c>
      <c r="C9" s="14">
        <v>25.655111312866211</v>
      </c>
      <c r="D9" s="14">
        <v>25.537994384765625</v>
      </c>
      <c r="E9" s="14">
        <v>25.570552825927734</v>
      </c>
      <c r="F9" s="15">
        <f t="shared" si="0"/>
        <v>25.587886174519856</v>
      </c>
      <c r="G9" s="13">
        <v>16.666982650756836</v>
      </c>
      <c r="H9" s="14">
        <v>16.579607009887695</v>
      </c>
      <c r="I9" s="14">
        <v>16.68388557434082</v>
      </c>
      <c r="J9" s="15">
        <f t="shared" si="1"/>
        <v>16.643491744995117</v>
      </c>
      <c r="K9" s="16">
        <f t="shared" si="2"/>
        <v>8.9443944295247384</v>
      </c>
      <c r="L9" s="14"/>
      <c r="M9" s="14"/>
      <c r="N9" s="15"/>
      <c r="Q9" s="60"/>
      <c r="R9" s="60"/>
    </row>
    <row r="10" spans="1:18" x14ac:dyDescent="0.2">
      <c r="A10" s="27">
        <v>8</v>
      </c>
      <c r="B10" s="24" t="s">
        <v>63</v>
      </c>
      <c r="C10" s="14">
        <v>27.435298919677734</v>
      </c>
      <c r="D10" s="14">
        <v>26.645473480224609</v>
      </c>
      <c r="E10" s="14">
        <v>24.753057479858398</v>
      </c>
      <c r="F10" s="15">
        <f>AVERAGE(C10:E10)</f>
        <v>26.277943293253582</v>
      </c>
      <c r="G10" s="13">
        <v>18.668792724609375</v>
      </c>
      <c r="H10" s="14">
        <v>18.674890518188477</v>
      </c>
      <c r="I10" s="14">
        <v>18.427993774414062</v>
      </c>
      <c r="J10" s="15">
        <f t="shared" si="1"/>
        <v>18.590559005737305</v>
      </c>
      <c r="K10" s="16">
        <f t="shared" ref="K10:K11" si="3">F10-J10</f>
        <v>7.6873842875162772</v>
      </c>
      <c r="L10" s="14"/>
      <c r="M10" s="14"/>
      <c r="N10" s="15"/>
      <c r="Q10" s="60"/>
      <c r="R10" s="60"/>
    </row>
    <row r="11" spans="1:18" x14ac:dyDescent="0.2">
      <c r="A11" s="27">
        <v>9</v>
      </c>
      <c r="B11" s="24" t="s">
        <v>64</v>
      </c>
      <c r="C11" s="14">
        <v>26.135723114013672</v>
      </c>
      <c r="D11" s="14">
        <v>25.896369934082031</v>
      </c>
      <c r="E11" s="14">
        <v>24.575084686279297</v>
      </c>
      <c r="F11" s="15">
        <f t="shared" si="0"/>
        <v>25.535725911458332</v>
      </c>
      <c r="G11" s="13">
        <v>17.871721267700195</v>
      </c>
      <c r="H11" s="14">
        <v>17.493179321289062</v>
      </c>
      <c r="I11" s="14">
        <v>16.688247680664062</v>
      </c>
      <c r="J11" s="15">
        <f t="shared" si="1"/>
        <v>17.351049423217773</v>
      </c>
      <c r="K11" s="16">
        <f t="shared" si="3"/>
        <v>8.1846764882405587</v>
      </c>
      <c r="L11" s="14"/>
      <c r="M11" s="14"/>
      <c r="N11" s="15"/>
      <c r="Q11" s="60"/>
      <c r="R11" s="60"/>
    </row>
    <row r="12" spans="1:18" x14ac:dyDescent="0.2">
      <c r="A12" s="27">
        <v>10</v>
      </c>
      <c r="B12" s="24" t="s">
        <v>65</v>
      </c>
      <c r="C12" s="14">
        <v>24.375473022460938</v>
      </c>
      <c r="D12" s="14">
        <v>24.27532958984375</v>
      </c>
      <c r="E12" s="14">
        <v>23.979816436767578</v>
      </c>
      <c r="F12" s="15">
        <f t="shared" si="0"/>
        <v>24.210206349690754</v>
      </c>
      <c r="G12" s="13">
        <v>16.656396865844727</v>
      </c>
      <c r="H12" s="14">
        <v>16.5926513671875</v>
      </c>
      <c r="I12" s="14">
        <v>16.70500373840332</v>
      </c>
      <c r="J12" s="15">
        <f t="shared" si="1"/>
        <v>16.651350657145183</v>
      </c>
      <c r="K12" s="16">
        <f>F12-J12</f>
        <v>7.5588556925455705</v>
      </c>
      <c r="L12" s="14"/>
      <c r="M12" s="14"/>
      <c r="N12" s="15"/>
      <c r="Q12" s="60"/>
      <c r="R12" s="60"/>
    </row>
    <row r="13" spans="1:18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Q13" s="60"/>
      <c r="R13" s="60"/>
    </row>
    <row r="14" spans="1:18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7.6790620168050108</v>
      </c>
      <c r="M14" s="19">
        <f>L14-L25</f>
        <v>-1.2909968867446437</v>
      </c>
      <c r="N14" s="56">
        <f>2^-M14</f>
        <v>2.4469708018316529</v>
      </c>
    </row>
    <row r="15" spans="1:18" x14ac:dyDescent="0.2">
      <c r="A15" s="27">
        <v>11</v>
      </c>
      <c r="B15" s="23" t="s">
        <v>66</v>
      </c>
      <c r="C15" s="38">
        <v>25.93046760559082</v>
      </c>
      <c r="D15" s="38">
        <v>25.838859558105469</v>
      </c>
      <c r="E15" s="38">
        <v>25.756093978881836</v>
      </c>
      <c r="F15" s="9">
        <f t="shared" si="0"/>
        <v>25.841807047526043</v>
      </c>
      <c r="G15" s="37">
        <v>15.316031455993652</v>
      </c>
      <c r="H15" s="38">
        <v>15.229464530944824</v>
      </c>
      <c r="I15" s="38">
        <v>15.285884857177734</v>
      </c>
      <c r="J15" s="10">
        <f t="shared" si="1"/>
        <v>15.277126948038736</v>
      </c>
      <c r="K15" s="9">
        <f>F15-J15</f>
        <v>10.564680099487306</v>
      </c>
      <c r="L15" s="8"/>
      <c r="M15" s="9"/>
      <c r="N15" s="10"/>
    </row>
    <row r="16" spans="1:18" x14ac:dyDescent="0.2">
      <c r="A16" s="27">
        <v>12</v>
      </c>
      <c r="B16" s="24" t="s">
        <v>67</v>
      </c>
      <c r="C16" s="14">
        <v>23.927993774414062</v>
      </c>
      <c r="D16" s="14">
        <v>23.930746078491211</v>
      </c>
      <c r="E16" s="14">
        <v>23.770605087280273</v>
      </c>
      <c r="F16" s="14">
        <f t="shared" si="0"/>
        <v>23.876448313395183</v>
      </c>
      <c r="G16" s="13">
        <v>16.893835067749023</v>
      </c>
      <c r="H16" s="14">
        <v>16.804435729980469</v>
      </c>
      <c r="I16" s="14">
        <v>16.939882278442383</v>
      </c>
      <c r="J16" s="15">
        <f t="shared" si="1"/>
        <v>16.879384358723957</v>
      </c>
      <c r="K16" s="14">
        <f>F16-J16</f>
        <v>6.9970639546712263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26.208877563476562</v>
      </c>
      <c r="D17" s="35">
        <v>26.138933181762695</v>
      </c>
      <c r="E17" s="35">
        <v>26.391742706298828</v>
      </c>
      <c r="F17" s="14">
        <f t="shared" si="0"/>
        <v>26.246517817179363</v>
      </c>
      <c r="G17" s="39">
        <v>16.64521598815918</v>
      </c>
      <c r="H17" s="35">
        <v>16.629144668579102</v>
      </c>
      <c r="I17" s="35">
        <v>16.598447799682617</v>
      </c>
      <c r="J17" s="15">
        <f t="shared" si="1"/>
        <v>16.624269485473633</v>
      </c>
      <c r="K17" s="14">
        <f>F17-J17</f>
        <v>9.6222483317057304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25.105607986450195</v>
      </c>
      <c r="D18" s="35">
        <v>25.137794494628906</v>
      </c>
      <c r="E18" s="35">
        <v>25.054588317871094</v>
      </c>
      <c r="F18" s="14">
        <f t="shared" si="0"/>
        <v>25.099330266316731</v>
      </c>
      <c r="G18" s="39">
        <v>16.786661148071289</v>
      </c>
      <c r="H18" s="35">
        <v>16.718486785888672</v>
      </c>
      <c r="I18" s="35">
        <v>16.826057434082031</v>
      </c>
      <c r="J18" s="15">
        <f t="shared" si="1"/>
        <v>16.777068456013996</v>
      </c>
      <c r="K18" s="14">
        <f>F18-J18</f>
        <v>8.3222618103027344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26.165548324584961</v>
      </c>
      <c r="D19" s="35">
        <v>26.125936508178711</v>
      </c>
      <c r="E19" s="35">
        <v>26.002300262451172</v>
      </c>
      <c r="F19" s="14">
        <f t="shared" si="0"/>
        <v>26.097928365071613</v>
      </c>
      <c r="G19" s="39">
        <v>16.778848648071289</v>
      </c>
      <c r="H19" s="35">
        <v>16.682407379150391</v>
      </c>
      <c r="I19" s="35">
        <v>16.852693557739258</v>
      </c>
      <c r="J19" s="15">
        <f t="shared" si="1"/>
        <v>16.771316528320312</v>
      </c>
      <c r="K19" s="14">
        <f>F19-J19</f>
        <v>9.3266118367513009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26.366245269775391</v>
      </c>
      <c r="D20" s="35">
        <v>26.291044235229492</v>
      </c>
      <c r="E20" s="35">
        <v>26.188436508178711</v>
      </c>
      <c r="F20" s="14">
        <f t="shared" si="0"/>
        <v>26.281908671061199</v>
      </c>
      <c r="G20" s="39">
        <v>17.525882720947266</v>
      </c>
      <c r="H20" s="35">
        <v>17.462453842163086</v>
      </c>
      <c r="I20" s="35">
        <v>17.594470977783203</v>
      </c>
      <c r="J20" s="15">
        <f t="shared" si="1"/>
        <v>17.527602513631184</v>
      </c>
      <c r="K20" s="14">
        <f t="shared" ref="K20:K25" si="4">F20-J20</f>
        <v>8.7543061574300154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26.891860961914062</v>
      </c>
      <c r="D21" s="35">
        <v>26.718473434448242</v>
      </c>
      <c r="E21" s="35">
        <v>26.674530029296875</v>
      </c>
      <c r="F21" s="14">
        <f t="shared" si="0"/>
        <v>26.761621475219727</v>
      </c>
      <c r="G21" s="39">
        <v>16.863203048706055</v>
      </c>
      <c r="H21" s="35">
        <v>16.55219841003418</v>
      </c>
      <c r="I21" s="35">
        <v>16.659711837768555</v>
      </c>
      <c r="J21" s="15">
        <f t="shared" si="1"/>
        <v>16.691704432169598</v>
      </c>
      <c r="K21" s="14">
        <f t="shared" si="4"/>
        <v>10.069917043050129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25.867498397827148</v>
      </c>
      <c r="D22" s="35">
        <v>25.871131896972656</v>
      </c>
      <c r="E22" s="35">
        <v>25.705511093139648</v>
      </c>
      <c r="F22" s="14">
        <f t="shared" si="0"/>
        <v>25.814713795979817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4"/>
        <v>9.1214478810628243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24.350961685180664</v>
      </c>
      <c r="D23" s="35">
        <v>24.309505462646484</v>
      </c>
      <c r="E23" s="35">
        <v>24.27277946472168</v>
      </c>
      <c r="F23" s="14">
        <f t="shared" si="0"/>
        <v>24.311082204182942</v>
      </c>
      <c r="G23" s="39">
        <v>16.177347183227539</v>
      </c>
      <c r="H23" s="35">
        <v>16.17054557800293</v>
      </c>
      <c r="I23" s="35">
        <v>16.193685531616211</v>
      </c>
      <c r="J23" s="15">
        <f t="shared" si="1"/>
        <v>16.180526097615559</v>
      </c>
      <c r="K23" s="14">
        <f t="shared" si="4"/>
        <v>8.1305561065673828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25.170108795166016</v>
      </c>
      <c r="D24" s="35">
        <v>25.118324279785156</v>
      </c>
      <c r="E24" s="35">
        <v>25.088777542114258</v>
      </c>
      <c r="F24" s="14">
        <f t="shared" si="0"/>
        <v>25.125736872355144</v>
      </c>
      <c r="G24" s="39">
        <v>16.34642219543457</v>
      </c>
      <c r="H24" s="35">
        <v>16.321666717529297</v>
      </c>
      <c r="I24" s="35">
        <v>16.399734497070312</v>
      </c>
      <c r="J24" s="15">
        <f t="shared" si="1"/>
        <v>16.355941136678059</v>
      </c>
      <c r="K24" s="14">
        <f t="shared" si="4"/>
        <v>8.7697957356770857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26.563356399536133</v>
      </c>
      <c r="D25" s="36">
        <v>26.513339996337891</v>
      </c>
      <c r="E25" s="36">
        <v>26.423976898193359</v>
      </c>
      <c r="F25" s="19">
        <f t="shared" si="0"/>
        <v>26.500224431355793</v>
      </c>
      <c r="G25" s="40">
        <v>17.470821380615234</v>
      </c>
      <c r="H25" s="36">
        <v>17.475215911865234</v>
      </c>
      <c r="I25" s="36">
        <v>17.57935905456543</v>
      </c>
      <c r="J25" s="20">
        <f t="shared" si="1"/>
        <v>17.508465449015301</v>
      </c>
      <c r="K25" s="19">
        <f t="shared" si="4"/>
        <v>8.9917589823404924</v>
      </c>
      <c r="L25" s="18">
        <f>AVERAGE(K15:K25)</f>
        <v>8.9700589035496545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235"/>
  <sheetViews>
    <sheetView workbookViewId="0">
      <selection activeCell="Q1" sqref="Q1:R14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8" ht="16" thickBot="1" x14ac:dyDescent="0.25">
      <c r="C1" s="82" t="s">
        <v>17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8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Q2" s="27"/>
      <c r="R2" s="27"/>
    </row>
    <row r="3" spans="1:18" x14ac:dyDescent="0.2">
      <c r="A3" s="27">
        <v>1</v>
      </c>
      <c r="B3" s="23" t="s">
        <v>56</v>
      </c>
      <c r="C3" s="9">
        <v>23.183908462524414</v>
      </c>
      <c r="D3" s="9">
        <v>23.187942504882812</v>
      </c>
      <c r="E3" s="9">
        <v>23.060220718383789</v>
      </c>
      <c r="F3" s="10">
        <f t="shared" ref="F3:F25" si="0">AVERAGE(C3:E3)</f>
        <v>23.144023895263672</v>
      </c>
      <c r="G3" s="8">
        <v>16.070180892944336</v>
      </c>
      <c r="H3" s="9">
        <v>16.01959228515625</v>
      </c>
      <c r="I3" s="9">
        <v>16.058670043945312</v>
      </c>
      <c r="J3" s="10">
        <f>AVERAGE(G3:I3)</f>
        <v>16.049481074015301</v>
      </c>
      <c r="K3" s="11">
        <f t="shared" ref="K3:K8" si="1">F3-J3</f>
        <v>7.0945428212483712</v>
      </c>
      <c r="L3" s="9"/>
      <c r="M3" s="9"/>
      <c r="N3" s="10"/>
      <c r="Q3" s="60"/>
      <c r="R3" s="60"/>
    </row>
    <row r="4" spans="1:18" x14ac:dyDescent="0.2">
      <c r="A4" s="27">
        <v>2</v>
      </c>
      <c r="B4" s="24" t="s">
        <v>57</v>
      </c>
      <c r="C4" s="14">
        <v>24.201631546020508</v>
      </c>
      <c r="D4" s="14">
        <v>24.189264297485352</v>
      </c>
      <c r="E4" s="14">
        <v>24.241559982299805</v>
      </c>
      <c r="F4" s="15">
        <f t="shared" si="0"/>
        <v>24.210818608601887</v>
      </c>
      <c r="G4" s="13">
        <v>16.893232345581055</v>
      </c>
      <c r="H4" s="14">
        <v>16.858104705810547</v>
      </c>
      <c r="I4" s="14">
        <v>16.975008010864258</v>
      </c>
      <c r="J4" s="15">
        <f t="shared" ref="J4:J25" si="2">AVERAGE(G4:I4)</f>
        <v>16.908781687418621</v>
      </c>
      <c r="K4" s="16">
        <f t="shared" si="1"/>
        <v>7.3020369211832659</v>
      </c>
      <c r="L4" s="14"/>
      <c r="M4" s="14"/>
      <c r="N4" s="15"/>
      <c r="Q4" s="60"/>
      <c r="R4" s="60"/>
    </row>
    <row r="5" spans="1:18" x14ac:dyDescent="0.2">
      <c r="A5" s="27">
        <v>3</v>
      </c>
      <c r="B5" s="24" t="s">
        <v>58</v>
      </c>
      <c r="C5" s="14">
        <v>23.173480987548828</v>
      </c>
      <c r="D5" s="14">
        <v>23.24189567565918</v>
      </c>
      <c r="E5" s="14">
        <v>23.171745300292969</v>
      </c>
      <c r="F5" s="15">
        <f t="shared" si="0"/>
        <v>23.195707321166992</v>
      </c>
      <c r="G5" s="13">
        <v>17.325424194335938</v>
      </c>
      <c r="H5" s="14">
        <v>17.075679779052734</v>
      </c>
      <c r="I5" s="14">
        <v>17.083292007446289</v>
      </c>
      <c r="J5" s="15">
        <f t="shared" si="2"/>
        <v>17.161465326944988</v>
      </c>
      <c r="K5" s="16">
        <f t="shared" si="1"/>
        <v>6.034241994222004</v>
      </c>
      <c r="L5" s="14"/>
      <c r="M5" s="14"/>
      <c r="N5" s="15"/>
      <c r="Q5" s="60"/>
      <c r="R5" s="60"/>
    </row>
    <row r="6" spans="1:18" x14ac:dyDescent="0.2">
      <c r="A6" s="27">
        <v>4</v>
      </c>
      <c r="B6" s="24" t="s">
        <v>59</v>
      </c>
      <c r="C6" s="14">
        <v>24.9659423828125</v>
      </c>
      <c r="D6" s="14">
        <v>24.979158401489258</v>
      </c>
      <c r="E6" s="14">
        <v>24.9486083984375</v>
      </c>
      <c r="F6" s="15">
        <f t="shared" si="0"/>
        <v>24.964569727579754</v>
      </c>
      <c r="G6" s="13">
        <v>17.654495239257812</v>
      </c>
      <c r="H6" s="14">
        <v>17.637693405151367</v>
      </c>
      <c r="I6" s="14">
        <v>17.745035171508789</v>
      </c>
      <c r="J6" s="15">
        <f t="shared" si="2"/>
        <v>17.679074605305988</v>
      </c>
      <c r="K6" s="16">
        <f t="shared" si="1"/>
        <v>7.2854951222737654</v>
      </c>
      <c r="L6" s="14"/>
      <c r="M6" s="14"/>
      <c r="N6" s="15"/>
      <c r="Q6" s="60"/>
      <c r="R6" s="60"/>
    </row>
    <row r="7" spans="1:18" x14ac:dyDescent="0.2">
      <c r="A7" s="27">
        <v>5</v>
      </c>
      <c r="B7" s="24" t="s">
        <v>60</v>
      </c>
      <c r="C7" s="14">
        <v>24.821819305419922</v>
      </c>
      <c r="D7" s="14">
        <v>24.790193557739258</v>
      </c>
      <c r="E7" s="14">
        <v>24.828012466430664</v>
      </c>
      <c r="F7" s="15">
        <f t="shared" si="0"/>
        <v>24.813341776529949</v>
      </c>
      <c r="G7" s="13">
        <v>17.131471633911133</v>
      </c>
      <c r="H7" s="14">
        <v>17.099552154541016</v>
      </c>
      <c r="I7" s="14">
        <v>17.259725570678711</v>
      </c>
      <c r="J7" s="15">
        <f t="shared" si="2"/>
        <v>17.163583119710285</v>
      </c>
      <c r="K7" s="16">
        <f t="shared" si="1"/>
        <v>7.6497586568196638</v>
      </c>
      <c r="L7" s="14"/>
      <c r="M7" s="14"/>
      <c r="N7" s="15"/>
      <c r="Q7" s="60"/>
      <c r="R7" s="60"/>
    </row>
    <row r="8" spans="1:18" x14ac:dyDescent="0.2">
      <c r="A8" s="27">
        <v>6</v>
      </c>
      <c r="B8" s="24" t="s">
        <v>61</v>
      </c>
      <c r="C8" s="14">
        <v>26.398778915405273</v>
      </c>
      <c r="D8" s="14">
        <v>26.405939102172852</v>
      </c>
      <c r="E8" s="14">
        <v>26.254510879516602</v>
      </c>
      <c r="F8" s="15">
        <f t="shared" si="0"/>
        <v>26.353076299031574</v>
      </c>
      <c r="G8" s="13">
        <v>16.088159561157227</v>
      </c>
      <c r="H8" s="14">
        <v>15.937334060668945</v>
      </c>
      <c r="I8" s="14">
        <v>16.053459167480469</v>
      </c>
      <c r="J8" s="15">
        <f>AVERAGE(G8:I8)</f>
        <v>16.026317596435547</v>
      </c>
      <c r="K8" s="16">
        <f t="shared" si="1"/>
        <v>10.326758702596027</v>
      </c>
      <c r="L8" s="14"/>
      <c r="M8" s="14"/>
      <c r="N8" s="15"/>
      <c r="Q8" s="60"/>
      <c r="R8" s="60"/>
    </row>
    <row r="9" spans="1:18" x14ac:dyDescent="0.2">
      <c r="A9" s="27">
        <v>7</v>
      </c>
      <c r="B9" s="24" t="s">
        <v>62</v>
      </c>
      <c r="C9" s="14">
        <v>26.757144927978516</v>
      </c>
      <c r="D9" s="14">
        <v>25.327558517456055</v>
      </c>
      <c r="E9" s="14">
        <v>24.960134506225586</v>
      </c>
      <c r="F9" s="15">
        <f t="shared" si="0"/>
        <v>25.681612650553387</v>
      </c>
      <c r="G9" s="13">
        <v>16.666982650756836</v>
      </c>
      <c r="H9" s="14">
        <v>16.579607009887695</v>
      </c>
      <c r="I9" s="14">
        <v>16.68388557434082</v>
      </c>
      <c r="J9" s="15">
        <f t="shared" si="2"/>
        <v>16.643491744995117</v>
      </c>
      <c r="K9" s="16">
        <f>F9-J9</f>
        <v>9.0381209055582694</v>
      </c>
      <c r="L9" s="14"/>
      <c r="M9" s="14"/>
      <c r="N9" s="15"/>
      <c r="Q9" s="60"/>
      <c r="R9" s="60"/>
    </row>
    <row r="10" spans="1:18" x14ac:dyDescent="0.2">
      <c r="A10" s="27">
        <v>8</v>
      </c>
      <c r="B10" s="24" t="s">
        <v>63</v>
      </c>
      <c r="C10" s="14">
        <v>26.869718551635742</v>
      </c>
      <c r="D10" s="14">
        <v>26.310588836669922</v>
      </c>
      <c r="E10" s="14">
        <v>24.893833160400391</v>
      </c>
      <c r="F10" s="15">
        <f t="shared" si="0"/>
        <v>26.024713516235352</v>
      </c>
      <c r="G10" s="13">
        <v>18.668792724609375</v>
      </c>
      <c r="H10" s="14">
        <v>18.674890518188477</v>
      </c>
      <c r="I10" s="14">
        <v>18.427993774414062</v>
      </c>
      <c r="J10" s="15">
        <f t="shared" si="2"/>
        <v>18.590559005737305</v>
      </c>
      <c r="K10" s="16">
        <f t="shared" ref="K10:K11" si="3">F10-J10</f>
        <v>7.4341545104980469</v>
      </c>
      <c r="L10" s="14"/>
      <c r="M10" s="14"/>
      <c r="N10" s="15"/>
      <c r="Q10" s="60"/>
      <c r="R10" s="60"/>
    </row>
    <row r="11" spans="1:18" x14ac:dyDescent="0.2">
      <c r="A11" s="27">
        <v>9</v>
      </c>
      <c r="B11" s="24" t="s">
        <v>64</v>
      </c>
      <c r="C11" s="14">
        <v>23.883415222167969</v>
      </c>
      <c r="D11" s="14">
        <v>23.849205017089844</v>
      </c>
      <c r="E11" s="14">
        <v>23.843267440795898</v>
      </c>
      <c r="F11" s="15">
        <f t="shared" si="0"/>
        <v>23.85862922668457</v>
      </c>
      <c r="G11" s="13">
        <v>17.871721267700195</v>
      </c>
      <c r="H11" s="14">
        <v>17.493179321289062</v>
      </c>
      <c r="I11" s="14">
        <v>16.688247680664062</v>
      </c>
      <c r="J11" s="15">
        <f t="shared" si="2"/>
        <v>17.351049423217773</v>
      </c>
      <c r="K11" s="16">
        <f t="shared" si="3"/>
        <v>6.5075798034667969</v>
      </c>
      <c r="L11" s="14"/>
      <c r="M11" s="14"/>
      <c r="N11" s="15"/>
      <c r="Q11" s="60"/>
      <c r="R11" s="60"/>
    </row>
    <row r="12" spans="1:18" x14ac:dyDescent="0.2">
      <c r="A12" s="27">
        <v>10</v>
      </c>
      <c r="B12" s="24" t="s">
        <v>65</v>
      </c>
      <c r="C12" s="14">
        <v>24.508916854858398</v>
      </c>
      <c r="D12" s="14">
        <v>24.479917526245117</v>
      </c>
      <c r="E12" s="14">
        <v>24.434503555297852</v>
      </c>
      <c r="F12" s="15">
        <f t="shared" si="0"/>
        <v>24.474445978800457</v>
      </c>
      <c r="G12" s="13">
        <v>16.656396865844727</v>
      </c>
      <c r="H12" s="14">
        <v>16.5926513671875</v>
      </c>
      <c r="I12" s="14">
        <v>16.70500373840332</v>
      </c>
      <c r="J12" s="15">
        <f t="shared" si="2"/>
        <v>16.651350657145183</v>
      </c>
      <c r="K12" s="16">
        <f>F12-J12</f>
        <v>7.8230953216552734</v>
      </c>
      <c r="L12" s="14"/>
      <c r="M12" s="14"/>
      <c r="N12" s="15"/>
      <c r="Q12" s="60"/>
      <c r="R12" s="60"/>
    </row>
    <row r="13" spans="1:18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Q13" s="60"/>
      <c r="R13" s="60"/>
    </row>
    <row r="14" spans="1:18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7.6495784759521488</v>
      </c>
      <c r="M14" s="19">
        <f>L14-L25</f>
        <v>-1.1220313216700717</v>
      </c>
      <c r="N14" s="56">
        <f>2^-M14</f>
        <v>2.1765321364890302</v>
      </c>
    </row>
    <row r="15" spans="1:18" x14ac:dyDescent="0.2">
      <c r="A15" s="27">
        <v>11</v>
      </c>
      <c r="B15" s="23" t="s">
        <v>66</v>
      </c>
      <c r="C15" s="38">
        <v>25.356058120727539</v>
      </c>
      <c r="D15" s="38">
        <v>25.335922241210938</v>
      </c>
      <c r="E15" s="38">
        <v>25.298660278320312</v>
      </c>
      <c r="F15" s="9">
        <f t="shared" si="0"/>
        <v>25.33021354675293</v>
      </c>
      <c r="G15" s="37">
        <v>15.316031455993652</v>
      </c>
      <c r="H15" s="38">
        <v>15.229464530944824</v>
      </c>
      <c r="I15" s="38">
        <v>15.285884857177734</v>
      </c>
      <c r="J15" s="10">
        <f t="shared" si="2"/>
        <v>15.277126948038736</v>
      </c>
      <c r="K15" s="9">
        <f t="shared" ref="K15:K20" si="4">F15-J15</f>
        <v>10.053086598714193</v>
      </c>
      <c r="L15" s="8"/>
      <c r="M15" s="9"/>
      <c r="N15" s="10"/>
    </row>
    <row r="16" spans="1:18" x14ac:dyDescent="0.2">
      <c r="A16" s="27">
        <v>12</v>
      </c>
      <c r="B16" s="24" t="s">
        <v>67</v>
      </c>
      <c r="C16" s="14">
        <v>24.126415252685547</v>
      </c>
      <c r="D16" s="14">
        <v>24.120372772216797</v>
      </c>
      <c r="E16" s="14">
        <v>24.040563583374023</v>
      </c>
      <c r="F16" s="14">
        <f t="shared" si="0"/>
        <v>24.095783869425457</v>
      </c>
      <c r="G16" s="13">
        <v>16.893835067749023</v>
      </c>
      <c r="H16" s="14">
        <v>16.804435729980469</v>
      </c>
      <c r="I16" s="14">
        <v>16.939882278442383</v>
      </c>
      <c r="J16" s="15">
        <f t="shared" si="2"/>
        <v>16.879384358723957</v>
      </c>
      <c r="K16" s="14">
        <f t="shared" si="4"/>
        <v>7.2163995107014998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25.036714553833008</v>
      </c>
      <c r="D17" s="35">
        <v>25.060775756835938</v>
      </c>
      <c r="E17" s="35">
        <v>24.98649787902832</v>
      </c>
      <c r="F17" s="14">
        <f t="shared" si="0"/>
        <v>25.027996063232422</v>
      </c>
      <c r="G17" s="39">
        <v>16.64521598815918</v>
      </c>
      <c r="H17" s="35">
        <v>16.629144668579102</v>
      </c>
      <c r="I17" s="35">
        <v>16.598447799682617</v>
      </c>
      <c r="J17" s="15">
        <f t="shared" si="2"/>
        <v>16.624269485473633</v>
      </c>
      <c r="K17" s="14">
        <f t="shared" si="4"/>
        <v>8.4037265777587891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25.630790710449219</v>
      </c>
      <c r="D18" s="35">
        <v>25.723114013671875</v>
      </c>
      <c r="E18" s="35">
        <v>25.597192764282227</v>
      </c>
      <c r="F18" s="14">
        <f t="shared" si="0"/>
        <v>25.650365829467773</v>
      </c>
      <c r="G18" s="39">
        <v>16.786661148071289</v>
      </c>
      <c r="H18" s="35">
        <v>16.718486785888672</v>
      </c>
      <c r="I18" s="35">
        <v>16.826057434082031</v>
      </c>
      <c r="J18" s="15">
        <f t="shared" si="2"/>
        <v>16.777068456013996</v>
      </c>
      <c r="K18" s="14">
        <f t="shared" si="4"/>
        <v>8.8732973734537772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25.589227676391602</v>
      </c>
      <c r="D19" s="35">
        <v>25.614810943603516</v>
      </c>
      <c r="E19" s="35">
        <v>25.322219848632812</v>
      </c>
      <c r="F19" s="14">
        <f t="shared" si="0"/>
        <v>25.508752822875977</v>
      </c>
      <c r="G19" s="39">
        <v>16.778848648071289</v>
      </c>
      <c r="H19" s="35">
        <v>16.682407379150391</v>
      </c>
      <c r="I19" s="35">
        <v>16.852693557739258</v>
      </c>
      <c r="J19" s="15">
        <f t="shared" si="2"/>
        <v>16.771316528320312</v>
      </c>
      <c r="K19" s="14">
        <f t="shared" si="4"/>
        <v>8.7374362945556641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25.878870010375977</v>
      </c>
      <c r="D20" s="35">
        <v>26.051887512207031</v>
      </c>
      <c r="E20" s="35">
        <v>25.984081268310547</v>
      </c>
      <c r="F20" s="14">
        <f t="shared" si="0"/>
        <v>25.971612930297852</v>
      </c>
      <c r="G20" s="39">
        <v>17.525882720947266</v>
      </c>
      <c r="H20" s="35">
        <v>17.462453842163086</v>
      </c>
      <c r="I20" s="35">
        <v>17.594470977783203</v>
      </c>
      <c r="J20" s="15">
        <f>AVERAGE(G20:I20)</f>
        <v>17.527602513631184</v>
      </c>
      <c r="K20" s="14">
        <f t="shared" si="4"/>
        <v>8.4440104166666679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26.084873199462891</v>
      </c>
      <c r="D21" s="35">
        <v>26.031778335571289</v>
      </c>
      <c r="E21" s="35">
        <v>26.139747619628906</v>
      </c>
      <c r="F21" s="14">
        <f t="shared" si="0"/>
        <v>26.085466384887695</v>
      </c>
      <c r="G21" s="39">
        <v>16.863203048706055</v>
      </c>
      <c r="H21" s="35">
        <v>16.55219841003418</v>
      </c>
      <c r="I21" s="35">
        <v>16.659711837768555</v>
      </c>
      <c r="J21" s="15">
        <f t="shared" si="2"/>
        <v>16.691704432169598</v>
      </c>
      <c r="K21" s="14">
        <f t="shared" ref="K21:K25" si="5">F21-J21</f>
        <v>9.3937619527180978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25.539484024047852</v>
      </c>
      <c r="D22" s="35">
        <v>25.504398345947266</v>
      </c>
      <c r="E22" s="35">
        <v>25.526031494140625</v>
      </c>
      <c r="F22" s="14">
        <f t="shared" si="0"/>
        <v>25.523304621378582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5"/>
        <v>8.8300387064615897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24.730018615722656</v>
      </c>
      <c r="D23" s="35">
        <v>24.710866928100586</v>
      </c>
      <c r="E23" s="35">
        <v>24.671104431152344</v>
      </c>
      <c r="F23" s="14">
        <f t="shared" si="0"/>
        <v>24.703996658325195</v>
      </c>
      <c r="G23" s="39">
        <v>16.177347183227539</v>
      </c>
      <c r="H23" s="35">
        <v>16.17054557800293</v>
      </c>
      <c r="I23" s="35">
        <v>16.193685531616211</v>
      </c>
      <c r="J23" s="15">
        <f t="shared" si="2"/>
        <v>16.180526097615559</v>
      </c>
      <c r="K23" s="14">
        <f t="shared" si="5"/>
        <v>8.5234705607096366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25.220037460327148</v>
      </c>
      <c r="D24" s="35">
        <v>25.167976379394531</v>
      </c>
      <c r="E24" s="35">
        <v>25.116634368896484</v>
      </c>
      <c r="F24" s="14">
        <f t="shared" si="0"/>
        <v>25.168216069539387</v>
      </c>
      <c r="G24" s="39">
        <v>16.34642219543457</v>
      </c>
      <c r="H24" s="35">
        <v>16.321666717529297</v>
      </c>
      <c r="I24" s="35">
        <v>16.399734497070312</v>
      </c>
      <c r="J24" s="15">
        <f t="shared" si="2"/>
        <v>16.355941136678059</v>
      </c>
      <c r="K24" s="14">
        <f t="shared" si="5"/>
        <v>8.8122749328613281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26.665582656860352</v>
      </c>
      <c r="D25" s="36">
        <v>26.833242416381836</v>
      </c>
      <c r="E25" s="36">
        <v>26.627185821533203</v>
      </c>
      <c r="F25" s="19">
        <f t="shared" si="0"/>
        <v>26.708670298258465</v>
      </c>
      <c r="G25" s="40">
        <v>17.470821380615234</v>
      </c>
      <c r="H25" s="36">
        <v>17.475215911865234</v>
      </c>
      <c r="I25" s="36">
        <v>17.57935905456543</v>
      </c>
      <c r="J25" s="20">
        <f t="shared" si="2"/>
        <v>17.508465449015301</v>
      </c>
      <c r="K25" s="19">
        <f t="shared" si="5"/>
        <v>9.2002048492431641</v>
      </c>
      <c r="L25" s="18">
        <f>AVERAGE(K15:K25)</f>
        <v>8.7716097976222205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35"/>
  <sheetViews>
    <sheetView workbookViewId="0">
      <selection activeCell="P1" sqref="P1:Q13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7" ht="16" thickBot="1" x14ac:dyDescent="0.25">
      <c r="C1" s="82" t="s">
        <v>18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7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P2" s="27"/>
      <c r="Q2" s="27"/>
    </row>
    <row r="3" spans="1:17" x14ac:dyDescent="0.2">
      <c r="A3" s="27">
        <v>1</v>
      </c>
      <c r="B3" s="23" t="s">
        <v>56</v>
      </c>
      <c r="C3" s="9">
        <v>24.803335189819336</v>
      </c>
      <c r="D3" s="9">
        <v>24.815673828125</v>
      </c>
      <c r="E3" s="9">
        <v>24.83226203918457</v>
      </c>
      <c r="F3" s="10">
        <f t="shared" ref="F3:F25" si="0">AVERAGE(C3:E3)</f>
        <v>24.817090352376301</v>
      </c>
      <c r="G3" s="8">
        <v>16.070180892944336</v>
      </c>
      <c r="H3" s="9">
        <v>16.01959228515625</v>
      </c>
      <c r="I3" s="9">
        <v>16.058670043945312</v>
      </c>
      <c r="J3" s="10">
        <f>AVERAGE(G3:I3)</f>
        <v>16.049481074015301</v>
      </c>
      <c r="K3" s="11">
        <f t="shared" ref="K3:K9" si="1">F3-J3</f>
        <v>8.7676092783610002</v>
      </c>
      <c r="L3" s="9"/>
      <c r="M3" s="9"/>
      <c r="N3" s="10"/>
      <c r="P3" s="60"/>
      <c r="Q3" s="60"/>
    </row>
    <row r="4" spans="1:17" x14ac:dyDescent="0.2">
      <c r="A4" s="27">
        <v>2</v>
      </c>
      <c r="B4" s="24" t="s">
        <v>57</v>
      </c>
      <c r="C4" s="14">
        <v>24.948978424072266</v>
      </c>
      <c r="D4" s="14">
        <v>24.925861358642578</v>
      </c>
      <c r="E4" s="14">
        <v>24.973472595214844</v>
      </c>
      <c r="F4" s="15">
        <f t="shared" si="0"/>
        <v>24.949437459309895</v>
      </c>
      <c r="G4" s="13">
        <v>16.893232345581055</v>
      </c>
      <c r="H4" s="14">
        <v>16.858104705810547</v>
      </c>
      <c r="I4" s="14">
        <v>16.975008010864258</v>
      </c>
      <c r="J4" s="15">
        <f t="shared" ref="J4:J25" si="2">AVERAGE(G4:I4)</f>
        <v>16.908781687418621</v>
      </c>
      <c r="K4" s="16">
        <f t="shared" si="1"/>
        <v>8.0406557718912737</v>
      </c>
      <c r="L4" s="14"/>
      <c r="M4" s="14"/>
      <c r="N4" s="15"/>
      <c r="P4" s="60"/>
      <c r="Q4" s="60"/>
    </row>
    <row r="5" spans="1:17" x14ac:dyDescent="0.2">
      <c r="A5" s="27">
        <v>3</v>
      </c>
      <c r="B5" s="24" t="s">
        <v>58</v>
      </c>
      <c r="C5" s="14">
        <v>25.477638244628906</v>
      </c>
      <c r="D5" s="14">
        <v>25.23066520690918</v>
      </c>
      <c r="E5" s="14">
        <v>25.174961090087891</v>
      </c>
      <c r="F5" s="15">
        <f t="shared" si="0"/>
        <v>25.294421513875324</v>
      </c>
      <c r="G5" s="13">
        <v>17.325424194335938</v>
      </c>
      <c r="H5" s="14">
        <v>17.075679779052734</v>
      </c>
      <c r="I5" s="14">
        <v>17.083292007446289</v>
      </c>
      <c r="J5" s="15">
        <f t="shared" si="2"/>
        <v>17.161465326944988</v>
      </c>
      <c r="K5" s="16">
        <f t="shared" si="1"/>
        <v>8.1329561869303362</v>
      </c>
      <c r="L5" s="14"/>
      <c r="M5" s="14"/>
      <c r="N5" s="15"/>
      <c r="P5" s="60"/>
      <c r="Q5" s="60"/>
    </row>
    <row r="6" spans="1:17" x14ac:dyDescent="0.2">
      <c r="A6" s="27">
        <v>4</v>
      </c>
      <c r="B6" s="24" t="s">
        <v>59</v>
      </c>
      <c r="C6" s="14">
        <v>26.000947952270508</v>
      </c>
      <c r="D6" s="14">
        <v>25.963590621948242</v>
      </c>
      <c r="E6" s="14">
        <v>26.045730590820312</v>
      </c>
      <c r="F6" s="15">
        <f t="shared" si="0"/>
        <v>26.00342305501302</v>
      </c>
      <c r="G6" s="13">
        <v>17.654495239257812</v>
      </c>
      <c r="H6" s="14">
        <v>17.637693405151367</v>
      </c>
      <c r="I6" s="14">
        <v>17.745035171508789</v>
      </c>
      <c r="J6" s="15">
        <f t="shared" si="2"/>
        <v>17.679074605305988</v>
      </c>
      <c r="K6" s="16">
        <f t="shared" si="1"/>
        <v>8.3243484497070312</v>
      </c>
      <c r="L6" s="14"/>
      <c r="M6" s="14"/>
      <c r="N6" s="15"/>
      <c r="P6" s="60"/>
      <c r="Q6" s="60"/>
    </row>
    <row r="7" spans="1:17" x14ac:dyDescent="0.2">
      <c r="A7" s="27">
        <v>5</v>
      </c>
      <c r="B7" s="24" t="s">
        <v>60</v>
      </c>
      <c r="C7" s="14">
        <v>25.555124282836914</v>
      </c>
      <c r="D7" s="14">
        <v>25.586996078491211</v>
      </c>
      <c r="E7" s="14">
        <v>25.691869735717773</v>
      </c>
      <c r="F7" s="15">
        <f t="shared" si="0"/>
        <v>25.611330032348633</v>
      </c>
      <c r="G7" s="13">
        <v>17.131471633911133</v>
      </c>
      <c r="H7" s="14">
        <v>17.099552154541016</v>
      </c>
      <c r="I7" s="14">
        <v>17.259725570678711</v>
      </c>
      <c r="J7" s="15">
        <f t="shared" si="2"/>
        <v>17.163583119710285</v>
      </c>
      <c r="K7" s="16">
        <f t="shared" si="1"/>
        <v>8.4477469126383475</v>
      </c>
      <c r="L7" s="14"/>
      <c r="M7" s="14"/>
      <c r="N7" s="15"/>
      <c r="P7" s="60"/>
      <c r="Q7" s="60"/>
    </row>
    <row r="8" spans="1:17" x14ac:dyDescent="0.2">
      <c r="A8" s="27">
        <v>6</v>
      </c>
      <c r="B8" s="24" t="s">
        <v>61</v>
      </c>
      <c r="C8" s="14">
        <v>25.324956893920898</v>
      </c>
      <c r="D8" s="14">
        <v>25.41309928894043</v>
      </c>
      <c r="E8" s="14">
        <v>25.342824935913086</v>
      </c>
      <c r="F8" s="15">
        <f t="shared" si="0"/>
        <v>25.360293706258137</v>
      </c>
      <c r="G8" s="13">
        <v>16.088159561157227</v>
      </c>
      <c r="H8" s="14">
        <v>15.937334060668945</v>
      </c>
      <c r="I8" s="14">
        <v>16.053459167480469</v>
      </c>
      <c r="J8" s="15">
        <f>AVERAGE(G8:I8)</f>
        <v>16.026317596435547</v>
      </c>
      <c r="K8" s="16">
        <f t="shared" si="1"/>
        <v>9.33397610982259</v>
      </c>
      <c r="L8" s="14"/>
      <c r="M8" s="14"/>
      <c r="N8" s="15"/>
      <c r="P8" s="60"/>
      <c r="Q8" s="60"/>
    </row>
    <row r="9" spans="1:17" x14ac:dyDescent="0.2">
      <c r="A9" s="27">
        <v>7</v>
      </c>
      <c r="B9" s="24" t="s">
        <v>62</v>
      </c>
      <c r="C9" s="14">
        <v>25.239662170410156</v>
      </c>
      <c r="D9" s="14">
        <v>25.255935668945312</v>
      </c>
      <c r="E9" s="14">
        <v>25.284067153930664</v>
      </c>
      <c r="F9" s="15">
        <f t="shared" si="0"/>
        <v>25.259888331095379</v>
      </c>
      <c r="G9" s="13">
        <v>16.666982650756836</v>
      </c>
      <c r="H9" s="14">
        <v>16.579607009887695</v>
      </c>
      <c r="I9" s="14">
        <v>16.68388557434082</v>
      </c>
      <c r="J9" s="15">
        <f t="shared" si="2"/>
        <v>16.643491744995117</v>
      </c>
      <c r="K9" s="16">
        <f t="shared" si="1"/>
        <v>8.6163965861002616</v>
      </c>
      <c r="L9" s="14"/>
      <c r="M9" s="14"/>
      <c r="N9" s="15"/>
      <c r="P9" s="60"/>
      <c r="Q9" s="60"/>
    </row>
    <row r="10" spans="1:17" x14ac:dyDescent="0.2">
      <c r="A10" s="27">
        <v>8</v>
      </c>
      <c r="B10" s="24" t="s">
        <v>63</v>
      </c>
      <c r="C10" s="14">
        <v>27.810075759887695</v>
      </c>
      <c r="D10" s="14">
        <v>27.877510070800781</v>
      </c>
      <c r="E10" s="14">
        <v>26.222187042236328</v>
      </c>
      <c r="F10" s="15">
        <f t="shared" si="0"/>
        <v>27.303257624308269</v>
      </c>
      <c r="G10" s="13">
        <v>18.668792724609375</v>
      </c>
      <c r="H10" s="14">
        <v>18.674890518188477</v>
      </c>
      <c r="I10" s="14">
        <v>18.427993774414062</v>
      </c>
      <c r="J10" s="15">
        <f t="shared" si="2"/>
        <v>18.590559005737305</v>
      </c>
      <c r="K10" s="16">
        <f t="shared" ref="K10:K11" si="3">F10-J10</f>
        <v>8.7126986185709647</v>
      </c>
      <c r="L10" s="14"/>
      <c r="M10" s="14"/>
      <c r="N10" s="15"/>
      <c r="P10" s="60"/>
      <c r="Q10" s="60"/>
    </row>
    <row r="11" spans="1:17" x14ac:dyDescent="0.2">
      <c r="A11" s="27">
        <v>9</v>
      </c>
      <c r="B11" s="24" t="s">
        <v>64</v>
      </c>
      <c r="C11" s="14">
        <v>25.198667526245117</v>
      </c>
      <c r="D11" s="14">
        <v>25.313177108764648</v>
      </c>
      <c r="E11" s="14">
        <v>25.233020782470703</v>
      </c>
      <c r="F11" s="15">
        <f t="shared" si="0"/>
        <v>25.248288472493488</v>
      </c>
      <c r="G11" s="13">
        <v>17.871721267700195</v>
      </c>
      <c r="H11" s="14">
        <v>17.493179321289062</v>
      </c>
      <c r="I11" s="14">
        <v>16.688247680664062</v>
      </c>
      <c r="J11" s="15">
        <f t="shared" si="2"/>
        <v>17.351049423217773</v>
      </c>
      <c r="K11" s="16">
        <f t="shared" si="3"/>
        <v>7.897239049275715</v>
      </c>
      <c r="L11" s="14"/>
      <c r="M11" s="14"/>
      <c r="N11" s="15"/>
      <c r="P11" s="60"/>
      <c r="Q11" s="60"/>
    </row>
    <row r="12" spans="1:17" x14ac:dyDescent="0.2">
      <c r="A12" s="27">
        <v>10</v>
      </c>
      <c r="B12" s="24" t="s">
        <v>65</v>
      </c>
      <c r="C12" s="14">
        <v>24.972770690917969</v>
      </c>
      <c r="D12" s="14">
        <v>25.010162353515625</v>
      </c>
      <c r="E12" s="14">
        <v>24.984935760498047</v>
      </c>
      <c r="F12" s="15">
        <f t="shared" si="0"/>
        <v>24.989289601643879</v>
      </c>
      <c r="G12" s="13">
        <v>16.656396865844727</v>
      </c>
      <c r="H12" s="14">
        <v>16.5926513671875</v>
      </c>
      <c r="I12" s="14">
        <v>16.70500373840332</v>
      </c>
      <c r="J12" s="15">
        <f t="shared" si="2"/>
        <v>16.651350657145183</v>
      </c>
      <c r="K12" s="16">
        <f>F12-J12</f>
        <v>8.3379389444986955</v>
      </c>
      <c r="L12" s="14"/>
      <c r="M12" s="14"/>
      <c r="N12" s="15"/>
      <c r="P12" s="60"/>
      <c r="Q12" s="60"/>
    </row>
    <row r="13" spans="1:17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P13" s="60"/>
      <c r="Q13" s="60"/>
    </row>
    <row r="14" spans="1:17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8.4611565907796198</v>
      </c>
      <c r="M14" s="19">
        <f>L14-L25</f>
        <v>-0.28637819001169262</v>
      </c>
      <c r="N14" s="56">
        <f>2^-M14</f>
        <v>1.2195747531369538</v>
      </c>
    </row>
    <row r="15" spans="1:17" x14ac:dyDescent="0.2">
      <c r="A15" s="27">
        <v>11</v>
      </c>
      <c r="B15" s="23" t="s">
        <v>66</v>
      </c>
      <c r="C15" s="38">
        <v>25.653594970703125</v>
      </c>
      <c r="D15" s="38">
        <v>25.554695129394531</v>
      </c>
      <c r="E15" s="38">
        <v>25.426450729370117</v>
      </c>
      <c r="F15" s="9">
        <f t="shared" si="0"/>
        <v>25.54491360982259</v>
      </c>
      <c r="G15" s="37">
        <v>15.316031455993652</v>
      </c>
      <c r="H15" s="38">
        <v>15.229464530944824</v>
      </c>
      <c r="I15" s="38">
        <v>15.285884857177734</v>
      </c>
      <c r="J15" s="10">
        <f t="shared" si="2"/>
        <v>15.277126948038736</v>
      </c>
      <c r="K15" s="9">
        <f t="shared" ref="K15:K20" si="4">F15-J15</f>
        <v>10.267786661783854</v>
      </c>
      <c r="L15" s="8"/>
      <c r="M15" s="9"/>
      <c r="N15" s="10"/>
    </row>
    <row r="16" spans="1:17" x14ac:dyDescent="0.2">
      <c r="A16" s="27">
        <v>12</v>
      </c>
      <c r="B16" s="24" t="s">
        <v>67</v>
      </c>
      <c r="C16" s="14">
        <v>25.290164947509766</v>
      </c>
      <c r="D16" s="14">
        <v>25.284494400024414</v>
      </c>
      <c r="E16" s="14">
        <v>25.330081939697266</v>
      </c>
      <c r="F16" s="14">
        <f t="shared" si="0"/>
        <v>25.301580429077148</v>
      </c>
      <c r="G16" s="13">
        <v>16.893835067749023</v>
      </c>
      <c r="H16" s="14">
        <v>16.804435729980469</v>
      </c>
      <c r="I16" s="14">
        <v>16.939882278442383</v>
      </c>
      <c r="J16" s="15">
        <f t="shared" si="2"/>
        <v>16.879384358723957</v>
      </c>
      <c r="K16" s="14">
        <f t="shared" si="4"/>
        <v>8.4221960703531913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25.018758773803711</v>
      </c>
      <c r="D17" s="35">
        <v>25.236608505249023</v>
      </c>
      <c r="E17" s="35">
        <v>25.409658432006836</v>
      </c>
      <c r="F17" s="14">
        <f t="shared" si="0"/>
        <v>25.221675237019856</v>
      </c>
      <c r="G17" s="39">
        <v>16.64521598815918</v>
      </c>
      <c r="H17" s="35">
        <v>16.629144668579102</v>
      </c>
      <c r="I17" s="35">
        <v>16.598447799682617</v>
      </c>
      <c r="J17" s="15">
        <f t="shared" si="2"/>
        <v>16.624269485473633</v>
      </c>
      <c r="K17" s="14">
        <f t="shared" si="4"/>
        <v>8.5974057515462228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25.540754318237305</v>
      </c>
      <c r="D18" s="35">
        <v>25.537046432495117</v>
      </c>
      <c r="E18" s="35">
        <v>25.503448486328125</v>
      </c>
      <c r="F18" s="14">
        <f t="shared" si="0"/>
        <v>25.527083079020183</v>
      </c>
      <c r="G18" s="39">
        <v>16.786661148071289</v>
      </c>
      <c r="H18" s="35">
        <v>16.718486785888672</v>
      </c>
      <c r="I18" s="35">
        <v>16.826057434082031</v>
      </c>
      <c r="J18" s="15">
        <f t="shared" si="2"/>
        <v>16.777068456013996</v>
      </c>
      <c r="K18" s="14">
        <f t="shared" si="4"/>
        <v>8.7500146230061873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24.758991241455078</v>
      </c>
      <c r="D19" s="35">
        <v>24.762966156005859</v>
      </c>
      <c r="E19" s="35">
        <v>24.867448806762695</v>
      </c>
      <c r="F19" s="14">
        <f t="shared" si="0"/>
        <v>24.796468734741211</v>
      </c>
      <c r="G19" s="39">
        <v>16.778848648071289</v>
      </c>
      <c r="H19" s="35">
        <v>16.682407379150391</v>
      </c>
      <c r="I19" s="35">
        <v>16.852693557739258</v>
      </c>
      <c r="J19" s="15">
        <f t="shared" si="2"/>
        <v>16.771316528320312</v>
      </c>
      <c r="K19" s="14">
        <f t="shared" si="4"/>
        <v>8.0251522064208984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25.530036926269531</v>
      </c>
      <c r="D20" s="35">
        <v>25.556648254394531</v>
      </c>
      <c r="E20" s="35">
        <v>25.528192520141602</v>
      </c>
      <c r="F20" s="14">
        <f t="shared" si="0"/>
        <v>25.538292566935223</v>
      </c>
      <c r="G20" s="39">
        <v>17.525882720947266</v>
      </c>
      <c r="H20" s="35">
        <v>17.462453842163086</v>
      </c>
      <c r="I20" s="35">
        <v>17.594470977783203</v>
      </c>
      <c r="J20" s="15">
        <f>AVERAGE(G20:I20)</f>
        <v>17.527602513631184</v>
      </c>
      <c r="K20" s="14">
        <f t="shared" si="4"/>
        <v>8.0106900533040388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25.946533203125</v>
      </c>
      <c r="D21" s="35">
        <v>25.95701789855957</v>
      </c>
      <c r="E21" s="35">
        <v>25.963441848754883</v>
      </c>
      <c r="F21" s="14">
        <f t="shared" si="0"/>
        <v>25.955664316813152</v>
      </c>
      <c r="G21" s="39">
        <v>16.863203048706055</v>
      </c>
      <c r="H21" s="35">
        <v>16.55219841003418</v>
      </c>
      <c r="I21" s="35">
        <v>16.659711837768555</v>
      </c>
      <c r="J21" s="15">
        <f t="shared" si="2"/>
        <v>16.691704432169598</v>
      </c>
      <c r="K21" s="14">
        <f t="shared" ref="K21:K25" si="5">F21-J21</f>
        <v>9.2639598846435547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25.184169769287109</v>
      </c>
      <c r="D22" s="35">
        <v>25.286891937255859</v>
      </c>
      <c r="E22" s="35">
        <v>25.294662475585938</v>
      </c>
      <c r="F22" s="14">
        <f t="shared" si="0"/>
        <v>25.255241394042969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5"/>
        <v>8.5619754791259766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26.123455047607422</v>
      </c>
      <c r="D23" s="35">
        <v>26.206966400146484</v>
      </c>
      <c r="E23" s="35">
        <v>26.132862091064453</v>
      </c>
      <c r="F23" s="14">
        <f t="shared" si="0"/>
        <v>26.154427846272785</v>
      </c>
      <c r="G23" s="39">
        <v>16.177347183227539</v>
      </c>
      <c r="H23" s="35">
        <v>16.17054557800293</v>
      </c>
      <c r="I23" s="35">
        <v>16.193685531616211</v>
      </c>
      <c r="J23" s="15">
        <f t="shared" si="2"/>
        <v>16.180526097615559</v>
      </c>
      <c r="K23" s="14">
        <f t="shared" si="5"/>
        <v>9.9739017486572266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24.347553253173828</v>
      </c>
      <c r="D24" s="35">
        <v>24.462697982788086</v>
      </c>
      <c r="E24" s="35">
        <v>24.38404655456543</v>
      </c>
      <c r="F24" s="14">
        <f t="shared" si="0"/>
        <v>24.398099263509113</v>
      </c>
      <c r="G24" s="39">
        <v>16.34642219543457</v>
      </c>
      <c r="H24" s="35">
        <v>16.321666717529297</v>
      </c>
      <c r="I24" s="35">
        <v>16.399734497070312</v>
      </c>
      <c r="J24" s="15">
        <f t="shared" si="2"/>
        <v>16.355941136678059</v>
      </c>
      <c r="K24" s="14">
        <f t="shared" si="5"/>
        <v>8.0421581268310547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25.843231201171875</v>
      </c>
      <c r="D25" s="36">
        <v>25.846073150634766</v>
      </c>
      <c r="E25" s="36">
        <v>25.759017944335938</v>
      </c>
      <c r="F25" s="19">
        <f t="shared" si="0"/>
        <v>25.816107432047527</v>
      </c>
      <c r="G25" s="40">
        <v>17.470821380615234</v>
      </c>
      <c r="H25" s="36">
        <v>17.475215911865234</v>
      </c>
      <c r="I25" s="36">
        <v>17.57935905456543</v>
      </c>
      <c r="J25" s="20">
        <f t="shared" si="2"/>
        <v>17.508465449015301</v>
      </c>
      <c r="K25" s="19">
        <f t="shared" si="5"/>
        <v>8.3076419830322266</v>
      </c>
      <c r="L25" s="18">
        <f>AVERAGE(K15:K25)</f>
        <v>8.7475347807913124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35"/>
  <sheetViews>
    <sheetView workbookViewId="0">
      <selection activeCell="P21" sqref="P21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  <col min="16" max="17" width="9.5" bestFit="1" customWidth="1"/>
  </cols>
  <sheetData>
    <row r="1" spans="1:17" ht="16" thickBot="1" x14ac:dyDescent="0.25">
      <c r="C1" s="82" t="s">
        <v>19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7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</row>
    <row r="3" spans="1:17" x14ac:dyDescent="0.2">
      <c r="A3" s="27">
        <v>1</v>
      </c>
      <c r="B3" s="23" t="s">
        <v>56</v>
      </c>
      <c r="C3" s="9">
        <v>19.732011795043945</v>
      </c>
      <c r="D3" s="9">
        <v>19.685914993286133</v>
      </c>
      <c r="E3" s="9">
        <v>19.719463348388672</v>
      </c>
      <c r="F3" s="10">
        <f t="shared" ref="F3:F25" si="0">AVERAGE(C3:E3)</f>
        <v>19.71246337890625</v>
      </c>
      <c r="G3" s="8">
        <v>16.070180892944336</v>
      </c>
      <c r="H3" s="9">
        <v>16.01959228515625</v>
      </c>
      <c r="I3" s="9">
        <v>16.058670043945312</v>
      </c>
      <c r="J3" s="10">
        <f>AVERAGE(G3:I3)</f>
        <v>16.049481074015301</v>
      </c>
      <c r="K3" s="11">
        <f t="shared" ref="K3:K9" si="1">F3-J3</f>
        <v>3.6629823048909493</v>
      </c>
      <c r="L3" s="9"/>
      <c r="M3" s="9"/>
      <c r="N3" s="10"/>
    </row>
    <row r="4" spans="1:17" x14ac:dyDescent="0.2">
      <c r="A4" s="27">
        <v>2</v>
      </c>
      <c r="B4" s="24" t="s">
        <v>57</v>
      </c>
      <c r="C4" s="14">
        <v>20.908199310302734</v>
      </c>
      <c r="D4" s="14">
        <v>20.858940124511719</v>
      </c>
      <c r="E4" s="14">
        <v>20.933004379272461</v>
      </c>
      <c r="F4" s="15">
        <f t="shared" si="0"/>
        <v>20.900047938028973</v>
      </c>
      <c r="G4" s="13">
        <v>16.893232345581055</v>
      </c>
      <c r="H4" s="14">
        <v>16.858104705810547</v>
      </c>
      <c r="I4" s="14">
        <v>16.975008010864258</v>
      </c>
      <c r="J4" s="15">
        <f t="shared" ref="J4:J25" si="2">AVERAGE(G4:I4)</f>
        <v>16.908781687418621</v>
      </c>
      <c r="K4" s="16">
        <f t="shared" si="1"/>
        <v>3.9912662506103516</v>
      </c>
      <c r="L4" s="14"/>
      <c r="M4" s="14"/>
      <c r="N4" s="15"/>
      <c r="P4" s="60"/>
      <c r="Q4" s="60"/>
    </row>
    <row r="5" spans="1:17" x14ac:dyDescent="0.2">
      <c r="A5" s="27">
        <v>3</v>
      </c>
      <c r="B5" s="24" t="s">
        <v>58</v>
      </c>
      <c r="C5" s="14">
        <v>21.054616928100586</v>
      </c>
      <c r="D5" s="14">
        <v>21.017807006835938</v>
      </c>
      <c r="E5" s="14">
        <v>20.972278594970703</v>
      </c>
      <c r="F5" s="15">
        <f t="shared" si="0"/>
        <v>21.01490084330241</v>
      </c>
      <c r="G5" s="13">
        <v>17.325424194335938</v>
      </c>
      <c r="H5" s="14">
        <v>17.075679779052734</v>
      </c>
      <c r="I5" s="14">
        <v>17.083292007446289</v>
      </c>
      <c r="J5" s="15">
        <f t="shared" si="2"/>
        <v>17.161465326944988</v>
      </c>
      <c r="K5" s="16">
        <f t="shared" si="1"/>
        <v>3.8534355163574219</v>
      </c>
      <c r="L5" s="14"/>
      <c r="M5" s="14"/>
      <c r="N5" s="15"/>
      <c r="P5" s="60"/>
      <c r="Q5" s="60"/>
    </row>
    <row r="6" spans="1:17" x14ac:dyDescent="0.2">
      <c r="A6" s="27">
        <v>4</v>
      </c>
      <c r="B6" s="24" t="s">
        <v>59</v>
      </c>
      <c r="C6" s="14">
        <v>22.281000137329102</v>
      </c>
      <c r="D6" s="14">
        <v>22.240690231323242</v>
      </c>
      <c r="E6" s="14">
        <v>22.35774040222168</v>
      </c>
      <c r="F6" s="15">
        <f t="shared" si="0"/>
        <v>22.29314359029134</v>
      </c>
      <c r="G6" s="13">
        <v>17.654495239257812</v>
      </c>
      <c r="H6" s="14">
        <v>17.637693405151367</v>
      </c>
      <c r="I6" s="14">
        <v>17.745035171508789</v>
      </c>
      <c r="J6" s="15">
        <f t="shared" si="2"/>
        <v>17.679074605305988</v>
      </c>
      <c r="K6" s="16">
        <f t="shared" si="1"/>
        <v>4.6140689849853516</v>
      </c>
      <c r="L6" s="14"/>
      <c r="M6" s="14"/>
      <c r="N6" s="15"/>
      <c r="P6" s="60"/>
      <c r="Q6" s="60"/>
    </row>
    <row r="7" spans="1:17" x14ac:dyDescent="0.2">
      <c r="A7" s="27">
        <v>5</v>
      </c>
      <c r="B7" s="24" t="s">
        <v>60</v>
      </c>
      <c r="C7" s="14">
        <v>21.089241027832031</v>
      </c>
      <c r="D7" s="14">
        <v>20.982566833496094</v>
      </c>
      <c r="E7" s="14">
        <v>21.094371795654297</v>
      </c>
      <c r="F7" s="15">
        <f t="shared" si="0"/>
        <v>21.055393218994141</v>
      </c>
      <c r="G7" s="13">
        <v>17.131471633911133</v>
      </c>
      <c r="H7" s="14">
        <v>17.099552154541016</v>
      </c>
      <c r="I7" s="14">
        <v>17.259725570678711</v>
      </c>
      <c r="J7" s="15">
        <f t="shared" si="2"/>
        <v>17.163583119710285</v>
      </c>
      <c r="K7" s="16">
        <f t="shared" si="1"/>
        <v>3.8918100992838554</v>
      </c>
      <c r="L7" s="14"/>
      <c r="M7" s="14"/>
      <c r="N7" s="15"/>
      <c r="P7" s="60"/>
      <c r="Q7" s="60"/>
    </row>
    <row r="8" spans="1:17" x14ac:dyDescent="0.2">
      <c r="A8" s="27">
        <v>6</v>
      </c>
      <c r="B8" s="24" t="s">
        <v>61</v>
      </c>
      <c r="C8" s="14">
        <v>20.617181777954102</v>
      </c>
      <c r="D8" s="14">
        <v>20.505815505981445</v>
      </c>
      <c r="E8" s="14">
        <v>20.598518371582031</v>
      </c>
      <c r="F8" s="15">
        <f t="shared" si="0"/>
        <v>20.573838551839192</v>
      </c>
      <c r="G8" s="13">
        <v>16.088159561157227</v>
      </c>
      <c r="H8" s="14">
        <v>15.937334060668945</v>
      </c>
      <c r="I8" s="14">
        <v>16.053459167480469</v>
      </c>
      <c r="J8" s="15">
        <f>AVERAGE(G8:I8)</f>
        <v>16.026317596435547</v>
      </c>
      <c r="K8" s="16">
        <f t="shared" si="1"/>
        <v>4.5475209554036446</v>
      </c>
      <c r="L8" s="14"/>
      <c r="M8" s="14"/>
      <c r="N8" s="15"/>
      <c r="P8" s="60"/>
      <c r="Q8" s="60"/>
    </row>
    <row r="9" spans="1:17" x14ac:dyDescent="0.2">
      <c r="A9" s="27">
        <v>7</v>
      </c>
      <c r="B9" s="24" t="s">
        <v>62</v>
      </c>
      <c r="C9" s="14">
        <v>20.788461685180664</v>
      </c>
      <c r="D9" s="14">
        <v>20.799354553222656</v>
      </c>
      <c r="E9" s="14">
        <v>20.845233917236328</v>
      </c>
      <c r="F9" s="15">
        <f t="shared" si="0"/>
        <v>20.811016718546551</v>
      </c>
      <c r="G9" s="13">
        <v>16.666982650756836</v>
      </c>
      <c r="H9" s="14">
        <v>16.579607009887695</v>
      </c>
      <c r="I9" s="14">
        <v>16.68388557434082</v>
      </c>
      <c r="J9" s="15">
        <f t="shared" si="2"/>
        <v>16.643491744995117</v>
      </c>
      <c r="K9" s="16">
        <f t="shared" si="1"/>
        <v>4.1675249735514335</v>
      </c>
      <c r="L9" s="14"/>
      <c r="M9" s="14"/>
      <c r="N9" s="15"/>
      <c r="P9" s="60"/>
      <c r="Q9" s="60"/>
    </row>
    <row r="10" spans="1:17" x14ac:dyDescent="0.2">
      <c r="A10" s="27">
        <v>8</v>
      </c>
      <c r="B10" s="24" t="s">
        <v>63</v>
      </c>
      <c r="C10" s="14">
        <v>23.288740158081055</v>
      </c>
      <c r="D10" s="14">
        <v>22.279523849487305</v>
      </c>
      <c r="E10" s="14">
        <v>21.361627578735352</v>
      </c>
      <c r="F10" s="15">
        <f t="shared" si="0"/>
        <v>22.309963862101238</v>
      </c>
      <c r="G10" s="13">
        <v>18.668792724609375</v>
      </c>
      <c r="H10" s="14">
        <v>18.674890518188477</v>
      </c>
      <c r="I10" s="14">
        <v>18.427993774414062</v>
      </c>
      <c r="J10" s="15">
        <f t="shared" si="2"/>
        <v>18.590559005737305</v>
      </c>
      <c r="K10" s="16">
        <f t="shared" ref="K10:K11" si="3">F10-J10</f>
        <v>3.7194048563639335</v>
      </c>
      <c r="L10" s="14"/>
      <c r="M10" s="14"/>
      <c r="N10" s="15"/>
      <c r="P10" s="60"/>
      <c r="Q10" s="60"/>
    </row>
    <row r="11" spans="1:17" x14ac:dyDescent="0.2">
      <c r="A11" s="27">
        <v>9</v>
      </c>
      <c r="B11" s="24" t="s">
        <v>64</v>
      </c>
      <c r="C11" s="14">
        <v>20.605319976806641</v>
      </c>
      <c r="D11" s="14">
        <v>20.612176895141602</v>
      </c>
      <c r="E11" s="14">
        <v>20.568172454833984</v>
      </c>
      <c r="F11" s="15">
        <f t="shared" si="0"/>
        <v>20.59522310892741</v>
      </c>
      <c r="G11" s="13">
        <v>17.871721267700195</v>
      </c>
      <c r="H11" s="14">
        <v>17.493179321289062</v>
      </c>
      <c r="I11" s="14">
        <v>16.688247680664062</v>
      </c>
      <c r="J11" s="15">
        <f t="shared" si="2"/>
        <v>17.351049423217773</v>
      </c>
      <c r="K11" s="16">
        <f t="shared" si="3"/>
        <v>3.2441736857096366</v>
      </c>
      <c r="L11" s="14"/>
      <c r="M11" s="14"/>
      <c r="N11" s="15"/>
      <c r="P11" s="60"/>
      <c r="Q11" s="60"/>
    </row>
    <row r="12" spans="1:17" x14ac:dyDescent="0.2">
      <c r="A12" s="27">
        <v>10</v>
      </c>
      <c r="B12" s="24" t="s">
        <v>65</v>
      </c>
      <c r="C12" s="14">
        <v>20.605461120605469</v>
      </c>
      <c r="D12" s="14">
        <v>20.631549835205078</v>
      </c>
      <c r="E12" s="14">
        <v>20.614162445068359</v>
      </c>
      <c r="F12" s="15">
        <f t="shared" si="0"/>
        <v>20.617057800292969</v>
      </c>
      <c r="G12" s="13">
        <v>16.656396865844727</v>
      </c>
      <c r="H12" s="14">
        <v>16.5926513671875</v>
      </c>
      <c r="I12" s="14">
        <v>16.70500373840332</v>
      </c>
      <c r="J12" s="15">
        <f t="shared" si="2"/>
        <v>16.651350657145183</v>
      </c>
      <c r="K12" s="16">
        <f>F12-J12</f>
        <v>3.9657071431477853</v>
      </c>
      <c r="L12" s="14"/>
      <c r="M12" s="14"/>
      <c r="N12" s="15"/>
      <c r="P12" s="60"/>
      <c r="Q12" s="60"/>
    </row>
    <row r="13" spans="1:17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P13" s="60"/>
      <c r="Q13" s="60"/>
    </row>
    <row r="14" spans="1:17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3.9657894770304365</v>
      </c>
      <c r="M14" s="19">
        <f>L14-L25</f>
        <v>0.14970400839140829</v>
      </c>
      <c r="N14" s="56">
        <f>2^-M14</f>
        <v>0.90143538730645478</v>
      </c>
      <c r="P14" s="60"/>
      <c r="Q14" s="60"/>
    </row>
    <row r="15" spans="1:17" x14ac:dyDescent="0.2">
      <c r="A15" s="27">
        <v>11</v>
      </c>
      <c r="B15" s="23" t="s">
        <v>66</v>
      </c>
      <c r="C15" s="38">
        <v>20.268831253051758</v>
      </c>
      <c r="D15" s="38">
        <v>20.088733673095703</v>
      </c>
      <c r="E15" s="38">
        <v>20.163059234619141</v>
      </c>
      <c r="F15" s="9">
        <f t="shared" si="0"/>
        <v>20.173541386922199</v>
      </c>
      <c r="G15" s="37">
        <v>15.316031455993652</v>
      </c>
      <c r="H15" s="38">
        <v>15.229464530944824</v>
      </c>
      <c r="I15" s="38">
        <v>15.285884857177734</v>
      </c>
      <c r="J15" s="10">
        <f t="shared" si="2"/>
        <v>15.277126948038736</v>
      </c>
      <c r="K15" s="9">
        <f t="shared" ref="K15:K20" si="4">F15-J15</f>
        <v>4.8964144388834629</v>
      </c>
      <c r="L15" s="8"/>
      <c r="M15" s="9"/>
      <c r="N15" s="10"/>
    </row>
    <row r="16" spans="1:17" x14ac:dyDescent="0.2">
      <c r="A16" s="27">
        <v>12</v>
      </c>
      <c r="B16" s="24" t="s">
        <v>67</v>
      </c>
      <c r="C16" s="14">
        <v>20.733882904052734</v>
      </c>
      <c r="D16" s="14">
        <v>20.67338752746582</v>
      </c>
      <c r="E16" s="14">
        <v>20.695531845092773</v>
      </c>
      <c r="F16" s="14">
        <f t="shared" si="0"/>
        <v>20.700934092203777</v>
      </c>
      <c r="G16" s="13">
        <v>16.893835067749023</v>
      </c>
      <c r="H16" s="14">
        <v>16.804435729980469</v>
      </c>
      <c r="I16" s="14">
        <v>16.939882278442383</v>
      </c>
      <c r="J16" s="15">
        <f t="shared" si="2"/>
        <v>16.879384358723957</v>
      </c>
      <c r="K16" s="14">
        <f t="shared" si="4"/>
        <v>3.8215497334798201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20.557828903198242</v>
      </c>
      <c r="D17" s="35">
        <v>20.475317001342773</v>
      </c>
      <c r="E17" s="35">
        <v>20.73707389831543</v>
      </c>
      <c r="F17" s="14">
        <f t="shared" si="0"/>
        <v>20.590073267618816</v>
      </c>
      <c r="G17" s="39">
        <v>16.64521598815918</v>
      </c>
      <c r="H17" s="35">
        <v>16.629144668579102</v>
      </c>
      <c r="I17" s="35">
        <v>16.598447799682617</v>
      </c>
      <c r="J17" s="15">
        <f t="shared" si="2"/>
        <v>16.624269485473633</v>
      </c>
      <c r="K17" s="14">
        <f t="shared" si="4"/>
        <v>3.9658037821451835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20.239374160766602</v>
      </c>
      <c r="D18" s="35">
        <v>20.091958999633789</v>
      </c>
      <c r="E18" s="35">
        <v>20.095523834228516</v>
      </c>
      <c r="F18" s="14">
        <f t="shared" si="0"/>
        <v>20.142285664876301</v>
      </c>
      <c r="G18" s="39">
        <v>16.786661148071289</v>
      </c>
      <c r="H18" s="35">
        <v>16.718486785888672</v>
      </c>
      <c r="I18" s="35">
        <v>16.826057434082031</v>
      </c>
      <c r="J18" s="15">
        <f t="shared" si="2"/>
        <v>16.777068456013996</v>
      </c>
      <c r="K18" s="14">
        <f t="shared" si="4"/>
        <v>3.3652172088623047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20.522377014160156</v>
      </c>
      <c r="D19" s="35">
        <v>20.416399002075195</v>
      </c>
      <c r="E19" s="35">
        <v>20.515411376953125</v>
      </c>
      <c r="F19" s="14">
        <f t="shared" si="0"/>
        <v>20.484729131062824</v>
      </c>
      <c r="G19" s="39">
        <v>16.778848648071289</v>
      </c>
      <c r="H19" s="35">
        <v>16.682407379150391</v>
      </c>
      <c r="I19" s="35">
        <v>16.852693557739258</v>
      </c>
      <c r="J19" s="15">
        <f t="shared" si="2"/>
        <v>16.771316528320312</v>
      </c>
      <c r="K19" s="14">
        <f t="shared" si="4"/>
        <v>3.7134126027425118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20.985502243041992</v>
      </c>
      <c r="D20" s="35">
        <v>21.173433303833008</v>
      </c>
      <c r="E20" s="35">
        <v>21.100536346435547</v>
      </c>
      <c r="F20" s="14">
        <f t="shared" si="0"/>
        <v>21.086490631103516</v>
      </c>
      <c r="G20" s="39">
        <v>17.525882720947266</v>
      </c>
      <c r="H20" s="35">
        <v>17.462453842163086</v>
      </c>
      <c r="I20" s="35">
        <v>17.594470977783203</v>
      </c>
      <c r="J20" s="15">
        <f>AVERAGE(G20:I20)</f>
        <v>17.527602513631184</v>
      </c>
      <c r="K20" s="14">
        <f t="shared" si="4"/>
        <v>3.5588881174723319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20.503995895385742</v>
      </c>
      <c r="D21" s="35">
        <v>20.445856094360352</v>
      </c>
      <c r="E21" s="35">
        <v>20.500974655151367</v>
      </c>
      <c r="F21" s="14">
        <f t="shared" si="0"/>
        <v>20.483608881632488</v>
      </c>
      <c r="G21" s="39">
        <v>16.863203048706055</v>
      </c>
      <c r="H21" s="35">
        <v>16.55219841003418</v>
      </c>
      <c r="I21" s="35">
        <v>16.659711837768555</v>
      </c>
      <c r="J21" s="15">
        <f t="shared" si="2"/>
        <v>16.691704432169598</v>
      </c>
      <c r="K21" s="14">
        <f t="shared" ref="K21:K25" si="5">F21-J21</f>
        <v>3.7919044494628906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19.977672576904297</v>
      </c>
      <c r="D22" s="35">
        <v>19.890298843383789</v>
      </c>
      <c r="E22" s="35">
        <v>19.906717300415039</v>
      </c>
      <c r="F22" s="14">
        <f t="shared" si="0"/>
        <v>19.924896240234375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5"/>
        <v>3.2316303253173828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20.028560638427734</v>
      </c>
      <c r="D23" s="35">
        <v>20.047760009765625</v>
      </c>
      <c r="E23" s="35">
        <v>20.044111251831055</v>
      </c>
      <c r="F23" s="14">
        <f t="shared" si="0"/>
        <v>20.040143966674805</v>
      </c>
      <c r="G23" s="39">
        <v>16.177347183227539</v>
      </c>
      <c r="H23" s="35">
        <v>16.17054557800293</v>
      </c>
      <c r="I23" s="35">
        <v>16.193685531616211</v>
      </c>
      <c r="J23" s="15">
        <f t="shared" si="2"/>
        <v>16.180526097615559</v>
      </c>
      <c r="K23" s="14">
        <f t="shared" si="5"/>
        <v>3.859617869059246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20.272716522216797</v>
      </c>
      <c r="D24" s="35">
        <v>20.241371154785156</v>
      </c>
      <c r="E24" s="35">
        <v>20.362588882446289</v>
      </c>
      <c r="F24" s="14">
        <f t="shared" si="0"/>
        <v>20.292225519816082</v>
      </c>
      <c r="G24" s="39">
        <v>16.34642219543457</v>
      </c>
      <c r="H24" s="35">
        <v>16.321666717529297</v>
      </c>
      <c r="I24" s="35">
        <v>16.399734497070312</v>
      </c>
      <c r="J24" s="15">
        <f t="shared" si="2"/>
        <v>16.355941136678059</v>
      </c>
      <c r="K24" s="14">
        <f t="shared" si="5"/>
        <v>3.9362843831380232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21.363832473754883</v>
      </c>
      <c r="D25" s="36">
        <v>21.337430953979492</v>
      </c>
      <c r="E25" s="36">
        <v>21.332784652709961</v>
      </c>
      <c r="F25" s="19">
        <f t="shared" si="0"/>
        <v>21.344682693481445</v>
      </c>
      <c r="G25" s="40">
        <v>17.470821380615234</v>
      </c>
      <c r="H25" s="36">
        <v>17.475215911865234</v>
      </c>
      <c r="I25" s="36">
        <v>17.57935905456543</v>
      </c>
      <c r="J25" s="20">
        <f t="shared" si="2"/>
        <v>17.508465449015301</v>
      </c>
      <c r="K25" s="19">
        <f t="shared" si="5"/>
        <v>3.8362172444661446</v>
      </c>
      <c r="L25" s="18">
        <f>AVERAGE(K15:K25)</f>
        <v>3.8160854686390282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35"/>
  <sheetViews>
    <sheetView workbookViewId="0">
      <selection activeCell="P1" sqref="P1:R16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7" ht="16" thickBot="1" x14ac:dyDescent="0.25">
      <c r="C1" s="82" t="s">
        <v>20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7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P2" s="27"/>
      <c r="Q2" s="27"/>
    </row>
    <row r="3" spans="1:17" x14ac:dyDescent="0.2">
      <c r="A3" s="27">
        <v>1</v>
      </c>
      <c r="B3" s="23" t="s">
        <v>56</v>
      </c>
      <c r="C3" s="9">
        <v>23.129364013671875</v>
      </c>
      <c r="D3" s="9">
        <v>24.331661224365234</v>
      </c>
      <c r="E3" s="9">
        <v>23.10142707824707</v>
      </c>
      <c r="F3" s="10">
        <f t="shared" ref="F3:F25" si="0">AVERAGE(C3:E3)</f>
        <v>23.520817438761394</v>
      </c>
      <c r="G3" s="8">
        <v>16.070180892944336</v>
      </c>
      <c r="H3" s="9">
        <v>16.01959228515625</v>
      </c>
      <c r="I3" s="9">
        <v>16.058670043945312</v>
      </c>
      <c r="J3" s="10">
        <f>AVERAGE(G3:I3)</f>
        <v>16.049481074015301</v>
      </c>
      <c r="K3" s="11">
        <f t="shared" ref="K3:K9" si="1">F3-J3</f>
        <v>7.4713363647460938</v>
      </c>
      <c r="L3" s="9"/>
      <c r="M3" s="9"/>
      <c r="N3" s="10"/>
      <c r="P3" s="60"/>
      <c r="Q3" s="60"/>
    </row>
    <row r="4" spans="1:17" x14ac:dyDescent="0.2">
      <c r="A4" s="27">
        <v>2</v>
      </c>
      <c r="B4" s="24" t="s">
        <v>57</v>
      </c>
      <c r="C4" s="14">
        <v>25.467250823974609</v>
      </c>
      <c r="D4" s="14">
        <v>25.498600006103516</v>
      </c>
      <c r="E4" s="14">
        <v>25.481407165527344</v>
      </c>
      <c r="F4" s="15">
        <f t="shared" si="0"/>
        <v>25.482419331868488</v>
      </c>
      <c r="G4" s="13">
        <v>16.893232345581055</v>
      </c>
      <c r="H4" s="14">
        <v>16.858104705810547</v>
      </c>
      <c r="I4" s="14">
        <v>16.975008010864258</v>
      </c>
      <c r="J4" s="15">
        <f t="shared" ref="J4:J25" si="2">AVERAGE(G4:I4)</f>
        <v>16.908781687418621</v>
      </c>
      <c r="K4" s="16">
        <f t="shared" si="1"/>
        <v>8.5736376444498674</v>
      </c>
      <c r="L4" s="14"/>
      <c r="M4" s="14"/>
      <c r="N4" s="15"/>
      <c r="P4" s="60"/>
      <c r="Q4" s="60"/>
    </row>
    <row r="5" spans="1:17" x14ac:dyDescent="0.2">
      <c r="A5" s="27">
        <v>3</v>
      </c>
      <c r="B5" s="24" t="s">
        <v>58</v>
      </c>
      <c r="C5" s="14">
        <v>25.075933456420898</v>
      </c>
      <c r="D5" s="14">
        <v>24.907890319824219</v>
      </c>
      <c r="E5" s="14">
        <v>24.922609329223633</v>
      </c>
      <c r="F5" s="15">
        <f t="shared" si="0"/>
        <v>24.96881103515625</v>
      </c>
      <c r="G5" s="13">
        <v>17.325424194335938</v>
      </c>
      <c r="H5" s="14">
        <v>17.075679779052734</v>
      </c>
      <c r="I5" s="14">
        <v>17.083292007446289</v>
      </c>
      <c r="J5" s="15">
        <f t="shared" si="2"/>
        <v>17.161465326944988</v>
      </c>
      <c r="K5" s="16">
        <f t="shared" si="1"/>
        <v>7.8073457082112618</v>
      </c>
      <c r="L5" s="14"/>
      <c r="M5" s="14"/>
      <c r="N5" s="15"/>
      <c r="P5" s="60"/>
      <c r="Q5" s="60"/>
    </row>
    <row r="6" spans="1:17" x14ac:dyDescent="0.2">
      <c r="A6" s="27">
        <v>4</v>
      </c>
      <c r="B6" s="24" t="s">
        <v>59</v>
      </c>
      <c r="C6" s="14">
        <v>26.068323135375977</v>
      </c>
      <c r="D6" s="14">
        <v>25.997638702392578</v>
      </c>
      <c r="E6" s="14">
        <v>25.999761581420898</v>
      </c>
      <c r="F6" s="15">
        <f t="shared" si="0"/>
        <v>26.021907806396484</v>
      </c>
      <c r="G6" s="13">
        <v>17.654495239257812</v>
      </c>
      <c r="H6" s="14">
        <v>17.637693405151367</v>
      </c>
      <c r="I6" s="14">
        <v>17.745035171508789</v>
      </c>
      <c r="J6" s="15">
        <f t="shared" si="2"/>
        <v>17.679074605305988</v>
      </c>
      <c r="K6" s="16">
        <f t="shared" si="1"/>
        <v>8.342833201090496</v>
      </c>
      <c r="L6" s="14"/>
      <c r="M6" s="14"/>
      <c r="N6" s="15"/>
      <c r="P6" s="60"/>
      <c r="Q6" s="60"/>
    </row>
    <row r="7" spans="1:17" x14ac:dyDescent="0.2">
      <c r="A7" s="27">
        <v>5</v>
      </c>
      <c r="B7" s="24" t="s">
        <v>60</v>
      </c>
      <c r="C7" s="14">
        <v>25.242401123046875</v>
      </c>
      <c r="D7" s="14">
        <v>25.210094451904297</v>
      </c>
      <c r="E7" s="14">
        <v>25.283834457397461</v>
      </c>
      <c r="F7" s="15">
        <f t="shared" si="0"/>
        <v>25.245443344116211</v>
      </c>
      <c r="G7" s="13">
        <v>17.131471633911133</v>
      </c>
      <c r="H7" s="14">
        <v>17.099552154541016</v>
      </c>
      <c r="I7" s="14">
        <v>17.259725570678711</v>
      </c>
      <c r="J7" s="15">
        <f t="shared" si="2"/>
        <v>17.163583119710285</v>
      </c>
      <c r="K7" s="16">
        <f t="shared" si="1"/>
        <v>8.0818602244059257</v>
      </c>
      <c r="L7" s="14"/>
      <c r="M7" s="14"/>
      <c r="N7" s="15"/>
      <c r="P7" s="60"/>
      <c r="Q7" s="60"/>
    </row>
    <row r="8" spans="1:17" x14ac:dyDescent="0.2">
      <c r="A8" s="27">
        <v>6</v>
      </c>
      <c r="B8" s="24" t="s">
        <v>61</v>
      </c>
      <c r="C8" s="14">
        <v>24.656366348266602</v>
      </c>
      <c r="D8" s="14">
        <v>24.610937118530273</v>
      </c>
      <c r="E8" s="14">
        <v>24.584495544433594</v>
      </c>
      <c r="F8" s="15">
        <f t="shared" si="0"/>
        <v>24.617266337076824</v>
      </c>
      <c r="G8" s="13">
        <v>16.088159561157227</v>
      </c>
      <c r="H8" s="14">
        <v>15.937334060668945</v>
      </c>
      <c r="I8" s="14">
        <v>16.053459167480469</v>
      </c>
      <c r="J8" s="15">
        <f>AVERAGE(G8:I8)</f>
        <v>16.026317596435547</v>
      </c>
      <c r="K8" s="16">
        <f t="shared" si="1"/>
        <v>8.5909487406412772</v>
      </c>
      <c r="L8" s="14"/>
      <c r="M8" s="14"/>
      <c r="N8" s="15"/>
      <c r="P8" s="60"/>
      <c r="Q8" s="60"/>
    </row>
    <row r="9" spans="1:17" x14ac:dyDescent="0.2">
      <c r="A9" s="27">
        <v>7</v>
      </c>
      <c r="B9" s="24" t="s">
        <v>62</v>
      </c>
      <c r="C9" s="14">
        <v>25.258089065551758</v>
      </c>
      <c r="D9" s="14">
        <v>25.194923400878906</v>
      </c>
      <c r="E9" s="14">
        <v>25.247255325317383</v>
      </c>
      <c r="F9" s="15">
        <f t="shared" si="0"/>
        <v>25.233422597249348</v>
      </c>
      <c r="G9" s="13">
        <v>16.666982650756836</v>
      </c>
      <c r="H9" s="14">
        <v>16.579607009887695</v>
      </c>
      <c r="I9" s="14">
        <v>16.68388557434082</v>
      </c>
      <c r="J9" s="15">
        <f t="shared" si="2"/>
        <v>16.643491744995117</v>
      </c>
      <c r="K9" s="16">
        <f t="shared" si="1"/>
        <v>8.5899308522542306</v>
      </c>
      <c r="L9" s="14"/>
      <c r="M9" s="14"/>
      <c r="N9" s="15"/>
      <c r="P9" s="60"/>
      <c r="Q9" s="60"/>
    </row>
    <row r="10" spans="1:17" x14ac:dyDescent="0.2">
      <c r="A10" s="27">
        <v>8</v>
      </c>
      <c r="B10" s="24" t="s">
        <v>63</v>
      </c>
      <c r="C10" s="14">
        <v>26.190773010253906</v>
      </c>
      <c r="D10" s="14">
        <v>26.116764068603516</v>
      </c>
      <c r="E10" s="14">
        <v>26.159700393676758</v>
      </c>
      <c r="F10" s="15">
        <f t="shared" si="0"/>
        <v>26.155745824178059</v>
      </c>
      <c r="G10" s="13">
        <v>18.668792724609375</v>
      </c>
      <c r="H10" s="14">
        <v>18.674890518188477</v>
      </c>
      <c r="I10" s="14">
        <v>18.427993774414062</v>
      </c>
      <c r="J10" s="15">
        <f t="shared" si="2"/>
        <v>18.590559005737305</v>
      </c>
      <c r="K10" s="16">
        <f t="shared" ref="K10:K11" si="3">F10-J10</f>
        <v>7.565186818440754</v>
      </c>
      <c r="L10" s="14"/>
      <c r="M10" s="14"/>
      <c r="N10" s="15"/>
      <c r="P10" s="60"/>
      <c r="Q10" s="60"/>
    </row>
    <row r="11" spans="1:17" x14ac:dyDescent="0.2">
      <c r="A11" s="27">
        <v>9</v>
      </c>
      <c r="B11" s="24" t="s">
        <v>64</v>
      </c>
      <c r="C11" s="14">
        <v>25.651157379150391</v>
      </c>
      <c r="D11" s="14">
        <v>25.616458892822266</v>
      </c>
      <c r="E11" s="14">
        <v>25.226282119750977</v>
      </c>
      <c r="F11" s="15">
        <f t="shared" si="0"/>
        <v>25.497966130574543</v>
      </c>
      <c r="G11" s="13">
        <v>17.871721267700195</v>
      </c>
      <c r="H11" s="14">
        <v>17.493179321289062</v>
      </c>
      <c r="I11" s="14">
        <v>16.688247680664062</v>
      </c>
      <c r="J11" s="15">
        <f t="shared" si="2"/>
        <v>17.351049423217773</v>
      </c>
      <c r="K11" s="16">
        <f t="shared" si="3"/>
        <v>8.1469167073567696</v>
      </c>
      <c r="L11" s="14"/>
      <c r="M11" s="14"/>
      <c r="N11" s="15"/>
      <c r="P11" s="60"/>
      <c r="Q11" s="60"/>
    </row>
    <row r="12" spans="1:17" x14ac:dyDescent="0.2">
      <c r="A12" s="27">
        <v>10</v>
      </c>
      <c r="B12" s="24" t="s">
        <v>65</v>
      </c>
      <c r="C12" s="14">
        <v>24.824642181396484</v>
      </c>
      <c r="D12" s="14">
        <v>24.864067077636719</v>
      </c>
      <c r="E12" s="14">
        <v>24.72697639465332</v>
      </c>
      <c r="F12" s="15">
        <f t="shared" si="0"/>
        <v>24.80522855122884</v>
      </c>
      <c r="G12" s="13">
        <v>16.656396865844727</v>
      </c>
      <c r="H12" s="14">
        <v>16.5926513671875</v>
      </c>
      <c r="I12" s="14">
        <v>16.70500373840332</v>
      </c>
      <c r="J12" s="15">
        <f t="shared" si="2"/>
        <v>16.651350657145183</v>
      </c>
      <c r="K12" s="16">
        <f>F12-J12</f>
        <v>8.1538778940836565</v>
      </c>
      <c r="L12" s="14"/>
      <c r="M12" s="14"/>
      <c r="N12" s="15"/>
      <c r="P12" s="60"/>
      <c r="Q12" s="60"/>
    </row>
    <row r="13" spans="1:17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P13" s="60"/>
      <c r="Q13" s="60"/>
    </row>
    <row r="14" spans="1:17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8.1323874155680329</v>
      </c>
      <c r="M14" s="19">
        <f>L14-L25</f>
        <v>-0.49450415408972681</v>
      </c>
      <c r="N14" s="56">
        <f>2^-M14</f>
        <v>1.4088364630089742</v>
      </c>
    </row>
    <row r="15" spans="1:17" x14ac:dyDescent="0.2">
      <c r="A15" s="27">
        <v>11</v>
      </c>
      <c r="B15" s="23" t="s">
        <v>66</v>
      </c>
      <c r="C15" s="38">
        <v>25.584064483642578</v>
      </c>
      <c r="D15" s="38">
        <v>25.590606689453125</v>
      </c>
      <c r="E15" s="38">
        <v>25.461345672607422</v>
      </c>
      <c r="F15" s="9">
        <f t="shared" si="0"/>
        <v>25.545338948567707</v>
      </c>
      <c r="G15" s="37">
        <v>15.316031455993652</v>
      </c>
      <c r="H15" s="38">
        <v>15.229464530944824</v>
      </c>
      <c r="I15" s="38">
        <v>15.285884857177734</v>
      </c>
      <c r="J15" s="10">
        <f t="shared" si="2"/>
        <v>15.277126948038736</v>
      </c>
      <c r="K15" s="9">
        <f t="shared" ref="K15:K20" si="4">F15-J15</f>
        <v>10.268212000528971</v>
      </c>
      <c r="L15" s="8"/>
      <c r="M15" s="9"/>
      <c r="N15" s="10"/>
    </row>
    <row r="16" spans="1:17" x14ac:dyDescent="0.2">
      <c r="A16" s="27">
        <v>12</v>
      </c>
      <c r="B16" s="24" t="s">
        <v>67</v>
      </c>
      <c r="C16" s="14">
        <v>24.681526184082031</v>
      </c>
      <c r="D16" s="14">
        <v>24.857145309448242</v>
      </c>
      <c r="E16" s="14">
        <v>24.70384407043457</v>
      </c>
      <c r="F16" s="14">
        <f t="shared" si="0"/>
        <v>24.747505187988281</v>
      </c>
      <c r="G16" s="13">
        <v>16.893835067749023</v>
      </c>
      <c r="H16" s="14">
        <v>16.804435729980469</v>
      </c>
      <c r="I16" s="14">
        <v>16.939882278442383</v>
      </c>
      <c r="J16" s="15">
        <f t="shared" si="2"/>
        <v>16.879384358723957</v>
      </c>
      <c r="K16" s="14">
        <f t="shared" si="4"/>
        <v>7.8681208292643241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24.983505249023438</v>
      </c>
      <c r="D17" s="35">
        <v>25.107465744018555</v>
      </c>
      <c r="E17" s="35">
        <v>24.731645584106445</v>
      </c>
      <c r="F17" s="14">
        <f t="shared" si="0"/>
        <v>24.940872192382812</v>
      </c>
      <c r="G17" s="39">
        <v>16.64521598815918</v>
      </c>
      <c r="H17" s="35">
        <v>16.629144668579102</v>
      </c>
      <c r="I17" s="35">
        <v>16.598447799682617</v>
      </c>
      <c r="J17" s="15">
        <f t="shared" si="2"/>
        <v>16.624269485473633</v>
      </c>
      <c r="K17" s="14">
        <f t="shared" si="4"/>
        <v>8.3166027069091797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24.980297088623047</v>
      </c>
      <c r="D18" s="35">
        <v>24.904106140136719</v>
      </c>
      <c r="E18" s="35">
        <v>24.939485549926758</v>
      </c>
      <c r="F18" s="14">
        <f t="shared" si="0"/>
        <v>24.941296259562176</v>
      </c>
      <c r="G18" s="39">
        <v>16.786661148071289</v>
      </c>
      <c r="H18" s="35">
        <v>16.718486785888672</v>
      </c>
      <c r="I18" s="35">
        <v>16.826057434082031</v>
      </c>
      <c r="J18" s="15">
        <f t="shared" si="2"/>
        <v>16.777068456013996</v>
      </c>
      <c r="K18" s="14">
        <f t="shared" si="4"/>
        <v>8.1642278035481795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24.359554290771484</v>
      </c>
      <c r="D19" s="35">
        <v>24.338140487670898</v>
      </c>
      <c r="E19" s="35">
        <v>24.3402099609375</v>
      </c>
      <c r="F19" s="14">
        <f t="shared" si="0"/>
        <v>24.345968246459961</v>
      </c>
      <c r="G19" s="39">
        <v>16.778848648071289</v>
      </c>
      <c r="H19" s="35">
        <v>16.682407379150391</v>
      </c>
      <c r="I19" s="35">
        <v>16.852693557739258</v>
      </c>
      <c r="J19" s="15">
        <f t="shared" si="2"/>
        <v>16.771316528320312</v>
      </c>
      <c r="K19" s="14">
        <f t="shared" si="4"/>
        <v>7.5746517181396484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25.921850204467773</v>
      </c>
      <c r="D20" s="35">
        <v>25.900993347167969</v>
      </c>
      <c r="E20" s="35">
        <v>25.995437622070312</v>
      </c>
      <c r="F20" s="14">
        <f t="shared" si="0"/>
        <v>25.939427057902019</v>
      </c>
      <c r="G20" s="39">
        <v>17.525882720947266</v>
      </c>
      <c r="H20" s="35">
        <v>17.462453842163086</v>
      </c>
      <c r="I20" s="35">
        <v>17.594470977783203</v>
      </c>
      <c r="J20" s="15">
        <f>AVERAGE(G20:I20)</f>
        <v>17.527602513631184</v>
      </c>
      <c r="K20" s="14">
        <f t="shared" si="4"/>
        <v>8.4118245442708357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25.733036041259766</v>
      </c>
      <c r="D21" s="35">
        <v>25.789979934692383</v>
      </c>
      <c r="E21" s="35">
        <v>25.793996810913086</v>
      </c>
      <c r="F21" s="14">
        <f t="shared" si="0"/>
        <v>25.772337595621746</v>
      </c>
      <c r="G21" s="39">
        <v>16.863203048706055</v>
      </c>
      <c r="H21" s="35">
        <v>16.55219841003418</v>
      </c>
      <c r="I21" s="35">
        <v>16.659711837768555</v>
      </c>
      <c r="J21" s="15">
        <f t="shared" si="2"/>
        <v>16.691704432169598</v>
      </c>
      <c r="K21" s="14">
        <f t="shared" ref="K21:K25" si="5">F21-J21</f>
        <v>9.0806331634521484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25.773832321166992</v>
      </c>
      <c r="D22" s="35">
        <v>25.68408203125</v>
      </c>
      <c r="E22" s="35">
        <v>25.692462921142578</v>
      </c>
      <c r="F22" s="14">
        <f t="shared" si="0"/>
        <v>25.716792424519856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5"/>
        <v>9.0235265096028634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25.488759994506836</v>
      </c>
      <c r="D23" s="35">
        <v>25.46989631652832</v>
      </c>
      <c r="E23" s="35">
        <v>25.436422348022461</v>
      </c>
      <c r="F23" s="14">
        <f t="shared" si="0"/>
        <v>25.465026219685871</v>
      </c>
      <c r="G23" s="39">
        <v>16.177347183227539</v>
      </c>
      <c r="H23" s="35">
        <v>16.17054557800293</v>
      </c>
      <c r="I23" s="35">
        <v>16.193685531616211</v>
      </c>
      <c r="J23" s="15">
        <f t="shared" si="2"/>
        <v>16.180526097615559</v>
      </c>
      <c r="K23" s="14">
        <f t="shared" si="5"/>
        <v>9.2845001220703125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24.997014999389648</v>
      </c>
      <c r="D24" s="35">
        <v>24.93994140625</v>
      </c>
      <c r="E24" s="35">
        <v>24.947347640991211</v>
      </c>
      <c r="F24" s="14">
        <f t="shared" si="0"/>
        <v>24.961434682210285</v>
      </c>
      <c r="G24" s="39">
        <v>16.34642219543457</v>
      </c>
      <c r="H24" s="35">
        <v>16.321666717529297</v>
      </c>
      <c r="I24" s="35">
        <v>16.399734497070312</v>
      </c>
      <c r="J24" s="15">
        <f t="shared" si="2"/>
        <v>16.355941136678059</v>
      </c>
      <c r="K24" s="14">
        <f t="shared" si="5"/>
        <v>8.6054935455322266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25.863643646240234</v>
      </c>
      <c r="D25" s="36">
        <v>25.771451950073242</v>
      </c>
      <c r="E25" s="36">
        <v>25.784343719482422</v>
      </c>
      <c r="F25" s="19">
        <f t="shared" si="0"/>
        <v>25.806479771931965</v>
      </c>
      <c r="G25" s="40">
        <v>17.470821380615234</v>
      </c>
      <c r="H25" s="36">
        <v>17.475215911865234</v>
      </c>
      <c r="I25" s="36">
        <v>17.57935905456543</v>
      </c>
      <c r="J25" s="20">
        <f t="shared" si="2"/>
        <v>17.508465449015301</v>
      </c>
      <c r="K25" s="19">
        <f t="shared" si="5"/>
        <v>8.2980143229166643</v>
      </c>
      <c r="L25" s="18">
        <f>AVERAGE(K15:K25)</f>
        <v>8.6268915696577597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235"/>
  <sheetViews>
    <sheetView workbookViewId="0">
      <selection activeCell="P1" sqref="P1:R19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7" ht="16" thickBot="1" x14ac:dyDescent="0.25">
      <c r="C1" s="82" t="s">
        <v>21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7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P2" s="27"/>
      <c r="Q2" s="27"/>
    </row>
    <row r="3" spans="1:17" x14ac:dyDescent="0.2">
      <c r="A3" s="27">
        <v>1</v>
      </c>
      <c r="B3" s="23" t="s">
        <v>56</v>
      </c>
      <c r="C3" s="9">
        <v>32.821544647216797</v>
      </c>
      <c r="D3" s="9">
        <v>32.495121002197266</v>
      </c>
      <c r="E3" s="9">
        <v>32.975574493408203</v>
      </c>
      <c r="F3" s="10">
        <f t="shared" ref="F3:F25" si="0">AVERAGE(C3:E3)</f>
        <v>32.764080047607422</v>
      </c>
      <c r="G3" s="8">
        <v>16.070180892944336</v>
      </c>
      <c r="H3" s="9">
        <v>16.01959228515625</v>
      </c>
      <c r="I3" s="9">
        <v>16.058670043945312</v>
      </c>
      <c r="J3" s="10">
        <f>AVERAGE(G3:I3)</f>
        <v>16.049481074015301</v>
      </c>
      <c r="K3" s="11">
        <f t="shared" ref="K3:K9" si="1">F3-J3</f>
        <v>16.714598973592121</v>
      </c>
      <c r="L3" s="9"/>
      <c r="M3" s="9"/>
      <c r="N3" s="10"/>
      <c r="P3" s="60"/>
      <c r="Q3" s="60"/>
    </row>
    <row r="4" spans="1:17" x14ac:dyDescent="0.2">
      <c r="A4" s="27">
        <v>2</v>
      </c>
      <c r="B4" s="24" t="s">
        <v>57</v>
      </c>
      <c r="C4" s="14">
        <v>34.009452819824219</v>
      </c>
      <c r="D4" s="14">
        <v>34.344882965087891</v>
      </c>
      <c r="E4" s="14">
        <v>33.20269775390625</v>
      </c>
      <c r="F4" s="15">
        <f t="shared" si="0"/>
        <v>33.852344512939453</v>
      </c>
      <c r="G4" s="13">
        <v>16.893232345581055</v>
      </c>
      <c r="H4" s="14">
        <v>16.858104705810547</v>
      </c>
      <c r="I4" s="14">
        <v>16.975008010864258</v>
      </c>
      <c r="J4" s="15">
        <f t="shared" ref="J4:J25" si="2">AVERAGE(G4:I4)</f>
        <v>16.908781687418621</v>
      </c>
      <c r="K4" s="16">
        <f t="shared" si="1"/>
        <v>16.943562825520832</v>
      </c>
      <c r="L4" s="14"/>
      <c r="M4" s="14"/>
      <c r="N4" s="15"/>
      <c r="P4" s="60"/>
      <c r="Q4" s="60"/>
    </row>
    <row r="5" spans="1:17" x14ac:dyDescent="0.2">
      <c r="A5" s="27">
        <v>3</v>
      </c>
      <c r="B5" s="24" t="s">
        <v>58</v>
      </c>
      <c r="C5" s="14">
        <v>32.4794921875</v>
      </c>
      <c r="D5" s="14">
        <v>32.152816772460938</v>
      </c>
      <c r="E5" s="14">
        <v>32.345985412597656</v>
      </c>
      <c r="F5" s="15">
        <f t="shared" si="0"/>
        <v>32.326098124186196</v>
      </c>
      <c r="G5" s="13">
        <v>17.325424194335938</v>
      </c>
      <c r="H5" s="14">
        <v>17.075679779052734</v>
      </c>
      <c r="I5" s="14">
        <v>17.083292007446289</v>
      </c>
      <c r="J5" s="15">
        <f t="shared" si="2"/>
        <v>17.161465326944988</v>
      </c>
      <c r="K5" s="16">
        <f t="shared" si="1"/>
        <v>15.164632797241207</v>
      </c>
      <c r="L5" s="14"/>
      <c r="M5" s="14"/>
      <c r="N5" s="15"/>
      <c r="P5" s="60"/>
      <c r="Q5" s="60"/>
    </row>
    <row r="6" spans="1:17" x14ac:dyDescent="0.2">
      <c r="A6" s="27">
        <v>4</v>
      </c>
      <c r="B6" s="24" t="s">
        <v>59</v>
      </c>
      <c r="C6" s="14">
        <v>34.180583953857422</v>
      </c>
      <c r="D6" s="14">
        <v>35.030948638916016</v>
      </c>
      <c r="E6" s="14">
        <v>37.008003234863281</v>
      </c>
      <c r="F6" s="15">
        <f t="shared" si="0"/>
        <v>35.406511942545571</v>
      </c>
      <c r="G6" s="13">
        <v>17.654495239257812</v>
      </c>
      <c r="H6" s="14">
        <v>17.637693405151367</v>
      </c>
      <c r="I6" s="14">
        <v>17.745035171508789</v>
      </c>
      <c r="J6" s="15">
        <f t="shared" si="2"/>
        <v>17.679074605305988</v>
      </c>
      <c r="K6" s="16">
        <f t="shared" si="1"/>
        <v>17.727437337239582</v>
      </c>
      <c r="L6" s="14"/>
      <c r="M6" s="14"/>
      <c r="N6" s="15"/>
      <c r="P6" s="60"/>
      <c r="Q6" s="60"/>
    </row>
    <row r="7" spans="1:17" x14ac:dyDescent="0.2">
      <c r="A7" s="27">
        <v>5</v>
      </c>
      <c r="B7" s="24" t="s">
        <v>60</v>
      </c>
      <c r="C7" s="14">
        <v>33.44659423828125</v>
      </c>
      <c r="D7" s="14">
        <v>33.44818115234375</v>
      </c>
      <c r="E7" s="14">
        <v>33.019462585449219</v>
      </c>
      <c r="F7" s="15">
        <f t="shared" si="0"/>
        <v>33.304745992024742</v>
      </c>
      <c r="G7" s="13">
        <v>17.131471633911133</v>
      </c>
      <c r="H7" s="14">
        <v>17.099552154541016</v>
      </c>
      <c r="I7" s="14">
        <v>17.259725570678711</v>
      </c>
      <c r="J7" s="15">
        <f t="shared" si="2"/>
        <v>17.163583119710285</v>
      </c>
      <c r="K7" s="16">
        <f t="shared" si="1"/>
        <v>16.141162872314457</v>
      </c>
      <c r="L7" s="14"/>
      <c r="M7" s="14"/>
      <c r="N7" s="15"/>
      <c r="P7" s="60"/>
      <c r="Q7" s="60"/>
    </row>
    <row r="8" spans="1:17" x14ac:dyDescent="0.2">
      <c r="A8" s="27">
        <v>6</v>
      </c>
      <c r="B8" s="24" t="s">
        <v>61</v>
      </c>
      <c r="C8" s="14">
        <v>32.110546112060547</v>
      </c>
      <c r="D8" s="14">
        <v>31.93763542175293</v>
      </c>
      <c r="E8" s="14">
        <v>31.95561408996582</v>
      </c>
      <c r="F8" s="15">
        <f t="shared" si="0"/>
        <v>32.00126520792643</v>
      </c>
      <c r="G8" s="13">
        <v>16.088159561157227</v>
      </c>
      <c r="H8" s="14">
        <v>15.937334060668945</v>
      </c>
      <c r="I8" s="14">
        <v>16.053459167480469</v>
      </c>
      <c r="J8" s="15">
        <f>AVERAGE(G8:I8)</f>
        <v>16.026317596435547</v>
      </c>
      <c r="K8" s="16">
        <f t="shared" si="1"/>
        <v>15.974947611490883</v>
      </c>
      <c r="L8" s="14"/>
      <c r="M8" s="14"/>
      <c r="N8" s="15"/>
      <c r="P8" s="60"/>
      <c r="Q8" s="60"/>
    </row>
    <row r="9" spans="1:17" x14ac:dyDescent="0.2">
      <c r="A9" s="27">
        <v>7</v>
      </c>
      <c r="B9" s="24" t="s">
        <v>62</v>
      </c>
      <c r="C9" s="14">
        <v>31.183357238769531</v>
      </c>
      <c r="D9" s="14">
        <v>31.243106842041016</v>
      </c>
      <c r="E9" s="14">
        <v>31.367057800292969</v>
      </c>
      <c r="F9" s="15">
        <f t="shared" si="0"/>
        <v>31.264507293701172</v>
      </c>
      <c r="G9" s="13">
        <v>16.666982650756836</v>
      </c>
      <c r="H9" s="14">
        <v>16.579607009887695</v>
      </c>
      <c r="I9" s="14">
        <v>16.68388557434082</v>
      </c>
      <c r="J9" s="15">
        <f t="shared" si="2"/>
        <v>16.643491744995117</v>
      </c>
      <c r="K9" s="16">
        <f t="shared" si="1"/>
        <v>14.621015548706055</v>
      </c>
      <c r="L9" s="14"/>
      <c r="M9" s="14"/>
      <c r="N9" s="15"/>
      <c r="P9" s="60"/>
      <c r="Q9" s="60"/>
    </row>
    <row r="10" spans="1:17" x14ac:dyDescent="0.2">
      <c r="A10" s="27">
        <v>8</v>
      </c>
      <c r="B10" s="24" t="s">
        <v>63</v>
      </c>
      <c r="C10" s="14">
        <v>35.031623840332031</v>
      </c>
      <c r="D10" s="14">
        <v>34.799304962158203</v>
      </c>
      <c r="E10" s="14">
        <v>34.141101837158203</v>
      </c>
      <c r="F10" s="15">
        <f t="shared" si="0"/>
        <v>34.657343546549477</v>
      </c>
      <c r="G10" s="13">
        <v>18.668792724609375</v>
      </c>
      <c r="H10" s="14">
        <v>18.674890518188477</v>
      </c>
      <c r="I10" s="14">
        <v>18.427993774414062</v>
      </c>
      <c r="J10" s="15">
        <f t="shared" si="2"/>
        <v>18.590559005737305</v>
      </c>
      <c r="K10" s="16">
        <f t="shared" ref="K10:K11" si="3">F10-J10</f>
        <v>16.066784540812172</v>
      </c>
      <c r="L10" s="14"/>
      <c r="M10" s="14"/>
      <c r="N10" s="15"/>
      <c r="P10" s="60"/>
      <c r="Q10" s="60"/>
    </row>
    <row r="11" spans="1:17" x14ac:dyDescent="0.2">
      <c r="A11" s="27">
        <v>9</v>
      </c>
      <c r="B11" s="24" t="s">
        <v>64</v>
      </c>
      <c r="C11" s="14">
        <v>32.659713745117188</v>
      </c>
      <c r="D11" s="14">
        <v>32.305255889892578</v>
      </c>
      <c r="E11" s="14">
        <v>30.889266967773438</v>
      </c>
      <c r="F11" s="15">
        <f t="shared" si="0"/>
        <v>31.951412200927734</v>
      </c>
      <c r="G11" s="13">
        <v>17.871721267700195</v>
      </c>
      <c r="H11" s="14">
        <v>17.493179321289062</v>
      </c>
      <c r="I11" s="14">
        <v>16.688247680664062</v>
      </c>
      <c r="J11" s="15">
        <f t="shared" si="2"/>
        <v>17.351049423217773</v>
      </c>
      <c r="K11" s="16">
        <f t="shared" si="3"/>
        <v>14.600362777709961</v>
      </c>
      <c r="L11" s="14"/>
      <c r="M11" s="14"/>
      <c r="N11" s="15"/>
      <c r="P11" s="60"/>
      <c r="Q11" s="60"/>
    </row>
    <row r="12" spans="1:17" x14ac:dyDescent="0.2">
      <c r="A12" s="27">
        <v>10</v>
      </c>
      <c r="B12" s="24" t="s">
        <v>65</v>
      </c>
      <c r="C12" s="14">
        <v>33.179424285888672</v>
      </c>
      <c r="D12" s="14">
        <v>32.909114837646484</v>
      </c>
      <c r="E12" s="14">
        <v>32.7880859375</v>
      </c>
      <c r="F12" s="15">
        <f t="shared" si="0"/>
        <v>32.958875020345054</v>
      </c>
      <c r="G12" s="13">
        <v>16.656396865844727</v>
      </c>
      <c r="H12" s="14">
        <v>16.5926513671875</v>
      </c>
      <c r="I12" s="14">
        <v>16.70500373840332</v>
      </c>
      <c r="J12" s="15">
        <f t="shared" si="2"/>
        <v>16.651350657145183</v>
      </c>
      <c r="K12" s="16">
        <f>F12-J12</f>
        <v>16.307524363199871</v>
      </c>
      <c r="L12" s="14"/>
      <c r="M12" s="14"/>
      <c r="N12" s="15"/>
      <c r="P12" s="60"/>
      <c r="Q12" s="60"/>
    </row>
    <row r="13" spans="1:17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P13" s="60"/>
      <c r="Q13" s="60"/>
    </row>
    <row r="14" spans="1:17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16.026202964782712</v>
      </c>
      <c r="M14" s="19">
        <f>L14-L25</f>
        <v>-1.6573529272368539</v>
      </c>
      <c r="N14" s="56">
        <f>2^-M14</f>
        <v>3.1543722575705577</v>
      </c>
    </row>
    <row r="15" spans="1:17" x14ac:dyDescent="0.2">
      <c r="A15" s="27">
        <v>11</v>
      </c>
      <c r="B15" s="23" t="s">
        <v>66</v>
      </c>
      <c r="C15" s="38">
        <v>35.45196533203125</v>
      </c>
      <c r="D15" s="38">
        <v>34.857273101806641</v>
      </c>
      <c r="E15" s="38">
        <v>36.466495513916016</v>
      </c>
      <c r="F15" s="9">
        <f t="shared" si="0"/>
        <v>35.591911315917969</v>
      </c>
      <c r="G15" s="37">
        <v>15.316031455993652</v>
      </c>
      <c r="H15" s="38">
        <v>15.229464530944824</v>
      </c>
      <c r="I15" s="38">
        <v>15.285884857177734</v>
      </c>
      <c r="J15" s="10">
        <f t="shared" si="2"/>
        <v>15.277126948038736</v>
      </c>
      <c r="K15" s="9">
        <f t="shared" ref="K15:K20" si="4">F15-J15</f>
        <v>20.314784367879234</v>
      </c>
      <c r="L15" s="8"/>
      <c r="M15" s="9"/>
      <c r="N15" s="10"/>
    </row>
    <row r="16" spans="1:17" x14ac:dyDescent="0.2">
      <c r="A16" s="27">
        <v>12</v>
      </c>
      <c r="B16" s="24" t="s">
        <v>67</v>
      </c>
      <c r="C16" s="14">
        <v>33.640144348144531</v>
      </c>
      <c r="D16" s="14">
        <v>34.108852386474609</v>
      </c>
      <c r="E16" s="14">
        <v>33.984779357910156</v>
      </c>
      <c r="F16" s="14">
        <f t="shared" si="0"/>
        <v>33.911258697509766</v>
      </c>
      <c r="G16" s="13">
        <v>16.893835067749023</v>
      </c>
      <c r="H16" s="14">
        <v>16.804435729980469</v>
      </c>
      <c r="I16" s="14">
        <v>16.939882278442383</v>
      </c>
      <c r="J16" s="15">
        <f t="shared" si="2"/>
        <v>16.879384358723957</v>
      </c>
      <c r="K16" s="14">
        <f t="shared" si="4"/>
        <v>17.031874338785808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33.674373626708984</v>
      </c>
      <c r="D17" s="35">
        <v>33.085197448730469</v>
      </c>
      <c r="E17" s="35">
        <v>32.991111755371094</v>
      </c>
      <c r="F17" s="14">
        <f t="shared" si="0"/>
        <v>33.25022761027018</v>
      </c>
      <c r="G17" s="39">
        <v>16.64521598815918</v>
      </c>
      <c r="H17" s="35">
        <v>16.629144668579102</v>
      </c>
      <c r="I17" s="35">
        <v>16.598447799682617</v>
      </c>
      <c r="J17" s="15">
        <f t="shared" si="2"/>
        <v>16.624269485473633</v>
      </c>
      <c r="K17" s="14">
        <f t="shared" si="4"/>
        <v>16.625958124796547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35.360031127929688</v>
      </c>
      <c r="D18" s="35">
        <v>38.115787506103516</v>
      </c>
      <c r="E18" s="35">
        <v>35.965789794921875</v>
      </c>
      <c r="F18" s="14">
        <f t="shared" si="0"/>
        <v>36.480536142985024</v>
      </c>
      <c r="G18" s="39">
        <v>16.786661148071289</v>
      </c>
      <c r="H18" s="35">
        <v>16.718486785888672</v>
      </c>
      <c r="I18" s="35">
        <v>16.826057434082031</v>
      </c>
      <c r="J18" s="15">
        <f t="shared" si="2"/>
        <v>16.777068456013996</v>
      </c>
      <c r="K18" s="14">
        <f t="shared" si="4"/>
        <v>19.703467686971027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32.089370727539062</v>
      </c>
      <c r="D19" s="35">
        <v>32.111354827880859</v>
      </c>
      <c r="E19" s="35">
        <v>32.223896026611328</v>
      </c>
      <c r="F19" s="14">
        <f t="shared" si="0"/>
        <v>32.14154052734375</v>
      </c>
      <c r="G19" s="39">
        <v>16.778848648071289</v>
      </c>
      <c r="H19" s="35">
        <v>16.682407379150391</v>
      </c>
      <c r="I19" s="35">
        <v>16.852693557739258</v>
      </c>
      <c r="J19" s="15">
        <f t="shared" si="2"/>
        <v>16.771316528320312</v>
      </c>
      <c r="K19" s="14">
        <f t="shared" si="4"/>
        <v>15.370223999023438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34.4017333984375</v>
      </c>
      <c r="D20" s="35">
        <v>34.180267333984375</v>
      </c>
      <c r="E20" s="35">
        <v>35.726676940917969</v>
      </c>
      <c r="F20" s="14">
        <f t="shared" si="0"/>
        <v>34.769559224446617</v>
      </c>
      <c r="G20" s="39">
        <v>17.525882720947266</v>
      </c>
      <c r="H20" s="35">
        <v>17.462453842163086</v>
      </c>
      <c r="I20" s="35">
        <v>17.594470977783203</v>
      </c>
      <c r="J20" s="15">
        <f>AVERAGE(G20:I20)</f>
        <v>17.527602513631184</v>
      </c>
      <c r="K20" s="14">
        <f t="shared" si="4"/>
        <v>17.241956710815433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34.433158874511719</v>
      </c>
      <c r="D21" s="35">
        <v>34.889034271240234</v>
      </c>
      <c r="E21" s="35">
        <v>34.621589660644531</v>
      </c>
      <c r="F21" s="14">
        <f t="shared" si="0"/>
        <v>34.647927602132164</v>
      </c>
      <c r="G21" s="39">
        <v>16.863203048706055</v>
      </c>
      <c r="H21" s="35">
        <v>16.55219841003418</v>
      </c>
      <c r="I21" s="35">
        <v>16.659711837768555</v>
      </c>
      <c r="J21" s="15">
        <f t="shared" si="2"/>
        <v>16.691704432169598</v>
      </c>
      <c r="K21" s="14">
        <f t="shared" ref="K21:K25" si="5">F21-J21</f>
        <v>17.956223169962566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34.872177124023438</v>
      </c>
      <c r="D22" s="35">
        <v>34.823421478271484</v>
      </c>
      <c r="E22" s="35">
        <v>33.947360992431641</v>
      </c>
      <c r="F22" s="14">
        <f t="shared" si="0"/>
        <v>34.547653198242188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5"/>
        <v>17.854387283325195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34.950973510742188</v>
      </c>
      <c r="D23" s="35">
        <v>34.842632293701172</v>
      </c>
      <c r="E23" s="35">
        <v>35.228168487548828</v>
      </c>
      <c r="F23" s="14">
        <f t="shared" si="0"/>
        <v>35.007258097330727</v>
      </c>
      <c r="G23" s="39">
        <v>16.177347183227539</v>
      </c>
      <c r="H23" s="35">
        <v>16.17054557800293</v>
      </c>
      <c r="I23" s="35">
        <v>16.193685531616211</v>
      </c>
      <c r="J23" s="15">
        <f t="shared" si="2"/>
        <v>16.180526097615559</v>
      </c>
      <c r="K23" s="14">
        <f t="shared" si="5"/>
        <v>18.826731999715168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33.063453674316406</v>
      </c>
      <c r="D24" s="35">
        <v>32.941848754882812</v>
      </c>
      <c r="E24" s="35">
        <v>32.914260864257812</v>
      </c>
      <c r="F24" s="14">
        <f t="shared" si="0"/>
        <v>32.973187764485679</v>
      </c>
      <c r="G24" s="39">
        <v>16.34642219543457</v>
      </c>
      <c r="H24" s="35">
        <v>16.321666717529297</v>
      </c>
      <c r="I24" s="35">
        <v>16.399734497070312</v>
      </c>
      <c r="J24" s="15">
        <f t="shared" si="2"/>
        <v>16.355941136678059</v>
      </c>
      <c r="K24" s="14">
        <f t="shared" si="5"/>
        <v>16.617246627807621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34.426010131835938</v>
      </c>
      <c r="D25" s="36">
        <v>34.236381530761719</v>
      </c>
      <c r="E25" s="36">
        <v>34.791786193847656</v>
      </c>
      <c r="F25" s="19">
        <f t="shared" si="0"/>
        <v>34.484725952148438</v>
      </c>
      <c r="G25" s="40">
        <v>17.470821380615234</v>
      </c>
      <c r="H25" s="36">
        <v>17.475215911865234</v>
      </c>
      <c r="I25" s="36">
        <v>17.57935905456543</v>
      </c>
      <c r="J25" s="20">
        <f t="shared" si="2"/>
        <v>17.508465449015301</v>
      </c>
      <c r="K25" s="19">
        <f t="shared" si="5"/>
        <v>16.976260503133137</v>
      </c>
      <c r="L25" s="18">
        <f>AVERAGE(K15:K25)</f>
        <v>17.683555892019566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35"/>
  <sheetViews>
    <sheetView workbookViewId="0">
      <selection activeCell="P2" sqref="P2:Q13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7" ht="16" thickBot="1" x14ac:dyDescent="0.25">
      <c r="C1" s="82" t="s">
        <v>22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7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P2" s="27"/>
      <c r="Q2" s="27"/>
    </row>
    <row r="3" spans="1:17" x14ac:dyDescent="0.2">
      <c r="A3" s="27">
        <v>1</v>
      </c>
      <c r="B3" s="23" t="s">
        <v>56</v>
      </c>
      <c r="C3" s="9">
        <v>23.383916854858398</v>
      </c>
      <c r="D3" s="9">
        <v>23.416498184204102</v>
      </c>
      <c r="E3" s="9">
        <v>23.437709808349609</v>
      </c>
      <c r="F3" s="10">
        <f t="shared" ref="F3:F25" si="0">AVERAGE(C3:E3)</f>
        <v>23.412708282470703</v>
      </c>
      <c r="G3" s="8">
        <v>16.070180892944336</v>
      </c>
      <c r="H3" s="9">
        <v>16.01959228515625</v>
      </c>
      <c r="I3" s="9">
        <v>16.058670043945312</v>
      </c>
      <c r="J3" s="10">
        <f>AVERAGE(G3:I3)</f>
        <v>16.049481074015301</v>
      </c>
      <c r="K3" s="11">
        <f t="shared" ref="K3:K9" si="1">F3-J3</f>
        <v>7.3632272084554025</v>
      </c>
      <c r="L3" s="9"/>
      <c r="M3" s="9"/>
      <c r="N3" s="10"/>
      <c r="P3" s="60"/>
      <c r="Q3" s="60"/>
    </row>
    <row r="4" spans="1:17" x14ac:dyDescent="0.2">
      <c r="A4" s="27">
        <v>2</v>
      </c>
      <c r="B4" s="24" t="s">
        <v>57</v>
      </c>
      <c r="C4" s="14">
        <v>24.065347671508789</v>
      </c>
      <c r="D4" s="14">
        <v>23.93162727355957</v>
      </c>
      <c r="E4" s="14">
        <v>23.981239318847656</v>
      </c>
      <c r="F4" s="15">
        <f t="shared" si="0"/>
        <v>23.992738087972004</v>
      </c>
      <c r="G4" s="13">
        <v>16.893232345581055</v>
      </c>
      <c r="H4" s="14">
        <v>16.858104705810547</v>
      </c>
      <c r="I4" s="14">
        <v>16.975008010864258</v>
      </c>
      <c r="J4" s="15">
        <f t="shared" ref="J4:J25" si="2">AVERAGE(G4:I4)</f>
        <v>16.908781687418621</v>
      </c>
      <c r="K4" s="16">
        <f t="shared" si="1"/>
        <v>7.083956400553383</v>
      </c>
      <c r="L4" s="14"/>
      <c r="M4" s="14"/>
      <c r="N4" s="15"/>
      <c r="P4" s="60"/>
      <c r="Q4" s="60"/>
    </row>
    <row r="5" spans="1:17" x14ac:dyDescent="0.2">
      <c r="A5" s="27">
        <v>3</v>
      </c>
      <c r="B5" s="24" t="s">
        <v>58</v>
      </c>
      <c r="C5" s="14">
        <v>23.318796157836914</v>
      </c>
      <c r="D5" s="14">
        <v>23.339155197143555</v>
      </c>
      <c r="E5" s="14">
        <v>23.37132453918457</v>
      </c>
      <c r="F5" s="15">
        <f t="shared" si="0"/>
        <v>23.34309196472168</v>
      </c>
      <c r="G5" s="13">
        <v>17.325424194335938</v>
      </c>
      <c r="H5" s="14">
        <v>17.075679779052734</v>
      </c>
      <c r="I5" s="14">
        <v>17.083292007446289</v>
      </c>
      <c r="J5" s="15">
        <f t="shared" si="2"/>
        <v>17.161465326944988</v>
      </c>
      <c r="K5" s="16">
        <f t="shared" si="1"/>
        <v>6.1816266377766915</v>
      </c>
      <c r="L5" s="14"/>
      <c r="M5" s="14"/>
      <c r="N5" s="15"/>
      <c r="P5" s="60"/>
      <c r="Q5" s="60"/>
    </row>
    <row r="6" spans="1:17" x14ac:dyDescent="0.2">
      <c r="A6" s="27">
        <v>4</v>
      </c>
      <c r="B6" s="24" t="s">
        <v>59</v>
      </c>
      <c r="C6" s="14">
        <v>25.705577850341797</v>
      </c>
      <c r="D6" s="14">
        <v>25.723972320556641</v>
      </c>
      <c r="E6" s="14">
        <v>25.663200378417969</v>
      </c>
      <c r="F6" s="15">
        <f t="shared" si="0"/>
        <v>25.697583516438801</v>
      </c>
      <c r="G6" s="13">
        <v>17.654495239257812</v>
      </c>
      <c r="H6" s="14">
        <v>17.637693405151367</v>
      </c>
      <c r="I6" s="14">
        <v>17.745035171508789</v>
      </c>
      <c r="J6" s="15">
        <f t="shared" si="2"/>
        <v>17.679074605305988</v>
      </c>
      <c r="K6" s="16">
        <f t="shared" si="1"/>
        <v>8.0185089111328125</v>
      </c>
      <c r="L6" s="14"/>
      <c r="M6" s="14"/>
      <c r="N6" s="15"/>
      <c r="P6" s="60"/>
      <c r="Q6" s="60"/>
    </row>
    <row r="7" spans="1:17" x14ac:dyDescent="0.2">
      <c r="A7" s="27">
        <v>5</v>
      </c>
      <c r="B7" s="24" t="s">
        <v>60</v>
      </c>
      <c r="C7" s="14">
        <v>25.517551422119141</v>
      </c>
      <c r="D7" s="14">
        <v>25.538919448852539</v>
      </c>
      <c r="E7" s="14">
        <v>25.524749755859375</v>
      </c>
      <c r="F7" s="15">
        <f t="shared" si="0"/>
        <v>25.527073542277019</v>
      </c>
      <c r="G7" s="13">
        <v>17.131471633911133</v>
      </c>
      <c r="H7" s="14">
        <v>17.099552154541016</v>
      </c>
      <c r="I7" s="14">
        <v>17.259725570678711</v>
      </c>
      <c r="J7" s="15">
        <f t="shared" si="2"/>
        <v>17.163583119710285</v>
      </c>
      <c r="K7" s="16">
        <f t="shared" si="1"/>
        <v>8.3634904225667341</v>
      </c>
      <c r="L7" s="14"/>
      <c r="M7" s="14"/>
      <c r="N7" s="15"/>
      <c r="P7" s="60"/>
      <c r="Q7" s="60"/>
    </row>
    <row r="8" spans="1:17" x14ac:dyDescent="0.2">
      <c r="A8" s="27">
        <v>6</v>
      </c>
      <c r="B8" s="24" t="s">
        <v>61</v>
      </c>
      <c r="C8" s="14">
        <v>24.551193237304688</v>
      </c>
      <c r="D8" s="14">
        <v>24.527439117431641</v>
      </c>
      <c r="E8" s="14">
        <v>24.463979721069336</v>
      </c>
      <c r="F8" s="15">
        <f t="shared" si="0"/>
        <v>24.514204025268555</v>
      </c>
      <c r="G8" s="13">
        <v>16.088159561157227</v>
      </c>
      <c r="H8" s="14">
        <v>15.937334060668945</v>
      </c>
      <c r="I8" s="14">
        <v>16.053459167480469</v>
      </c>
      <c r="J8" s="15">
        <f>AVERAGE(G8:I8)</f>
        <v>16.026317596435547</v>
      </c>
      <c r="K8" s="16">
        <f t="shared" si="1"/>
        <v>8.4878864288330078</v>
      </c>
      <c r="L8" s="14"/>
      <c r="M8" s="14"/>
      <c r="N8" s="15"/>
      <c r="P8" s="60"/>
      <c r="Q8" s="60"/>
    </row>
    <row r="9" spans="1:17" x14ac:dyDescent="0.2">
      <c r="A9" s="27">
        <v>7</v>
      </c>
      <c r="B9" s="24" t="s">
        <v>62</v>
      </c>
      <c r="C9" s="14">
        <v>24.983514785766602</v>
      </c>
      <c r="D9" s="14">
        <v>25.328207015991211</v>
      </c>
      <c r="E9" s="14">
        <v>24.518915176391602</v>
      </c>
      <c r="F9" s="15">
        <f t="shared" si="0"/>
        <v>24.943545659383137</v>
      </c>
      <c r="G9" s="13">
        <v>16.666982650756836</v>
      </c>
      <c r="H9" s="14">
        <v>16.579607009887695</v>
      </c>
      <c r="I9" s="14">
        <v>16.68388557434082</v>
      </c>
      <c r="J9" s="15">
        <f t="shared" si="2"/>
        <v>16.643491744995117</v>
      </c>
      <c r="K9" s="16">
        <f t="shared" si="1"/>
        <v>8.3000539143880196</v>
      </c>
      <c r="L9" s="14"/>
      <c r="M9" s="14"/>
      <c r="N9" s="15"/>
      <c r="P9" s="60"/>
      <c r="Q9" s="60"/>
    </row>
    <row r="10" spans="1:17" x14ac:dyDescent="0.2">
      <c r="A10" s="27">
        <v>8</v>
      </c>
      <c r="B10" s="24" t="s">
        <v>63</v>
      </c>
      <c r="C10" s="14">
        <v>25.579563140869141</v>
      </c>
      <c r="D10" s="14">
        <v>25.594715118408203</v>
      </c>
      <c r="E10" s="14">
        <v>25.557609558105469</v>
      </c>
      <c r="F10" s="15">
        <f t="shared" si="0"/>
        <v>25.577295939127605</v>
      </c>
      <c r="G10" s="13">
        <v>18.668792724609375</v>
      </c>
      <c r="H10" s="14">
        <v>18.674890518188477</v>
      </c>
      <c r="I10" s="14">
        <v>18.427993774414062</v>
      </c>
      <c r="J10" s="15">
        <f t="shared" si="2"/>
        <v>18.590559005737305</v>
      </c>
      <c r="K10" s="16">
        <f t="shared" ref="K10:K11" si="3">F10-J10</f>
        <v>6.9867369333903007</v>
      </c>
      <c r="L10" s="14"/>
      <c r="M10" s="14"/>
      <c r="N10" s="15"/>
      <c r="P10" s="60"/>
      <c r="Q10" s="60"/>
    </row>
    <row r="11" spans="1:17" x14ac:dyDescent="0.2">
      <c r="A11" s="27">
        <v>9</v>
      </c>
      <c r="B11" s="24" t="s">
        <v>64</v>
      </c>
      <c r="C11" s="14">
        <v>26.457279205322266</v>
      </c>
      <c r="D11" s="14">
        <v>26.724321365356445</v>
      </c>
      <c r="E11" s="14">
        <v>25.080013275146484</v>
      </c>
      <c r="F11" s="15">
        <f t="shared" si="0"/>
        <v>26.087204615275066</v>
      </c>
      <c r="G11" s="13">
        <v>17.871721267700195</v>
      </c>
      <c r="H11" s="14">
        <v>17.493179321289062</v>
      </c>
      <c r="I11" s="14">
        <v>16.688247680664062</v>
      </c>
      <c r="J11" s="15">
        <f t="shared" si="2"/>
        <v>17.351049423217773</v>
      </c>
      <c r="K11" s="16">
        <f t="shared" si="3"/>
        <v>8.7361551920572929</v>
      </c>
      <c r="L11" s="14"/>
      <c r="M11" s="14"/>
      <c r="N11" s="15"/>
      <c r="P11" s="60"/>
      <c r="Q11" s="60"/>
    </row>
    <row r="12" spans="1:17" x14ac:dyDescent="0.2">
      <c r="A12" s="27">
        <v>10</v>
      </c>
      <c r="B12" s="24" t="s">
        <v>65</v>
      </c>
      <c r="C12" s="14">
        <v>24.965662002563477</v>
      </c>
      <c r="D12" s="14">
        <v>25.024589538574219</v>
      </c>
      <c r="E12" s="14">
        <v>24.975170135498047</v>
      </c>
      <c r="F12" s="15">
        <f t="shared" si="0"/>
        <v>24.988473892211914</v>
      </c>
      <c r="G12" s="13">
        <v>16.656396865844727</v>
      </c>
      <c r="H12" s="14">
        <v>16.5926513671875</v>
      </c>
      <c r="I12" s="14">
        <v>16.70500373840332</v>
      </c>
      <c r="J12" s="15">
        <f t="shared" si="2"/>
        <v>16.651350657145183</v>
      </c>
      <c r="K12" s="16">
        <f>F12-J12</f>
        <v>8.3371232350667306</v>
      </c>
      <c r="L12" s="14"/>
      <c r="M12" s="14"/>
      <c r="N12" s="15"/>
      <c r="P12" s="60"/>
      <c r="Q12" s="60"/>
    </row>
    <row r="13" spans="1:17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P13" s="60"/>
      <c r="Q13" s="60"/>
    </row>
    <row r="14" spans="1:17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7.7858765284220386</v>
      </c>
      <c r="M14" s="19">
        <f>L14-L25</f>
        <v>-0.44539267222086387</v>
      </c>
      <c r="N14" s="56">
        <f>2^-M14</f>
        <v>1.3616846889182548</v>
      </c>
    </row>
    <row r="15" spans="1:17" x14ac:dyDescent="0.2">
      <c r="A15" s="27">
        <v>11</v>
      </c>
      <c r="B15" s="23" t="s">
        <v>66</v>
      </c>
      <c r="C15" s="38">
        <v>25.583993911743164</v>
      </c>
      <c r="D15" s="38">
        <v>25.459012985229492</v>
      </c>
      <c r="E15" s="38">
        <v>25.45344352722168</v>
      </c>
      <c r="F15" s="9">
        <f t="shared" si="0"/>
        <v>25.498816808064777</v>
      </c>
      <c r="G15" s="37">
        <v>15.316031455993652</v>
      </c>
      <c r="H15" s="38">
        <v>15.229464530944824</v>
      </c>
      <c r="I15" s="38">
        <v>15.285884857177734</v>
      </c>
      <c r="J15" s="10">
        <f t="shared" si="2"/>
        <v>15.277126948038736</v>
      </c>
      <c r="K15" s="9">
        <f t="shared" ref="K15:K20" si="4">F15-J15</f>
        <v>10.221689860026041</v>
      </c>
      <c r="L15" s="8"/>
      <c r="M15" s="9"/>
      <c r="N15" s="10"/>
    </row>
    <row r="16" spans="1:17" x14ac:dyDescent="0.2">
      <c r="A16" s="27">
        <v>12</v>
      </c>
      <c r="B16" s="24" t="s">
        <v>67</v>
      </c>
      <c r="C16" s="14">
        <v>25.233730316162109</v>
      </c>
      <c r="D16" s="14">
        <v>25.263040542602539</v>
      </c>
      <c r="E16" s="14">
        <v>25.2374267578125</v>
      </c>
      <c r="F16" s="14">
        <f t="shared" si="0"/>
        <v>25.244732538859051</v>
      </c>
      <c r="G16" s="13">
        <v>16.893835067749023</v>
      </c>
      <c r="H16" s="14">
        <v>16.804435729980469</v>
      </c>
      <c r="I16" s="14">
        <v>16.939882278442383</v>
      </c>
      <c r="J16" s="15">
        <f t="shared" si="2"/>
        <v>16.879384358723957</v>
      </c>
      <c r="K16" s="14">
        <f t="shared" si="4"/>
        <v>8.3653481801350935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23.955089569091797</v>
      </c>
      <c r="D17" s="35">
        <v>24.028261184692383</v>
      </c>
      <c r="E17" s="35">
        <v>23.975883483886719</v>
      </c>
      <c r="F17" s="14">
        <f t="shared" si="0"/>
        <v>23.986411412556965</v>
      </c>
      <c r="G17" s="39">
        <v>16.64521598815918</v>
      </c>
      <c r="H17" s="35">
        <v>16.629144668579102</v>
      </c>
      <c r="I17" s="35">
        <v>16.598447799682617</v>
      </c>
      <c r="J17" s="15">
        <f t="shared" si="2"/>
        <v>16.624269485473633</v>
      </c>
      <c r="K17" s="14">
        <f t="shared" si="4"/>
        <v>7.3621419270833321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25.183427810668945</v>
      </c>
      <c r="D18" s="35">
        <v>25.146669387817383</v>
      </c>
      <c r="E18" s="35">
        <v>25.125457763671875</v>
      </c>
      <c r="F18" s="14">
        <f t="shared" si="0"/>
        <v>25.151851654052734</v>
      </c>
      <c r="G18" s="39">
        <v>16.786661148071289</v>
      </c>
      <c r="H18" s="35">
        <v>16.718486785888672</v>
      </c>
      <c r="I18" s="35">
        <v>16.826057434082031</v>
      </c>
      <c r="J18" s="15">
        <f t="shared" si="2"/>
        <v>16.777068456013996</v>
      </c>
      <c r="K18" s="14">
        <f t="shared" si="4"/>
        <v>8.3747831980387382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24.754972457885742</v>
      </c>
      <c r="D19" s="35">
        <v>24.865707397460938</v>
      </c>
      <c r="E19" s="35">
        <v>24.805070877075195</v>
      </c>
      <c r="F19" s="14">
        <f t="shared" si="0"/>
        <v>24.808583577473957</v>
      </c>
      <c r="G19" s="39">
        <v>16.778848648071289</v>
      </c>
      <c r="H19" s="35">
        <v>16.682407379150391</v>
      </c>
      <c r="I19" s="35">
        <v>16.852693557739258</v>
      </c>
      <c r="J19" s="15">
        <f t="shared" si="2"/>
        <v>16.771316528320312</v>
      </c>
      <c r="K19" s="14">
        <f t="shared" si="4"/>
        <v>8.0372670491536446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25.054407119750977</v>
      </c>
      <c r="D20" s="35">
        <v>25.217145919799805</v>
      </c>
      <c r="E20" s="35">
        <v>25.01905632019043</v>
      </c>
      <c r="F20" s="14">
        <f t="shared" si="0"/>
        <v>25.096869786580402</v>
      </c>
      <c r="G20" s="39">
        <v>17.525882720947266</v>
      </c>
      <c r="H20" s="35">
        <v>17.462453842163086</v>
      </c>
      <c r="I20" s="35">
        <v>17.594470977783203</v>
      </c>
      <c r="J20" s="15">
        <f>AVERAGE(G20:I20)</f>
        <v>17.527602513631184</v>
      </c>
      <c r="K20" s="14">
        <f t="shared" si="4"/>
        <v>7.5692672729492188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25.970813751220703</v>
      </c>
      <c r="D21" s="35">
        <v>25.909940719604492</v>
      </c>
      <c r="E21" s="35">
        <v>25.944686889648438</v>
      </c>
      <c r="F21" s="14">
        <f t="shared" si="0"/>
        <v>25.941813786824543</v>
      </c>
      <c r="G21" s="39">
        <v>16.863203048706055</v>
      </c>
      <c r="H21" s="35">
        <v>16.55219841003418</v>
      </c>
      <c r="I21" s="35">
        <v>16.659711837768555</v>
      </c>
      <c r="J21" s="15">
        <f t="shared" si="2"/>
        <v>16.691704432169598</v>
      </c>
      <c r="K21" s="14">
        <f t="shared" ref="K21:K25" si="5">F21-J21</f>
        <v>9.2501093546549455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24.578489303588867</v>
      </c>
      <c r="D22" s="35">
        <v>24.566509246826172</v>
      </c>
      <c r="E22" s="35">
        <v>24.537788391113281</v>
      </c>
      <c r="F22" s="14">
        <f t="shared" si="0"/>
        <v>24.560928980509441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5"/>
        <v>7.8676630655924491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22.956584930419922</v>
      </c>
      <c r="D23" s="35">
        <v>22.977018356323242</v>
      </c>
      <c r="E23" s="35">
        <v>22.961051940917969</v>
      </c>
      <c r="F23" s="14">
        <f t="shared" si="0"/>
        <v>22.964885075887043</v>
      </c>
      <c r="G23" s="39">
        <v>16.177347183227539</v>
      </c>
      <c r="H23" s="35">
        <v>16.17054557800293</v>
      </c>
      <c r="I23" s="35">
        <v>16.193685531616211</v>
      </c>
      <c r="J23" s="15">
        <f t="shared" si="2"/>
        <v>16.180526097615559</v>
      </c>
      <c r="K23" s="14">
        <f t="shared" si="5"/>
        <v>6.7843589782714844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24.979850769042969</v>
      </c>
      <c r="D24" s="35">
        <v>25.114833831787109</v>
      </c>
      <c r="E24" s="35">
        <v>25.067539215087891</v>
      </c>
      <c r="F24" s="14">
        <f t="shared" si="0"/>
        <v>25.054074605305988</v>
      </c>
      <c r="G24" s="39">
        <v>16.34642219543457</v>
      </c>
      <c r="H24" s="35">
        <v>16.321666717529297</v>
      </c>
      <c r="I24" s="35">
        <v>16.399734497070312</v>
      </c>
      <c r="J24" s="15">
        <f t="shared" si="2"/>
        <v>16.355941136678059</v>
      </c>
      <c r="K24" s="14">
        <f t="shared" si="5"/>
        <v>8.6981334686279297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25.452924728393555</v>
      </c>
      <c r="D25" s="36">
        <v>25.605974197387695</v>
      </c>
      <c r="E25" s="36">
        <v>25.506093978881836</v>
      </c>
      <c r="F25" s="19">
        <f t="shared" si="0"/>
        <v>25.521664301554363</v>
      </c>
      <c r="G25" s="40">
        <v>17.470821380615234</v>
      </c>
      <c r="H25" s="36">
        <v>17.475215911865234</v>
      </c>
      <c r="I25" s="36">
        <v>17.57935905456543</v>
      </c>
      <c r="J25" s="20">
        <f t="shared" si="2"/>
        <v>17.508465449015301</v>
      </c>
      <c r="K25" s="19">
        <f t="shared" si="5"/>
        <v>8.0131988525390625</v>
      </c>
      <c r="L25" s="18">
        <f>AVERAGE(K15:K25)</f>
        <v>8.2312692006429025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35"/>
  <sheetViews>
    <sheetView workbookViewId="0">
      <selection activeCell="P2" sqref="P2:Q13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7" ht="16" thickBot="1" x14ac:dyDescent="0.25">
      <c r="C1" s="82" t="s">
        <v>23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7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P2" s="27"/>
      <c r="Q2" s="27"/>
    </row>
    <row r="3" spans="1:17" x14ac:dyDescent="0.2">
      <c r="A3" s="27">
        <v>1</v>
      </c>
      <c r="B3" s="23" t="s">
        <v>56</v>
      </c>
      <c r="C3" s="9">
        <v>19.091960906982422</v>
      </c>
      <c r="D3" s="9">
        <v>19.127098083496094</v>
      </c>
      <c r="E3" s="9">
        <v>19.165691375732422</v>
      </c>
      <c r="F3" s="10">
        <f t="shared" ref="F3:F25" si="0">AVERAGE(C3:E3)</f>
        <v>19.128250122070312</v>
      </c>
      <c r="G3" s="8">
        <v>16.070180892944336</v>
      </c>
      <c r="H3" s="9">
        <v>16.01959228515625</v>
      </c>
      <c r="I3" s="9">
        <v>16.058670043945312</v>
      </c>
      <c r="J3" s="10">
        <f>AVERAGE(G3:I3)</f>
        <v>16.049481074015301</v>
      </c>
      <c r="K3" s="11">
        <f t="shared" ref="K3:K9" si="1">F3-J3</f>
        <v>3.0787690480550118</v>
      </c>
      <c r="L3" s="9"/>
      <c r="M3" s="9"/>
      <c r="N3" s="10"/>
      <c r="P3" s="60"/>
      <c r="Q3" s="60"/>
    </row>
    <row r="4" spans="1:17" x14ac:dyDescent="0.2">
      <c r="A4" s="27">
        <v>2</v>
      </c>
      <c r="B4" s="24" t="s">
        <v>57</v>
      </c>
      <c r="C4" s="14">
        <v>21.387388229370117</v>
      </c>
      <c r="D4" s="14">
        <v>21.466575622558594</v>
      </c>
      <c r="E4" s="14">
        <v>21.531803131103516</v>
      </c>
      <c r="F4" s="15">
        <f t="shared" si="0"/>
        <v>21.46192232767741</v>
      </c>
      <c r="G4" s="13">
        <v>16.893232345581055</v>
      </c>
      <c r="H4" s="14">
        <v>16.858104705810547</v>
      </c>
      <c r="I4" s="14">
        <v>16.975008010864258</v>
      </c>
      <c r="J4" s="15">
        <f t="shared" ref="J4:J25" si="2">AVERAGE(G4:I4)</f>
        <v>16.908781687418621</v>
      </c>
      <c r="K4" s="16">
        <f t="shared" si="1"/>
        <v>4.5531406402587891</v>
      </c>
      <c r="L4" s="14"/>
      <c r="M4" s="14"/>
      <c r="N4" s="15"/>
      <c r="P4" s="60"/>
      <c r="Q4" s="60"/>
    </row>
    <row r="5" spans="1:17" x14ac:dyDescent="0.2">
      <c r="A5" s="27">
        <v>3</v>
      </c>
      <c r="B5" s="24" t="s">
        <v>58</v>
      </c>
      <c r="C5" s="14">
        <v>19.736883163452148</v>
      </c>
      <c r="D5" s="14">
        <v>19.591974258422852</v>
      </c>
      <c r="E5" s="14">
        <v>19.684247970581055</v>
      </c>
      <c r="F5" s="15">
        <f t="shared" si="0"/>
        <v>19.671035130818684</v>
      </c>
      <c r="G5" s="13">
        <v>17.325424194335938</v>
      </c>
      <c r="H5" s="14">
        <v>17.075679779052734</v>
      </c>
      <c r="I5" s="14">
        <v>17.083292007446289</v>
      </c>
      <c r="J5" s="15">
        <f t="shared" si="2"/>
        <v>17.161465326944988</v>
      </c>
      <c r="K5" s="16">
        <f t="shared" si="1"/>
        <v>2.5095698038736955</v>
      </c>
      <c r="L5" s="14"/>
      <c r="M5" s="14"/>
      <c r="N5" s="15"/>
      <c r="P5" s="60"/>
      <c r="Q5" s="60"/>
    </row>
    <row r="6" spans="1:17" x14ac:dyDescent="0.2">
      <c r="A6" s="27">
        <v>4</v>
      </c>
      <c r="B6" s="24" t="s">
        <v>59</v>
      </c>
      <c r="C6" s="14">
        <v>22.304048538208008</v>
      </c>
      <c r="D6" s="14">
        <v>22.213218688964844</v>
      </c>
      <c r="E6" s="14">
        <v>22.324163436889648</v>
      </c>
      <c r="F6" s="15">
        <f t="shared" si="0"/>
        <v>22.280476888020832</v>
      </c>
      <c r="G6" s="13">
        <v>17.654495239257812</v>
      </c>
      <c r="H6" s="14">
        <v>17.637693405151367</v>
      </c>
      <c r="I6" s="14">
        <v>17.745035171508789</v>
      </c>
      <c r="J6" s="15">
        <f t="shared" si="2"/>
        <v>17.679074605305988</v>
      </c>
      <c r="K6" s="16">
        <f t="shared" si="1"/>
        <v>4.6014022827148438</v>
      </c>
      <c r="L6" s="14"/>
      <c r="M6" s="14"/>
      <c r="N6" s="15"/>
      <c r="P6" s="60"/>
      <c r="Q6" s="60"/>
    </row>
    <row r="7" spans="1:17" x14ac:dyDescent="0.2">
      <c r="A7" s="27">
        <v>5</v>
      </c>
      <c r="B7" s="24" t="s">
        <v>60</v>
      </c>
      <c r="C7" s="14">
        <v>20.96849250793457</v>
      </c>
      <c r="D7" s="14">
        <v>20.99955940246582</v>
      </c>
      <c r="E7" s="14">
        <v>21.098289489746094</v>
      </c>
      <c r="F7" s="15">
        <f t="shared" si="0"/>
        <v>21.022113800048828</v>
      </c>
      <c r="G7" s="13">
        <v>17.131471633911133</v>
      </c>
      <c r="H7" s="14">
        <v>17.099552154541016</v>
      </c>
      <c r="I7" s="14">
        <v>17.259725570678711</v>
      </c>
      <c r="J7" s="15">
        <f t="shared" si="2"/>
        <v>17.163583119710285</v>
      </c>
      <c r="K7" s="16">
        <f t="shared" si="1"/>
        <v>3.8585306803385429</v>
      </c>
      <c r="L7" s="14"/>
      <c r="M7" s="14"/>
      <c r="N7" s="15"/>
      <c r="P7" s="60"/>
      <c r="Q7" s="60"/>
    </row>
    <row r="8" spans="1:17" x14ac:dyDescent="0.2">
      <c r="A8" s="27">
        <v>6</v>
      </c>
      <c r="B8" s="24" t="s">
        <v>61</v>
      </c>
      <c r="C8" s="14">
        <v>20.792287826538086</v>
      </c>
      <c r="D8" s="14">
        <v>20.858428955078125</v>
      </c>
      <c r="E8" s="14">
        <v>20.851396560668945</v>
      </c>
      <c r="F8" s="15">
        <f t="shared" si="0"/>
        <v>20.834037780761719</v>
      </c>
      <c r="G8" s="13">
        <v>16.088159561157227</v>
      </c>
      <c r="H8" s="14">
        <v>15.937334060668945</v>
      </c>
      <c r="I8" s="14">
        <v>16.053459167480469</v>
      </c>
      <c r="J8" s="15">
        <f>AVERAGE(G8:I8)</f>
        <v>16.026317596435547</v>
      </c>
      <c r="K8" s="16">
        <f t="shared" si="1"/>
        <v>4.8077201843261719</v>
      </c>
      <c r="L8" s="14"/>
      <c r="M8" s="14"/>
      <c r="N8" s="15"/>
      <c r="P8" s="60"/>
      <c r="Q8" s="60"/>
    </row>
    <row r="9" spans="1:17" x14ac:dyDescent="0.2">
      <c r="A9" s="27">
        <v>7</v>
      </c>
      <c r="B9" s="24" t="s">
        <v>62</v>
      </c>
      <c r="C9" s="14">
        <v>17.356868743896484</v>
      </c>
      <c r="D9" s="14">
        <v>17.321281433105469</v>
      </c>
      <c r="E9" s="14">
        <v>17.338150024414062</v>
      </c>
      <c r="F9" s="15">
        <f t="shared" si="0"/>
        <v>17.33876673380534</v>
      </c>
      <c r="G9" s="13">
        <v>16.666982650756836</v>
      </c>
      <c r="H9" s="14">
        <v>16.579607009887695</v>
      </c>
      <c r="I9" s="14">
        <v>16.68388557434082</v>
      </c>
      <c r="J9" s="15">
        <f t="shared" si="2"/>
        <v>16.643491744995117</v>
      </c>
      <c r="K9" s="16">
        <f t="shared" si="1"/>
        <v>0.69527498881022254</v>
      </c>
      <c r="L9" s="14"/>
      <c r="M9" s="14"/>
      <c r="N9" s="15"/>
      <c r="P9" s="60"/>
      <c r="Q9" s="60"/>
    </row>
    <row r="10" spans="1:17" x14ac:dyDescent="0.2">
      <c r="A10" s="27">
        <v>8</v>
      </c>
      <c r="B10" s="24" t="s">
        <v>63</v>
      </c>
      <c r="C10" s="14">
        <v>22.062088012695312</v>
      </c>
      <c r="D10" s="14">
        <v>22.145051956176758</v>
      </c>
      <c r="E10" s="14">
        <v>22.176614761352539</v>
      </c>
      <c r="F10" s="15">
        <f t="shared" si="0"/>
        <v>22.127918243408203</v>
      </c>
      <c r="G10" s="13">
        <v>18.668792724609375</v>
      </c>
      <c r="H10" s="14">
        <v>18.674890518188477</v>
      </c>
      <c r="I10" s="14">
        <v>18.427993774414062</v>
      </c>
      <c r="J10" s="15">
        <f t="shared" si="2"/>
        <v>18.590559005737305</v>
      </c>
      <c r="K10" s="16">
        <f t="shared" ref="K10:K11" si="3">F10-J10</f>
        <v>3.5373592376708984</v>
      </c>
      <c r="L10" s="14"/>
      <c r="M10" s="14"/>
      <c r="N10" s="15"/>
      <c r="P10" s="60"/>
      <c r="Q10" s="60"/>
    </row>
    <row r="11" spans="1:17" x14ac:dyDescent="0.2">
      <c r="A11" s="27">
        <v>9</v>
      </c>
      <c r="B11" s="24" t="s">
        <v>64</v>
      </c>
      <c r="C11" s="14">
        <v>21.138654708862305</v>
      </c>
      <c r="D11" s="14">
        <v>21.259454727172852</v>
      </c>
      <c r="E11" s="14">
        <v>20.013376235961914</v>
      </c>
      <c r="F11" s="15">
        <f t="shared" si="0"/>
        <v>20.803828557332356</v>
      </c>
      <c r="G11" s="13">
        <v>17.871721267700195</v>
      </c>
      <c r="H11" s="14">
        <v>17.493179321289062</v>
      </c>
      <c r="I11" s="14">
        <v>16.688247680664062</v>
      </c>
      <c r="J11" s="15">
        <f t="shared" si="2"/>
        <v>17.351049423217773</v>
      </c>
      <c r="K11" s="16">
        <f t="shared" si="3"/>
        <v>3.4527791341145821</v>
      </c>
      <c r="L11" s="14"/>
      <c r="M11" s="14"/>
      <c r="N11" s="15"/>
      <c r="P11" s="60"/>
      <c r="Q11" s="60"/>
    </row>
    <row r="12" spans="1:17" x14ac:dyDescent="0.2">
      <c r="A12" s="27">
        <v>10</v>
      </c>
      <c r="B12" s="24" t="s">
        <v>65</v>
      </c>
      <c r="C12" s="14">
        <v>20.527502059936523</v>
      </c>
      <c r="D12" s="14">
        <v>20.626733779907227</v>
      </c>
      <c r="E12" s="14">
        <v>20.594818115234375</v>
      </c>
      <c r="F12" s="15">
        <f t="shared" si="0"/>
        <v>20.583017985026043</v>
      </c>
      <c r="G12" s="13">
        <v>16.656396865844727</v>
      </c>
      <c r="H12" s="14">
        <v>16.5926513671875</v>
      </c>
      <c r="I12" s="14">
        <v>16.70500373840332</v>
      </c>
      <c r="J12" s="15">
        <f t="shared" si="2"/>
        <v>16.651350657145183</v>
      </c>
      <c r="K12" s="16">
        <f>F12-J12</f>
        <v>3.9316673278808594</v>
      </c>
      <c r="L12" s="14"/>
      <c r="M12" s="14"/>
      <c r="N12" s="15"/>
      <c r="P12" s="60"/>
      <c r="Q12" s="60"/>
    </row>
    <row r="13" spans="1:17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P13" s="60"/>
      <c r="Q13" s="60"/>
    </row>
    <row r="14" spans="1:17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3.5026213328043618</v>
      </c>
      <c r="M14" s="19">
        <f>L14-L25</f>
        <v>-1.7770536596124828</v>
      </c>
      <c r="N14" s="56">
        <f>2^-M14</f>
        <v>3.4272552900681412</v>
      </c>
    </row>
    <row r="15" spans="1:17" x14ac:dyDescent="0.2">
      <c r="A15" s="27">
        <v>11</v>
      </c>
      <c r="B15" s="23" t="s">
        <v>66</v>
      </c>
      <c r="C15" s="38">
        <v>22.008628845214844</v>
      </c>
      <c r="D15" s="38">
        <v>22.036022186279297</v>
      </c>
      <c r="E15" s="38">
        <v>22.083545684814453</v>
      </c>
      <c r="F15" s="9">
        <f t="shared" si="0"/>
        <v>22.042732238769531</v>
      </c>
      <c r="G15" s="37">
        <v>15.316031455993652</v>
      </c>
      <c r="H15" s="38">
        <v>15.229464530944824</v>
      </c>
      <c r="I15" s="38">
        <v>15.285884857177734</v>
      </c>
      <c r="J15" s="10">
        <f t="shared" si="2"/>
        <v>15.277126948038736</v>
      </c>
      <c r="K15" s="9">
        <f t="shared" ref="K15:K20" si="4">F15-J15</f>
        <v>6.7656052907307949</v>
      </c>
      <c r="L15" s="8"/>
      <c r="M15" s="9"/>
      <c r="N15" s="10"/>
    </row>
    <row r="16" spans="1:17" x14ac:dyDescent="0.2">
      <c r="A16" s="27">
        <v>12</v>
      </c>
      <c r="B16" s="24" t="s">
        <v>67</v>
      </c>
      <c r="C16" s="14">
        <v>21.588720321655273</v>
      </c>
      <c r="D16" s="14">
        <v>21.60734748840332</v>
      </c>
      <c r="E16" s="14">
        <v>21.69708251953125</v>
      </c>
      <c r="F16" s="14">
        <f t="shared" si="0"/>
        <v>21.631050109863281</v>
      </c>
      <c r="G16" s="13">
        <v>16.893835067749023</v>
      </c>
      <c r="H16" s="14">
        <v>16.804435729980469</v>
      </c>
      <c r="I16" s="14">
        <v>16.939882278442383</v>
      </c>
      <c r="J16" s="15">
        <f t="shared" si="2"/>
        <v>16.879384358723957</v>
      </c>
      <c r="K16" s="14">
        <f t="shared" si="4"/>
        <v>4.7516657511393241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20.537765502929688</v>
      </c>
      <c r="D17" s="35">
        <v>20.565814971923828</v>
      </c>
      <c r="E17" s="35">
        <v>20.572036743164062</v>
      </c>
      <c r="F17" s="14">
        <f t="shared" si="0"/>
        <v>20.558539072672527</v>
      </c>
      <c r="G17" s="39">
        <v>16.64521598815918</v>
      </c>
      <c r="H17" s="35">
        <v>16.629144668579102</v>
      </c>
      <c r="I17" s="35">
        <v>16.598447799682617</v>
      </c>
      <c r="J17" s="15">
        <f t="shared" si="2"/>
        <v>16.624269485473633</v>
      </c>
      <c r="K17" s="14">
        <f t="shared" si="4"/>
        <v>3.9342695871988944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21.725923538208008</v>
      </c>
      <c r="D18" s="35">
        <v>21.800271987915039</v>
      </c>
      <c r="E18" s="35">
        <v>21.828571319580078</v>
      </c>
      <c r="F18" s="14">
        <f t="shared" si="0"/>
        <v>21.784922281901043</v>
      </c>
      <c r="G18" s="39">
        <v>16.786661148071289</v>
      </c>
      <c r="H18" s="35">
        <v>16.718486785888672</v>
      </c>
      <c r="I18" s="35">
        <v>16.826057434082031</v>
      </c>
      <c r="J18" s="15">
        <f t="shared" si="2"/>
        <v>16.777068456013996</v>
      </c>
      <c r="K18" s="14">
        <f t="shared" si="4"/>
        <v>5.0078538258870466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21.652292251586914</v>
      </c>
      <c r="D19" s="35">
        <v>21.698902130126953</v>
      </c>
      <c r="E19" s="35">
        <v>21.850341796875</v>
      </c>
      <c r="F19" s="14">
        <f t="shared" si="0"/>
        <v>21.733845392862957</v>
      </c>
      <c r="G19" s="39">
        <v>16.778848648071289</v>
      </c>
      <c r="H19" s="35">
        <v>16.682407379150391</v>
      </c>
      <c r="I19" s="35">
        <v>16.852693557739258</v>
      </c>
      <c r="J19" s="15">
        <f t="shared" si="2"/>
        <v>16.771316528320312</v>
      </c>
      <c r="K19" s="14">
        <f t="shared" si="4"/>
        <v>4.9625288645426444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22.663118362426758</v>
      </c>
      <c r="D20" s="35">
        <v>22.703018188476562</v>
      </c>
      <c r="E20" s="35">
        <v>22.733535766601562</v>
      </c>
      <c r="F20" s="14">
        <f t="shared" si="0"/>
        <v>22.699890772501629</v>
      </c>
      <c r="G20" s="39">
        <v>17.525882720947266</v>
      </c>
      <c r="H20" s="35">
        <v>17.462453842163086</v>
      </c>
      <c r="I20" s="35">
        <v>17.594470977783203</v>
      </c>
      <c r="J20" s="15">
        <f>AVERAGE(G20:I20)</f>
        <v>17.527602513631184</v>
      </c>
      <c r="K20" s="14">
        <f t="shared" si="4"/>
        <v>5.1722882588704451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22.356903076171875</v>
      </c>
      <c r="D21" s="35">
        <v>22.544321060180664</v>
      </c>
      <c r="E21" s="35">
        <v>22.507015228271484</v>
      </c>
      <c r="F21" s="14">
        <f t="shared" si="0"/>
        <v>22.46941312154134</v>
      </c>
      <c r="G21" s="39">
        <v>16.863203048706055</v>
      </c>
      <c r="H21" s="35">
        <v>16.55219841003418</v>
      </c>
      <c r="I21" s="35">
        <v>16.659711837768555</v>
      </c>
      <c r="J21" s="15">
        <f t="shared" si="2"/>
        <v>16.691704432169598</v>
      </c>
      <c r="K21" s="14">
        <f t="shared" ref="K21:K25" si="5">F21-J21</f>
        <v>5.7777086893717424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22.322492599487305</v>
      </c>
      <c r="D22" s="35">
        <v>22.404230117797852</v>
      </c>
      <c r="E22" s="35">
        <v>22.379091262817383</v>
      </c>
      <c r="F22" s="14">
        <f t="shared" si="0"/>
        <v>22.36860466003418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5"/>
        <v>5.6753387451171875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22.435239791870117</v>
      </c>
      <c r="D23" s="35">
        <v>22.549919128417969</v>
      </c>
      <c r="E23" s="35">
        <v>22.528072357177734</v>
      </c>
      <c r="F23" s="14">
        <f t="shared" si="0"/>
        <v>22.504410425821941</v>
      </c>
      <c r="G23" s="39">
        <v>16.177347183227539</v>
      </c>
      <c r="H23" s="35">
        <v>16.17054557800293</v>
      </c>
      <c r="I23" s="35">
        <v>16.193685531616211</v>
      </c>
      <c r="J23" s="15">
        <f t="shared" si="2"/>
        <v>16.180526097615559</v>
      </c>
      <c r="K23" s="14">
        <f t="shared" si="5"/>
        <v>6.3238843282063826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20.446455001831055</v>
      </c>
      <c r="D24" s="35">
        <v>20.988052368164062</v>
      </c>
      <c r="E24" s="35">
        <v>20.499221801757812</v>
      </c>
      <c r="F24" s="14">
        <f t="shared" si="0"/>
        <v>20.644576390584309</v>
      </c>
      <c r="G24" s="39">
        <v>16.34642219543457</v>
      </c>
      <c r="H24" s="35">
        <v>16.321666717529297</v>
      </c>
      <c r="I24" s="35">
        <v>16.399734497070312</v>
      </c>
      <c r="J24" s="15">
        <f t="shared" si="2"/>
        <v>16.355941136678059</v>
      </c>
      <c r="K24" s="14">
        <f t="shared" si="5"/>
        <v>4.28863525390625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22.865982055664062</v>
      </c>
      <c r="D25" s="36">
        <v>22.940351486206055</v>
      </c>
      <c r="E25" s="36">
        <v>22.969001770019531</v>
      </c>
      <c r="F25" s="19">
        <f t="shared" si="0"/>
        <v>22.925111770629883</v>
      </c>
      <c r="G25" s="40">
        <v>17.470821380615234</v>
      </c>
      <c r="H25" s="36">
        <v>17.475215911865234</v>
      </c>
      <c r="I25" s="36">
        <v>17.57935905456543</v>
      </c>
      <c r="J25" s="20">
        <f t="shared" si="2"/>
        <v>17.508465449015301</v>
      </c>
      <c r="K25" s="19">
        <f t="shared" si="5"/>
        <v>5.4166463216145821</v>
      </c>
      <c r="L25" s="18">
        <f>AVERAGE(K15:K25)</f>
        <v>5.2796749924168447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H42"/>
  <sheetViews>
    <sheetView topLeftCell="A22" zoomScale="110" zoomScaleNormal="110" workbookViewId="0">
      <selection activeCell="F39" sqref="F39"/>
    </sheetView>
  </sheetViews>
  <sheetFormatPr baseColWidth="10" defaultColWidth="8.83203125" defaultRowHeight="15" x14ac:dyDescent="0.2"/>
  <cols>
    <col min="1" max="1" width="5.5" customWidth="1"/>
    <col min="3" max="3" width="12.33203125" customWidth="1"/>
    <col min="4" max="4" width="13" customWidth="1"/>
    <col min="5" max="5" width="12.5" customWidth="1"/>
    <col min="6" max="6" width="23.5" customWidth="1"/>
  </cols>
  <sheetData>
    <row r="2" spans="1:6" ht="57" x14ac:dyDescent="0.2">
      <c r="A2" s="29" t="s">
        <v>28</v>
      </c>
      <c r="B2" s="29" t="s">
        <v>29</v>
      </c>
      <c r="C2" s="43" t="s">
        <v>33</v>
      </c>
      <c r="D2" s="43" t="s">
        <v>40</v>
      </c>
      <c r="E2" s="43" t="s">
        <v>32</v>
      </c>
      <c r="F2" s="43" t="s">
        <v>35</v>
      </c>
    </row>
    <row r="3" spans="1:6" x14ac:dyDescent="0.2">
      <c r="A3" s="45">
        <v>1</v>
      </c>
      <c r="B3" s="31" t="s">
        <v>8</v>
      </c>
      <c r="C3" s="31">
        <v>1.85</v>
      </c>
      <c r="D3" s="31">
        <v>1.1499999999999999</v>
      </c>
      <c r="E3" s="31">
        <v>0.87</v>
      </c>
      <c r="F3" s="46"/>
    </row>
    <row r="4" spans="1:6" x14ac:dyDescent="0.2">
      <c r="A4" s="47">
        <v>2</v>
      </c>
      <c r="B4" s="22" t="s">
        <v>9</v>
      </c>
      <c r="C4" s="22">
        <v>4.41</v>
      </c>
      <c r="D4" s="22">
        <v>4.3</v>
      </c>
      <c r="E4" s="22">
        <v>3.26</v>
      </c>
      <c r="F4" s="48"/>
    </row>
    <row r="5" spans="1:6" x14ac:dyDescent="0.2">
      <c r="A5" s="47">
        <v>3</v>
      </c>
      <c r="B5" s="22" t="s">
        <v>10</v>
      </c>
      <c r="C5" s="22">
        <v>2.02</v>
      </c>
      <c r="D5" s="22">
        <v>1.96</v>
      </c>
      <c r="E5" s="22">
        <v>1.48</v>
      </c>
      <c r="F5" s="48"/>
    </row>
    <row r="6" spans="1:6" x14ac:dyDescent="0.2">
      <c r="A6" s="47">
        <v>4</v>
      </c>
      <c r="B6" s="22" t="s">
        <v>11</v>
      </c>
      <c r="C6" s="52">
        <v>2.68</v>
      </c>
      <c r="D6" s="22">
        <v>2.31</v>
      </c>
      <c r="E6" s="22">
        <v>1.75</v>
      </c>
      <c r="F6" s="48"/>
    </row>
    <row r="7" spans="1:6" x14ac:dyDescent="0.2">
      <c r="A7" s="49">
        <v>5</v>
      </c>
      <c r="B7" s="32" t="s">
        <v>12</v>
      </c>
      <c r="C7" s="51">
        <v>0.92</v>
      </c>
      <c r="D7" s="32">
        <v>1.77</v>
      </c>
      <c r="E7" s="32">
        <v>1.34</v>
      </c>
      <c r="F7" s="50" t="s">
        <v>41</v>
      </c>
    </row>
    <row r="8" spans="1:6" x14ac:dyDescent="0.2">
      <c r="A8" s="45">
        <v>6</v>
      </c>
      <c r="B8" s="31" t="s">
        <v>13</v>
      </c>
      <c r="C8" s="31">
        <v>3.94</v>
      </c>
      <c r="D8" s="31">
        <v>3.34</v>
      </c>
      <c r="E8" s="31">
        <v>2.54</v>
      </c>
      <c r="F8" s="46"/>
    </row>
    <row r="9" spans="1:6" x14ac:dyDescent="0.2">
      <c r="A9" s="47">
        <v>7</v>
      </c>
      <c r="B9" s="22" t="s">
        <v>14</v>
      </c>
      <c r="C9" s="52">
        <v>2.2000000000000002</v>
      </c>
      <c r="D9" s="22">
        <v>1.94</v>
      </c>
      <c r="E9" s="22">
        <v>1.47</v>
      </c>
      <c r="F9" s="48"/>
    </row>
    <row r="10" spans="1:6" x14ac:dyDescent="0.2">
      <c r="A10" s="47">
        <v>8</v>
      </c>
      <c r="B10" s="22" t="s">
        <v>15</v>
      </c>
      <c r="C10" s="52">
        <v>2.77</v>
      </c>
      <c r="D10" s="22">
        <v>3.29</v>
      </c>
      <c r="E10" s="22">
        <v>2.4900000000000002</v>
      </c>
      <c r="F10" s="48"/>
    </row>
    <row r="11" spans="1:6" x14ac:dyDescent="0.2">
      <c r="A11" s="47">
        <v>9</v>
      </c>
      <c r="B11" s="33" t="s">
        <v>30</v>
      </c>
      <c r="C11" s="33"/>
      <c r="D11" s="22"/>
      <c r="E11" s="22"/>
      <c r="F11" s="48" t="s">
        <v>34</v>
      </c>
    </row>
    <row r="12" spans="1:6" x14ac:dyDescent="0.2">
      <c r="A12" s="47">
        <v>10</v>
      </c>
      <c r="B12" s="22" t="s">
        <v>16</v>
      </c>
      <c r="C12" s="52">
        <v>2.4500000000000002</v>
      </c>
      <c r="D12" s="22">
        <v>4.12</v>
      </c>
      <c r="E12" s="22">
        <v>3.12</v>
      </c>
      <c r="F12" s="48"/>
    </row>
    <row r="13" spans="1:6" x14ac:dyDescent="0.2">
      <c r="A13" s="49">
        <v>11</v>
      </c>
      <c r="B13" s="32" t="s">
        <v>17</v>
      </c>
      <c r="C13" s="32">
        <v>2.1800000000000002</v>
      </c>
      <c r="D13" s="32">
        <v>3</v>
      </c>
      <c r="E13" s="32">
        <v>2.27</v>
      </c>
      <c r="F13" s="50"/>
    </row>
    <row r="14" spans="1:6" x14ac:dyDescent="0.2">
      <c r="A14" s="45">
        <v>12</v>
      </c>
      <c r="B14" s="31" t="s">
        <v>18</v>
      </c>
      <c r="C14" s="57">
        <v>1.22</v>
      </c>
      <c r="D14" s="31">
        <v>1.38</v>
      </c>
      <c r="E14" s="31">
        <v>1.05</v>
      </c>
      <c r="F14" s="46"/>
    </row>
    <row r="15" spans="1:6" x14ac:dyDescent="0.2">
      <c r="A15" s="47">
        <v>13</v>
      </c>
      <c r="B15" s="22" t="s">
        <v>19</v>
      </c>
      <c r="C15" s="53">
        <v>0.9</v>
      </c>
      <c r="D15" s="33">
        <v>0.97</v>
      </c>
      <c r="E15" s="33">
        <v>0.73</v>
      </c>
      <c r="F15" s="48"/>
    </row>
    <row r="16" spans="1:6" x14ac:dyDescent="0.2">
      <c r="A16" s="47">
        <v>14</v>
      </c>
      <c r="B16" s="22" t="s">
        <v>20</v>
      </c>
      <c r="C16" s="53">
        <v>1.41</v>
      </c>
      <c r="D16" s="33">
        <v>1.3</v>
      </c>
      <c r="E16" s="33">
        <v>0.99</v>
      </c>
      <c r="F16" s="48"/>
    </row>
    <row r="17" spans="1:8" x14ac:dyDescent="0.2">
      <c r="A17" s="47">
        <v>15</v>
      </c>
      <c r="B17" s="22" t="s">
        <v>21</v>
      </c>
      <c r="C17" s="52">
        <v>3.15</v>
      </c>
      <c r="D17" s="22">
        <v>2.41</v>
      </c>
      <c r="E17" s="22">
        <v>1.83</v>
      </c>
      <c r="F17" s="48"/>
    </row>
    <row r="18" spans="1:8" x14ac:dyDescent="0.2">
      <c r="A18" s="47">
        <v>16</v>
      </c>
      <c r="B18" s="22" t="s">
        <v>22</v>
      </c>
      <c r="C18" s="53">
        <v>1.36</v>
      </c>
      <c r="D18" s="22">
        <v>2.1</v>
      </c>
      <c r="E18" s="22">
        <v>1.59</v>
      </c>
      <c r="F18" s="48"/>
    </row>
    <row r="19" spans="1:8" x14ac:dyDescent="0.2">
      <c r="A19" s="47">
        <v>17</v>
      </c>
      <c r="B19" s="22" t="s">
        <v>23</v>
      </c>
      <c r="C19" s="58">
        <v>3.43</v>
      </c>
      <c r="D19" s="22">
        <v>2.57</v>
      </c>
      <c r="E19" s="22">
        <v>1.95</v>
      </c>
      <c r="F19" s="48"/>
    </row>
    <row r="20" spans="1:8" x14ac:dyDescent="0.2">
      <c r="A20" s="49">
        <v>18</v>
      </c>
      <c r="B20" s="51" t="s">
        <v>31</v>
      </c>
      <c r="C20" s="51"/>
      <c r="D20" s="32"/>
      <c r="E20" s="32"/>
      <c r="F20" s="50" t="s">
        <v>34</v>
      </c>
    </row>
    <row r="21" spans="1:8" x14ac:dyDescent="0.2">
      <c r="A21" s="30">
        <v>19</v>
      </c>
      <c r="B21" s="33" t="s">
        <v>36</v>
      </c>
      <c r="C21" s="33"/>
      <c r="D21" s="22"/>
      <c r="E21" s="22"/>
      <c r="F21" s="44" t="s">
        <v>37</v>
      </c>
    </row>
    <row r="22" spans="1:8" x14ac:dyDescent="0.2">
      <c r="A22" s="30"/>
      <c r="B22" s="22"/>
      <c r="C22" s="22"/>
    </row>
    <row r="23" spans="1:8" x14ac:dyDescent="0.2">
      <c r="A23" s="30"/>
      <c r="B23" s="22"/>
      <c r="C23" s="22"/>
    </row>
    <row r="24" spans="1:8" x14ac:dyDescent="0.2">
      <c r="B24" s="22"/>
      <c r="C24" s="22"/>
    </row>
    <row r="26" spans="1:8" x14ac:dyDescent="0.2">
      <c r="A26" s="70" t="s">
        <v>28</v>
      </c>
      <c r="B26" s="71" t="s">
        <v>29</v>
      </c>
      <c r="C26" s="72" t="s">
        <v>54</v>
      </c>
      <c r="D26" s="73" t="s">
        <v>55</v>
      </c>
    </row>
    <row r="27" spans="1:8" x14ac:dyDescent="0.2">
      <c r="A27" s="45">
        <v>1</v>
      </c>
      <c r="B27" s="31" t="s">
        <v>8</v>
      </c>
      <c r="C27" s="64">
        <v>1.85</v>
      </c>
      <c r="D27" s="74" t="s">
        <v>42</v>
      </c>
    </row>
    <row r="28" spans="1:8" ht="17" thickBot="1" x14ac:dyDescent="0.25">
      <c r="A28" s="47">
        <v>2</v>
      </c>
      <c r="B28" s="22" t="s">
        <v>9</v>
      </c>
      <c r="C28" s="59">
        <v>4.41</v>
      </c>
      <c r="D28" s="75" t="s">
        <v>51</v>
      </c>
      <c r="G28" s="62" t="s">
        <v>43</v>
      </c>
      <c r="H28" s="63" t="s">
        <v>44</v>
      </c>
    </row>
    <row r="29" spans="1:8" ht="17" thickBot="1" x14ac:dyDescent="0.25">
      <c r="A29" s="47">
        <v>3</v>
      </c>
      <c r="B29" s="22" t="s">
        <v>10</v>
      </c>
      <c r="C29" s="59">
        <v>2.02</v>
      </c>
      <c r="D29" s="75" t="s">
        <v>52</v>
      </c>
      <c r="G29" s="62" t="s">
        <v>45</v>
      </c>
      <c r="H29" s="63" t="s">
        <v>46</v>
      </c>
    </row>
    <row r="30" spans="1:8" ht="17" thickBot="1" x14ac:dyDescent="0.25">
      <c r="A30" s="47">
        <v>4</v>
      </c>
      <c r="B30" s="22" t="s">
        <v>11</v>
      </c>
      <c r="C30" s="65">
        <v>2.68</v>
      </c>
      <c r="D30" s="75" t="s">
        <v>52</v>
      </c>
      <c r="G30" s="62" t="s">
        <v>47</v>
      </c>
      <c r="H30" s="63" t="s">
        <v>48</v>
      </c>
    </row>
    <row r="31" spans="1:8" ht="33" thickBot="1" x14ac:dyDescent="0.25">
      <c r="A31" s="49">
        <v>5</v>
      </c>
      <c r="B31" s="32" t="s">
        <v>12</v>
      </c>
      <c r="C31" s="66">
        <v>0.92</v>
      </c>
      <c r="D31" s="76" t="s">
        <v>42</v>
      </c>
      <c r="G31" s="62" t="s">
        <v>49</v>
      </c>
      <c r="H31" s="63" t="s">
        <v>50</v>
      </c>
    </row>
    <row r="32" spans="1:8" x14ac:dyDescent="0.2">
      <c r="A32" s="45">
        <v>6</v>
      </c>
      <c r="B32" s="31" t="s">
        <v>13</v>
      </c>
      <c r="C32" s="64">
        <v>3.94</v>
      </c>
      <c r="D32" s="77" t="s">
        <v>52</v>
      </c>
    </row>
    <row r="33" spans="1:4" x14ac:dyDescent="0.2">
      <c r="A33" s="47">
        <v>7</v>
      </c>
      <c r="B33" s="22" t="s">
        <v>14</v>
      </c>
      <c r="C33" s="65">
        <v>2.2000000000000002</v>
      </c>
      <c r="D33" s="75" t="s">
        <v>53</v>
      </c>
    </row>
    <row r="34" spans="1:4" x14ac:dyDescent="0.2">
      <c r="A34" s="47">
        <v>8</v>
      </c>
      <c r="B34" s="22" t="s">
        <v>15</v>
      </c>
      <c r="C34" s="65">
        <v>2.77</v>
      </c>
      <c r="D34" s="75" t="s">
        <v>53</v>
      </c>
    </row>
    <row r="35" spans="1:4" x14ac:dyDescent="0.2">
      <c r="A35" s="47">
        <v>9</v>
      </c>
      <c r="B35" s="22" t="s">
        <v>16</v>
      </c>
      <c r="C35" s="65">
        <v>2.4500000000000002</v>
      </c>
      <c r="D35" s="75" t="s">
        <v>53</v>
      </c>
    </row>
    <row r="36" spans="1:4" x14ac:dyDescent="0.2">
      <c r="A36" s="49">
        <v>10</v>
      </c>
      <c r="B36" s="32" t="s">
        <v>17</v>
      </c>
      <c r="C36" s="67">
        <v>2.1800000000000002</v>
      </c>
      <c r="D36" s="78" t="s">
        <v>53</v>
      </c>
    </row>
    <row r="37" spans="1:4" x14ac:dyDescent="0.2">
      <c r="A37" s="47">
        <v>11</v>
      </c>
      <c r="B37" s="22" t="s">
        <v>18</v>
      </c>
      <c r="C37" s="68">
        <v>1.22</v>
      </c>
      <c r="D37" s="74" t="s">
        <v>42</v>
      </c>
    </row>
    <row r="38" spans="1:4" x14ac:dyDescent="0.2">
      <c r="A38" s="47">
        <v>12</v>
      </c>
      <c r="B38" s="22" t="s">
        <v>19</v>
      </c>
      <c r="C38" s="69">
        <v>0.9</v>
      </c>
      <c r="D38" s="74" t="s">
        <v>42</v>
      </c>
    </row>
    <row r="39" spans="1:4" x14ac:dyDescent="0.2">
      <c r="A39" s="47">
        <v>13</v>
      </c>
      <c r="B39" s="22" t="s">
        <v>20</v>
      </c>
      <c r="C39" s="69">
        <v>1.41</v>
      </c>
      <c r="D39" s="74" t="s">
        <v>42</v>
      </c>
    </row>
    <row r="40" spans="1:4" x14ac:dyDescent="0.2">
      <c r="A40" s="47">
        <v>14</v>
      </c>
      <c r="B40" s="22" t="s">
        <v>21</v>
      </c>
      <c r="C40" s="65">
        <v>3.15</v>
      </c>
      <c r="D40" s="75" t="s">
        <v>52</v>
      </c>
    </row>
    <row r="41" spans="1:4" x14ac:dyDescent="0.2">
      <c r="A41" s="47">
        <v>15</v>
      </c>
      <c r="B41" s="22" t="s">
        <v>22</v>
      </c>
      <c r="C41" s="69">
        <v>1.36</v>
      </c>
      <c r="D41" s="74" t="s">
        <v>42</v>
      </c>
    </row>
    <row r="42" spans="1:4" x14ac:dyDescent="0.2">
      <c r="A42" s="49">
        <v>16</v>
      </c>
      <c r="B42" s="32" t="s">
        <v>23</v>
      </c>
      <c r="C42" s="79">
        <v>3.43</v>
      </c>
      <c r="D42" s="78" t="s">
        <v>51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1"/>
  <sheetViews>
    <sheetView tabSelected="1" workbookViewId="0">
      <selection activeCell="M198" sqref="M198"/>
    </sheetView>
  </sheetViews>
  <sheetFormatPr baseColWidth="10" defaultColWidth="8.83203125" defaultRowHeight="15" x14ac:dyDescent="0.2"/>
  <cols>
    <col min="1" max="1" width="11.83203125" customWidth="1"/>
    <col min="5" max="5" width="9.1640625" customWidth="1"/>
    <col min="9" max="9" width="9.1640625" customWidth="1"/>
    <col min="10" max="10" width="6.5" customWidth="1"/>
    <col min="15" max="15" width="5.6640625" customWidth="1"/>
  </cols>
  <sheetData>
    <row r="1" spans="1:15" ht="16" thickBot="1" x14ac:dyDescent="0.25">
      <c r="A1" s="34">
        <v>6</v>
      </c>
      <c r="B1" s="82" t="s">
        <v>66</v>
      </c>
      <c r="C1" s="83"/>
      <c r="D1" s="83"/>
      <c r="E1" s="84"/>
      <c r="F1" s="85" t="s">
        <v>1</v>
      </c>
      <c r="G1" s="86"/>
      <c r="H1" s="86"/>
      <c r="I1" s="86"/>
      <c r="J1" s="87"/>
      <c r="K1" s="80" t="s">
        <v>0</v>
      </c>
      <c r="L1" s="81"/>
      <c r="M1" s="81"/>
      <c r="N1" s="81"/>
      <c r="O1" s="81"/>
    </row>
    <row r="2" spans="1:15" ht="16" thickBot="1" x14ac:dyDescent="0.25">
      <c r="A2" s="1" t="s">
        <v>2</v>
      </c>
      <c r="B2" s="2" t="s">
        <v>3</v>
      </c>
      <c r="C2" s="3" t="s">
        <v>4</v>
      </c>
      <c r="D2" s="3" t="s">
        <v>5</v>
      </c>
      <c r="E2" s="4" t="s">
        <v>6</v>
      </c>
      <c r="F2" s="2" t="s">
        <v>3</v>
      </c>
      <c r="G2" s="3" t="s">
        <v>4</v>
      </c>
      <c r="H2" s="3" t="s">
        <v>5</v>
      </c>
      <c r="I2" s="4" t="s">
        <v>6</v>
      </c>
      <c r="J2" s="6" t="s">
        <v>7</v>
      </c>
      <c r="K2" s="2" t="s">
        <v>3</v>
      </c>
      <c r="L2" s="3" t="s">
        <v>4</v>
      </c>
      <c r="M2" s="3" t="s">
        <v>5</v>
      </c>
      <c r="N2" s="4" t="s">
        <v>6</v>
      </c>
      <c r="O2" s="5" t="s">
        <v>7</v>
      </c>
    </row>
    <row r="3" spans="1:15" x14ac:dyDescent="0.2">
      <c r="A3" s="7" t="s">
        <v>8</v>
      </c>
      <c r="B3" s="39">
        <v>25.881145477294922</v>
      </c>
      <c r="C3" s="35">
        <v>25.951084136962891</v>
      </c>
      <c r="D3" s="35">
        <v>25.846565246582031</v>
      </c>
      <c r="E3" s="10">
        <f t="shared" ref="E3:E18" si="0">AVERAGE(B3:D3)</f>
        <v>25.892931620279949</v>
      </c>
      <c r="F3" s="35">
        <v>15.316031455993652</v>
      </c>
      <c r="G3" s="35">
        <v>15.229464530944824</v>
      </c>
      <c r="H3" s="35">
        <v>15.285884857177734</v>
      </c>
      <c r="I3" s="10">
        <f t="shared" ref="I3:I18" si="1">AVERAGE(F3:H3)</f>
        <v>15.277126948038736</v>
      </c>
      <c r="J3" s="10">
        <f t="shared" ref="J3:J18" si="2">E3-I3</f>
        <v>10.615804672241213</v>
      </c>
      <c r="K3" s="35">
        <v>16.567564010620117</v>
      </c>
      <c r="L3" s="35">
        <v>16.666147232055664</v>
      </c>
      <c r="M3" s="35">
        <v>16.619441986083984</v>
      </c>
      <c r="N3" s="10">
        <f t="shared" ref="N3:N18" si="3">AVERAGE(K3:M3)</f>
        <v>16.617717742919922</v>
      </c>
      <c r="O3" s="11">
        <f t="shared" ref="O3:O18" si="4">E3-N3</f>
        <v>9.2752138773600272</v>
      </c>
    </row>
    <row r="4" spans="1:15" x14ac:dyDescent="0.2">
      <c r="A4" s="12" t="s">
        <v>9</v>
      </c>
      <c r="B4" s="39">
        <v>26.299356460571289</v>
      </c>
      <c r="C4" s="35">
        <v>26.31689453125</v>
      </c>
      <c r="D4" s="35">
        <v>26.363842010498047</v>
      </c>
      <c r="E4" s="15">
        <f t="shared" si="0"/>
        <v>26.326697667439777</v>
      </c>
      <c r="F4" s="35">
        <v>15.316031455993652</v>
      </c>
      <c r="G4" s="35">
        <v>15.229464530944824</v>
      </c>
      <c r="H4" s="35">
        <v>15.285884857177734</v>
      </c>
      <c r="I4" s="15">
        <f t="shared" si="1"/>
        <v>15.277126948038736</v>
      </c>
      <c r="J4" s="15">
        <f t="shared" si="2"/>
        <v>11.049570719401041</v>
      </c>
      <c r="K4" s="35">
        <v>16.567564010620117</v>
      </c>
      <c r="L4" s="35">
        <v>16.666147232055664</v>
      </c>
      <c r="M4" s="35">
        <v>16.619441986083984</v>
      </c>
      <c r="N4" s="15">
        <f t="shared" si="3"/>
        <v>16.617717742919922</v>
      </c>
      <c r="O4" s="16">
        <f t="shared" si="4"/>
        <v>9.7089799245198556</v>
      </c>
    </row>
    <row r="5" spans="1:15" x14ac:dyDescent="0.2">
      <c r="A5" s="12" t="s">
        <v>10</v>
      </c>
      <c r="B5" s="39">
        <v>20.399026870727539</v>
      </c>
      <c r="C5" s="35">
        <v>20.385284423828125</v>
      </c>
      <c r="D5" s="35">
        <v>20.342878341674805</v>
      </c>
      <c r="E5" s="15">
        <f t="shared" si="0"/>
        <v>20.375729878743488</v>
      </c>
      <c r="F5" s="35">
        <v>15.316031455993652</v>
      </c>
      <c r="G5" s="35">
        <v>15.229464530944824</v>
      </c>
      <c r="H5" s="35">
        <v>15.285884857177734</v>
      </c>
      <c r="I5" s="15">
        <f t="shared" si="1"/>
        <v>15.277126948038736</v>
      </c>
      <c r="J5" s="15">
        <f t="shared" si="2"/>
        <v>5.098602930704752</v>
      </c>
      <c r="K5" s="35">
        <v>16.567564010620117</v>
      </c>
      <c r="L5" s="35">
        <v>16.666147232055664</v>
      </c>
      <c r="M5" s="35">
        <v>16.619441986083984</v>
      </c>
      <c r="N5" s="15">
        <f t="shared" si="3"/>
        <v>16.617717742919922</v>
      </c>
      <c r="O5" s="16">
        <f t="shared" si="4"/>
        <v>3.7580121358235665</v>
      </c>
    </row>
    <row r="6" spans="1:15" x14ac:dyDescent="0.2">
      <c r="A6" s="12" t="s">
        <v>11</v>
      </c>
      <c r="B6" s="39">
        <v>26.468130111694336</v>
      </c>
      <c r="C6" s="35">
        <v>26.248106002807617</v>
      </c>
      <c r="D6" s="35">
        <v>26.301584243774414</v>
      </c>
      <c r="E6" s="15">
        <f t="shared" si="0"/>
        <v>26.339273452758789</v>
      </c>
      <c r="F6" s="35">
        <v>15.316031455993652</v>
      </c>
      <c r="G6" s="35">
        <v>15.229464530944824</v>
      </c>
      <c r="H6" s="35">
        <v>15.285884857177734</v>
      </c>
      <c r="I6" s="15">
        <f t="shared" si="1"/>
        <v>15.277126948038736</v>
      </c>
      <c r="J6" s="15">
        <f t="shared" si="2"/>
        <v>11.062146504720053</v>
      </c>
      <c r="K6" s="35">
        <v>16.567564010620117</v>
      </c>
      <c r="L6" s="35">
        <v>16.666147232055664</v>
      </c>
      <c r="M6" s="35">
        <v>16.619441986083984</v>
      </c>
      <c r="N6" s="15">
        <f t="shared" si="3"/>
        <v>16.617717742919922</v>
      </c>
      <c r="O6" s="16">
        <f t="shared" si="4"/>
        <v>9.7215557098388672</v>
      </c>
    </row>
    <row r="7" spans="1:15" x14ac:dyDescent="0.2">
      <c r="A7" s="12" t="s">
        <v>12</v>
      </c>
      <c r="B7" s="39">
        <v>17.419174194335938</v>
      </c>
      <c r="C7" s="35">
        <v>17.408420562744141</v>
      </c>
      <c r="D7" s="35">
        <v>17.303411483764648</v>
      </c>
      <c r="E7" s="15">
        <f t="shared" si="0"/>
        <v>17.377002080281574</v>
      </c>
      <c r="F7" s="35">
        <v>15.316031455993652</v>
      </c>
      <c r="G7" s="35">
        <v>15.229464530944824</v>
      </c>
      <c r="H7" s="35">
        <v>15.285884857177734</v>
      </c>
      <c r="I7" s="15">
        <f t="shared" si="1"/>
        <v>15.277126948038736</v>
      </c>
      <c r="J7" s="15">
        <f t="shared" si="2"/>
        <v>2.0998751322428379</v>
      </c>
      <c r="K7" s="35">
        <v>16.567564010620117</v>
      </c>
      <c r="L7" s="35">
        <v>16.666147232055664</v>
      </c>
      <c r="M7" s="35">
        <v>16.619441986083984</v>
      </c>
      <c r="N7" s="15">
        <f t="shared" si="3"/>
        <v>16.617717742919922</v>
      </c>
      <c r="O7" s="16">
        <f t="shared" si="4"/>
        <v>0.75928433736165246</v>
      </c>
    </row>
    <row r="8" spans="1:15" x14ac:dyDescent="0.2">
      <c r="A8" s="12" t="s">
        <v>13</v>
      </c>
      <c r="B8" s="39">
        <v>30.983543395996094</v>
      </c>
      <c r="C8" s="35">
        <v>30.990777969360352</v>
      </c>
      <c r="D8" s="35">
        <v>30.929073333740234</v>
      </c>
      <c r="E8" s="15">
        <f t="shared" si="0"/>
        <v>30.967798233032227</v>
      </c>
      <c r="F8" s="35">
        <v>15.316031455993652</v>
      </c>
      <c r="G8" s="35">
        <v>15.229464530944824</v>
      </c>
      <c r="H8" s="35">
        <v>15.285884857177734</v>
      </c>
      <c r="I8" s="15">
        <f t="shared" si="1"/>
        <v>15.277126948038736</v>
      </c>
      <c r="J8" s="15">
        <f t="shared" si="2"/>
        <v>15.69067128499349</v>
      </c>
      <c r="K8" s="35">
        <v>16.567564010620117</v>
      </c>
      <c r="L8" s="35">
        <v>16.666147232055664</v>
      </c>
      <c r="M8" s="35">
        <v>16.619441986083984</v>
      </c>
      <c r="N8" s="15">
        <f t="shared" si="3"/>
        <v>16.617717742919922</v>
      </c>
      <c r="O8" s="16">
        <f t="shared" si="4"/>
        <v>14.350080490112305</v>
      </c>
    </row>
    <row r="9" spans="1:15" x14ac:dyDescent="0.2">
      <c r="A9" s="12" t="s">
        <v>14</v>
      </c>
      <c r="B9" s="39">
        <v>19.926294326782227</v>
      </c>
      <c r="C9" s="35">
        <v>19.863977432250977</v>
      </c>
      <c r="D9" s="35">
        <v>19.791904449462891</v>
      </c>
      <c r="E9" s="15">
        <f t="shared" si="0"/>
        <v>19.860725402832031</v>
      </c>
      <c r="F9" s="35">
        <v>15.316031455993652</v>
      </c>
      <c r="G9" s="35">
        <v>15.229464530944824</v>
      </c>
      <c r="H9" s="35">
        <v>15.285884857177734</v>
      </c>
      <c r="I9" s="15">
        <f t="shared" si="1"/>
        <v>15.277126948038736</v>
      </c>
      <c r="J9" s="15">
        <f t="shared" si="2"/>
        <v>4.5835984547932949</v>
      </c>
      <c r="K9" s="35">
        <v>16.567564010620117</v>
      </c>
      <c r="L9" s="35">
        <v>16.666147232055664</v>
      </c>
      <c r="M9" s="35">
        <v>16.619441986083984</v>
      </c>
      <c r="N9" s="15">
        <f t="shared" si="3"/>
        <v>16.617717742919922</v>
      </c>
      <c r="O9" s="16">
        <f t="shared" si="4"/>
        <v>3.2430076599121094</v>
      </c>
    </row>
    <row r="10" spans="1:15" x14ac:dyDescent="0.2">
      <c r="A10" s="12" t="s">
        <v>15</v>
      </c>
      <c r="B10" s="39">
        <v>18.438528060913086</v>
      </c>
      <c r="C10" s="35">
        <v>18.383701324462891</v>
      </c>
      <c r="D10" s="35">
        <v>18.367033004760742</v>
      </c>
      <c r="E10" s="15">
        <f t="shared" si="0"/>
        <v>18.396420796712238</v>
      </c>
      <c r="F10" s="35">
        <v>15.316031455993652</v>
      </c>
      <c r="G10" s="35">
        <v>15.229464530944824</v>
      </c>
      <c r="H10" s="35">
        <v>15.285884857177734</v>
      </c>
      <c r="I10" s="15">
        <f t="shared" si="1"/>
        <v>15.277126948038736</v>
      </c>
      <c r="J10" s="15">
        <f t="shared" si="2"/>
        <v>3.119293848673502</v>
      </c>
      <c r="K10" s="35">
        <v>16.567564010620117</v>
      </c>
      <c r="L10" s="35">
        <v>16.666147232055664</v>
      </c>
      <c r="M10" s="35">
        <v>16.619441986083984</v>
      </c>
      <c r="N10" s="15">
        <f t="shared" si="3"/>
        <v>16.617717742919922</v>
      </c>
      <c r="O10" s="16">
        <f t="shared" si="4"/>
        <v>1.7787030537923165</v>
      </c>
    </row>
    <row r="11" spans="1:15" x14ac:dyDescent="0.2">
      <c r="A11" s="12" t="s">
        <v>16</v>
      </c>
      <c r="B11" s="39">
        <v>25.93046760559082</v>
      </c>
      <c r="C11" s="35">
        <v>25.838859558105469</v>
      </c>
      <c r="D11" s="35">
        <v>25.756093978881836</v>
      </c>
      <c r="E11" s="15">
        <f t="shared" si="0"/>
        <v>25.841807047526043</v>
      </c>
      <c r="F11" s="35">
        <v>15.316031455993652</v>
      </c>
      <c r="G11" s="35">
        <v>15.229464530944824</v>
      </c>
      <c r="H11" s="35">
        <v>15.285884857177734</v>
      </c>
      <c r="I11" s="15">
        <f t="shared" si="1"/>
        <v>15.277126948038736</v>
      </c>
      <c r="J11" s="15">
        <f t="shared" si="2"/>
        <v>10.564680099487306</v>
      </c>
      <c r="K11" s="35">
        <v>16.567564010620117</v>
      </c>
      <c r="L11" s="35">
        <v>16.666147232055664</v>
      </c>
      <c r="M11" s="35">
        <v>16.619441986083984</v>
      </c>
      <c r="N11" s="15">
        <f t="shared" si="3"/>
        <v>16.617717742919922</v>
      </c>
      <c r="O11" s="16">
        <f t="shared" si="4"/>
        <v>9.224089304606121</v>
      </c>
    </row>
    <row r="12" spans="1:15" x14ac:dyDescent="0.2">
      <c r="A12" s="12" t="s">
        <v>17</v>
      </c>
      <c r="B12" s="39">
        <v>25.356058120727539</v>
      </c>
      <c r="C12" s="35">
        <v>25.335922241210938</v>
      </c>
      <c r="D12" s="35">
        <v>25.298660278320312</v>
      </c>
      <c r="E12" s="15">
        <f t="shared" si="0"/>
        <v>25.33021354675293</v>
      </c>
      <c r="F12" s="35">
        <v>15.316031455993652</v>
      </c>
      <c r="G12" s="35">
        <v>15.229464530944824</v>
      </c>
      <c r="H12" s="35">
        <v>15.285884857177734</v>
      </c>
      <c r="I12" s="15">
        <f t="shared" si="1"/>
        <v>15.277126948038736</v>
      </c>
      <c r="J12" s="15">
        <f t="shared" si="2"/>
        <v>10.053086598714193</v>
      </c>
      <c r="K12" s="35">
        <v>16.567564010620117</v>
      </c>
      <c r="L12" s="35">
        <v>16.666147232055664</v>
      </c>
      <c r="M12" s="35">
        <v>16.619441986083984</v>
      </c>
      <c r="N12" s="15">
        <f t="shared" si="3"/>
        <v>16.617717742919922</v>
      </c>
      <c r="O12" s="16">
        <f t="shared" si="4"/>
        <v>8.7124958038330078</v>
      </c>
    </row>
    <row r="13" spans="1:15" x14ac:dyDescent="0.2">
      <c r="A13" s="12" t="s">
        <v>18</v>
      </c>
      <c r="B13" s="39">
        <v>25.653594970703125</v>
      </c>
      <c r="C13" s="35">
        <v>25.554695129394531</v>
      </c>
      <c r="D13" s="35">
        <v>25.426450729370117</v>
      </c>
      <c r="E13" s="15">
        <f t="shared" si="0"/>
        <v>25.54491360982259</v>
      </c>
      <c r="F13" s="35">
        <v>15.316031455993652</v>
      </c>
      <c r="G13" s="35">
        <v>15.229464530944824</v>
      </c>
      <c r="H13" s="35">
        <v>15.285884857177734</v>
      </c>
      <c r="I13" s="15">
        <f t="shared" si="1"/>
        <v>15.277126948038736</v>
      </c>
      <c r="J13" s="15">
        <f t="shared" si="2"/>
        <v>10.267786661783854</v>
      </c>
      <c r="K13" s="35">
        <v>16.567564010620117</v>
      </c>
      <c r="L13" s="35">
        <v>16.666147232055664</v>
      </c>
      <c r="M13" s="35">
        <v>16.619441986083984</v>
      </c>
      <c r="N13" s="15">
        <f t="shared" si="3"/>
        <v>16.617717742919922</v>
      </c>
      <c r="O13" s="16">
        <f t="shared" si="4"/>
        <v>8.9271958669026681</v>
      </c>
    </row>
    <row r="14" spans="1:15" x14ac:dyDescent="0.2">
      <c r="A14" s="12" t="s">
        <v>19</v>
      </c>
      <c r="B14" s="39">
        <v>20.268831253051758</v>
      </c>
      <c r="C14" s="35">
        <v>20.088733673095703</v>
      </c>
      <c r="D14" s="35">
        <v>20.163059234619141</v>
      </c>
      <c r="E14" s="15">
        <f t="shared" si="0"/>
        <v>20.173541386922199</v>
      </c>
      <c r="F14" s="35">
        <v>15.316031455993652</v>
      </c>
      <c r="G14" s="35">
        <v>15.229464530944824</v>
      </c>
      <c r="H14" s="35">
        <v>15.285884857177734</v>
      </c>
      <c r="I14" s="15">
        <f t="shared" si="1"/>
        <v>15.277126948038736</v>
      </c>
      <c r="J14" s="15">
        <f t="shared" si="2"/>
        <v>4.8964144388834629</v>
      </c>
      <c r="K14" s="35">
        <v>16.567564010620117</v>
      </c>
      <c r="L14" s="35">
        <v>16.666147232055664</v>
      </c>
      <c r="M14" s="35">
        <v>16.619441986083984</v>
      </c>
      <c r="N14" s="15">
        <f t="shared" si="3"/>
        <v>16.617717742919922</v>
      </c>
      <c r="O14" s="16">
        <f t="shared" si="4"/>
        <v>3.5558236440022775</v>
      </c>
    </row>
    <row r="15" spans="1:15" x14ac:dyDescent="0.2">
      <c r="A15" s="12" t="s">
        <v>20</v>
      </c>
      <c r="B15" s="39">
        <v>25.584064483642578</v>
      </c>
      <c r="C15" s="35">
        <v>25.590606689453125</v>
      </c>
      <c r="D15" s="35">
        <v>25.461345672607422</v>
      </c>
      <c r="E15" s="15">
        <f t="shared" si="0"/>
        <v>25.545338948567707</v>
      </c>
      <c r="F15" s="35">
        <v>15.316031455993652</v>
      </c>
      <c r="G15" s="35">
        <v>15.229464530944824</v>
      </c>
      <c r="H15" s="35">
        <v>15.285884857177734</v>
      </c>
      <c r="I15" s="15">
        <f t="shared" si="1"/>
        <v>15.277126948038736</v>
      </c>
      <c r="J15" s="15">
        <f t="shared" si="2"/>
        <v>10.268212000528971</v>
      </c>
      <c r="K15" s="35">
        <v>16.567564010620117</v>
      </c>
      <c r="L15" s="35">
        <v>16.666147232055664</v>
      </c>
      <c r="M15" s="35">
        <v>16.619441986083984</v>
      </c>
      <c r="N15" s="15">
        <f t="shared" si="3"/>
        <v>16.617717742919922</v>
      </c>
      <c r="O15" s="16">
        <f t="shared" si="4"/>
        <v>8.9276212056477853</v>
      </c>
    </row>
    <row r="16" spans="1:15" x14ac:dyDescent="0.2">
      <c r="A16" s="12" t="s">
        <v>21</v>
      </c>
      <c r="B16" s="39">
        <v>35.45196533203125</v>
      </c>
      <c r="C16" s="35">
        <v>34.857273101806641</v>
      </c>
      <c r="D16" s="35">
        <v>36.466495513916016</v>
      </c>
      <c r="E16" s="15">
        <f t="shared" si="0"/>
        <v>35.591911315917969</v>
      </c>
      <c r="F16" s="35">
        <v>15.316031455993652</v>
      </c>
      <c r="G16" s="35">
        <v>15.229464530944824</v>
      </c>
      <c r="H16" s="35">
        <v>15.285884857177734</v>
      </c>
      <c r="I16" s="15">
        <f t="shared" si="1"/>
        <v>15.277126948038736</v>
      </c>
      <c r="J16" s="15">
        <f t="shared" si="2"/>
        <v>20.314784367879234</v>
      </c>
      <c r="K16" s="35">
        <v>16.567564010620117</v>
      </c>
      <c r="L16" s="35">
        <v>16.666147232055664</v>
      </c>
      <c r="M16" s="35">
        <v>16.619441986083984</v>
      </c>
      <c r="N16" s="15">
        <f t="shared" si="3"/>
        <v>16.617717742919922</v>
      </c>
      <c r="O16" s="16">
        <f t="shared" si="4"/>
        <v>18.974193572998047</v>
      </c>
    </row>
    <row r="17" spans="1:15" x14ac:dyDescent="0.2">
      <c r="A17" s="12" t="s">
        <v>22</v>
      </c>
      <c r="B17" s="39">
        <v>25.583993911743164</v>
      </c>
      <c r="C17" s="35">
        <v>25.459012985229492</v>
      </c>
      <c r="D17" s="35">
        <v>25.45344352722168</v>
      </c>
      <c r="E17" s="15">
        <f t="shared" si="0"/>
        <v>25.498816808064777</v>
      </c>
      <c r="F17" s="35">
        <v>15.316031455993652</v>
      </c>
      <c r="G17" s="35">
        <v>15.229464530944824</v>
      </c>
      <c r="H17" s="35">
        <v>15.285884857177734</v>
      </c>
      <c r="I17" s="15">
        <f t="shared" si="1"/>
        <v>15.277126948038736</v>
      </c>
      <c r="J17" s="15">
        <f t="shared" si="2"/>
        <v>10.221689860026041</v>
      </c>
      <c r="K17" s="35">
        <v>16.567564010620117</v>
      </c>
      <c r="L17" s="35">
        <v>16.666147232055664</v>
      </c>
      <c r="M17" s="35">
        <v>16.619441986083984</v>
      </c>
      <c r="N17" s="15">
        <f t="shared" si="3"/>
        <v>16.617717742919922</v>
      </c>
      <c r="O17" s="16">
        <f t="shared" si="4"/>
        <v>8.8810990651448556</v>
      </c>
    </row>
    <row r="18" spans="1:15" ht="16" thickBot="1" x14ac:dyDescent="0.25">
      <c r="A18" s="17" t="s">
        <v>23</v>
      </c>
      <c r="B18" s="40">
        <v>22.008628845214844</v>
      </c>
      <c r="C18" s="36">
        <v>22.036022186279297</v>
      </c>
      <c r="D18" s="36">
        <v>22.083545684814453</v>
      </c>
      <c r="E18" s="20">
        <f t="shared" si="0"/>
        <v>22.042732238769531</v>
      </c>
      <c r="F18" s="36">
        <v>15.316031455993652</v>
      </c>
      <c r="G18" s="36">
        <v>15.229464530944824</v>
      </c>
      <c r="H18" s="36">
        <v>15.285884857177734</v>
      </c>
      <c r="I18" s="20">
        <f t="shared" si="1"/>
        <v>15.277126948038736</v>
      </c>
      <c r="J18" s="20">
        <f t="shared" si="2"/>
        <v>6.7656052907307949</v>
      </c>
      <c r="K18" s="36">
        <v>16.567564010620117</v>
      </c>
      <c r="L18" s="36">
        <v>16.666147232055664</v>
      </c>
      <c r="M18" s="36">
        <v>16.619441986083984</v>
      </c>
      <c r="N18" s="20">
        <f t="shared" si="3"/>
        <v>16.617717742919922</v>
      </c>
      <c r="O18" s="21">
        <f t="shared" si="4"/>
        <v>5.4250144958496094</v>
      </c>
    </row>
    <row r="20" spans="1:15" ht="16" thickBot="1" x14ac:dyDescent="0.25"/>
    <row r="21" spans="1:15" ht="16" thickBot="1" x14ac:dyDescent="0.25">
      <c r="A21" s="34">
        <v>7</v>
      </c>
      <c r="B21" s="82" t="s">
        <v>67</v>
      </c>
      <c r="C21" s="83"/>
      <c r="D21" s="83"/>
      <c r="E21" s="84"/>
      <c r="F21" s="85" t="s">
        <v>1</v>
      </c>
      <c r="G21" s="86"/>
      <c r="H21" s="86"/>
      <c r="I21" s="86"/>
      <c r="J21" s="87"/>
      <c r="K21" s="80" t="s">
        <v>0</v>
      </c>
      <c r="L21" s="81"/>
      <c r="M21" s="81"/>
      <c r="N21" s="81"/>
      <c r="O21" s="81"/>
    </row>
    <row r="22" spans="1:15" ht="16" thickBot="1" x14ac:dyDescent="0.25">
      <c r="A22" s="1" t="s">
        <v>2</v>
      </c>
      <c r="B22" s="2" t="s">
        <v>3</v>
      </c>
      <c r="C22" s="3" t="s">
        <v>4</v>
      </c>
      <c r="D22" s="3" t="s">
        <v>5</v>
      </c>
      <c r="E22" s="4" t="s">
        <v>6</v>
      </c>
      <c r="F22" s="2" t="s">
        <v>3</v>
      </c>
      <c r="G22" s="3" t="s">
        <v>4</v>
      </c>
      <c r="H22" s="3" t="s">
        <v>5</v>
      </c>
      <c r="I22" s="4" t="s">
        <v>6</v>
      </c>
      <c r="J22" s="6" t="s">
        <v>7</v>
      </c>
      <c r="K22" s="2" t="s">
        <v>3</v>
      </c>
      <c r="L22" s="3" t="s">
        <v>4</v>
      </c>
      <c r="M22" s="3" t="s">
        <v>5</v>
      </c>
      <c r="N22" s="4" t="s">
        <v>6</v>
      </c>
      <c r="O22" s="5" t="s">
        <v>7</v>
      </c>
    </row>
    <row r="23" spans="1:15" x14ac:dyDescent="0.2">
      <c r="A23" s="7" t="s">
        <v>8</v>
      </c>
      <c r="B23" s="8">
        <v>24.020767211914062</v>
      </c>
      <c r="C23" s="9">
        <v>23.991806030273438</v>
      </c>
      <c r="D23" s="9">
        <v>24.044561386108398</v>
      </c>
      <c r="E23" s="10">
        <f t="shared" ref="E23:E38" si="5">AVERAGE(B23:D23)</f>
        <v>24.019044876098633</v>
      </c>
      <c r="F23" s="9">
        <v>16.893835067749023</v>
      </c>
      <c r="G23" s="9">
        <v>16.804435729980469</v>
      </c>
      <c r="H23" s="9">
        <v>16.939882278442383</v>
      </c>
      <c r="I23" s="10">
        <f t="shared" ref="I23:I38" si="6">AVERAGE(F23:H23)</f>
        <v>16.879384358723957</v>
      </c>
      <c r="J23" s="10">
        <f t="shared" ref="J23:J38" si="7">E23-I23</f>
        <v>7.1396605173746757</v>
      </c>
      <c r="K23" s="9">
        <v>16.721076965332031</v>
      </c>
      <c r="L23" s="9">
        <v>16.857151031494141</v>
      </c>
      <c r="M23" s="9">
        <v>16.760814666748047</v>
      </c>
      <c r="N23" s="10">
        <f t="shared" ref="N23:N38" si="8">AVERAGE(K23:M23)</f>
        <v>16.779680887858074</v>
      </c>
      <c r="O23" s="11">
        <f t="shared" ref="O23:O38" si="9">E23-N23</f>
        <v>7.2393639882405587</v>
      </c>
    </row>
    <row r="24" spans="1:15" x14ac:dyDescent="0.2">
      <c r="A24" s="12" t="s">
        <v>9</v>
      </c>
      <c r="B24" s="13">
        <v>23.491970062255859</v>
      </c>
      <c r="C24" s="14">
        <v>23.402244567871094</v>
      </c>
      <c r="D24" s="14">
        <v>23.431106567382812</v>
      </c>
      <c r="E24" s="15">
        <f t="shared" si="5"/>
        <v>23.441773732503254</v>
      </c>
      <c r="F24" s="14">
        <v>16.893835067749023</v>
      </c>
      <c r="G24" s="14">
        <v>16.804435729980469</v>
      </c>
      <c r="H24" s="14">
        <v>16.939882278442383</v>
      </c>
      <c r="I24" s="15">
        <f t="shared" si="6"/>
        <v>16.879384358723957</v>
      </c>
      <c r="J24" s="15">
        <f t="shared" si="7"/>
        <v>6.5623893737792969</v>
      </c>
      <c r="K24" s="14">
        <v>16.721076965332031</v>
      </c>
      <c r="L24" s="14">
        <v>16.857151031494141</v>
      </c>
      <c r="M24" s="14">
        <v>16.760814666748047</v>
      </c>
      <c r="N24" s="15">
        <f t="shared" si="8"/>
        <v>16.779680887858074</v>
      </c>
      <c r="O24" s="16">
        <f t="shared" si="9"/>
        <v>6.6620928446451799</v>
      </c>
    </row>
    <row r="25" spans="1:15" x14ac:dyDescent="0.2">
      <c r="A25" s="12" t="s">
        <v>10</v>
      </c>
      <c r="B25" s="13">
        <v>20.587955474853516</v>
      </c>
      <c r="C25" s="14">
        <v>20.517307281494141</v>
      </c>
      <c r="D25" s="14">
        <v>20.569883346557617</v>
      </c>
      <c r="E25" s="15">
        <f t="shared" si="5"/>
        <v>20.558382034301758</v>
      </c>
      <c r="F25" s="14">
        <v>16.893835067749023</v>
      </c>
      <c r="G25" s="14">
        <v>16.804435729980469</v>
      </c>
      <c r="H25" s="14">
        <v>16.939882278442383</v>
      </c>
      <c r="I25" s="15">
        <f t="shared" si="6"/>
        <v>16.879384358723957</v>
      </c>
      <c r="J25" s="15">
        <f t="shared" si="7"/>
        <v>3.6789976755778007</v>
      </c>
      <c r="K25" s="14">
        <v>16.721076965332031</v>
      </c>
      <c r="L25" s="14">
        <v>16.857151031494141</v>
      </c>
      <c r="M25" s="14">
        <v>16.760814666748047</v>
      </c>
      <c r="N25" s="15">
        <f t="shared" si="8"/>
        <v>16.779680887858074</v>
      </c>
      <c r="O25" s="16">
        <f t="shared" si="9"/>
        <v>3.7787011464436837</v>
      </c>
    </row>
    <row r="26" spans="1:15" x14ac:dyDescent="0.2">
      <c r="A26" s="12" t="s">
        <v>11</v>
      </c>
      <c r="B26" s="13">
        <v>25.778669357299805</v>
      </c>
      <c r="C26" s="14">
        <v>25.58024787902832</v>
      </c>
      <c r="D26" s="14">
        <v>25.614704132080078</v>
      </c>
      <c r="E26" s="15">
        <f t="shared" si="5"/>
        <v>25.657873789469402</v>
      </c>
      <c r="F26" s="14">
        <v>16.893835067749023</v>
      </c>
      <c r="G26" s="14">
        <v>16.804435729980469</v>
      </c>
      <c r="H26" s="14">
        <v>16.939882278442383</v>
      </c>
      <c r="I26" s="15">
        <f t="shared" si="6"/>
        <v>16.879384358723957</v>
      </c>
      <c r="J26" s="15">
        <f t="shared" si="7"/>
        <v>8.7784894307454451</v>
      </c>
      <c r="K26" s="14">
        <v>16.721076965332031</v>
      </c>
      <c r="L26" s="14">
        <v>16.857151031494141</v>
      </c>
      <c r="M26" s="14">
        <v>16.760814666748047</v>
      </c>
      <c r="N26" s="15">
        <f t="shared" si="8"/>
        <v>16.779680887858074</v>
      </c>
      <c r="O26" s="16">
        <f t="shared" si="9"/>
        <v>8.8781929016113281</v>
      </c>
    </row>
    <row r="27" spans="1:15" x14ac:dyDescent="0.2">
      <c r="A27" s="12" t="s">
        <v>12</v>
      </c>
      <c r="B27" s="13">
        <v>19.851402282714844</v>
      </c>
      <c r="C27" s="14">
        <v>19.827873229980469</v>
      </c>
      <c r="D27" s="14">
        <v>19.82215690612793</v>
      </c>
      <c r="E27" s="15">
        <f t="shared" si="5"/>
        <v>19.833810806274414</v>
      </c>
      <c r="F27" s="14">
        <v>16.893835067749023</v>
      </c>
      <c r="G27" s="14">
        <v>16.804435729980469</v>
      </c>
      <c r="H27" s="14">
        <v>16.939882278442383</v>
      </c>
      <c r="I27" s="15">
        <f t="shared" si="6"/>
        <v>16.879384358723957</v>
      </c>
      <c r="J27" s="15">
        <f t="shared" si="7"/>
        <v>2.9544264475504569</v>
      </c>
      <c r="K27" s="14">
        <v>16.721076965332031</v>
      </c>
      <c r="L27" s="14">
        <v>16.857151031494141</v>
      </c>
      <c r="M27" s="14">
        <v>16.760814666748047</v>
      </c>
      <c r="N27" s="15">
        <f t="shared" si="8"/>
        <v>16.779680887858074</v>
      </c>
      <c r="O27" s="16">
        <f t="shared" si="9"/>
        <v>3.05412991841634</v>
      </c>
    </row>
    <row r="28" spans="1:15" x14ac:dyDescent="0.2">
      <c r="A28" s="12" t="s">
        <v>13</v>
      </c>
      <c r="B28" s="13">
        <v>27.606023788452148</v>
      </c>
      <c r="C28" s="14">
        <v>27.566835403442383</v>
      </c>
      <c r="D28" s="14">
        <v>27.710786819458008</v>
      </c>
      <c r="E28" s="15">
        <f t="shared" si="5"/>
        <v>27.62788200378418</v>
      </c>
      <c r="F28" s="14">
        <v>16.893835067749023</v>
      </c>
      <c r="G28" s="14">
        <v>16.804435729980469</v>
      </c>
      <c r="H28" s="14">
        <v>16.939882278442383</v>
      </c>
      <c r="I28" s="15">
        <f t="shared" si="6"/>
        <v>16.879384358723957</v>
      </c>
      <c r="J28" s="15">
        <f t="shared" si="7"/>
        <v>10.748497645060223</v>
      </c>
      <c r="K28" s="14">
        <v>16.721076965332031</v>
      </c>
      <c r="L28" s="14">
        <v>16.857151031494141</v>
      </c>
      <c r="M28" s="14">
        <v>16.760814666748047</v>
      </c>
      <c r="N28" s="15">
        <f t="shared" si="8"/>
        <v>16.779680887858074</v>
      </c>
      <c r="O28" s="16">
        <f t="shared" si="9"/>
        <v>10.848201115926106</v>
      </c>
    </row>
    <row r="29" spans="1:15" x14ac:dyDescent="0.2">
      <c r="A29" s="12" t="s">
        <v>14</v>
      </c>
      <c r="B29" s="13">
        <v>19.062416076660156</v>
      </c>
      <c r="C29" s="14">
        <v>19.007511138916016</v>
      </c>
      <c r="D29" s="14">
        <v>19.023845672607422</v>
      </c>
      <c r="E29" s="15">
        <f t="shared" si="5"/>
        <v>19.031257629394531</v>
      </c>
      <c r="F29" s="14">
        <v>16.893835067749023</v>
      </c>
      <c r="G29" s="14">
        <v>16.804435729980469</v>
      </c>
      <c r="H29" s="14">
        <v>16.939882278442383</v>
      </c>
      <c r="I29" s="15">
        <f t="shared" si="6"/>
        <v>16.879384358723957</v>
      </c>
      <c r="J29" s="15">
        <f t="shared" si="7"/>
        <v>2.1518732706705741</v>
      </c>
      <c r="K29" s="14">
        <v>16.721076965332031</v>
      </c>
      <c r="L29" s="14">
        <v>16.857151031494141</v>
      </c>
      <c r="M29" s="14">
        <v>16.760814666748047</v>
      </c>
      <c r="N29" s="15">
        <f t="shared" si="8"/>
        <v>16.779680887858074</v>
      </c>
      <c r="O29" s="16">
        <f t="shared" si="9"/>
        <v>2.2515767415364571</v>
      </c>
    </row>
    <row r="30" spans="1:15" x14ac:dyDescent="0.2">
      <c r="A30" s="12" t="s">
        <v>15</v>
      </c>
      <c r="B30" s="13">
        <v>19.131841659545898</v>
      </c>
      <c r="C30" s="14">
        <v>19.083250045776367</v>
      </c>
      <c r="D30" s="14">
        <v>19.095865249633789</v>
      </c>
      <c r="E30" s="15">
        <f t="shared" si="5"/>
        <v>19.103652318318684</v>
      </c>
      <c r="F30" s="14">
        <v>16.893835067749023</v>
      </c>
      <c r="G30" s="14">
        <v>16.804435729980469</v>
      </c>
      <c r="H30" s="14">
        <v>16.939882278442383</v>
      </c>
      <c r="I30" s="15">
        <f t="shared" si="6"/>
        <v>16.879384358723957</v>
      </c>
      <c r="J30" s="15">
        <f t="shared" si="7"/>
        <v>2.2242679595947266</v>
      </c>
      <c r="K30" s="14">
        <v>16.721076965332031</v>
      </c>
      <c r="L30" s="14">
        <v>16.857151031494141</v>
      </c>
      <c r="M30" s="14">
        <v>16.760814666748047</v>
      </c>
      <c r="N30" s="15">
        <f t="shared" si="8"/>
        <v>16.779680887858074</v>
      </c>
      <c r="O30" s="16">
        <f t="shared" si="9"/>
        <v>2.3239714304606096</v>
      </c>
    </row>
    <row r="31" spans="1:15" x14ac:dyDescent="0.2">
      <c r="A31" s="12" t="s">
        <v>16</v>
      </c>
      <c r="B31" s="13">
        <v>23.927993774414062</v>
      </c>
      <c r="C31" s="14">
        <v>23.930746078491211</v>
      </c>
      <c r="D31" s="14">
        <v>23.770605087280273</v>
      </c>
      <c r="E31" s="15">
        <f t="shared" si="5"/>
        <v>23.876448313395183</v>
      </c>
      <c r="F31" s="14">
        <v>16.893835067749023</v>
      </c>
      <c r="G31" s="14">
        <v>16.804435729980469</v>
      </c>
      <c r="H31" s="14">
        <v>16.939882278442383</v>
      </c>
      <c r="I31" s="15">
        <f t="shared" si="6"/>
        <v>16.879384358723957</v>
      </c>
      <c r="J31" s="15">
        <f t="shared" si="7"/>
        <v>6.9970639546712263</v>
      </c>
      <c r="K31" s="14">
        <v>16.721076965332031</v>
      </c>
      <c r="L31" s="14">
        <v>16.857151031494141</v>
      </c>
      <c r="M31" s="14">
        <v>16.760814666748047</v>
      </c>
      <c r="N31" s="15">
        <f t="shared" si="8"/>
        <v>16.779680887858074</v>
      </c>
      <c r="O31" s="16">
        <f t="shared" si="9"/>
        <v>7.0967674255371094</v>
      </c>
    </row>
    <row r="32" spans="1:15" x14ac:dyDescent="0.2">
      <c r="A32" s="12" t="s">
        <v>17</v>
      </c>
      <c r="B32" s="13">
        <v>24.126415252685547</v>
      </c>
      <c r="C32" s="14">
        <v>24.120372772216797</v>
      </c>
      <c r="D32" s="14">
        <v>24.040563583374023</v>
      </c>
      <c r="E32" s="15">
        <f t="shared" si="5"/>
        <v>24.095783869425457</v>
      </c>
      <c r="F32" s="14">
        <v>16.893835067749023</v>
      </c>
      <c r="G32" s="14">
        <v>16.804435729980469</v>
      </c>
      <c r="H32" s="14">
        <v>16.939882278442383</v>
      </c>
      <c r="I32" s="15">
        <f t="shared" si="6"/>
        <v>16.879384358723957</v>
      </c>
      <c r="J32" s="15">
        <f t="shared" si="7"/>
        <v>7.2163995107014998</v>
      </c>
      <c r="K32" s="14">
        <v>16.721076965332031</v>
      </c>
      <c r="L32" s="14">
        <v>16.857151031494141</v>
      </c>
      <c r="M32" s="14">
        <v>16.760814666748047</v>
      </c>
      <c r="N32" s="15">
        <f t="shared" si="8"/>
        <v>16.779680887858074</v>
      </c>
      <c r="O32" s="16">
        <f t="shared" si="9"/>
        <v>7.3161029815673828</v>
      </c>
    </row>
    <row r="33" spans="1:15" x14ac:dyDescent="0.2">
      <c r="A33" s="12" t="s">
        <v>18</v>
      </c>
      <c r="B33" s="13">
        <v>25.290164947509766</v>
      </c>
      <c r="C33" s="14">
        <v>25.284494400024414</v>
      </c>
      <c r="D33" s="14">
        <v>25.330081939697266</v>
      </c>
      <c r="E33" s="15">
        <f t="shared" si="5"/>
        <v>25.301580429077148</v>
      </c>
      <c r="F33" s="14">
        <v>16.893835067749023</v>
      </c>
      <c r="G33" s="14">
        <v>16.804435729980469</v>
      </c>
      <c r="H33" s="14">
        <v>16.939882278442383</v>
      </c>
      <c r="I33" s="15">
        <f t="shared" si="6"/>
        <v>16.879384358723957</v>
      </c>
      <c r="J33" s="15">
        <f t="shared" si="7"/>
        <v>8.4221960703531913</v>
      </c>
      <c r="K33" s="14">
        <v>16.721076965332031</v>
      </c>
      <c r="L33" s="14">
        <v>16.857151031494141</v>
      </c>
      <c r="M33" s="14">
        <v>16.760814666748047</v>
      </c>
      <c r="N33" s="15">
        <f t="shared" si="8"/>
        <v>16.779680887858074</v>
      </c>
      <c r="O33" s="16">
        <f t="shared" si="9"/>
        <v>8.5218995412190743</v>
      </c>
    </row>
    <row r="34" spans="1:15" x14ac:dyDescent="0.2">
      <c r="A34" s="12" t="s">
        <v>19</v>
      </c>
      <c r="B34" s="13">
        <v>20.733882904052734</v>
      </c>
      <c r="C34" s="14">
        <v>20.67338752746582</v>
      </c>
      <c r="D34" s="14">
        <v>20.695531845092773</v>
      </c>
      <c r="E34" s="15">
        <f t="shared" si="5"/>
        <v>20.700934092203777</v>
      </c>
      <c r="F34" s="14">
        <v>16.893835067749023</v>
      </c>
      <c r="G34" s="14">
        <v>16.804435729980469</v>
      </c>
      <c r="H34" s="14">
        <v>16.939882278442383</v>
      </c>
      <c r="I34" s="15">
        <f t="shared" si="6"/>
        <v>16.879384358723957</v>
      </c>
      <c r="J34" s="15">
        <f t="shared" si="7"/>
        <v>3.8215497334798201</v>
      </c>
      <c r="K34" s="14">
        <v>16.721076965332031</v>
      </c>
      <c r="L34" s="14">
        <v>16.857151031494141</v>
      </c>
      <c r="M34" s="14">
        <v>16.760814666748047</v>
      </c>
      <c r="N34" s="15">
        <f t="shared" si="8"/>
        <v>16.779680887858074</v>
      </c>
      <c r="O34" s="16">
        <f t="shared" si="9"/>
        <v>3.9212532043457031</v>
      </c>
    </row>
    <row r="35" spans="1:15" x14ac:dyDescent="0.2">
      <c r="A35" s="12" t="s">
        <v>20</v>
      </c>
      <c r="B35" s="13">
        <v>24.681526184082031</v>
      </c>
      <c r="C35" s="14">
        <v>24.857145309448242</v>
      </c>
      <c r="D35" s="14">
        <v>24.70384407043457</v>
      </c>
      <c r="E35" s="15">
        <f t="shared" si="5"/>
        <v>24.747505187988281</v>
      </c>
      <c r="F35" s="14">
        <v>16.893835067749023</v>
      </c>
      <c r="G35" s="14">
        <v>16.804435729980469</v>
      </c>
      <c r="H35" s="14">
        <v>16.939882278442383</v>
      </c>
      <c r="I35" s="15">
        <f t="shared" si="6"/>
        <v>16.879384358723957</v>
      </c>
      <c r="J35" s="15">
        <f t="shared" si="7"/>
        <v>7.8681208292643241</v>
      </c>
      <c r="K35" s="14">
        <v>16.721076965332031</v>
      </c>
      <c r="L35" s="14">
        <v>16.857151031494141</v>
      </c>
      <c r="M35" s="14">
        <v>16.760814666748047</v>
      </c>
      <c r="N35" s="15">
        <f t="shared" si="8"/>
        <v>16.779680887858074</v>
      </c>
      <c r="O35" s="16">
        <f t="shared" si="9"/>
        <v>7.9678243001302071</v>
      </c>
    </row>
    <row r="36" spans="1:15" x14ac:dyDescent="0.2">
      <c r="A36" s="12" t="s">
        <v>21</v>
      </c>
      <c r="B36" s="13">
        <v>33.640144348144531</v>
      </c>
      <c r="C36" s="14">
        <v>34.108852386474609</v>
      </c>
      <c r="D36" s="14">
        <v>33.984779357910156</v>
      </c>
      <c r="E36" s="15">
        <f t="shared" si="5"/>
        <v>33.911258697509766</v>
      </c>
      <c r="F36" s="14">
        <v>16.893835067749023</v>
      </c>
      <c r="G36" s="14">
        <v>16.804435729980469</v>
      </c>
      <c r="H36" s="14">
        <v>16.939882278442383</v>
      </c>
      <c r="I36" s="15">
        <f t="shared" si="6"/>
        <v>16.879384358723957</v>
      </c>
      <c r="J36" s="15">
        <f t="shared" si="7"/>
        <v>17.031874338785808</v>
      </c>
      <c r="K36" s="14">
        <v>16.721076965332031</v>
      </c>
      <c r="L36" s="14">
        <v>16.857151031494141</v>
      </c>
      <c r="M36" s="14">
        <v>16.760814666748047</v>
      </c>
      <c r="N36" s="15">
        <f t="shared" si="8"/>
        <v>16.779680887858074</v>
      </c>
      <c r="O36" s="16">
        <f t="shared" si="9"/>
        <v>17.131577809651692</v>
      </c>
    </row>
    <row r="37" spans="1:15" x14ac:dyDescent="0.2">
      <c r="A37" s="12" t="s">
        <v>22</v>
      </c>
      <c r="B37" s="13">
        <v>25.233730316162109</v>
      </c>
      <c r="C37" s="14">
        <v>25.263040542602539</v>
      </c>
      <c r="D37" s="14">
        <v>25.2374267578125</v>
      </c>
      <c r="E37" s="15">
        <f t="shared" si="5"/>
        <v>25.244732538859051</v>
      </c>
      <c r="F37" s="14">
        <v>16.893835067749023</v>
      </c>
      <c r="G37" s="14">
        <v>16.804435729980469</v>
      </c>
      <c r="H37" s="14">
        <v>16.939882278442383</v>
      </c>
      <c r="I37" s="15">
        <f t="shared" si="6"/>
        <v>16.879384358723957</v>
      </c>
      <c r="J37" s="15">
        <f t="shared" si="7"/>
        <v>8.3653481801350935</v>
      </c>
      <c r="K37" s="14">
        <v>16.721076965332031</v>
      </c>
      <c r="L37" s="14">
        <v>16.857151031494141</v>
      </c>
      <c r="M37" s="14">
        <v>16.760814666748047</v>
      </c>
      <c r="N37" s="15">
        <f t="shared" si="8"/>
        <v>16.779680887858074</v>
      </c>
      <c r="O37" s="16">
        <f t="shared" si="9"/>
        <v>8.4650516510009766</v>
      </c>
    </row>
    <row r="38" spans="1:15" ht="16" thickBot="1" x14ac:dyDescent="0.25">
      <c r="A38" s="17" t="s">
        <v>23</v>
      </c>
      <c r="B38" s="18">
        <v>21.588720321655273</v>
      </c>
      <c r="C38" s="19">
        <v>21.60734748840332</v>
      </c>
      <c r="D38" s="19">
        <v>21.69708251953125</v>
      </c>
      <c r="E38" s="20">
        <f t="shared" si="5"/>
        <v>21.631050109863281</v>
      </c>
      <c r="F38" s="19">
        <v>16.893835067749023</v>
      </c>
      <c r="G38" s="19">
        <v>16.804435729980469</v>
      </c>
      <c r="H38" s="19">
        <v>16.939882278442383</v>
      </c>
      <c r="I38" s="20">
        <f t="shared" si="6"/>
        <v>16.879384358723957</v>
      </c>
      <c r="J38" s="20">
        <f t="shared" si="7"/>
        <v>4.7516657511393241</v>
      </c>
      <c r="K38" s="19">
        <v>16.721076965332031</v>
      </c>
      <c r="L38" s="19">
        <v>16.857151031494141</v>
      </c>
      <c r="M38" s="19">
        <v>16.760814666748047</v>
      </c>
      <c r="N38" s="20">
        <f t="shared" si="8"/>
        <v>16.779680887858074</v>
      </c>
      <c r="O38" s="21">
        <f t="shared" si="9"/>
        <v>4.8513692220052071</v>
      </c>
    </row>
    <row r="39" spans="1:15" ht="16" thickBot="1" x14ac:dyDescent="0.25"/>
    <row r="40" spans="1:15" ht="16" thickBot="1" x14ac:dyDescent="0.25">
      <c r="A40" s="34">
        <v>8</v>
      </c>
      <c r="B40" s="82" t="s">
        <v>68</v>
      </c>
      <c r="C40" s="83"/>
      <c r="D40" s="83"/>
      <c r="E40" s="84"/>
      <c r="F40" s="85" t="s">
        <v>1</v>
      </c>
      <c r="G40" s="86"/>
      <c r="H40" s="86"/>
      <c r="I40" s="86"/>
      <c r="J40" s="87"/>
      <c r="K40" s="80" t="s">
        <v>0</v>
      </c>
      <c r="L40" s="81"/>
      <c r="M40" s="81"/>
      <c r="N40" s="81"/>
      <c r="O40" s="81"/>
    </row>
    <row r="41" spans="1:15" ht="16" thickBot="1" x14ac:dyDescent="0.25">
      <c r="A41" s="1" t="s">
        <v>2</v>
      </c>
      <c r="B41" s="2" t="s">
        <v>3</v>
      </c>
      <c r="C41" s="3" t="s">
        <v>4</v>
      </c>
      <c r="D41" s="3" t="s">
        <v>5</v>
      </c>
      <c r="E41" s="4" t="s">
        <v>6</v>
      </c>
      <c r="F41" s="2" t="s">
        <v>3</v>
      </c>
      <c r="G41" s="3" t="s">
        <v>4</v>
      </c>
      <c r="H41" s="3" t="s">
        <v>5</v>
      </c>
      <c r="I41" s="4" t="s">
        <v>6</v>
      </c>
      <c r="J41" s="6" t="s">
        <v>7</v>
      </c>
      <c r="K41" s="2" t="s">
        <v>3</v>
      </c>
      <c r="L41" s="3" t="s">
        <v>4</v>
      </c>
      <c r="M41" s="3" t="s">
        <v>5</v>
      </c>
      <c r="N41" s="4" t="s">
        <v>6</v>
      </c>
      <c r="O41" s="5" t="s">
        <v>7</v>
      </c>
    </row>
    <row r="42" spans="1:15" x14ac:dyDescent="0.2">
      <c r="A42" s="7" t="s">
        <v>8</v>
      </c>
      <c r="B42" s="37">
        <v>25.150609970092773</v>
      </c>
      <c r="C42" s="38">
        <v>25.099197387695312</v>
      </c>
      <c r="D42" s="38">
        <v>25.189670562744141</v>
      </c>
      <c r="E42" s="10">
        <f t="shared" ref="E42:E57" si="10">AVERAGE(B42:D42)</f>
        <v>25.14649264017741</v>
      </c>
      <c r="F42" s="38">
        <v>16.64521598815918</v>
      </c>
      <c r="G42" s="38">
        <v>16.629144668579102</v>
      </c>
      <c r="H42" s="38">
        <v>16.598447799682617</v>
      </c>
      <c r="I42" s="10">
        <f t="shared" ref="I42:I57" si="11">AVERAGE(F42:H42)</f>
        <v>16.624269485473633</v>
      </c>
      <c r="J42" s="10">
        <f t="shared" ref="J42:J57" si="12">E42-I42</f>
        <v>8.5222231547037772</v>
      </c>
      <c r="K42" s="38">
        <v>17.490652084350586</v>
      </c>
      <c r="L42" s="38">
        <v>17.558570861816406</v>
      </c>
      <c r="M42" s="38">
        <v>17.492399215698242</v>
      </c>
      <c r="N42" s="10">
        <f t="shared" ref="N42:N57" si="13">AVERAGE(K42:M42)</f>
        <v>17.513874053955078</v>
      </c>
      <c r="O42" s="11">
        <f t="shared" ref="O42:O57" si="14">E42-N42</f>
        <v>7.6326185862223319</v>
      </c>
    </row>
    <row r="43" spans="1:15" x14ac:dyDescent="0.2">
      <c r="A43" s="12" t="s">
        <v>9</v>
      </c>
      <c r="B43" s="39">
        <v>24.431848526000977</v>
      </c>
      <c r="C43" s="35">
        <v>24.363958358764648</v>
      </c>
      <c r="D43" s="35">
        <v>24.159997940063477</v>
      </c>
      <c r="E43" s="15">
        <f t="shared" si="10"/>
        <v>24.318601608276367</v>
      </c>
      <c r="F43" s="35">
        <v>16.64521598815918</v>
      </c>
      <c r="G43" s="35">
        <v>16.629144668579102</v>
      </c>
      <c r="H43" s="35">
        <v>16.598447799682617</v>
      </c>
      <c r="I43" s="15">
        <f t="shared" si="11"/>
        <v>16.624269485473633</v>
      </c>
      <c r="J43" s="15">
        <f t="shared" si="12"/>
        <v>7.6943321228027344</v>
      </c>
      <c r="K43" s="35">
        <v>17.490652084350586</v>
      </c>
      <c r="L43" s="35">
        <v>17.558570861816406</v>
      </c>
      <c r="M43" s="35">
        <v>17.492399215698242</v>
      </c>
      <c r="N43" s="15">
        <f t="shared" si="13"/>
        <v>17.513874053955078</v>
      </c>
      <c r="O43" s="16">
        <f t="shared" si="14"/>
        <v>6.8047275543212891</v>
      </c>
    </row>
    <row r="44" spans="1:15" x14ac:dyDescent="0.2">
      <c r="A44" s="12" t="s">
        <v>10</v>
      </c>
      <c r="B44" s="39">
        <v>20.087549209594727</v>
      </c>
      <c r="C44" s="35">
        <v>19.924446105957031</v>
      </c>
      <c r="D44" s="35">
        <v>19.893278121948242</v>
      </c>
      <c r="E44" s="15">
        <f t="shared" si="10"/>
        <v>19.968424479166668</v>
      </c>
      <c r="F44" s="35">
        <v>16.64521598815918</v>
      </c>
      <c r="G44" s="35">
        <v>16.629144668579102</v>
      </c>
      <c r="H44" s="35">
        <v>16.598447799682617</v>
      </c>
      <c r="I44" s="15">
        <f t="shared" si="11"/>
        <v>16.624269485473633</v>
      </c>
      <c r="J44" s="15">
        <f t="shared" si="12"/>
        <v>3.344154993693035</v>
      </c>
      <c r="K44" s="35">
        <v>17.490652084350586</v>
      </c>
      <c r="L44" s="35">
        <v>17.558570861816406</v>
      </c>
      <c r="M44" s="35">
        <v>17.492399215698242</v>
      </c>
      <c r="N44" s="15">
        <f t="shared" si="13"/>
        <v>17.513874053955078</v>
      </c>
      <c r="O44" s="16">
        <f t="shared" si="14"/>
        <v>2.4545504252115897</v>
      </c>
    </row>
    <row r="45" spans="1:15" x14ac:dyDescent="0.2">
      <c r="A45" s="12" t="s">
        <v>11</v>
      </c>
      <c r="B45" s="39">
        <v>25.881437301635742</v>
      </c>
      <c r="C45" s="35">
        <v>25.789600372314453</v>
      </c>
      <c r="D45" s="35">
        <v>25.565351486206055</v>
      </c>
      <c r="E45" s="15">
        <f t="shared" si="10"/>
        <v>25.745463053385418</v>
      </c>
      <c r="F45" s="35">
        <v>16.64521598815918</v>
      </c>
      <c r="G45" s="35">
        <v>16.629144668579102</v>
      </c>
      <c r="H45" s="35">
        <v>16.598447799682617</v>
      </c>
      <c r="I45" s="15">
        <f t="shared" si="11"/>
        <v>16.624269485473633</v>
      </c>
      <c r="J45" s="15">
        <f t="shared" si="12"/>
        <v>9.121193567911785</v>
      </c>
      <c r="K45" s="35">
        <v>17.490652084350586</v>
      </c>
      <c r="L45" s="35">
        <v>17.558570861816406</v>
      </c>
      <c r="M45" s="35">
        <v>17.492399215698242</v>
      </c>
      <c r="N45" s="15">
        <f t="shared" si="13"/>
        <v>17.513874053955078</v>
      </c>
      <c r="O45" s="16">
        <f t="shared" si="14"/>
        <v>8.2315889994303397</v>
      </c>
    </row>
    <row r="46" spans="1:15" x14ac:dyDescent="0.2">
      <c r="A46" s="12" t="s">
        <v>12</v>
      </c>
      <c r="B46" s="39">
        <v>19.570316314697266</v>
      </c>
      <c r="C46" s="35">
        <v>19.529119491577148</v>
      </c>
      <c r="D46" s="35">
        <v>19.431529998779297</v>
      </c>
      <c r="E46" s="15">
        <f t="shared" si="10"/>
        <v>19.510321935017902</v>
      </c>
      <c r="F46" s="35">
        <v>16.64521598815918</v>
      </c>
      <c r="G46" s="35">
        <v>16.629144668579102</v>
      </c>
      <c r="H46" s="35">
        <v>16.598447799682617</v>
      </c>
      <c r="I46" s="15">
        <f t="shared" si="11"/>
        <v>16.624269485473633</v>
      </c>
      <c r="J46" s="15">
        <f t="shared" si="12"/>
        <v>2.8860524495442696</v>
      </c>
      <c r="K46" s="35">
        <v>17.490652084350586</v>
      </c>
      <c r="L46" s="35">
        <v>17.558570861816406</v>
      </c>
      <c r="M46" s="35">
        <v>17.492399215698242</v>
      </c>
      <c r="N46" s="15">
        <f t="shared" si="13"/>
        <v>17.513874053955078</v>
      </c>
      <c r="O46" s="16">
        <f t="shared" si="14"/>
        <v>1.9964478810628243</v>
      </c>
    </row>
    <row r="47" spans="1:15" x14ac:dyDescent="0.2">
      <c r="A47" s="12" t="s">
        <v>13</v>
      </c>
      <c r="B47" s="39">
        <v>29.06770133972168</v>
      </c>
      <c r="C47" s="35">
        <v>29.197803497314453</v>
      </c>
      <c r="D47" s="35">
        <v>28.948928833007812</v>
      </c>
      <c r="E47" s="15">
        <f t="shared" si="10"/>
        <v>29.071477890014648</v>
      </c>
      <c r="F47" s="35">
        <v>16.64521598815918</v>
      </c>
      <c r="G47" s="35">
        <v>16.629144668579102</v>
      </c>
      <c r="H47" s="35">
        <v>16.598447799682617</v>
      </c>
      <c r="I47" s="15">
        <f t="shared" si="11"/>
        <v>16.624269485473633</v>
      </c>
      <c r="J47" s="15">
        <f t="shared" si="12"/>
        <v>12.447208404541016</v>
      </c>
      <c r="K47" s="35">
        <v>17.490652084350586</v>
      </c>
      <c r="L47" s="35">
        <v>17.558570861816406</v>
      </c>
      <c r="M47" s="35">
        <v>17.492399215698242</v>
      </c>
      <c r="N47" s="15">
        <f t="shared" si="13"/>
        <v>17.513874053955078</v>
      </c>
      <c r="O47" s="16">
        <f t="shared" si="14"/>
        <v>11.55760383605957</v>
      </c>
    </row>
    <row r="48" spans="1:15" x14ac:dyDescent="0.2">
      <c r="A48" s="12" t="s">
        <v>14</v>
      </c>
      <c r="B48" s="39">
        <v>20.304149627685547</v>
      </c>
      <c r="C48" s="35">
        <v>20.082361221313477</v>
      </c>
      <c r="D48" s="35">
        <v>19.974571228027344</v>
      </c>
      <c r="E48" s="15">
        <f t="shared" si="10"/>
        <v>20.120360692342121</v>
      </c>
      <c r="F48" s="35">
        <v>16.64521598815918</v>
      </c>
      <c r="G48" s="35">
        <v>16.629144668579102</v>
      </c>
      <c r="H48" s="35">
        <v>16.598447799682617</v>
      </c>
      <c r="I48" s="15">
        <f t="shared" si="11"/>
        <v>16.624269485473633</v>
      </c>
      <c r="J48" s="15">
        <f t="shared" si="12"/>
        <v>3.4960912068684884</v>
      </c>
      <c r="K48" s="35">
        <v>17.490652084350586</v>
      </c>
      <c r="L48" s="35">
        <v>17.558570861816406</v>
      </c>
      <c r="M48" s="35">
        <v>17.492399215698242</v>
      </c>
      <c r="N48" s="15">
        <f t="shared" si="13"/>
        <v>17.513874053955078</v>
      </c>
      <c r="O48" s="16">
        <f t="shared" si="14"/>
        <v>2.6064866383870431</v>
      </c>
    </row>
    <row r="49" spans="1:15" x14ac:dyDescent="0.2">
      <c r="A49" s="12" t="s">
        <v>15</v>
      </c>
      <c r="B49" s="39">
        <v>18.950952529907227</v>
      </c>
      <c r="C49" s="35">
        <v>18.828649520874023</v>
      </c>
      <c r="D49" s="35">
        <v>18.825342178344727</v>
      </c>
      <c r="E49" s="15">
        <f t="shared" si="10"/>
        <v>18.868314743041992</v>
      </c>
      <c r="F49" s="35">
        <v>16.64521598815918</v>
      </c>
      <c r="G49" s="35">
        <v>16.629144668579102</v>
      </c>
      <c r="H49" s="35">
        <v>16.598447799682617</v>
      </c>
      <c r="I49" s="15">
        <f t="shared" si="11"/>
        <v>16.624269485473633</v>
      </c>
      <c r="J49" s="15">
        <f t="shared" si="12"/>
        <v>2.2440452575683594</v>
      </c>
      <c r="K49" s="35">
        <v>17.490652084350586</v>
      </c>
      <c r="L49" s="35">
        <v>17.558570861816406</v>
      </c>
      <c r="M49" s="35">
        <v>17.492399215698242</v>
      </c>
      <c r="N49" s="15">
        <f t="shared" si="13"/>
        <v>17.513874053955078</v>
      </c>
      <c r="O49" s="16">
        <f t="shared" si="14"/>
        <v>1.3544406890869141</v>
      </c>
    </row>
    <row r="50" spans="1:15" x14ac:dyDescent="0.2">
      <c r="A50" s="12" t="s">
        <v>16</v>
      </c>
      <c r="B50" s="39">
        <v>26.208877563476562</v>
      </c>
      <c r="C50" s="35">
        <v>26.138933181762695</v>
      </c>
      <c r="D50" s="35">
        <v>26.391742706298828</v>
      </c>
      <c r="E50" s="15">
        <f t="shared" si="10"/>
        <v>26.246517817179363</v>
      </c>
      <c r="F50" s="35">
        <v>16.64521598815918</v>
      </c>
      <c r="G50" s="35">
        <v>16.629144668579102</v>
      </c>
      <c r="H50" s="35">
        <v>16.598447799682617</v>
      </c>
      <c r="I50" s="15">
        <f t="shared" si="11"/>
        <v>16.624269485473633</v>
      </c>
      <c r="J50" s="15">
        <f t="shared" si="12"/>
        <v>9.6222483317057304</v>
      </c>
      <c r="K50" s="35">
        <v>17.490652084350586</v>
      </c>
      <c r="L50" s="35">
        <v>17.558570861816406</v>
      </c>
      <c r="M50" s="35">
        <v>17.492399215698242</v>
      </c>
      <c r="N50" s="15">
        <f t="shared" si="13"/>
        <v>17.513874053955078</v>
      </c>
      <c r="O50" s="16">
        <f t="shared" si="14"/>
        <v>8.732643763224285</v>
      </c>
    </row>
    <row r="51" spans="1:15" x14ac:dyDescent="0.2">
      <c r="A51" s="12" t="s">
        <v>17</v>
      </c>
      <c r="B51" s="39">
        <v>25.036714553833008</v>
      </c>
      <c r="C51" s="35">
        <v>25.060775756835938</v>
      </c>
      <c r="D51" s="35">
        <v>24.98649787902832</v>
      </c>
      <c r="E51" s="15">
        <f t="shared" si="10"/>
        <v>25.027996063232422</v>
      </c>
      <c r="F51" s="35">
        <v>16.64521598815918</v>
      </c>
      <c r="G51" s="35">
        <v>16.629144668579102</v>
      </c>
      <c r="H51" s="35">
        <v>16.598447799682617</v>
      </c>
      <c r="I51" s="15">
        <f t="shared" si="11"/>
        <v>16.624269485473633</v>
      </c>
      <c r="J51" s="15">
        <f t="shared" si="12"/>
        <v>8.4037265777587891</v>
      </c>
      <c r="K51" s="35">
        <v>17.490652084350586</v>
      </c>
      <c r="L51" s="35">
        <v>17.558570861816406</v>
      </c>
      <c r="M51" s="35">
        <v>17.492399215698242</v>
      </c>
      <c r="N51" s="15">
        <f t="shared" si="13"/>
        <v>17.513874053955078</v>
      </c>
      <c r="O51" s="16">
        <f t="shared" si="14"/>
        <v>7.5141220092773438</v>
      </c>
    </row>
    <row r="52" spans="1:15" x14ac:dyDescent="0.2">
      <c r="A52" s="12" t="s">
        <v>18</v>
      </c>
      <c r="B52" s="39">
        <v>25.018758773803711</v>
      </c>
      <c r="C52" s="35">
        <v>25.236608505249023</v>
      </c>
      <c r="D52" s="35">
        <v>25.409658432006836</v>
      </c>
      <c r="E52" s="15">
        <f t="shared" si="10"/>
        <v>25.221675237019856</v>
      </c>
      <c r="F52" s="35">
        <v>16.64521598815918</v>
      </c>
      <c r="G52" s="35">
        <v>16.629144668579102</v>
      </c>
      <c r="H52" s="35">
        <v>16.598447799682617</v>
      </c>
      <c r="I52" s="15">
        <f t="shared" si="11"/>
        <v>16.624269485473633</v>
      </c>
      <c r="J52" s="15">
        <f t="shared" si="12"/>
        <v>8.5974057515462228</v>
      </c>
      <c r="K52" s="35">
        <v>17.490652084350586</v>
      </c>
      <c r="L52" s="35">
        <v>17.558570861816406</v>
      </c>
      <c r="M52" s="35">
        <v>17.492399215698242</v>
      </c>
      <c r="N52" s="15">
        <f t="shared" si="13"/>
        <v>17.513874053955078</v>
      </c>
      <c r="O52" s="16">
        <f t="shared" si="14"/>
        <v>7.7078011830647775</v>
      </c>
    </row>
    <row r="53" spans="1:15" x14ac:dyDescent="0.2">
      <c r="A53" s="12" t="s">
        <v>19</v>
      </c>
      <c r="B53" s="39">
        <v>20.557828903198242</v>
      </c>
      <c r="C53" s="35">
        <v>20.475317001342773</v>
      </c>
      <c r="D53" s="35">
        <v>20.73707389831543</v>
      </c>
      <c r="E53" s="15">
        <f t="shared" si="10"/>
        <v>20.590073267618816</v>
      </c>
      <c r="F53" s="35">
        <v>16.64521598815918</v>
      </c>
      <c r="G53" s="35">
        <v>16.629144668579102</v>
      </c>
      <c r="H53" s="35">
        <v>16.598447799682617</v>
      </c>
      <c r="I53" s="15">
        <f t="shared" si="11"/>
        <v>16.624269485473633</v>
      </c>
      <c r="J53" s="15">
        <f t="shared" si="12"/>
        <v>3.9658037821451835</v>
      </c>
      <c r="K53" s="35">
        <v>17.490652084350586</v>
      </c>
      <c r="L53" s="35">
        <v>17.558570861816406</v>
      </c>
      <c r="M53" s="35">
        <v>17.492399215698242</v>
      </c>
      <c r="N53" s="15">
        <f t="shared" si="13"/>
        <v>17.513874053955078</v>
      </c>
      <c r="O53" s="16">
        <f t="shared" si="14"/>
        <v>3.0761992136637382</v>
      </c>
    </row>
    <row r="54" spans="1:15" x14ac:dyDescent="0.2">
      <c r="A54" s="12" t="s">
        <v>20</v>
      </c>
      <c r="B54" s="39">
        <v>24.983505249023438</v>
      </c>
      <c r="C54" s="35">
        <v>25.107465744018555</v>
      </c>
      <c r="D54" s="35">
        <v>24.731645584106445</v>
      </c>
      <c r="E54" s="15">
        <f t="shared" si="10"/>
        <v>24.940872192382812</v>
      </c>
      <c r="F54" s="35">
        <v>16.64521598815918</v>
      </c>
      <c r="G54" s="35">
        <v>16.629144668579102</v>
      </c>
      <c r="H54" s="35">
        <v>16.598447799682617</v>
      </c>
      <c r="I54" s="15">
        <f t="shared" si="11"/>
        <v>16.624269485473633</v>
      </c>
      <c r="J54" s="15">
        <f t="shared" si="12"/>
        <v>8.3166027069091797</v>
      </c>
      <c r="K54" s="35">
        <v>17.490652084350586</v>
      </c>
      <c r="L54" s="35">
        <v>17.558570861816406</v>
      </c>
      <c r="M54" s="35">
        <v>17.492399215698242</v>
      </c>
      <c r="N54" s="15">
        <f t="shared" si="13"/>
        <v>17.513874053955078</v>
      </c>
      <c r="O54" s="16">
        <f t="shared" si="14"/>
        <v>7.4269981384277344</v>
      </c>
    </row>
    <row r="55" spans="1:15" x14ac:dyDescent="0.2">
      <c r="A55" s="12" t="s">
        <v>21</v>
      </c>
      <c r="B55" s="39">
        <v>33.674373626708984</v>
      </c>
      <c r="C55" s="35">
        <v>33.085197448730469</v>
      </c>
      <c r="D55" s="35">
        <v>32.991111755371094</v>
      </c>
      <c r="E55" s="15">
        <f t="shared" si="10"/>
        <v>33.25022761027018</v>
      </c>
      <c r="F55" s="35">
        <v>16.64521598815918</v>
      </c>
      <c r="G55" s="35">
        <v>16.629144668579102</v>
      </c>
      <c r="H55" s="35">
        <v>16.598447799682617</v>
      </c>
      <c r="I55" s="15">
        <f t="shared" si="11"/>
        <v>16.624269485473633</v>
      </c>
      <c r="J55" s="15">
        <f t="shared" si="12"/>
        <v>16.625958124796547</v>
      </c>
      <c r="K55" s="35">
        <v>17.490652084350586</v>
      </c>
      <c r="L55" s="35">
        <v>17.558570861816406</v>
      </c>
      <c r="M55" s="35">
        <v>17.492399215698242</v>
      </c>
      <c r="N55" s="15">
        <f t="shared" si="13"/>
        <v>17.513874053955078</v>
      </c>
      <c r="O55" s="16">
        <f t="shared" si="14"/>
        <v>15.736353556315102</v>
      </c>
    </row>
    <row r="56" spans="1:15" x14ac:dyDescent="0.2">
      <c r="A56" s="12" t="s">
        <v>22</v>
      </c>
      <c r="B56" s="39">
        <v>23.955089569091797</v>
      </c>
      <c r="C56" s="35">
        <v>24.028261184692383</v>
      </c>
      <c r="D56" s="35">
        <v>23.975883483886719</v>
      </c>
      <c r="E56" s="15">
        <f t="shared" si="10"/>
        <v>23.986411412556965</v>
      </c>
      <c r="F56" s="35">
        <v>16.64521598815918</v>
      </c>
      <c r="G56" s="35">
        <v>16.629144668579102</v>
      </c>
      <c r="H56" s="35">
        <v>16.598447799682617</v>
      </c>
      <c r="I56" s="15">
        <f t="shared" si="11"/>
        <v>16.624269485473633</v>
      </c>
      <c r="J56" s="15">
        <f t="shared" si="12"/>
        <v>7.3621419270833321</v>
      </c>
      <c r="K56" s="35">
        <v>17.490652084350586</v>
      </c>
      <c r="L56" s="35">
        <v>17.558570861816406</v>
      </c>
      <c r="M56" s="35">
        <v>17.492399215698242</v>
      </c>
      <c r="N56" s="15">
        <f t="shared" si="13"/>
        <v>17.513874053955078</v>
      </c>
      <c r="O56" s="16">
        <f t="shared" si="14"/>
        <v>6.4725373586018868</v>
      </c>
    </row>
    <row r="57" spans="1:15" ht="16" thickBot="1" x14ac:dyDescent="0.25">
      <c r="A57" s="17" t="s">
        <v>23</v>
      </c>
      <c r="B57" s="40">
        <v>20.537765502929688</v>
      </c>
      <c r="C57" s="36">
        <v>20.565814971923828</v>
      </c>
      <c r="D57" s="36">
        <v>20.572036743164062</v>
      </c>
      <c r="E57" s="20">
        <f t="shared" si="10"/>
        <v>20.558539072672527</v>
      </c>
      <c r="F57" s="36">
        <v>16.64521598815918</v>
      </c>
      <c r="G57" s="36">
        <v>16.629144668579102</v>
      </c>
      <c r="H57" s="36">
        <v>16.598447799682617</v>
      </c>
      <c r="I57" s="20">
        <f t="shared" si="11"/>
        <v>16.624269485473633</v>
      </c>
      <c r="J57" s="20">
        <f t="shared" si="12"/>
        <v>3.9342695871988944</v>
      </c>
      <c r="K57" s="36">
        <v>17.490652084350586</v>
      </c>
      <c r="L57" s="36">
        <v>17.558570861816406</v>
      </c>
      <c r="M57" s="36">
        <v>17.492399215698242</v>
      </c>
      <c r="N57" s="20">
        <f t="shared" si="13"/>
        <v>17.513874053955078</v>
      </c>
      <c r="O57" s="21">
        <f t="shared" si="14"/>
        <v>3.0446650187174491</v>
      </c>
    </row>
    <row r="59" spans="1:15" ht="16" thickBot="1" x14ac:dyDescent="0.25"/>
    <row r="60" spans="1:15" ht="16" thickBot="1" x14ac:dyDescent="0.25">
      <c r="A60" s="34">
        <v>9</v>
      </c>
      <c r="B60" s="82" t="s">
        <v>69</v>
      </c>
      <c r="C60" s="83"/>
      <c r="D60" s="83"/>
      <c r="E60" s="84"/>
      <c r="F60" s="85" t="s">
        <v>1</v>
      </c>
      <c r="G60" s="86"/>
      <c r="H60" s="86"/>
      <c r="I60" s="86"/>
      <c r="J60" s="87"/>
      <c r="K60" s="80" t="s">
        <v>0</v>
      </c>
      <c r="L60" s="81"/>
      <c r="M60" s="81"/>
      <c r="N60" s="81"/>
      <c r="O60" s="81"/>
    </row>
    <row r="61" spans="1:15" ht="16" thickBot="1" x14ac:dyDescent="0.25">
      <c r="A61" s="1" t="s">
        <v>2</v>
      </c>
      <c r="B61" s="2" t="s">
        <v>3</v>
      </c>
      <c r="C61" s="3" t="s">
        <v>4</v>
      </c>
      <c r="D61" s="3" t="s">
        <v>5</v>
      </c>
      <c r="E61" s="4" t="s">
        <v>6</v>
      </c>
      <c r="F61" s="2" t="s">
        <v>3</v>
      </c>
      <c r="G61" s="3" t="s">
        <v>4</v>
      </c>
      <c r="H61" s="3" t="s">
        <v>5</v>
      </c>
      <c r="I61" s="4" t="s">
        <v>6</v>
      </c>
      <c r="J61" s="6" t="s">
        <v>7</v>
      </c>
      <c r="K61" s="2" t="s">
        <v>3</v>
      </c>
      <c r="L61" s="3" t="s">
        <v>4</v>
      </c>
      <c r="M61" s="3" t="s">
        <v>5</v>
      </c>
      <c r="N61" s="4" t="s">
        <v>6</v>
      </c>
      <c r="O61" s="5" t="s">
        <v>7</v>
      </c>
    </row>
    <row r="62" spans="1:15" x14ac:dyDescent="0.2">
      <c r="A62" s="7" t="s">
        <v>8</v>
      </c>
      <c r="B62" s="39">
        <v>25.191871643066406</v>
      </c>
      <c r="C62" s="35">
        <v>25.116844177246094</v>
      </c>
      <c r="D62" s="35">
        <v>25.206094741821289</v>
      </c>
      <c r="E62" s="10">
        <f t="shared" ref="E62:E77" si="15">AVERAGE(B62:D62)</f>
        <v>25.171603520711262</v>
      </c>
      <c r="F62" s="35">
        <v>16.786661148071289</v>
      </c>
      <c r="G62" s="35">
        <v>16.718486785888672</v>
      </c>
      <c r="H62" s="35">
        <v>16.826057434082031</v>
      </c>
      <c r="I62" s="10">
        <f t="shared" ref="I62:I77" si="16">AVERAGE(F62:H62)</f>
        <v>16.777068456013996</v>
      </c>
      <c r="J62" s="10">
        <f t="shared" ref="J62:J77" si="17">E62-I62</f>
        <v>8.3945350646972656</v>
      </c>
      <c r="K62" s="35">
        <v>15.827960968017578</v>
      </c>
      <c r="L62" s="35">
        <v>15.897672653198242</v>
      </c>
      <c r="M62" s="35">
        <v>15.974843978881836</v>
      </c>
      <c r="N62" s="10">
        <f t="shared" ref="N62:N77" si="18">AVERAGE(K62:M62)</f>
        <v>15.900159200032553</v>
      </c>
      <c r="O62" s="11">
        <f t="shared" ref="O62:O77" si="19">E62-N62</f>
        <v>9.2714443206787092</v>
      </c>
    </row>
    <row r="63" spans="1:15" x14ac:dyDescent="0.2">
      <c r="A63" s="12" t="s">
        <v>9</v>
      </c>
      <c r="B63" s="39">
        <v>23.393936157226562</v>
      </c>
      <c r="C63" s="35">
        <v>23.343776702880859</v>
      </c>
      <c r="D63" s="35">
        <v>23.354436874389648</v>
      </c>
      <c r="E63" s="15">
        <f t="shared" si="15"/>
        <v>23.364049911499023</v>
      </c>
      <c r="F63" s="35">
        <v>16.786661148071289</v>
      </c>
      <c r="G63" s="35">
        <v>16.718486785888672</v>
      </c>
      <c r="H63" s="35">
        <v>16.826057434082031</v>
      </c>
      <c r="I63" s="15">
        <f t="shared" si="16"/>
        <v>16.777068456013996</v>
      </c>
      <c r="J63" s="15">
        <f t="shared" si="17"/>
        <v>6.5869814554850272</v>
      </c>
      <c r="K63" s="35">
        <v>15.827960968017578</v>
      </c>
      <c r="L63" s="35">
        <v>15.897672653198242</v>
      </c>
      <c r="M63" s="35">
        <v>15.974843978881836</v>
      </c>
      <c r="N63" s="15">
        <f t="shared" si="18"/>
        <v>15.900159200032553</v>
      </c>
      <c r="O63" s="16">
        <f t="shared" si="19"/>
        <v>7.4638907114664708</v>
      </c>
    </row>
    <row r="64" spans="1:15" x14ac:dyDescent="0.2">
      <c r="A64" s="12" t="s">
        <v>10</v>
      </c>
      <c r="B64" s="39">
        <v>20.216304779052734</v>
      </c>
      <c r="C64" s="35">
        <v>20.187709808349609</v>
      </c>
      <c r="D64" s="35">
        <v>20.160732269287109</v>
      </c>
      <c r="E64" s="15">
        <f t="shared" si="15"/>
        <v>20.188248952229817</v>
      </c>
      <c r="F64" s="35">
        <v>16.786661148071289</v>
      </c>
      <c r="G64" s="35">
        <v>16.718486785888672</v>
      </c>
      <c r="H64" s="35">
        <v>16.826057434082031</v>
      </c>
      <c r="I64" s="15">
        <f t="shared" si="16"/>
        <v>16.777068456013996</v>
      </c>
      <c r="J64" s="15">
        <f t="shared" si="17"/>
        <v>3.4111804962158203</v>
      </c>
      <c r="K64" s="35">
        <v>15.827960968017578</v>
      </c>
      <c r="L64" s="35">
        <v>15.897672653198242</v>
      </c>
      <c r="M64" s="35">
        <v>15.974843978881836</v>
      </c>
      <c r="N64" s="15">
        <f t="shared" si="18"/>
        <v>15.900159200032553</v>
      </c>
      <c r="O64" s="16">
        <f t="shared" si="19"/>
        <v>4.2880897521972638</v>
      </c>
    </row>
    <row r="65" spans="1:15" x14ac:dyDescent="0.2">
      <c r="A65" s="12" t="s">
        <v>11</v>
      </c>
      <c r="B65" s="39">
        <v>26.724859237670898</v>
      </c>
      <c r="C65" s="35">
        <v>26.71107292175293</v>
      </c>
      <c r="D65" s="35">
        <v>26.690423965454102</v>
      </c>
      <c r="E65" s="15">
        <f t="shared" si="15"/>
        <v>26.708785374959309</v>
      </c>
      <c r="F65" s="35">
        <v>16.786661148071289</v>
      </c>
      <c r="G65" s="35">
        <v>16.718486785888672</v>
      </c>
      <c r="H65" s="35">
        <v>16.826057434082031</v>
      </c>
      <c r="I65" s="15">
        <f t="shared" si="16"/>
        <v>16.777068456013996</v>
      </c>
      <c r="J65" s="15">
        <f t="shared" si="17"/>
        <v>9.9317169189453125</v>
      </c>
      <c r="K65" s="35">
        <v>15.827960968017578</v>
      </c>
      <c r="L65" s="35">
        <v>15.897672653198242</v>
      </c>
      <c r="M65" s="35">
        <v>15.974843978881836</v>
      </c>
      <c r="N65" s="15">
        <f t="shared" si="18"/>
        <v>15.900159200032553</v>
      </c>
      <c r="O65" s="16">
        <f t="shared" si="19"/>
        <v>10.808626174926756</v>
      </c>
    </row>
    <row r="66" spans="1:15" x14ac:dyDescent="0.2">
      <c r="A66" s="12" t="s">
        <v>12</v>
      </c>
      <c r="B66" s="39">
        <v>20.249176025390625</v>
      </c>
      <c r="C66" s="35">
        <v>20.178792953491211</v>
      </c>
      <c r="D66" s="35">
        <v>20.017856597900391</v>
      </c>
      <c r="E66" s="15">
        <f t="shared" si="15"/>
        <v>20.148608525594074</v>
      </c>
      <c r="F66" s="35">
        <v>16.786661148071289</v>
      </c>
      <c r="G66" s="35">
        <v>16.718486785888672</v>
      </c>
      <c r="H66" s="35">
        <v>16.826057434082031</v>
      </c>
      <c r="I66" s="15">
        <f t="shared" si="16"/>
        <v>16.777068456013996</v>
      </c>
      <c r="J66" s="15">
        <f t="shared" si="17"/>
        <v>3.3715400695800781</v>
      </c>
      <c r="K66" s="35">
        <v>15.827960968017578</v>
      </c>
      <c r="L66" s="35">
        <v>15.897672653198242</v>
      </c>
      <c r="M66" s="35">
        <v>15.974843978881836</v>
      </c>
      <c r="N66" s="15">
        <f t="shared" si="18"/>
        <v>15.900159200032553</v>
      </c>
      <c r="O66" s="16">
        <f t="shared" si="19"/>
        <v>4.2484493255615217</v>
      </c>
    </row>
    <row r="67" spans="1:15" x14ac:dyDescent="0.2">
      <c r="A67" s="12" t="s">
        <v>13</v>
      </c>
      <c r="B67" s="39">
        <v>28.698909759521484</v>
      </c>
      <c r="C67" s="35">
        <v>28.682956695556641</v>
      </c>
      <c r="D67" s="35">
        <v>28.623336791992188</v>
      </c>
      <c r="E67" s="15">
        <f t="shared" si="15"/>
        <v>28.66840108235677</v>
      </c>
      <c r="F67" s="35">
        <v>16.786661148071289</v>
      </c>
      <c r="G67" s="35">
        <v>16.718486785888672</v>
      </c>
      <c r="H67" s="35">
        <v>16.826057434082031</v>
      </c>
      <c r="I67" s="15">
        <f t="shared" si="16"/>
        <v>16.777068456013996</v>
      </c>
      <c r="J67" s="15">
        <f t="shared" si="17"/>
        <v>11.891332626342773</v>
      </c>
      <c r="K67" s="35">
        <v>15.827960968017578</v>
      </c>
      <c r="L67" s="35">
        <v>15.897672653198242</v>
      </c>
      <c r="M67" s="35">
        <v>15.974843978881836</v>
      </c>
      <c r="N67" s="15">
        <f t="shared" si="18"/>
        <v>15.900159200032553</v>
      </c>
      <c r="O67" s="16">
        <f t="shared" si="19"/>
        <v>12.768241882324217</v>
      </c>
    </row>
    <row r="68" spans="1:15" x14ac:dyDescent="0.2">
      <c r="A68" s="12" t="s">
        <v>14</v>
      </c>
      <c r="B68" s="39">
        <v>19.970643997192383</v>
      </c>
      <c r="C68" s="35">
        <v>19.872991561889648</v>
      </c>
      <c r="D68" s="35">
        <v>19.827634811401367</v>
      </c>
      <c r="E68" s="15">
        <f t="shared" si="15"/>
        <v>19.890423456827801</v>
      </c>
      <c r="F68" s="35">
        <v>16.786661148071289</v>
      </c>
      <c r="G68" s="35">
        <v>16.718486785888672</v>
      </c>
      <c r="H68" s="35">
        <v>16.826057434082031</v>
      </c>
      <c r="I68" s="15">
        <f t="shared" si="16"/>
        <v>16.777068456013996</v>
      </c>
      <c r="J68" s="15">
        <f t="shared" si="17"/>
        <v>3.1133550008138045</v>
      </c>
      <c r="K68" s="35">
        <v>15.827960968017578</v>
      </c>
      <c r="L68" s="35">
        <v>15.897672653198242</v>
      </c>
      <c r="M68" s="35">
        <v>15.974843978881836</v>
      </c>
      <c r="N68" s="15">
        <f t="shared" si="18"/>
        <v>15.900159200032553</v>
      </c>
      <c r="O68" s="16">
        <f t="shared" si="19"/>
        <v>3.990264256795248</v>
      </c>
    </row>
    <row r="69" spans="1:15" x14ac:dyDescent="0.2">
      <c r="A69" s="12" t="s">
        <v>15</v>
      </c>
      <c r="B69" s="39">
        <v>18.613140106201172</v>
      </c>
      <c r="C69" s="35">
        <v>18.581436157226562</v>
      </c>
      <c r="D69" s="35">
        <v>18.515663146972656</v>
      </c>
      <c r="E69" s="15">
        <f t="shared" si="15"/>
        <v>18.570079803466797</v>
      </c>
      <c r="F69" s="35">
        <v>16.786661148071289</v>
      </c>
      <c r="G69" s="35">
        <v>16.718486785888672</v>
      </c>
      <c r="H69" s="35">
        <v>16.826057434082031</v>
      </c>
      <c r="I69" s="15">
        <f t="shared" si="16"/>
        <v>16.777068456013996</v>
      </c>
      <c r="J69" s="15">
        <f t="shared" si="17"/>
        <v>1.7930113474528007</v>
      </c>
      <c r="K69" s="35">
        <v>15.827960968017578</v>
      </c>
      <c r="L69" s="35">
        <v>15.897672653198242</v>
      </c>
      <c r="M69" s="35">
        <v>15.974843978881836</v>
      </c>
      <c r="N69" s="15">
        <f t="shared" si="18"/>
        <v>15.900159200032553</v>
      </c>
      <c r="O69" s="16">
        <f t="shared" si="19"/>
        <v>2.6699206034342442</v>
      </c>
    </row>
    <row r="70" spans="1:15" x14ac:dyDescent="0.2">
      <c r="A70" s="12" t="s">
        <v>16</v>
      </c>
      <c r="B70" s="39">
        <v>25.105607986450195</v>
      </c>
      <c r="C70" s="35">
        <v>25.137794494628906</v>
      </c>
      <c r="D70" s="35">
        <v>25.054588317871094</v>
      </c>
      <c r="E70" s="15">
        <f t="shared" si="15"/>
        <v>25.099330266316731</v>
      </c>
      <c r="F70" s="35">
        <v>16.786661148071289</v>
      </c>
      <c r="G70" s="35">
        <v>16.718486785888672</v>
      </c>
      <c r="H70" s="35">
        <v>16.826057434082031</v>
      </c>
      <c r="I70" s="15">
        <f t="shared" si="16"/>
        <v>16.777068456013996</v>
      </c>
      <c r="J70" s="15">
        <f t="shared" si="17"/>
        <v>8.3222618103027344</v>
      </c>
      <c r="K70" s="35">
        <v>15.827960968017578</v>
      </c>
      <c r="L70" s="35">
        <v>15.897672653198242</v>
      </c>
      <c r="M70" s="35">
        <v>15.974843978881836</v>
      </c>
      <c r="N70" s="15">
        <f t="shared" si="18"/>
        <v>15.900159200032553</v>
      </c>
      <c r="O70" s="16">
        <f t="shared" si="19"/>
        <v>9.1991710662841779</v>
      </c>
    </row>
    <row r="71" spans="1:15" x14ac:dyDescent="0.2">
      <c r="A71" s="12" t="s">
        <v>17</v>
      </c>
      <c r="B71" s="39">
        <v>25.630790710449219</v>
      </c>
      <c r="C71" s="35">
        <v>25.723114013671875</v>
      </c>
      <c r="D71" s="35">
        <v>25.597192764282227</v>
      </c>
      <c r="E71" s="15">
        <f t="shared" si="15"/>
        <v>25.650365829467773</v>
      </c>
      <c r="F71" s="35">
        <v>16.786661148071289</v>
      </c>
      <c r="G71" s="35">
        <v>16.718486785888672</v>
      </c>
      <c r="H71" s="35">
        <v>16.826057434082031</v>
      </c>
      <c r="I71" s="15">
        <f t="shared" si="16"/>
        <v>16.777068456013996</v>
      </c>
      <c r="J71" s="15">
        <f t="shared" si="17"/>
        <v>8.8732973734537772</v>
      </c>
      <c r="K71" s="35">
        <v>15.827960968017578</v>
      </c>
      <c r="L71" s="35">
        <v>15.897672653198242</v>
      </c>
      <c r="M71" s="35">
        <v>15.974843978881836</v>
      </c>
      <c r="N71" s="15">
        <f t="shared" si="18"/>
        <v>15.900159200032553</v>
      </c>
      <c r="O71" s="16">
        <f t="shared" si="19"/>
        <v>9.7502066294352208</v>
      </c>
    </row>
    <row r="72" spans="1:15" x14ac:dyDescent="0.2">
      <c r="A72" s="12" t="s">
        <v>18</v>
      </c>
      <c r="B72" s="39">
        <v>25.540754318237305</v>
      </c>
      <c r="C72" s="35">
        <v>25.537046432495117</v>
      </c>
      <c r="D72" s="35">
        <v>25.503448486328125</v>
      </c>
      <c r="E72" s="15">
        <f t="shared" si="15"/>
        <v>25.527083079020183</v>
      </c>
      <c r="F72" s="35">
        <v>16.786661148071289</v>
      </c>
      <c r="G72" s="35">
        <v>16.718486785888672</v>
      </c>
      <c r="H72" s="35">
        <v>16.826057434082031</v>
      </c>
      <c r="I72" s="15">
        <f t="shared" si="16"/>
        <v>16.777068456013996</v>
      </c>
      <c r="J72" s="15">
        <f t="shared" si="17"/>
        <v>8.7500146230061873</v>
      </c>
      <c r="K72" s="35">
        <v>15.827960968017578</v>
      </c>
      <c r="L72" s="35">
        <v>15.897672653198242</v>
      </c>
      <c r="M72" s="35">
        <v>15.974843978881836</v>
      </c>
      <c r="N72" s="15">
        <f t="shared" si="18"/>
        <v>15.900159200032553</v>
      </c>
      <c r="O72" s="16">
        <f t="shared" si="19"/>
        <v>9.6269238789876308</v>
      </c>
    </row>
    <row r="73" spans="1:15" x14ac:dyDescent="0.2">
      <c r="A73" s="12" t="s">
        <v>19</v>
      </c>
      <c r="B73" s="39">
        <v>20.239374160766602</v>
      </c>
      <c r="C73" s="35">
        <v>20.091958999633789</v>
      </c>
      <c r="D73" s="35">
        <v>20.095523834228516</v>
      </c>
      <c r="E73" s="15">
        <f t="shared" si="15"/>
        <v>20.142285664876301</v>
      </c>
      <c r="F73" s="35">
        <v>16.786661148071289</v>
      </c>
      <c r="G73" s="35">
        <v>16.718486785888672</v>
      </c>
      <c r="H73" s="35">
        <v>16.826057434082031</v>
      </c>
      <c r="I73" s="15">
        <f t="shared" si="16"/>
        <v>16.777068456013996</v>
      </c>
      <c r="J73" s="15">
        <f t="shared" si="17"/>
        <v>3.3652172088623047</v>
      </c>
      <c r="K73" s="35">
        <v>15.827960968017578</v>
      </c>
      <c r="L73" s="35">
        <v>15.897672653198242</v>
      </c>
      <c r="M73" s="35">
        <v>15.974843978881836</v>
      </c>
      <c r="N73" s="15">
        <f t="shared" si="18"/>
        <v>15.900159200032553</v>
      </c>
      <c r="O73" s="16">
        <f t="shared" si="19"/>
        <v>4.2421264648437482</v>
      </c>
    </row>
    <row r="74" spans="1:15" x14ac:dyDescent="0.2">
      <c r="A74" s="12" t="s">
        <v>20</v>
      </c>
      <c r="B74" s="39">
        <v>24.980297088623047</v>
      </c>
      <c r="C74" s="35">
        <v>24.904106140136719</v>
      </c>
      <c r="D74" s="35">
        <v>24.939485549926758</v>
      </c>
      <c r="E74" s="15">
        <f t="shared" si="15"/>
        <v>24.941296259562176</v>
      </c>
      <c r="F74" s="35">
        <v>16.786661148071289</v>
      </c>
      <c r="G74" s="35">
        <v>16.718486785888672</v>
      </c>
      <c r="H74" s="35">
        <v>16.826057434082031</v>
      </c>
      <c r="I74" s="15">
        <f t="shared" si="16"/>
        <v>16.777068456013996</v>
      </c>
      <c r="J74" s="15">
        <f t="shared" si="17"/>
        <v>8.1642278035481795</v>
      </c>
      <c r="K74" s="35">
        <v>15.827960968017578</v>
      </c>
      <c r="L74" s="35">
        <v>15.897672653198242</v>
      </c>
      <c r="M74" s="35">
        <v>15.974843978881836</v>
      </c>
      <c r="N74" s="15">
        <f t="shared" si="18"/>
        <v>15.900159200032553</v>
      </c>
      <c r="O74" s="16">
        <f t="shared" si="19"/>
        <v>9.041137059529623</v>
      </c>
    </row>
    <row r="75" spans="1:15" x14ac:dyDescent="0.2">
      <c r="A75" s="12" t="s">
        <v>21</v>
      </c>
      <c r="B75" s="39">
        <v>35.360031127929688</v>
      </c>
      <c r="C75" s="35">
        <v>38.115787506103516</v>
      </c>
      <c r="D75" s="35">
        <v>35.965789794921875</v>
      </c>
      <c r="E75" s="15">
        <f t="shared" si="15"/>
        <v>36.480536142985024</v>
      </c>
      <c r="F75" s="35">
        <v>16.786661148071289</v>
      </c>
      <c r="G75" s="35">
        <v>16.718486785888672</v>
      </c>
      <c r="H75" s="35">
        <v>16.826057434082031</v>
      </c>
      <c r="I75" s="15">
        <f t="shared" si="16"/>
        <v>16.777068456013996</v>
      </c>
      <c r="J75" s="15">
        <f t="shared" si="17"/>
        <v>19.703467686971027</v>
      </c>
      <c r="K75" s="35">
        <v>15.827960968017578</v>
      </c>
      <c r="L75" s="35">
        <v>15.897672653198242</v>
      </c>
      <c r="M75" s="35">
        <v>15.974843978881836</v>
      </c>
      <c r="N75" s="15">
        <f t="shared" si="18"/>
        <v>15.900159200032553</v>
      </c>
      <c r="O75" s="16">
        <f t="shared" si="19"/>
        <v>20.580376942952469</v>
      </c>
    </row>
    <row r="76" spans="1:15" x14ac:dyDescent="0.2">
      <c r="A76" s="12" t="s">
        <v>22</v>
      </c>
      <c r="B76" s="39">
        <v>25.183427810668945</v>
      </c>
      <c r="C76" s="35">
        <v>25.146669387817383</v>
      </c>
      <c r="D76" s="35">
        <v>25.125457763671875</v>
      </c>
      <c r="E76" s="15">
        <f t="shared" si="15"/>
        <v>25.151851654052734</v>
      </c>
      <c r="F76" s="35">
        <v>16.786661148071289</v>
      </c>
      <c r="G76" s="35">
        <v>16.718486785888672</v>
      </c>
      <c r="H76" s="35">
        <v>16.826057434082031</v>
      </c>
      <c r="I76" s="15">
        <f t="shared" si="16"/>
        <v>16.777068456013996</v>
      </c>
      <c r="J76" s="15">
        <f t="shared" si="17"/>
        <v>8.3747831980387382</v>
      </c>
      <c r="K76" s="35">
        <v>15.827960968017578</v>
      </c>
      <c r="L76" s="35">
        <v>15.897672653198242</v>
      </c>
      <c r="M76" s="35">
        <v>15.974843978881836</v>
      </c>
      <c r="N76" s="15">
        <f t="shared" si="18"/>
        <v>15.900159200032553</v>
      </c>
      <c r="O76" s="16">
        <f t="shared" si="19"/>
        <v>9.2516924540201817</v>
      </c>
    </row>
    <row r="77" spans="1:15" ht="16" thickBot="1" x14ac:dyDescent="0.25">
      <c r="A77" s="17" t="s">
        <v>23</v>
      </c>
      <c r="B77" s="40">
        <v>21.725923538208008</v>
      </c>
      <c r="C77" s="36">
        <v>21.800271987915039</v>
      </c>
      <c r="D77" s="36">
        <v>21.828571319580078</v>
      </c>
      <c r="E77" s="20">
        <f t="shared" si="15"/>
        <v>21.784922281901043</v>
      </c>
      <c r="F77" s="36">
        <v>16.786661148071289</v>
      </c>
      <c r="G77" s="36">
        <v>16.718486785888672</v>
      </c>
      <c r="H77" s="36">
        <v>16.826057434082031</v>
      </c>
      <c r="I77" s="20">
        <f t="shared" si="16"/>
        <v>16.777068456013996</v>
      </c>
      <c r="J77" s="20">
        <f t="shared" si="17"/>
        <v>5.0078538258870466</v>
      </c>
      <c r="K77" s="36">
        <v>15.827960968017578</v>
      </c>
      <c r="L77" s="36">
        <v>15.897672653198242</v>
      </c>
      <c r="M77" s="36">
        <v>15.974843978881836</v>
      </c>
      <c r="N77" s="20">
        <f t="shared" si="18"/>
        <v>15.900159200032553</v>
      </c>
      <c r="O77" s="21">
        <f t="shared" si="19"/>
        <v>5.8847630818684902</v>
      </c>
    </row>
    <row r="79" spans="1:15" ht="16" thickBot="1" x14ac:dyDescent="0.25"/>
    <row r="80" spans="1:15" ht="16" thickBot="1" x14ac:dyDescent="0.25">
      <c r="A80" s="34">
        <v>10</v>
      </c>
      <c r="B80" s="82" t="s">
        <v>70</v>
      </c>
      <c r="C80" s="83"/>
      <c r="D80" s="83"/>
      <c r="E80" s="84"/>
      <c r="F80" s="85" t="s">
        <v>1</v>
      </c>
      <c r="G80" s="86"/>
      <c r="H80" s="86"/>
      <c r="I80" s="86"/>
      <c r="J80" s="87"/>
      <c r="K80" s="80" t="s">
        <v>0</v>
      </c>
      <c r="L80" s="81"/>
      <c r="M80" s="81"/>
      <c r="N80" s="81"/>
      <c r="O80" s="81"/>
    </row>
    <row r="81" spans="1:15" ht="16" thickBot="1" x14ac:dyDescent="0.25">
      <c r="A81" s="1" t="s">
        <v>2</v>
      </c>
      <c r="B81" s="2" t="s">
        <v>3</v>
      </c>
      <c r="C81" s="3" t="s">
        <v>4</v>
      </c>
      <c r="D81" s="3" t="s">
        <v>5</v>
      </c>
      <c r="E81" s="4" t="s">
        <v>6</v>
      </c>
      <c r="F81" s="2" t="s">
        <v>3</v>
      </c>
      <c r="G81" s="3" t="s">
        <v>4</v>
      </c>
      <c r="H81" s="3" t="s">
        <v>5</v>
      </c>
      <c r="I81" s="4" t="s">
        <v>6</v>
      </c>
      <c r="J81" s="6" t="s">
        <v>7</v>
      </c>
      <c r="K81" s="2" t="s">
        <v>3</v>
      </c>
      <c r="L81" s="3" t="s">
        <v>4</v>
      </c>
      <c r="M81" s="3" t="s">
        <v>5</v>
      </c>
      <c r="N81" s="4" t="s">
        <v>6</v>
      </c>
      <c r="O81" s="5" t="s">
        <v>7</v>
      </c>
    </row>
    <row r="82" spans="1:15" x14ac:dyDescent="0.2">
      <c r="A82" s="7" t="s">
        <v>8</v>
      </c>
      <c r="B82" s="37">
        <v>24.368280410766602</v>
      </c>
      <c r="C82" s="38">
        <v>24.210115432739258</v>
      </c>
      <c r="D82" s="38">
        <v>24.318851470947266</v>
      </c>
      <c r="E82" s="10">
        <f t="shared" ref="E82:E97" si="20">AVERAGE(B82:D82)</f>
        <v>24.299082438151043</v>
      </c>
      <c r="F82" s="38">
        <v>16.778848648071289</v>
      </c>
      <c r="G82" s="38">
        <v>16.682407379150391</v>
      </c>
      <c r="H82" s="38">
        <v>16.852693557739258</v>
      </c>
      <c r="I82" s="10">
        <f t="shared" ref="I82:I97" si="21">AVERAGE(F82:H82)</f>
        <v>16.771316528320312</v>
      </c>
      <c r="J82" s="10">
        <f t="shared" ref="J82:J97" si="22">E82-I82</f>
        <v>7.5277659098307304</v>
      </c>
      <c r="K82" s="38">
        <v>16.888454437255859</v>
      </c>
      <c r="L82" s="38">
        <v>16.980047225952148</v>
      </c>
      <c r="M82" s="38">
        <v>16.960626602172852</v>
      </c>
      <c r="N82" s="10">
        <f t="shared" ref="N82:N97" si="23">AVERAGE(K82:M82)</f>
        <v>16.943042755126953</v>
      </c>
      <c r="O82" s="11">
        <f t="shared" ref="O82:O97" si="24">E82-N82</f>
        <v>7.3560396830240897</v>
      </c>
    </row>
    <row r="83" spans="1:15" x14ac:dyDescent="0.2">
      <c r="A83" s="12" t="s">
        <v>9</v>
      </c>
      <c r="B83" s="39">
        <v>23.504055023193359</v>
      </c>
      <c r="C83" s="35">
        <v>23.424299240112305</v>
      </c>
      <c r="D83" s="35">
        <v>23.487651824951172</v>
      </c>
      <c r="E83" s="15">
        <f t="shared" si="20"/>
        <v>23.472002029418945</v>
      </c>
      <c r="F83" s="35">
        <v>16.778848648071289</v>
      </c>
      <c r="G83" s="35">
        <v>16.682407379150391</v>
      </c>
      <c r="H83" s="35">
        <v>16.852693557739258</v>
      </c>
      <c r="I83" s="15">
        <f t="shared" si="21"/>
        <v>16.771316528320312</v>
      </c>
      <c r="J83" s="15">
        <f t="shared" si="22"/>
        <v>6.7006855010986328</v>
      </c>
      <c r="K83" s="35">
        <v>16.888454437255859</v>
      </c>
      <c r="L83" s="35">
        <v>16.980047225952148</v>
      </c>
      <c r="M83" s="35">
        <v>16.960626602172852</v>
      </c>
      <c r="N83" s="15">
        <f t="shared" si="23"/>
        <v>16.943042755126953</v>
      </c>
      <c r="O83" s="16">
        <f t="shared" si="24"/>
        <v>6.5289592742919922</v>
      </c>
    </row>
    <row r="84" spans="1:15" x14ac:dyDescent="0.2">
      <c r="A84" s="12" t="s">
        <v>10</v>
      </c>
      <c r="B84" s="39">
        <v>20.921701431274414</v>
      </c>
      <c r="C84" s="35">
        <v>20.813802719116211</v>
      </c>
      <c r="D84" s="35">
        <v>20.888824462890625</v>
      </c>
      <c r="E84" s="15">
        <f t="shared" si="20"/>
        <v>20.874776204427082</v>
      </c>
      <c r="F84" s="35">
        <v>16.778848648071289</v>
      </c>
      <c r="G84" s="35">
        <v>16.682407379150391</v>
      </c>
      <c r="H84" s="35">
        <v>16.852693557739258</v>
      </c>
      <c r="I84" s="15">
        <f t="shared" si="21"/>
        <v>16.771316528320312</v>
      </c>
      <c r="J84" s="15">
        <f t="shared" si="22"/>
        <v>4.1034596761067696</v>
      </c>
      <c r="K84" s="35">
        <v>16.888454437255859</v>
      </c>
      <c r="L84" s="35">
        <v>16.980047225952148</v>
      </c>
      <c r="M84" s="35">
        <v>16.960626602172852</v>
      </c>
      <c r="N84" s="15">
        <f t="shared" si="23"/>
        <v>16.943042755126953</v>
      </c>
      <c r="O84" s="16">
        <f t="shared" si="24"/>
        <v>3.931733449300129</v>
      </c>
    </row>
    <row r="85" spans="1:15" x14ac:dyDescent="0.2">
      <c r="A85" s="12" t="s">
        <v>11</v>
      </c>
      <c r="B85" s="39">
        <v>25.485897064208984</v>
      </c>
      <c r="C85" s="35">
        <v>25.417764663696289</v>
      </c>
      <c r="D85" s="35">
        <v>25.406017303466797</v>
      </c>
      <c r="E85" s="15">
        <f t="shared" si="20"/>
        <v>25.436559677124023</v>
      </c>
      <c r="F85" s="35">
        <v>16.778848648071289</v>
      </c>
      <c r="G85" s="35">
        <v>16.682407379150391</v>
      </c>
      <c r="H85" s="35">
        <v>16.852693557739258</v>
      </c>
      <c r="I85" s="15">
        <f t="shared" si="21"/>
        <v>16.771316528320312</v>
      </c>
      <c r="J85" s="15">
        <f t="shared" si="22"/>
        <v>8.6652431488037109</v>
      </c>
      <c r="K85" s="35">
        <v>16.888454437255859</v>
      </c>
      <c r="L85" s="35">
        <v>16.980047225952148</v>
      </c>
      <c r="M85" s="35">
        <v>16.960626602172852</v>
      </c>
      <c r="N85" s="15">
        <f t="shared" si="23"/>
        <v>16.943042755126953</v>
      </c>
      <c r="O85" s="16">
        <f t="shared" si="24"/>
        <v>8.4935169219970703</v>
      </c>
    </row>
    <row r="86" spans="1:15" x14ac:dyDescent="0.2">
      <c r="A86" s="12" t="s">
        <v>12</v>
      </c>
      <c r="B86" s="39">
        <v>19.08332633972168</v>
      </c>
      <c r="C86" s="35">
        <v>19.017681121826172</v>
      </c>
      <c r="D86" s="35">
        <v>19.092144012451172</v>
      </c>
      <c r="E86" s="15">
        <f t="shared" si="20"/>
        <v>19.06438382466634</v>
      </c>
      <c r="F86" s="35">
        <v>16.778848648071289</v>
      </c>
      <c r="G86" s="35">
        <v>16.682407379150391</v>
      </c>
      <c r="H86" s="35">
        <v>16.852693557739258</v>
      </c>
      <c r="I86" s="15">
        <f t="shared" si="21"/>
        <v>16.771316528320312</v>
      </c>
      <c r="J86" s="15">
        <f t="shared" si="22"/>
        <v>2.2930672963460275</v>
      </c>
      <c r="K86" s="35">
        <v>16.888454437255859</v>
      </c>
      <c r="L86" s="35">
        <v>16.980047225952148</v>
      </c>
      <c r="M86" s="35">
        <v>16.960626602172852</v>
      </c>
      <c r="N86" s="15">
        <f t="shared" si="23"/>
        <v>16.943042755126953</v>
      </c>
      <c r="O86" s="16">
        <f t="shared" si="24"/>
        <v>2.1213410695393868</v>
      </c>
    </row>
    <row r="87" spans="1:15" x14ac:dyDescent="0.2">
      <c r="A87" s="12" t="s">
        <v>13</v>
      </c>
      <c r="B87" s="39">
        <v>29.552623748779297</v>
      </c>
      <c r="C87" s="35">
        <v>29.519279479980469</v>
      </c>
      <c r="D87" s="35">
        <v>29.55894660949707</v>
      </c>
      <c r="E87" s="15">
        <f t="shared" si="20"/>
        <v>29.543616612752277</v>
      </c>
      <c r="F87" s="35">
        <v>16.778848648071289</v>
      </c>
      <c r="G87" s="35">
        <v>16.682407379150391</v>
      </c>
      <c r="H87" s="35">
        <v>16.852693557739258</v>
      </c>
      <c r="I87" s="15">
        <f t="shared" si="21"/>
        <v>16.771316528320312</v>
      </c>
      <c r="J87" s="15">
        <f t="shared" si="22"/>
        <v>12.772300084431965</v>
      </c>
      <c r="K87" s="35">
        <v>16.888454437255859</v>
      </c>
      <c r="L87" s="35">
        <v>16.980047225952148</v>
      </c>
      <c r="M87" s="35">
        <v>16.960626602172852</v>
      </c>
      <c r="N87" s="15">
        <f t="shared" si="23"/>
        <v>16.943042755126953</v>
      </c>
      <c r="O87" s="16">
        <f t="shared" si="24"/>
        <v>12.600573857625324</v>
      </c>
    </row>
    <row r="88" spans="1:15" x14ac:dyDescent="0.2">
      <c r="A88" s="12" t="s">
        <v>14</v>
      </c>
      <c r="B88" s="39">
        <v>18.544279098510742</v>
      </c>
      <c r="C88" s="35">
        <v>18.466226577758789</v>
      </c>
      <c r="D88" s="35">
        <v>18.494312286376953</v>
      </c>
      <c r="E88" s="15">
        <f t="shared" si="20"/>
        <v>18.501605987548828</v>
      </c>
      <c r="F88" s="35">
        <v>16.778848648071289</v>
      </c>
      <c r="G88" s="35">
        <v>16.682407379150391</v>
      </c>
      <c r="H88" s="35">
        <v>16.852693557739258</v>
      </c>
      <c r="I88" s="15">
        <f t="shared" si="21"/>
        <v>16.771316528320312</v>
      </c>
      <c r="J88" s="15">
        <f t="shared" si="22"/>
        <v>1.7302894592285156</v>
      </c>
      <c r="K88" s="35">
        <v>16.888454437255859</v>
      </c>
      <c r="L88" s="35">
        <v>16.980047225952148</v>
      </c>
      <c r="M88" s="35">
        <v>16.960626602172852</v>
      </c>
      <c r="N88" s="15">
        <f t="shared" si="23"/>
        <v>16.943042755126953</v>
      </c>
      <c r="O88" s="16">
        <f t="shared" si="24"/>
        <v>1.558563232421875</v>
      </c>
    </row>
    <row r="89" spans="1:15" x14ac:dyDescent="0.2">
      <c r="A89" s="12" t="s">
        <v>15</v>
      </c>
      <c r="B89" s="39">
        <v>17.221059799194336</v>
      </c>
      <c r="C89" s="35">
        <v>17.097877502441406</v>
      </c>
      <c r="D89" s="35">
        <v>17.113115310668945</v>
      </c>
      <c r="E89" s="15">
        <f t="shared" si="20"/>
        <v>17.144017537434895</v>
      </c>
      <c r="F89" s="35">
        <v>16.778848648071289</v>
      </c>
      <c r="G89" s="35">
        <v>16.682407379150391</v>
      </c>
      <c r="H89" s="35">
        <v>16.852693557739258</v>
      </c>
      <c r="I89" s="15">
        <f t="shared" si="21"/>
        <v>16.771316528320312</v>
      </c>
      <c r="J89" s="15">
        <f t="shared" si="22"/>
        <v>0.37270100911458215</v>
      </c>
      <c r="K89" s="35">
        <v>16.888454437255859</v>
      </c>
      <c r="L89" s="35">
        <v>16.980047225952148</v>
      </c>
      <c r="M89" s="35">
        <v>16.960626602172852</v>
      </c>
      <c r="N89" s="15">
        <f t="shared" si="23"/>
        <v>16.943042755126953</v>
      </c>
      <c r="O89" s="16">
        <f t="shared" si="24"/>
        <v>0.20097478230794152</v>
      </c>
    </row>
    <row r="90" spans="1:15" x14ac:dyDescent="0.2">
      <c r="A90" s="12" t="s">
        <v>16</v>
      </c>
      <c r="B90" s="39">
        <v>26.165548324584961</v>
      </c>
      <c r="C90" s="35">
        <v>26.125936508178711</v>
      </c>
      <c r="D90" s="35">
        <v>26.002300262451172</v>
      </c>
      <c r="E90" s="15">
        <f t="shared" si="20"/>
        <v>26.097928365071613</v>
      </c>
      <c r="F90" s="35">
        <v>16.778848648071289</v>
      </c>
      <c r="G90" s="35">
        <v>16.682407379150391</v>
      </c>
      <c r="H90" s="35">
        <v>16.852693557739258</v>
      </c>
      <c r="I90" s="15">
        <f t="shared" si="21"/>
        <v>16.771316528320312</v>
      </c>
      <c r="J90" s="15">
        <f t="shared" si="22"/>
        <v>9.3266118367513009</v>
      </c>
      <c r="K90" s="35">
        <v>16.888454437255859</v>
      </c>
      <c r="L90" s="35">
        <v>16.980047225952148</v>
      </c>
      <c r="M90" s="35">
        <v>16.960626602172852</v>
      </c>
      <c r="N90" s="15">
        <f t="shared" si="23"/>
        <v>16.943042755126953</v>
      </c>
      <c r="O90" s="16">
        <f t="shared" si="24"/>
        <v>9.1548856099446603</v>
      </c>
    </row>
    <row r="91" spans="1:15" x14ac:dyDescent="0.2">
      <c r="A91" s="12" t="s">
        <v>17</v>
      </c>
      <c r="B91" s="39">
        <v>25.589227676391602</v>
      </c>
      <c r="C91" s="35">
        <v>25.614810943603516</v>
      </c>
      <c r="D91" s="35">
        <v>25.322219848632812</v>
      </c>
      <c r="E91" s="15">
        <f t="shared" si="20"/>
        <v>25.508752822875977</v>
      </c>
      <c r="F91" s="35">
        <v>16.778848648071289</v>
      </c>
      <c r="G91" s="35">
        <v>16.682407379150391</v>
      </c>
      <c r="H91" s="35">
        <v>16.852693557739258</v>
      </c>
      <c r="I91" s="15">
        <f t="shared" si="21"/>
        <v>16.771316528320312</v>
      </c>
      <c r="J91" s="15">
        <f t="shared" si="22"/>
        <v>8.7374362945556641</v>
      </c>
      <c r="K91" s="35">
        <v>16.888454437255859</v>
      </c>
      <c r="L91" s="35">
        <v>16.980047225952148</v>
      </c>
      <c r="M91" s="35">
        <v>16.960626602172852</v>
      </c>
      <c r="N91" s="15">
        <f t="shared" si="23"/>
        <v>16.943042755126953</v>
      </c>
      <c r="O91" s="16">
        <f t="shared" si="24"/>
        <v>8.5657100677490234</v>
      </c>
    </row>
    <row r="92" spans="1:15" x14ac:dyDescent="0.2">
      <c r="A92" s="12" t="s">
        <v>18</v>
      </c>
      <c r="B92" s="39">
        <v>24.758991241455078</v>
      </c>
      <c r="C92" s="35">
        <v>24.762966156005859</v>
      </c>
      <c r="D92" s="35">
        <v>24.867448806762695</v>
      </c>
      <c r="E92" s="15">
        <f t="shared" si="20"/>
        <v>24.796468734741211</v>
      </c>
      <c r="F92" s="35">
        <v>16.778848648071289</v>
      </c>
      <c r="G92" s="35">
        <v>16.682407379150391</v>
      </c>
      <c r="H92" s="35">
        <v>16.852693557739258</v>
      </c>
      <c r="I92" s="15">
        <f t="shared" si="21"/>
        <v>16.771316528320312</v>
      </c>
      <c r="J92" s="15">
        <f t="shared" si="22"/>
        <v>8.0251522064208984</v>
      </c>
      <c r="K92" s="35">
        <v>16.888454437255859</v>
      </c>
      <c r="L92" s="35">
        <v>16.980047225952148</v>
      </c>
      <c r="M92" s="35">
        <v>16.960626602172852</v>
      </c>
      <c r="N92" s="15">
        <f t="shared" si="23"/>
        <v>16.943042755126953</v>
      </c>
      <c r="O92" s="16">
        <f t="shared" si="24"/>
        <v>7.8534259796142578</v>
      </c>
    </row>
    <row r="93" spans="1:15" x14ac:dyDescent="0.2">
      <c r="A93" s="12" t="s">
        <v>19</v>
      </c>
      <c r="B93" s="39">
        <v>20.522377014160156</v>
      </c>
      <c r="C93" s="35">
        <v>20.416399002075195</v>
      </c>
      <c r="D93" s="35">
        <v>20.515411376953125</v>
      </c>
      <c r="E93" s="15">
        <f t="shared" si="20"/>
        <v>20.484729131062824</v>
      </c>
      <c r="F93" s="35">
        <v>16.778848648071289</v>
      </c>
      <c r="G93" s="35">
        <v>16.682407379150391</v>
      </c>
      <c r="H93" s="35">
        <v>16.852693557739258</v>
      </c>
      <c r="I93" s="15">
        <f t="shared" si="21"/>
        <v>16.771316528320312</v>
      </c>
      <c r="J93" s="15">
        <f t="shared" si="22"/>
        <v>3.7134126027425118</v>
      </c>
      <c r="K93" s="35">
        <v>16.888454437255859</v>
      </c>
      <c r="L93" s="35">
        <v>16.980047225952148</v>
      </c>
      <c r="M93" s="35">
        <v>16.960626602172852</v>
      </c>
      <c r="N93" s="15">
        <f t="shared" si="23"/>
        <v>16.943042755126953</v>
      </c>
      <c r="O93" s="16">
        <f t="shared" si="24"/>
        <v>3.5416863759358712</v>
      </c>
    </row>
    <row r="94" spans="1:15" x14ac:dyDescent="0.2">
      <c r="A94" s="12" t="s">
        <v>20</v>
      </c>
      <c r="B94" s="39">
        <v>24.359554290771484</v>
      </c>
      <c r="C94" s="35">
        <v>24.338140487670898</v>
      </c>
      <c r="D94" s="35">
        <v>24.3402099609375</v>
      </c>
      <c r="E94" s="15">
        <f t="shared" si="20"/>
        <v>24.345968246459961</v>
      </c>
      <c r="F94" s="35">
        <v>16.778848648071289</v>
      </c>
      <c r="G94" s="35">
        <v>16.682407379150391</v>
      </c>
      <c r="H94" s="35">
        <v>16.852693557739258</v>
      </c>
      <c r="I94" s="15">
        <f t="shared" si="21"/>
        <v>16.771316528320312</v>
      </c>
      <c r="J94" s="15">
        <f t="shared" si="22"/>
        <v>7.5746517181396484</v>
      </c>
      <c r="K94" s="35">
        <v>16.888454437255859</v>
      </c>
      <c r="L94" s="35">
        <v>16.980047225952148</v>
      </c>
      <c r="M94" s="35">
        <v>16.960626602172852</v>
      </c>
      <c r="N94" s="15">
        <f t="shared" si="23"/>
        <v>16.943042755126953</v>
      </c>
      <c r="O94" s="16">
        <f t="shared" si="24"/>
        <v>7.4029254913330078</v>
      </c>
    </row>
    <row r="95" spans="1:15" x14ac:dyDescent="0.2">
      <c r="A95" s="12" t="s">
        <v>21</v>
      </c>
      <c r="B95" s="39">
        <v>32.089370727539062</v>
      </c>
      <c r="C95" s="35">
        <v>32.111354827880859</v>
      </c>
      <c r="D95" s="35">
        <v>32.223896026611328</v>
      </c>
      <c r="E95" s="15">
        <f t="shared" si="20"/>
        <v>32.14154052734375</v>
      </c>
      <c r="F95" s="35">
        <v>16.778848648071289</v>
      </c>
      <c r="G95" s="35">
        <v>16.682407379150391</v>
      </c>
      <c r="H95" s="35">
        <v>16.852693557739258</v>
      </c>
      <c r="I95" s="15">
        <f t="shared" si="21"/>
        <v>16.771316528320312</v>
      </c>
      <c r="J95" s="15">
        <f t="shared" si="22"/>
        <v>15.370223999023438</v>
      </c>
      <c r="K95" s="35">
        <v>16.888454437255859</v>
      </c>
      <c r="L95" s="35">
        <v>16.980047225952148</v>
      </c>
      <c r="M95" s="35">
        <v>16.960626602172852</v>
      </c>
      <c r="N95" s="15">
        <f t="shared" si="23"/>
        <v>16.943042755126953</v>
      </c>
      <c r="O95" s="16">
        <f t="shared" si="24"/>
        <v>15.198497772216797</v>
      </c>
    </row>
    <row r="96" spans="1:15" x14ac:dyDescent="0.2">
      <c r="A96" s="12" t="s">
        <v>22</v>
      </c>
      <c r="B96" s="39">
        <v>24.754972457885742</v>
      </c>
      <c r="C96" s="35">
        <v>24.865707397460938</v>
      </c>
      <c r="D96" s="35">
        <v>24.805070877075195</v>
      </c>
      <c r="E96" s="15">
        <f t="shared" si="20"/>
        <v>24.808583577473957</v>
      </c>
      <c r="F96" s="35">
        <v>16.778848648071289</v>
      </c>
      <c r="G96" s="35">
        <v>16.682407379150391</v>
      </c>
      <c r="H96" s="35">
        <v>16.852693557739258</v>
      </c>
      <c r="I96" s="15">
        <f t="shared" si="21"/>
        <v>16.771316528320312</v>
      </c>
      <c r="J96" s="15">
        <f t="shared" si="22"/>
        <v>8.0372670491536446</v>
      </c>
      <c r="K96" s="35">
        <v>16.888454437255859</v>
      </c>
      <c r="L96" s="35">
        <v>16.980047225952148</v>
      </c>
      <c r="M96" s="35">
        <v>16.960626602172852</v>
      </c>
      <c r="N96" s="15">
        <f t="shared" si="23"/>
        <v>16.943042755126953</v>
      </c>
      <c r="O96" s="16">
        <f t="shared" si="24"/>
        <v>7.865540822347004</v>
      </c>
    </row>
    <row r="97" spans="1:15" ht="16" thickBot="1" x14ac:dyDescent="0.25">
      <c r="A97" s="17" t="s">
        <v>23</v>
      </c>
      <c r="B97" s="40">
        <v>21.652292251586914</v>
      </c>
      <c r="C97" s="36">
        <v>21.698902130126953</v>
      </c>
      <c r="D97" s="36">
        <v>21.850341796875</v>
      </c>
      <c r="E97" s="20">
        <f t="shared" si="20"/>
        <v>21.733845392862957</v>
      </c>
      <c r="F97" s="36">
        <v>16.778848648071289</v>
      </c>
      <c r="G97" s="36">
        <v>16.682407379150391</v>
      </c>
      <c r="H97" s="36">
        <v>16.852693557739258</v>
      </c>
      <c r="I97" s="20">
        <f t="shared" si="21"/>
        <v>16.771316528320312</v>
      </c>
      <c r="J97" s="20">
        <f t="shared" si="22"/>
        <v>4.9625288645426444</v>
      </c>
      <c r="K97" s="36">
        <v>16.888454437255859</v>
      </c>
      <c r="L97" s="36">
        <v>16.980047225952148</v>
      </c>
      <c r="M97" s="36">
        <v>16.960626602172852</v>
      </c>
      <c r="N97" s="20">
        <f t="shared" si="23"/>
        <v>16.943042755126953</v>
      </c>
      <c r="O97" s="21">
        <f t="shared" si="24"/>
        <v>4.7908026377360038</v>
      </c>
    </row>
    <row r="98" spans="1:15" ht="16" thickBot="1" x14ac:dyDescent="0.25"/>
    <row r="99" spans="1:15" ht="16" thickBot="1" x14ac:dyDescent="0.25">
      <c r="A99" s="34">
        <v>16</v>
      </c>
      <c r="B99" s="82" t="s">
        <v>71</v>
      </c>
      <c r="C99" s="83"/>
      <c r="D99" s="83"/>
      <c r="E99" s="84"/>
      <c r="F99" s="85" t="s">
        <v>1</v>
      </c>
      <c r="G99" s="86"/>
      <c r="H99" s="86"/>
      <c r="I99" s="86"/>
      <c r="J99" s="87"/>
    </row>
    <row r="100" spans="1:15" ht="16" thickBot="1" x14ac:dyDescent="0.25">
      <c r="A100" s="1" t="s">
        <v>2</v>
      </c>
      <c r="B100" s="2" t="s">
        <v>3</v>
      </c>
      <c r="C100" s="3" t="s">
        <v>4</v>
      </c>
      <c r="D100" s="3" t="s">
        <v>5</v>
      </c>
      <c r="E100" s="4" t="s">
        <v>6</v>
      </c>
      <c r="F100" s="2" t="s">
        <v>3</v>
      </c>
      <c r="G100" s="3" t="s">
        <v>4</v>
      </c>
      <c r="H100" s="3" t="s">
        <v>5</v>
      </c>
      <c r="I100" s="4" t="s">
        <v>6</v>
      </c>
      <c r="J100" s="6" t="s">
        <v>7</v>
      </c>
    </row>
    <row r="101" spans="1:15" x14ac:dyDescent="0.2">
      <c r="A101" s="7" t="s">
        <v>8</v>
      </c>
      <c r="B101" s="35">
        <v>25.961122512817383</v>
      </c>
      <c r="C101" s="35">
        <v>25.925329208374023</v>
      </c>
      <c r="D101" s="35">
        <v>25.905342102050781</v>
      </c>
      <c r="E101" s="10">
        <f t="shared" ref="E101:E116" si="25">AVERAGE(B101:D101)</f>
        <v>25.93059794108073</v>
      </c>
      <c r="F101" s="35">
        <v>17.525882720947266</v>
      </c>
      <c r="G101" s="35">
        <v>17.462453842163086</v>
      </c>
      <c r="H101" s="35">
        <v>17.594470977783203</v>
      </c>
      <c r="I101" s="10">
        <f t="shared" ref="I101:I116" si="26">AVERAGE(F101:H101)</f>
        <v>17.527602513631184</v>
      </c>
      <c r="J101" s="10">
        <f t="shared" ref="J101:J116" si="27">E101-I101</f>
        <v>8.4029954274495466</v>
      </c>
    </row>
    <row r="102" spans="1:15" x14ac:dyDescent="0.2">
      <c r="A102" s="12" t="s">
        <v>9</v>
      </c>
      <c r="B102" s="35">
        <v>24.060014724731445</v>
      </c>
      <c r="C102" s="35">
        <v>23.976055145263672</v>
      </c>
      <c r="D102" s="35">
        <v>24.034572601318359</v>
      </c>
      <c r="E102" s="15">
        <f t="shared" si="25"/>
        <v>24.023547490437824</v>
      </c>
      <c r="F102" s="35">
        <v>17.525882720947266</v>
      </c>
      <c r="G102" s="35">
        <v>17.462453842163086</v>
      </c>
      <c r="H102" s="35">
        <v>17.594470977783203</v>
      </c>
      <c r="I102" s="15">
        <f t="shared" si="26"/>
        <v>17.527602513631184</v>
      </c>
      <c r="J102" s="15">
        <f t="shared" si="27"/>
        <v>6.4959449768066406</v>
      </c>
    </row>
    <row r="103" spans="1:15" x14ac:dyDescent="0.2">
      <c r="A103" s="12" t="s">
        <v>10</v>
      </c>
      <c r="B103" s="35">
        <v>20.924642562866211</v>
      </c>
      <c r="C103" s="35">
        <v>20.899328231811523</v>
      </c>
      <c r="D103" s="35">
        <v>20.914094924926758</v>
      </c>
      <c r="E103" s="15">
        <f t="shared" si="25"/>
        <v>20.912688573201496</v>
      </c>
      <c r="F103" s="35">
        <v>17.525882720947266</v>
      </c>
      <c r="G103" s="35">
        <v>17.462453842163086</v>
      </c>
      <c r="H103" s="35">
        <v>17.594470977783203</v>
      </c>
      <c r="I103" s="15">
        <f t="shared" si="26"/>
        <v>17.527602513631184</v>
      </c>
      <c r="J103" s="15">
        <f t="shared" si="27"/>
        <v>3.3850860595703125</v>
      </c>
    </row>
    <row r="104" spans="1:15" x14ac:dyDescent="0.2">
      <c r="A104" s="12" t="s">
        <v>11</v>
      </c>
      <c r="B104" s="35">
        <v>26.5927734375</v>
      </c>
      <c r="C104" s="35">
        <v>26.412921905517578</v>
      </c>
      <c r="D104" s="35">
        <v>26.424568176269531</v>
      </c>
      <c r="E104" s="15">
        <f t="shared" si="25"/>
        <v>26.476754506429035</v>
      </c>
      <c r="F104" s="35">
        <v>17.525882720947266</v>
      </c>
      <c r="G104" s="35">
        <v>17.462453842163086</v>
      </c>
      <c r="H104" s="35">
        <v>17.594470977783203</v>
      </c>
      <c r="I104" s="15">
        <f t="shared" si="26"/>
        <v>17.527602513631184</v>
      </c>
      <c r="J104" s="15">
        <f t="shared" si="27"/>
        <v>8.9491519927978516</v>
      </c>
    </row>
    <row r="105" spans="1:15" x14ac:dyDescent="0.2">
      <c r="A105" s="12" t="s">
        <v>12</v>
      </c>
      <c r="B105" s="35">
        <v>19.603933334350586</v>
      </c>
      <c r="C105" s="35">
        <v>19.565937042236328</v>
      </c>
      <c r="D105" s="35">
        <v>19.593965530395508</v>
      </c>
      <c r="E105" s="15">
        <f t="shared" si="25"/>
        <v>19.587945302327473</v>
      </c>
      <c r="F105" s="35">
        <v>17.525882720947266</v>
      </c>
      <c r="G105" s="35">
        <v>17.462453842163086</v>
      </c>
      <c r="H105" s="35">
        <v>17.594470977783203</v>
      </c>
      <c r="I105" s="15">
        <f t="shared" si="26"/>
        <v>17.527602513631184</v>
      </c>
      <c r="J105" s="15">
        <f t="shared" si="27"/>
        <v>2.0603427886962891</v>
      </c>
    </row>
    <row r="106" spans="1:15" x14ac:dyDescent="0.2">
      <c r="A106" s="12" t="s">
        <v>13</v>
      </c>
      <c r="B106" s="35">
        <v>31.764041900634766</v>
      </c>
      <c r="C106" s="35">
        <v>31.739776611328125</v>
      </c>
      <c r="D106" s="35">
        <v>31.959445953369141</v>
      </c>
      <c r="E106" s="15">
        <f t="shared" si="25"/>
        <v>31.821088155110676</v>
      </c>
      <c r="F106" s="35">
        <v>17.525882720947266</v>
      </c>
      <c r="G106" s="35">
        <v>17.462453842163086</v>
      </c>
      <c r="H106" s="35">
        <v>17.594470977783203</v>
      </c>
      <c r="I106" s="15">
        <f t="shared" si="26"/>
        <v>17.527602513631184</v>
      </c>
      <c r="J106" s="15">
        <f t="shared" si="27"/>
        <v>14.293485641479492</v>
      </c>
    </row>
    <row r="107" spans="1:15" x14ac:dyDescent="0.2">
      <c r="A107" s="12" t="s">
        <v>14</v>
      </c>
      <c r="B107" s="35">
        <v>19.962516784667969</v>
      </c>
      <c r="C107" s="35">
        <v>19.90452766418457</v>
      </c>
      <c r="D107" s="35">
        <v>19.832353591918945</v>
      </c>
      <c r="E107" s="15">
        <f t="shared" si="25"/>
        <v>19.899799346923828</v>
      </c>
      <c r="F107" s="35">
        <v>17.525882720947266</v>
      </c>
      <c r="G107" s="35">
        <v>17.462453842163086</v>
      </c>
      <c r="H107" s="35">
        <v>17.594470977783203</v>
      </c>
      <c r="I107" s="15">
        <f t="shared" si="26"/>
        <v>17.527602513631184</v>
      </c>
      <c r="J107" s="15">
        <f t="shared" si="27"/>
        <v>2.3721968332926444</v>
      </c>
    </row>
    <row r="108" spans="1:15" x14ac:dyDescent="0.2">
      <c r="A108" s="12" t="s">
        <v>15</v>
      </c>
      <c r="B108" s="35">
        <v>17.208438873291016</v>
      </c>
      <c r="C108" s="35">
        <v>17.124423980712891</v>
      </c>
      <c r="D108" s="35">
        <v>17.069112777709961</v>
      </c>
      <c r="E108" s="15">
        <f t="shared" si="25"/>
        <v>17.133991877237957</v>
      </c>
      <c r="F108" s="35">
        <v>17.525882720947266</v>
      </c>
      <c r="G108" s="35">
        <v>17.462453842163086</v>
      </c>
      <c r="H108" s="35">
        <v>17.594470977783203</v>
      </c>
      <c r="I108" s="15">
        <f t="shared" si="26"/>
        <v>17.527602513631184</v>
      </c>
      <c r="J108" s="15">
        <f t="shared" si="27"/>
        <v>-0.3936106363932268</v>
      </c>
    </row>
    <row r="109" spans="1:15" x14ac:dyDescent="0.2">
      <c r="A109" s="12" t="s">
        <v>16</v>
      </c>
      <c r="B109" s="35">
        <v>26.366245269775391</v>
      </c>
      <c r="C109" s="35">
        <v>26.291044235229492</v>
      </c>
      <c r="D109" s="35">
        <v>26.188436508178711</v>
      </c>
      <c r="E109" s="15">
        <f t="shared" si="25"/>
        <v>26.281908671061199</v>
      </c>
      <c r="F109" s="35">
        <v>17.525882720947266</v>
      </c>
      <c r="G109" s="35">
        <v>17.462453842163086</v>
      </c>
      <c r="H109" s="35">
        <v>17.594470977783203</v>
      </c>
      <c r="I109" s="15">
        <f t="shared" si="26"/>
        <v>17.527602513631184</v>
      </c>
      <c r="J109" s="15">
        <f t="shared" si="27"/>
        <v>8.7543061574300154</v>
      </c>
    </row>
    <row r="110" spans="1:15" x14ac:dyDescent="0.2">
      <c r="A110" s="12" t="s">
        <v>17</v>
      </c>
      <c r="B110" s="35">
        <v>25.878870010375977</v>
      </c>
      <c r="C110" s="35">
        <v>26.051887512207031</v>
      </c>
      <c r="D110" s="35">
        <v>25.984081268310547</v>
      </c>
      <c r="E110" s="15">
        <f t="shared" si="25"/>
        <v>25.971612930297852</v>
      </c>
      <c r="F110" s="35">
        <v>17.525882720947266</v>
      </c>
      <c r="G110" s="35">
        <v>17.462453842163086</v>
      </c>
      <c r="H110" s="35">
        <v>17.594470977783203</v>
      </c>
      <c r="I110" s="15">
        <f t="shared" si="26"/>
        <v>17.527602513631184</v>
      </c>
      <c r="J110" s="15">
        <f t="shared" si="27"/>
        <v>8.4440104166666679</v>
      </c>
    </row>
    <row r="111" spans="1:15" x14ac:dyDescent="0.2">
      <c r="A111" s="12" t="s">
        <v>18</v>
      </c>
      <c r="B111" s="35">
        <v>25.530036926269531</v>
      </c>
      <c r="C111" s="35">
        <v>25.556648254394531</v>
      </c>
      <c r="D111" s="35">
        <v>25.528192520141602</v>
      </c>
      <c r="E111" s="15">
        <f t="shared" si="25"/>
        <v>25.538292566935223</v>
      </c>
      <c r="F111" s="35">
        <v>17.525882720947266</v>
      </c>
      <c r="G111" s="35">
        <v>17.462453842163086</v>
      </c>
      <c r="H111" s="35">
        <v>17.594470977783203</v>
      </c>
      <c r="I111" s="15">
        <f t="shared" si="26"/>
        <v>17.527602513631184</v>
      </c>
      <c r="J111" s="15">
        <f t="shared" si="27"/>
        <v>8.0106900533040388</v>
      </c>
    </row>
    <row r="112" spans="1:15" x14ac:dyDescent="0.2">
      <c r="A112" s="12" t="s">
        <v>19</v>
      </c>
      <c r="B112" s="35">
        <v>20.985502243041992</v>
      </c>
      <c r="C112" s="35">
        <v>21.173433303833008</v>
      </c>
      <c r="D112" s="35">
        <v>21.100536346435547</v>
      </c>
      <c r="E112" s="15">
        <f t="shared" si="25"/>
        <v>21.086490631103516</v>
      </c>
      <c r="F112" s="35">
        <v>17.525882720947266</v>
      </c>
      <c r="G112" s="35">
        <v>17.462453842163086</v>
      </c>
      <c r="H112" s="35">
        <v>17.594470977783203</v>
      </c>
      <c r="I112" s="15">
        <f t="shared" si="26"/>
        <v>17.527602513631184</v>
      </c>
      <c r="J112" s="15">
        <f t="shared" si="27"/>
        <v>3.5588881174723319</v>
      </c>
    </row>
    <row r="113" spans="1:10" x14ac:dyDescent="0.2">
      <c r="A113" s="12" t="s">
        <v>20</v>
      </c>
      <c r="B113" s="35">
        <v>25.921850204467773</v>
      </c>
      <c r="C113" s="35">
        <v>25.900993347167969</v>
      </c>
      <c r="D113" s="35">
        <v>25.995437622070312</v>
      </c>
      <c r="E113" s="15">
        <f t="shared" si="25"/>
        <v>25.939427057902019</v>
      </c>
      <c r="F113" s="35">
        <v>17.525882720947266</v>
      </c>
      <c r="G113" s="35">
        <v>17.462453842163086</v>
      </c>
      <c r="H113" s="35">
        <v>17.594470977783203</v>
      </c>
      <c r="I113" s="15">
        <f t="shared" si="26"/>
        <v>17.527602513631184</v>
      </c>
      <c r="J113" s="15">
        <f t="shared" si="27"/>
        <v>8.4118245442708357</v>
      </c>
    </row>
    <row r="114" spans="1:10" x14ac:dyDescent="0.2">
      <c r="A114" s="12" t="s">
        <v>21</v>
      </c>
      <c r="B114" s="35">
        <v>34.4017333984375</v>
      </c>
      <c r="C114" s="35">
        <v>34.180267333984375</v>
      </c>
      <c r="D114" s="35">
        <v>35.726676940917969</v>
      </c>
      <c r="E114" s="15">
        <f t="shared" si="25"/>
        <v>34.769559224446617</v>
      </c>
      <c r="F114" s="35">
        <v>17.525882720947266</v>
      </c>
      <c r="G114" s="35">
        <v>17.462453842163086</v>
      </c>
      <c r="H114" s="35">
        <v>17.594470977783203</v>
      </c>
      <c r="I114" s="15">
        <f t="shared" si="26"/>
        <v>17.527602513631184</v>
      </c>
      <c r="J114" s="15">
        <f t="shared" si="27"/>
        <v>17.241956710815433</v>
      </c>
    </row>
    <row r="115" spans="1:10" x14ac:dyDescent="0.2">
      <c r="A115" s="12" t="s">
        <v>22</v>
      </c>
      <c r="B115" s="35">
        <v>25.054407119750977</v>
      </c>
      <c r="C115" s="35">
        <v>25.217145919799805</v>
      </c>
      <c r="D115" s="35">
        <v>25.01905632019043</v>
      </c>
      <c r="E115" s="15">
        <f t="shared" si="25"/>
        <v>25.096869786580402</v>
      </c>
      <c r="F115" s="35">
        <v>17.525882720947266</v>
      </c>
      <c r="G115" s="35">
        <v>17.462453842163086</v>
      </c>
      <c r="H115" s="35">
        <v>17.594470977783203</v>
      </c>
      <c r="I115" s="15">
        <f t="shared" si="26"/>
        <v>17.527602513631184</v>
      </c>
      <c r="J115" s="15">
        <f t="shared" si="27"/>
        <v>7.5692672729492188</v>
      </c>
    </row>
    <row r="116" spans="1:10" ht="16" thickBot="1" x14ac:dyDescent="0.25">
      <c r="A116" s="17" t="s">
        <v>23</v>
      </c>
      <c r="B116" s="36">
        <v>22.663118362426758</v>
      </c>
      <c r="C116" s="36">
        <v>22.703018188476562</v>
      </c>
      <c r="D116" s="36">
        <v>22.733535766601562</v>
      </c>
      <c r="E116" s="20">
        <f t="shared" si="25"/>
        <v>22.699890772501629</v>
      </c>
      <c r="F116" s="36">
        <v>17.525882720947266</v>
      </c>
      <c r="G116" s="36">
        <v>17.462453842163086</v>
      </c>
      <c r="H116" s="36">
        <v>17.594470977783203</v>
      </c>
      <c r="I116" s="20">
        <f t="shared" si="26"/>
        <v>17.527602513631184</v>
      </c>
      <c r="J116" s="20">
        <f t="shared" si="27"/>
        <v>5.1722882588704451</v>
      </c>
    </row>
    <row r="117" spans="1:10" ht="16" thickBot="1" x14ac:dyDescent="0.25"/>
    <row r="118" spans="1:10" ht="16" thickBot="1" x14ac:dyDescent="0.25">
      <c r="A118" s="34">
        <v>17</v>
      </c>
      <c r="B118" s="82" t="s">
        <v>72</v>
      </c>
      <c r="C118" s="83"/>
      <c r="D118" s="83"/>
      <c r="E118" s="84"/>
      <c r="F118" s="85" t="s">
        <v>1</v>
      </c>
      <c r="G118" s="86"/>
      <c r="H118" s="86"/>
      <c r="I118" s="86"/>
      <c r="J118" s="87"/>
    </row>
    <row r="119" spans="1:10" ht="16" thickBot="1" x14ac:dyDescent="0.25">
      <c r="A119" s="1" t="s">
        <v>2</v>
      </c>
      <c r="B119" s="2" t="s">
        <v>3</v>
      </c>
      <c r="C119" s="3" t="s">
        <v>4</v>
      </c>
      <c r="D119" s="3" t="s">
        <v>5</v>
      </c>
      <c r="E119" s="4" t="s">
        <v>6</v>
      </c>
      <c r="F119" s="2" t="s">
        <v>3</v>
      </c>
      <c r="G119" s="3" t="s">
        <v>4</v>
      </c>
      <c r="H119" s="3" t="s">
        <v>5</v>
      </c>
      <c r="I119" s="4" t="s">
        <v>6</v>
      </c>
      <c r="J119" s="6" t="s">
        <v>7</v>
      </c>
    </row>
    <row r="120" spans="1:10" x14ac:dyDescent="0.2">
      <c r="A120" s="7" t="s">
        <v>8</v>
      </c>
      <c r="B120" s="35">
        <v>26.258172988891602</v>
      </c>
      <c r="C120" s="35">
        <v>26.266225814819336</v>
      </c>
      <c r="D120" s="35">
        <v>26.144380569458008</v>
      </c>
      <c r="E120" s="10">
        <f t="shared" ref="E120:E135" si="28">AVERAGE(B120:D120)</f>
        <v>26.222926457722981</v>
      </c>
      <c r="F120" s="35">
        <v>16.863203048706055</v>
      </c>
      <c r="G120" s="35">
        <v>16.55219841003418</v>
      </c>
      <c r="H120" s="35">
        <v>16.659711837768555</v>
      </c>
      <c r="I120" s="10">
        <f t="shared" ref="I120:I135" si="29">AVERAGE(F120:H120)</f>
        <v>16.691704432169598</v>
      </c>
      <c r="J120" s="10">
        <f t="shared" ref="J120:J135" si="30">E120-I120</f>
        <v>9.531222025553383</v>
      </c>
    </row>
    <row r="121" spans="1:10" x14ac:dyDescent="0.2">
      <c r="A121" s="12" t="s">
        <v>9</v>
      </c>
      <c r="B121" s="35">
        <v>25.932640075683594</v>
      </c>
      <c r="C121" s="35">
        <v>25.769094467163086</v>
      </c>
      <c r="D121" s="35">
        <v>25.821319580078125</v>
      </c>
      <c r="E121" s="15">
        <f t="shared" si="28"/>
        <v>25.841018040974934</v>
      </c>
      <c r="F121" s="35">
        <v>16.863203048706055</v>
      </c>
      <c r="G121" s="35">
        <v>16.55219841003418</v>
      </c>
      <c r="H121" s="35">
        <v>16.659711837768555</v>
      </c>
      <c r="I121" s="15">
        <f t="shared" si="29"/>
        <v>16.691704432169598</v>
      </c>
      <c r="J121" s="15">
        <f t="shared" si="30"/>
        <v>9.1493136088053362</v>
      </c>
    </row>
    <row r="122" spans="1:10" x14ac:dyDescent="0.2">
      <c r="A122" s="12" t="s">
        <v>10</v>
      </c>
      <c r="B122" s="35">
        <v>19.769193649291992</v>
      </c>
      <c r="C122" s="35">
        <v>19.642847061157227</v>
      </c>
      <c r="D122" s="35">
        <v>19.721227645874023</v>
      </c>
      <c r="E122" s="15">
        <f t="shared" si="28"/>
        <v>19.711089452107746</v>
      </c>
      <c r="F122" s="35">
        <v>16.863203048706055</v>
      </c>
      <c r="G122" s="35">
        <v>16.55219841003418</v>
      </c>
      <c r="H122" s="35">
        <v>16.659711837768555</v>
      </c>
      <c r="I122" s="15">
        <f t="shared" si="29"/>
        <v>16.691704432169598</v>
      </c>
      <c r="J122" s="15">
        <f t="shared" si="30"/>
        <v>3.0193850199381487</v>
      </c>
    </row>
    <row r="123" spans="1:10" x14ac:dyDescent="0.2">
      <c r="A123" s="12" t="s">
        <v>11</v>
      </c>
      <c r="B123" s="35">
        <v>26.996526718139648</v>
      </c>
      <c r="C123" s="35">
        <v>26.980110168457031</v>
      </c>
      <c r="D123" s="35">
        <v>26.995332717895508</v>
      </c>
      <c r="E123" s="15">
        <f t="shared" si="28"/>
        <v>26.99065653483073</v>
      </c>
      <c r="F123" s="35">
        <v>16.863203048706055</v>
      </c>
      <c r="G123" s="35">
        <v>16.55219841003418</v>
      </c>
      <c r="H123" s="35">
        <v>16.659711837768555</v>
      </c>
      <c r="I123" s="15">
        <f t="shared" si="29"/>
        <v>16.691704432169598</v>
      </c>
      <c r="J123" s="15">
        <f t="shared" si="30"/>
        <v>10.298952102661133</v>
      </c>
    </row>
    <row r="124" spans="1:10" x14ac:dyDescent="0.2">
      <c r="A124" s="12" t="s">
        <v>12</v>
      </c>
      <c r="B124" s="35">
        <v>19.134599685668945</v>
      </c>
      <c r="C124" s="35">
        <v>19.12016487121582</v>
      </c>
      <c r="D124" s="35">
        <v>19.105022430419922</v>
      </c>
      <c r="E124" s="15">
        <f t="shared" si="28"/>
        <v>19.11992899576823</v>
      </c>
      <c r="F124" s="35">
        <v>16.863203048706055</v>
      </c>
      <c r="G124" s="35">
        <v>16.55219841003418</v>
      </c>
      <c r="H124" s="35">
        <v>16.659711837768555</v>
      </c>
      <c r="I124" s="15">
        <f t="shared" si="29"/>
        <v>16.691704432169598</v>
      </c>
      <c r="J124" s="15">
        <f t="shared" si="30"/>
        <v>2.4282245635986328</v>
      </c>
    </row>
    <row r="125" spans="1:10" x14ac:dyDescent="0.2">
      <c r="A125" s="12" t="s">
        <v>13</v>
      </c>
      <c r="B125" s="35">
        <v>30.927366256713867</v>
      </c>
      <c r="C125" s="35">
        <v>31.002639770507812</v>
      </c>
      <c r="D125" s="35">
        <v>31.206110000610352</v>
      </c>
      <c r="E125" s="15">
        <f t="shared" si="28"/>
        <v>31.045372009277344</v>
      </c>
      <c r="F125" s="35">
        <v>16.863203048706055</v>
      </c>
      <c r="G125" s="35">
        <v>16.55219841003418</v>
      </c>
      <c r="H125" s="35">
        <v>16.659711837768555</v>
      </c>
      <c r="I125" s="15">
        <f t="shared" si="29"/>
        <v>16.691704432169598</v>
      </c>
      <c r="J125" s="15">
        <f t="shared" si="30"/>
        <v>14.353667577107746</v>
      </c>
    </row>
    <row r="126" spans="1:10" x14ac:dyDescent="0.2">
      <c r="A126" s="12" t="s">
        <v>14</v>
      </c>
      <c r="B126" s="35">
        <v>21.111324310302734</v>
      </c>
      <c r="C126" s="35">
        <v>21.038507461547852</v>
      </c>
      <c r="D126" s="35">
        <v>21.059894561767578</v>
      </c>
      <c r="E126" s="15">
        <f t="shared" si="28"/>
        <v>21.069908777872723</v>
      </c>
      <c r="F126" s="35">
        <v>16.863203048706055</v>
      </c>
      <c r="G126" s="35">
        <v>16.55219841003418</v>
      </c>
      <c r="H126" s="35">
        <v>16.659711837768555</v>
      </c>
      <c r="I126" s="15">
        <f t="shared" si="29"/>
        <v>16.691704432169598</v>
      </c>
      <c r="J126" s="15">
        <f t="shared" si="30"/>
        <v>4.378204345703125</v>
      </c>
    </row>
    <row r="127" spans="1:10" x14ac:dyDescent="0.2">
      <c r="A127" s="12" t="s">
        <v>15</v>
      </c>
      <c r="B127" s="35">
        <v>18.474521636962891</v>
      </c>
      <c r="C127" s="35">
        <v>18.451559066772461</v>
      </c>
      <c r="D127" s="35">
        <v>18.625679016113281</v>
      </c>
      <c r="E127" s="15">
        <f t="shared" si="28"/>
        <v>18.517253239949543</v>
      </c>
      <c r="F127" s="35">
        <v>16.863203048706055</v>
      </c>
      <c r="G127" s="35">
        <v>16.55219841003418</v>
      </c>
      <c r="H127" s="35">
        <v>16.659711837768555</v>
      </c>
      <c r="I127" s="15">
        <f t="shared" si="29"/>
        <v>16.691704432169598</v>
      </c>
      <c r="J127" s="15">
        <f t="shared" si="30"/>
        <v>1.8255488077799455</v>
      </c>
    </row>
    <row r="128" spans="1:10" x14ac:dyDescent="0.2">
      <c r="A128" s="12" t="s">
        <v>16</v>
      </c>
      <c r="B128" s="35">
        <v>26.891860961914062</v>
      </c>
      <c r="C128" s="35">
        <v>26.718473434448242</v>
      </c>
      <c r="D128" s="35">
        <v>26.674530029296875</v>
      </c>
      <c r="E128" s="15">
        <f t="shared" si="28"/>
        <v>26.761621475219727</v>
      </c>
      <c r="F128" s="35">
        <v>16.863203048706055</v>
      </c>
      <c r="G128" s="35">
        <v>16.55219841003418</v>
      </c>
      <c r="H128" s="35">
        <v>16.659711837768555</v>
      </c>
      <c r="I128" s="15">
        <f t="shared" si="29"/>
        <v>16.691704432169598</v>
      </c>
      <c r="J128" s="15">
        <f t="shared" si="30"/>
        <v>10.069917043050129</v>
      </c>
    </row>
    <row r="129" spans="1:10" x14ac:dyDescent="0.2">
      <c r="A129" s="12" t="s">
        <v>17</v>
      </c>
      <c r="B129" s="35">
        <v>26.084873199462891</v>
      </c>
      <c r="C129" s="35">
        <v>26.031778335571289</v>
      </c>
      <c r="D129" s="35">
        <v>26.139747619628906</v>
      </c>
      <c r="E129" s="15">
        <f t="shared" si="28"/>
        <v>26.085466384887695</v>
      </c>
      <c r="F129" s="35">
        <v>16.863203048706055</v>
      </c>
      <c r="G129" s="35">
        <v>16.55219841003418</v>
      </c>
      <c r="H129" s="35">
        <v>16.659711837768555</v>
      </c>
      <c r="I129" s="15">
        <f t="shared" si="29"/>
        <v>16.691704432169598</v>
      </c>
      <c r="J129" s="15">
        <f t="shared" si="30"/>
        <v>9.3937619527180978</v>
      </c>
    </row>
    <row r="130" spans="1:10" x14ac:dyDescent="0.2">
      <c r="A130" s="12" t="s">
        <v>18</v>
      </c>
      <c r="B130" s="35">
        <v>25.946533203125</v>
      </c>
      <c r="C130" s="35">
        <v>25.95701789855957</v>
      </c>
      <c r="D130" s="35">
        <v>25.963441848754883</v>
      </c>
      <c r="E130" s="15">
        <f t="shared" si="28"/>
        <v>25.955664316813152</v>
      </c>
      <c r="F130" s="35">
        <v>16.863203048706055</v>
      </c>
      <c r="G130" s="35">
        <v>16.55219841003418</v>
      </c>
      <c r="H130" s="35">
        <v>16.659711837768555</v>
      </c>
      <c r="I130" s="15">
        <f t="shared" si="29"/>
        <v>16.691704432169598</v>
      </c>
      <c r="J130" s="15">
        <f t="shared" si="30"/>
        <v>9.2639598846435547</v>
      </c>
    </row>
    <row r="131" spans="1:10" x14ac:dyDescent="0.2">
      <c r="A131" s="12" t="s">
        <v>19</v>
      </c>
      <c r="B131" s="35">
        <v>20.503995895385742</v>
      </c>
      <c r="C131" s="35">
        <v>20.445856094360352</v>
      </c>
      <c r="D131" s="35">
        <v>20.500974655151367</v>
      </c>
      <c r="E131" s="15">
        <f t="shared" si="28"/>
        <v>20.483608881632488</v>
      </c>
      <c r="F131" s="35">
        <v>16.863203048706055</v>
      </c>
      <c r="G131" s="35">
        <v>16.55219841003418</v>
      </c>
      <c r="H131" s="35">
        <v>16.659711837768555</v>
      </c>
      <c r="I131" s="15">
        <f t="shared" si="29"/>
        <v>16.691704432169598</v>
      </c>
      <c r="J131" s="15">
        <f t="shared" si="30"/>
        <v>3.7919044494628906</v>
      </c>
    </row>
    <row r="132" spans="1:10" x14ac:dyDescent="0.2">
      <c r="A132" s="12" t="s">
        <v>20</v>
      </c>
      <c r="B132" s="35">
        <v>25.733036041259766</v>
      </c>
      <c r="C132" s="35">
        <v>25.789979934692383</v>
      </c>
      <c r="D132" s="35">
        <v>25.793996810913086</v>
      </c>
      <c r="E132" s="15">
        <f t="shared" si="28"/>
        <v>25.772337595621746</v>
      </c>
      <c r="F132" s="35">
        <v>16.863203048706055</v>
      </c>
      <c r="G132" s="35">
        <v>16.55219841003418</v>
      </c>
      <c r="H132" s="35">
        <v>16.659711837768555</v>
      </c>
      <c r="I132" s="15">
        <f t="shared" si="29"/>
        <v>16.691704432169598</v>
      </c>
      <c r="J132" s="15">
        <f t="shared" si="30"/>
        <v>9.0806331634521484</v>
      </c>
    </row>
    <row r="133" spans="1:10" x14ac:dyDescent="0.2">
      <c r="A133" s="12" t="s">
        <v>21</v>
      </c>
      <c r="B133" s="35">
        <v>34.433158874511719</v>
      </c>
      <c r="C133" s="35">
        <v>34.889034271240234</v>
      </c>
      <c r="D133" s="35">
        <v>34.621589660644531</v>
      </c>
      <c r="E133" s="15">
        <f t="shared" si="28"/>
        <v>34.647927602132164</v>
      </c>
      <c r="F133" s="35">
        <v>16.863203048706055</v>
      </c>
      <c r="G133" s="35">
        <v>16.55219841003418</v>
      </c>
      <c r="H133" s="35">
        <v>16.659711837768555</v>
      </c>
      <c r="I133" s="15">
        <f t="shared" si="29"/>
        <v>16.691704432169598</v>
      </c>
      <c r="J133" s="15">
        <f t="shared" si="30"/>
        <v>17.956223169962566</v>
      </c>
    </row>
    <row r="134" spans="1:10" x14ac:dyDescent="0.2">
      <c r="A134" s="12" t="s">
        <v>22</v>
      </c>
      <c r="B134" s="35">
        <v>25.970813751220703</v>
      </c>
      <c r="C134" s="35">
        <v>25.909940719604492</v>
      </c>
      <c r="D134" s="35">
        <v>25.944686889648438</v>
      </c>
      <c r="E134" s="15">
        <f t="shared" si="28"/>
        <v>25.941813786824543</v>
      </c>
      <c r="F134" s="35">
        <v>16.863203048706055</v>
      </c>
      <c r="G134" s="35">
        <v>16.55219841003418</v>
      </c>
      <c r="H134" s="35">
        <v>16.659711837768555</v>
      </c>
      <c r="I134" s="15">
        <f t="shared" si="29"/>
        <v>16.691704432169598</v>
      </c>
      <c r="J134" s="15">
        <f t="shared" si="30"/>
        <v>9.2501093546549455</v>
      </c>
    </row>
    <row r="135" spans="1:10" ht="16" thickBot="1" x14ac:dyDescent="0.25">
      <c r="A135" s="17" t="s">
        <v>23</v>
      </c>
      <c r="B135" s="36">
        <v>22.356903076171875</v>
      </c>
      <c r="C135" s="36">
        <v>22.544321060180664</v>
      </c>
      <c r="D135" s="36">
        <v>22.507015228271484</v>
      </c>
      <c r="E135" s="20">
        <f t="shared" si="28"/>
        <v>22.46941312154134</v>
      </c>
      <c r="F135" s="36">
        <v>16.863203048706055</v>
      </c>
      <c r="G135" s="36">
        <v>16.55219841003418</v>
      </c>
      <c r="H135" s="36">
        <v>16.659711837768555</v>
      </c>
      <c r="I135" s="20">
        <f t="shared" si="29"/>
        <v>16.691704432169598</v>
      </c>
      <c r="J135" s="20">
        <f t="shared" si="30"/>
        <v>5.7777086893717424</v>
      </c>
    </row>
    <row r="136" spans="1:10" ht="16" thickBot="1" x14ac:dyDescent="0.25"/>
    <row r="137" spans="1:10" ht="16" thickBot="1" x14ac:dyDescent="0.25">
      <c r="A137" s="34">
        <v>18</v>
      </c>
      <c r="B137" s="82" t="s">
        <v>73</v>
      </c>
      <c r="C137" s="83"/>
      <c r="D137" s="83"/>
      <c r="E137" s="84"/>
      <c r="F137" s="85" t="s">
        <v>1</v>
      </c>
      <c r="G137" s="86"/>
      <c r="H137" s="86"/>
      <c r="I137" s="86"/>
      <c r="J137" s="87"/>
    </row>
    <row r="138" spans="1:10" ht="16" thickBot="1" x14ac:dyDescent="0.25">
      <c r="A138" s="1" t="s">
        <v>2</v>
      </c>
      <c r="B138" s="2" t="s">
        <v>3</v>
      </c>
      <c r="C138" s="3" t="s">
        <v>4</v>
      </c>
      <c r="D138" s="3" t="s">
        <v>5</v>
      </c>
      <c r="E138" s="4" t="s">
        <v>6</v>
      </c>
      <c r="F138" s="2" t="s">
        <v>3</v>
      </c>
      <c r="G138" s="3" t="s">
        <v>4</v>
      </c>
      <c r="H138" s="3" t="s">
        <v>5</v>
      </c>
      <c r="I138" s="4" t="s">
        <v>6</v>
      </c>
      <c r="J138" s="6" t="s">
        <v>7</v>
      </c>
    </row>
    <row r="139" spans="1:10" x14ac:dyDescent="0.2">
      <c r="A139" s="7" t="s">
        <v>8</v>
      </c>
      <c r="B139" s="35">
        <v>25.19610595703125</v>
      </c>
      <c r="C139" s="35">
        <v>25.264987945556641</v>
      </c>
      <c r="D139" s="35">
        <v>25.315006256103516</v>
      </c>
      <c r="E139" s="10">
        <f t="shared" ref="E139:E154" si="31">AVERAGE(B139:D139)</f>
        <v>25.258700052897137</v>
      </c>
      <c r="F139" s="35">
        <v>16.647899627685547</v>
      </c>
      <c r="G139" s="35">
        <v>16.676809310913086</v>
      </c>
      <c r="H139" s="35">
        <v>16.755088806152344</v>
      </c>
      <c r="I139" s="10">
        <f t="shared" ref="I139:I154" si="32">AVERAGE(F139:H139)</f>
        <v>16.693265914916992</v>
      </c>
      <c r="J139" s="10">
        <f t="shared" ref="J139:J154" si="33">E139-I139</f>
        <v>8.5654341379801444</v>
      </c>
    </row>
    <row r="140" spans="1:10" x14ac:dyDescent="0.2">
      <c r="A140" s="12" t="s">
        <v>9</v>
      </c>
      <c r="B140" s="35">
        <v>23.710994720458984</v>
      </c>
      <c r="C140" s="35">
        <v>23.734642028808594</v>
      </c>
      <c r="D140" s="35">
        <v>23.761081695556641</v>
      </c>
      <c r="E140" s="15">
        <f t="shared" si="31"/>
        <v>23.735572814941406</v>
      </c>
      <c r="F140" s="35">
        <v>16.647899627685547</v>
      </c>
      <c r="G140" s="35">
        <v>16.676809310913086</v>
      </c>
      <c r="H140" s="35">
        <v>16.755088806152344</v>
      </c>
      <c r="I140" s="15">
        <f t="shared" si="32"/>
        <v>16.693265914916992</v>
      </c>
      <c r="J140" s="15">
        <f t="shared" si="33"/>
        <v>7.0423069000244141</v>
      </c>
    </row>
    <row r="141" spans="1:10" x14ac:dyDescent="0.2">
      <c r="A141" s="12" t="s">
        <v>10</v>
      </c>
      <c r="B141" s="35">
        <v>20.693286895751953</v>
      </c>
      <c r="C141" s="35">
        <v>20.599647521972656</v>
      </c>
      <c r="D141" s="35">
        <v>20.586471557617188</v>
      </c>
      <c r="E141" s="15">
        <f t="shared" si="31"/>
        <v>20.626468658447266</v>
      </c>
      <c r="F141" s="35">
        <v>16.647899627685547</v>
      </c>
      <c r="G141" s="35">
        <v>16.676809310913086</v>
      </c>
      <c r="H141" s="35">
        <v>16.755088806152344</v>
      </c>
      <c r="I141" s="15">
        <f t="shared" si="32"/>
        <v>16.693265914916992</v>
      </c>
      <c r="J141" s="15">
        <f t="shared" si="33"/>
        <v>3.9332027435302734</v>
      </c>
    </row>
    <row r="142" spans="1:10" x14ac:dyDescent="0.2">
      <c r="A142" s="12" t="s">
        <v>11</v>
      </c>
      <c r="B142" s="35">
        <v>26.063924789428711</v>
      </c>
      <c r="C142" s="35">
        <v>25.944660186767578</v>
      </c>
      <c r="D142" s="35">
        <v>25.94035530090332</v>
      </c>
      <c r="E142" s="15">
        <f t="shared" si="31"/>
        <v>25.982980092366535</v>
      </c>
      <c r="F142" s="35">
        <v>16.647899627685547</v>
      </c>
      <c r="G142" s="35">
        <v>16.676809310913086</v>
      </c>
      <c r="H142" s="35">
        <v>16.755088806152344</v>
      </c>
      <c r="I142" s="15">
        <f t="shared" si="32"/>
        <v>16.693265914916992</v>
      </c>
      <c r="J142" s="15">
        <f t="shared" si="33"/>
        <v>9.2897141774495431</v>
      </c>
    </row>
    <row r="143" spans="1:10" x14ac:dyDescent="0.2">
      <c r="A143" s="12" t="s">
        <v>12</v>
      </c>
      <c r="B143" s="35">
        <v>18.178550720214844</v>
      </c>
      <c r="C143" s="35">
        <v>18.112333297729492</v>
      </c>
      <c r="D143" s="35">
        <v>18.04041862487793</v>
      </c>
      <c r="E143" s="15">
        <f t="shared" si="31"/>
        <v>18.11043421427409</v>
      </c>
      <c r="F143" s="35">
        <v>16.647899627685547</v>
      </c>
      <c r="G143" s="35">
        <v>16.676809310913086</v>
      </c>
      <c r="H143" s="35">
        <v>16.755088806152344</v>
      </c>
      <c r="I143" s="15">
        <f t="shared" si="32"/>
        <v>16.693265914916992</v>
      </c>
      <c r="J143" s="15">
        <f t="shared" si="33"/>
        <v>1.4171682993570975</v>
      </c>
    </row>
    <row r="144" spans="1:10" x14ac:dyDescent="0.2">
      <c r="A144" s="12" t="s">
        <v>13</v>
      </c>
      <c r="B144" s="35">
        <v>29.995521545410156</v>
      </c>
      <c r="C144" s="35">
        <v>29.844566345214844</v>
      </c>
      <c r="D144" s="35">
        <v>29.907211303710938</v>
      </c>
      <c r="E144" s="15">
        <f t="shared" si="31"/>
        <v>29.91576639811198</v>
      </c>
      <c r="F144" s="35">
        <v>16.647899627685547</v>
      </c>
      <c r="G144" s="35">
        <v>16.676809310913086</v>
      </c>
      <c r="H144" s="35">
        <v>16.755088806152344</v>
      </c>
      <c r="I144" s="15">
        <f t="shared" si="32"/>
        <v>16.693265914916992</v>
      </c>
      <c r="J144" s="15">
        <f t="shared" si="33"/>
        <v>13.222500483194988</v>
      </c>
    </row>
    <row r="145" spans="1:10" x14ac:dyDescent="0.2">
      <c r="A145" s="12" t="s">
        <v>14</v>
      </c>
      <c r="B145" s="35">
        <v>19.962278366088867</v>
      </c>
      <c r="C145" s="35">
        <v>19.939823150634766</v>
      </c>
      <c r="D145" s="35">
        <v>19.830417633056641</v>
      </c>
      <c r="E145" s="15">
        <f t="shared" si="31"/>
        <v>19.910839716593426</v>
      </c>
      <c r="F145" s="35">
        <v>16.647899627685547</v>
      </c>
      <c r="G145" s="35">
        <v>16.676809310913086</v>
      </c>
      <c r="H145" s="35">
        <v>16.755088806152344</v>
      </c>
      <c r="I145" s="15">
        <f t="shared" si="32"/>
        <v>16.693265914916992</v>
      </c>
      <c r="J145" s="15">
        <f t="shared" si="33"/>
        <v>3.2175738016764335</v>
      </c>
    </row>
    <row r="146" spans="1:10" x14ac:dyDescent="0.2">
      <c r="A146" s="12" t="s">
        <v>15</v>
      </c>
      <c r="B146" s="35">
        <v>18.743965148925781</v>
      </c>
      <c r="C146" s="35">
        <v>18.708700180053711</v>
      </c>
      <c r="D146" s="35">
        <v>18.695854187011719</v>
      </c>
      <c r="E146" s="15">
        <f t="shared" si="31"/>
        <v>18.71617317199707</v>
      </c>
      <c r="F146" s="35">
        <v>16.647899627685547</v>
      </c>
      <c r="G146" s="35">
        <v>16.676809310913086</v>
      </c>
      <c r="H146" s="35">
        <v>16.755088806152344</v>
      </c>
      <c r="I146" s="15">
        <f t="shared" si="32"/>
        <v>16.693265914916992</v>
      </c>
      <c r="J146" s="15">
        <f t="shared" si="33"/>
        <v>2.0229072570800781</v>
      </c>
    </row>
    <row r="147" spans="1:10" x14ac:dyDescent="0.2">
      <c r="A147" s="12" t="s">
        <v>16</v>
      </c>
      <c r="B147" s="35">
        <v>25.867498397827148</v>
      </c>
      <c r="C147" s="35">
        <v>25.871131896972656</v>
      </c>
      <c r="D147" s="35">
        <v>25.705511093139648</v>
      </c>
      <c r="E147" s="15">
        <f t="shared" si="31"/>
        <v>25.814713795979817</v>
      </c>
      <c r="F147" s="35">
        <v>16.647899627685547</v>
      </c>
      <c r="G147" s="35">
        <v>16.676809310913086</v>
      </c>
      <c r="H147" s="35">
        <v>16.755088806152344</v>
      </c>
      <c r="I147" s="15">
        <f t="shared" si="32"/>
        <v>16.693265914916992</v>
      </c>
      <c r="J147" s="15">
        <f t="shared" si="33"/>
        <v>9.1214478810628243</v>
      </c>
    </row>
    <row r="148" spans="1:10" x14ac:dyDescent="0.2">
      <c r="A148" s="12" t="s">
        <v>17</v>
      </c>
      <c r="B148" s="35">
        <v>25.539484024047852</v>
      </c>
      <c r="C148" s="35">
        <v>25.504398345947266</v>
      </c>
      <c r="D148" s="35">
        <v>25.526031494140625</v>
      </c>
      <c r="E148" s="15">
        <f t="shared" si="31"/>
        <v>25.523304621378582</v>
      </c>
      <c r="F148" s="35">
        <v>16.647899627685547</v>
      </c>
      <c r="G148" s="35">
        <v>16.676809310913086</v>
      </c>
      <c r="H148" s="35">
        <v>16.755088806152344</v>
      </c>
      <c r="I148" s="15">
        <f t="shared" si="32"/>
        <v>16.693265914916992</v>
      </c>
      <c r="J148" s="15">
        <f t="shared" si="33"/>
        <v>8.8300387064615897</v>
      </c>
    </row>
    <row r="149" spans="1:10" x14ac:dyDescent="0.2">
      <c r="A149" s="12" t="s">
        <v>18</v>
      </c>
      <c r="B149" s="35">
        <v>25.184169769287109</v>
      </c>
      <c r="C149" s="35">
        <v>25.286891937255859</v>
      </c>
      <c r="D149" s="35">
        <v>25.294662475585938</v>
      </c>
      <c r="E149" s="15">
        <f t="shared" si="31"/>
        <v>25.255241394042969</v>
      </c>
      <c r="F149" s="35">
        <v>16.647899627685547</v>
      </c>
      <c r="G149" s="35">
        <v>16.676809310913086</v>
      </c>
      <c r="H149" s="35">
        <v>16.755088806152344</v>
      </c>
      <c r="I149" s="15">
        <f t="shared" si="32"/>
        <v>16.693265914916992</v>
      </c>
      <c r="J149" s="15">
        <f t="shared" si="33"/>
        <v>8.5619754791259766</v>
      </c>
    </row>
    <row r="150" spans="1:10" x14ac:dyDescent="0.2">
      <c r="A150" s="12" t="s">
        <v>19</v>
      </c>
      <c r="B150" s="35">
        <v>19.977672576904297</v>
      </c>
      <c r="C150" s="35">
        <v>19.890298843383789</v>
      </c>
      <c r="D150" s="35">
        <v>19.906717300415039</v>
      </c>
      <c r="E150" s="15">
        <f t="shared" si="31"/>
        <v>19.924896240234375</v>
      </c>
      <c r="F150" s="35">
        <v>16.647899627685547</v>
      </c>
      <c r="G150" s="35">
        <v>16.676809310913086</v>
      </c>
      <c r="H150" s="35">
        <v>16.755088806152344</v>
      </c>
      <c r="I150" s="15">
        <f t="shared" si="32"/>
        <v>16.693265914916992</v>
      </c>
      <c r="J150" s="15">
        <f t="shared" si="33"/>
        <v>3.2316303253173828</v>
      </c>
    </row>
    <row r="151" spans="1:10" x14ac:dyDescent="0.2">
      <c r="A151" s="12" t="s">
        <v>20</v>
      </c>
      <c r="B151" s="35">
        <v>25.773832321166992</v>
      </c>
      <c r="C151" s="35">
        <v>25.68408203125</v>
      </c>
      <c r="D151" s="35">
        <v>25.692462921142578</v>
      </c>
      <c r="E151" s="15">
        <f t="shared" si="31"/>
        <v>25.716792424519856</v>
      </c>
      <c r="F151" s="35">
        <v>16.647899627685547</v>
      </c>
      <c r="G151" s="35">
        <v>16.676809310913086</v>
      </c>
      <c r="H151" s="35">
        <v>16.755088806152344</v>
      </c>
      <c r="I151" s="15">
        <f t="shared" si="32"/>
        <v>16.693265914916992</v>
      </c>
      <c r="J151" s="15">
        <f t="shared" si="33"/>
        <v>9.0235265096028634</v>
      </c>
    </row>
    <row r="152" spans="1:10" x14ac:dyDescent="0.2">
      <c r="A152" s="12" t="s">
        <v>21</v>
      </c>
      <c r="B152" s="35">
        <v>34.872177124023438</v>
      </c>
      <c r="C152" s="35">
        <v>34.823421478271484</v>
      </c>
      <c r="D152" s="35">
        <v>33.947360992431641</v>
      </c>
      <c r="E152" s="15">
        <f t="shared" si="31"/>
        <v>34.547653198242188</v>
      </c>
      <c r="F152" s="35">
        <v>16.647899627685547</v>
      </c>
      <c r="G152" s="35">
        <v>16.676809310913086</v>
      </c>
      <c r="H152" s="35">
        <v>16.755088806152344</v>
      </c>
      <c r="I152" s="15">
        <f t="shared" si="32"/>
        <v>16.693265914916992</v>
      </c>
      <c r="J152" s="15">
        <f t="shared" si="33"/>
        <v>17.854387283325195</v>
      </c>
    </row>
    <row r="153" spans="1:10" x14ac:dyDescent="0.2">
      <c r="A153" s="12" t="s">
        <v>22</v>
      </c>
      <c r="B153" s="35">
        <v>24.578489303588867</v>
      </c>
      <c r="C153" s="35">
        <v>24.566509246826172</v>
      </c>
      <c r="D153" s="35">
        <v>24.537788391113281</v>
      </c>
      <c r="E153" s="15">
        <f t="shared" si="31"/>
        <v>24.560928980509441</v>
      </c>
      <c r="F153" s="35">
        <v>16.647899627685547</v>
      </c>
      <c r="G153" s="35">
        <v>16.676809310913086</v>
      </c>
      <c r="H153" s="35">
        <v>16.755088806152344</v>
      </c>
      <c r="I153" s="15">
        <f t="shared" si="32"/>
        <v>16.693265914916992</v>
      </c>
      <c r="J153" s="15">
        <f t="shared" si="33"/>
        <v>7.8676630655924491</v>
      </c>
    </row>
    <row r="154" spans="1:10" ht="16" thickBot="1" x14ac:dyDescent="0.25">
      <c r="A154" s="17" t="s">
        <v>23</v>
      </c>
      <c r="B154" s="36">
        <v>22.322492599487305</v>
      </c>
      <c r="C154" s="36">
        <v>22.404230117797852</v>
      </c>
      <c r="D154" s="36">
        <v>22.379091262817383</v>
      </c>
      <c r="E154" s="20">
        <f t="shared" si="31"/>
        <v>22.36860466003418</v>
      </c>
      <c r="F154" s="36">
        <v>16.647899627685547</v>
      </c>
      <c r="G154" s="36">
        <v>16.676809310913086</v>
      </c>
      <c r="H154" s="36">
        <v>16.755088806152344</v>
      </c>
      <c r="I154" s="20">
        <f t="shared" si="32"/>
        <v>16.693265914916992</v>
      </c>
      <c r="J154" s="20">
        <f t="shared" si="33"/>
        <v>5.6753387451171875</v>
      </c>
    </row>
    <row r="155" spans="1:10" ht="16" thickBot="1" x14ac:dyDescent="0.25"/>
    <row r="156" spans="1:10" ht="16" thickBot="1" x14ac:dyDescent="0.25">
      <c r="A156" s="34">
        <v>19</v>
      </c>
      <c r="B156" s="82" t="s">
        <v>74</v>
      </c>
      <c r="C156" s="83"/>
      <c r="D156" s="83"/>
      <c r="E156" s="84"/>
      <c r="F156" s="85" t="s">
        <v>1</v>
      </c>
      <c r="G156" s="86"/>
      <c r="H156" s="86"/>
      <c r="I156" s="86"/>
      <c r="J156" s="87"/>
    </row>
    <row r="157" spans="1:10" ht="16" thickBot="1" x14ac:dyDescent="0.25">
      <c r="A157" s="1" t="s">
        <v>2</v>
      </c>
      <c r="B157" s="2" t="s">
        <v>3</v>
      </c>
      <c r="C157" s="3" t="s">
        <v>4</v>
      </c>
      <c r="D157" s="3" t="s">
        <v>5</v>
      </c>
      <c r="E157" s="4" t="s">
        <v>6</v>
      </c>
      <c r="F157" s="2" t="s">
        <v>3</v>
      </c>
      <c r="G157" s="3" t="s">
        <v>4</v>
      </c>
      <c r="H157" s="3" t="s">
        <v>5</v>
      </c>
      <c r="I157" s="4" t="s">
        <v>6</v>
      </c>
      <c r="J157" s="6" t="s">
        <v>7</v>
      </c>
    </row>
    <row r="158" spans="1:10" x14ac:dyDescent="0.2">
      <c r="A158" s="7" t="s">
        <v>8</v>
      </c>
      <c r="B158" s="35">
        <v>25.579303741455078</v>
      </c>
      <c r="C158" s="35">
        <v>25.455581665039062</v>
      </c>
      <c r="D158" s="35">
        <v>25.481801986694336</v>
      </c>
      <c r="E158" s="10">
        <f t="shared" ref="E158:E173" si="34">AVERAGE(B158:D158)</f>
        <v>25.50556246439616</v>
      </c>
      <c r="F158" s="35">
        <v>16.177347183227539</v>
      </c>
      <c r="G158" s="35">
        <v>16.17054557800293</v>
      </c>
      <c r="H158" s="35">
        <v>16.193685531616211</v>
      </c>
      <c r="I158" s="10">
        <f t="shared" ref="I158:I173" si="35">AVERAGE(F158:H158)</f>
        <v>16.180526097615559</v>
      </c>
      <c r="J158" s="10">
        <f t="shared" ref="J158:J173" si="36">E158-I158</f>
        <v>9.3250363667806013</v>
      </c>
    </row>
    <row r="159" spans="1:10" x14ac:dyDescent="0.2">
      <c r="A159" s="12" t="s">
        <v>9</v>
      </c>
      <c r="B159" s="35">
        <v>23.751306533813477</v>
      </c>
      <c r="C159" s="35">
        <v>23.671096801757812</v>
      </c>
      <c r="D159" s="35">
        <v>23.717380523681641</v>
      </c>
      <c r="E159" s="15">
        <f t="shared" si="34"/>
        <v>23.713261286417644</v>
      </c>
      <c r="F159" s="35">
        <v>16.177347183227539</v>
      </c>
      <c r="G159" s="35">
        <v>16.17054557800293</v>
      </c>
      <c r="H159" s="35">
        <v>16.193685531616211</v>
      </c>
      <c r="I159" s="15">
        <f t="shared" si="35"/>
        <v>16.180526097615559</v>
      </c>
      <c r="J159" s="15">
        <f t="shared" si="36"/>
        <v>7.5327351888020857</v>
      </c>
    </row>
    <row r="160" spans="1:10" x14ac:dyDescent="0.2">
      <c r="A160" s="12" t="s">
        <v>10</v>
      </c>
      <c r="B160" s="35">
        <v>19.569694519042969</v>
      </c>
      <c r="C160" s="35">
        <v>19.473857879638672</v>
      </c>
      <c r="D160" s="35">
        <v>19.507640838623047</v>
      </c>
      <c r="E160" s="15">
        <f t="shared" si="34"/>
        <v>19.517064412434895</v>
      </c>
      <c r="F160" s="35">
        <v>16.177347183227539</v>
      </c>
      <c r="G160" s="35">
        <v>16.17054557800293</v>
      </c>
      <c r="H160" s="35">
        <v>16.193685531616211</v>
      </c>
      <c r="I160" s="15">
        <f t="shared" si="35"/>
        <v>16.180526097615559</v>
      </c>
      <c r="J160" s="15">
        <f t="shared" si="36"/>
        <v>3.3365383148193359</v>
      </c>
    </row>
    <row r="161" spans="1:10" x14ac:dyDescent="0.2">
      <c r="A161" s="12" t="s">
        <v>11</v>
      </c>
      <c r="B161" s="35">
        <v>26.659502029418945</v>
      </c>
      <c r="C161" s="35">
        <v>26.478775024414062</v>
      </c>
      <c r="D161" s="35">
        <v>26.365779876708984</v>
      </c>
      <c r="E161" s="15">
        <f t="shared" si="34"/>
        <v>26.501352310180664</v>
      </c>
      <c r="F161" s="35">
        <v>16.177347183227539</v>
      </c>
      <c r="G161" s="35">
        <v>16.17054557800293</v>
      </c>
      <c r="H161" s="35">
        <v>16.193685531616211</v>
      </c>
      <c r="I161" s="15">
        <f t="shared" si="35"/>
        <v>16.180526097615559</v>
      </c>
      <c r="J161" s="15">
        <f t="shared" si="36"/>
        <v>10.320826212565105</v>
      </c>
    </row>
    <row r="162" spans="1:10" x14ac:dyDescent="0.2">
      <c r="A162" s="12" t="s">
        <v>12</v>
      </c>
      <c r="B162" s="35">
        <v>19.378835678100586</v>
      </c>
      <c r="C162" s="35">
        <v>19.393157958984375</v>
      </c>
      <c r="D162" s="35">
        <v>19.326148986816406</v>
      </c>
      <c r="E162" s="15">
        <f t="shared" si="34"/>
        <v>19.366047541300457</v>
      </c>
      <c r="F162" s="35">
        <v>16.177347183227539</v>
      </c>
      <c r="G162" s="35">
        <v>16.17054557800293</v>
      </c>
      <c r="H162" s="35">
        <v>16.193685531616211</v>
      </c>
      <c r="I162" s="15">
        <f t="shared" si="35"/>
        <v>16.180526097615559</v>
      </c>
      <c r="J162" s="15">
        <f t="shared" si="36"/>
        <v>3.1855214436848982</v>
      </c>
    </row>
    <row r="163" spans="1:10" x14ac:dyDescent="0.2">
      <c r="A163" s="12" t="s">
        <v>13</v>
      </c>
      <c r="B163" s="35">
        <v>29.791049957275391</v>
      </c>
      <c r="C163" s="35">
        <v>29.752445220947266</v>
      </c>
      <c r="D163" s="35">
        <v>29.655176162719727</v>
      </c>
      <c r="E163" s="15">
        <f t="shared" si="34"/>
        <v>29.732890446980793</v>
      </c>
      <c r="F163" s="35">
        <v>16.177347183227539</v>
      </c>
      <c r="G163" s="35">
        <v>16.17054557800293</v>
      </c>
      <c r="H163" s="35">
        <v>16.193685531616211</v>
      </c>
      <c r="I163" s="15">
        <f t="shared" si="35"/>
        <v>16.180526097615559</v>
      </c>
      <c r="J163" s="15">
        <f t="shared" si="36"/>
        <v>13.552364349365234</v>
      </c>
    </row>
    <row r="164" spans="1:10" x14ac:dyDescent="0.2">
      <c r="A164" s="12" t="s">
        <v>14</v>
      </c>
      <c r="B164" s="35">
        <v>20.579429626464844</v>
      </c>
      <c r="C164" s="35">
        <v>20.474401473999023</v>
      </c>
      <c r="D164" s="35">
        <v>20.404623031616211</v>
      </c>
      <c r="E164" s="15">
        <f t="shared" si="34"/>
        <v>20.486151377360027</v>
      </c>
      <c r="F164" s="35">
        <v>16.177347183227539</v>
      </c>
      <c r="G164" s="35">
        <v>16.17054557800293</v>
      </c>
      <c r="H164" s="35">
        <v>16.193685531616211</v>
      </c>
      <c r="I164" s="15">
        <f t="shared" si="35"/>
        <v>16.180526097615559</v>
      </c>
      <c r="J164" s="15">
        <f t="shared" si="36"/>
        <v>4.3056252797444685</v>
      </c>
    </row>
    <row r="165" spans="1:10" x14ac:dyDescent="0.2">
      <c r="A165" s="12" t="s">
        <v>15</v>
      </c>
      <c r="B165" s="35">
        <v>17.975234985351562</v>
      </c>
      <c r="C165" s="35">
        <v>18.122835159301758</v>
      </c>
      <c r="D165" s="35">
        <v>17.929801940917969</v>
      </c>
      <c r="E165" s="15">
        <f t="shared" si="34"/>
        <v>18.00929069519043</v>
      </c>
      <c r="F165" s="35">
        <v>16.177347183227539</v>
      </c>
      <c r="G165" s="35">
        <v>16.17054557800293</v>
      </c>
      <c r="H165" s="35">
        <v>16.193685531616211</v>
      </c>
      <c r="I165" s="15">
        <f t="shared" si="35"/>
        <v>16.180526097615559</v>
      </c>
      <c r="J165" s="15">
        <f t="shared" si="36"/>
        <v>1.828764597574871</v>
      </c>
    </row>
    <row r="166" spans="1:10" x14ac:dyDescent="0.2">
      <c r="A166" s="12" t="s">
        <v>16</v>
      </c>
      <c r="B166" s="35">
        <v>24.350961685180664</v>
      </c>
      <c r="C166" s="35">
        <v>24.309505462646484</v>
      </c>
      <c r="D166" s="35">
        <v>24.27277946472168</v>
      </c>
      <c r="E166" s="15">
        <f t="shared" si="34"/>
        <v>24.311082204182942</v>
      </c>
      <c r="F166" s="35">
        <v>16.177347183227539</v>
      </c>
      <c r="G166" s="35">
        <v>16.17054557800293</v>
      </c>
      <c r="H166" s="35">
        <v>16.193685531616211</v>
      </c>
      <c r="I166" s="15">
        <f t="shared" si="35"/>
        <v>16.180526097615559</v>
      </c>
      <c r="J166" s="15">
        <f t="shared" si="36"/>
        <v>8.1305561065673828</v>
      </c>
    </row>
    <row r="167" spans="1:10" x14ac:dyDescent="0.2">
      <c r="A167" s="12" t="s">
        <v>17</v>
      </c>
      <c r="B167" s="35">
        <v>24.730018615722656</v>
      </c>
      <c r="C167" s="35">
        <v>24.710866928100586</v>
      </c>
      <c r="D167" s="35">
        <v>24.671104431152344</v>
      </c>
      <c r="E167" s="15">
        <f t="shared" si="34"/>
        <v>24.703996658325195</v>
      </c>
      <c r="F167" s="35">
        <v>16.177347183227539</v>
      </c>
      <c r="G167" s="35">
        <v>16.17054557800293</v>
      </c>
      <c r="H167" s="35">
        <v>16.193685531616211</v>
      </c>
      <c r="I167" s="15">
        <f t="shared" si="35"/>
        <v>16.180526097615559</v>
      </c>
      <c r="J167" s="15">
        <f t="shared" si="36"/>
        <v>8.5234705607096366</v>
      </c>
    </row>
    <row r="168" spans="1:10" x14ac:dyDescent="0.2">
      <c r="A168" s="12" t="s">
        <v>18</v>
      </c>
      <c r="B168" s="35">
        <v>26.123455047607422</v>
      </c>
      <c r="C168" s="35">
        <v>26.206966400146484</v>
      </c>
      <c r="D168" s="35">
        <v>26.132862091064453</v>
      </c>
      <c r="E168" s="15">
        <f t="shared" si="34"/>
        <v>26.154427846272785</v>
      </c>
      <c r="F168" s="35">
        <v>16.177347183227539</v>
      </c>
      <c r="G168" s="35">
        <v>16.17054557800293</v>
      </c>
      <c r="H168" s="35">
        <v>16.193685531616211</v>
      </c>
      <c r="I168" s="15">
        <f t="shared" si="35"/>
        <v>16.180526097615559</v>
      </c>
      <c r="J168" s="15">
        <f t="shared" si="36"/>
        <v>9.9739017486572266</v>
      </c>
    </row>
    <row r="169" spans="1:10" x14ac:dyDescent="0.2">
      <c r="A169" s="12" t="s">
        <v>19</v>
      </c>
      <c r="B169" s="35">
        <v>20.028560638427734</v>
      </c>
      <c r="C169" s="35">
        <v>20.047760009765625</v>
      </c>
      <c r="D169" s="35">
        <v>20.044111251831055</v>
      </c>
      <c r="E169" s="15">
        <f t="shared" si="34"/>
        <v>20.040143966674805</v>
      </c>
      <c r="F169" s="35">
        <v>16.177347183227539</v>
      </c>
      <c r="G169" s="35">
        <v>16.17054557800293</v>
      </c>
      <c r="H169" s="35">
        <v>16.193685531616211</v>
      </c>
      <c r="I169" s="15">
        <f t="shared" si="35"/>
        <v>16.180526097615559</v>
      </c>
      <c r="J169" s="15">
        <f t="shared" si="36"/>
        <v>3.859617869059246</v>
      </c>
    </row>
    <row r="170" spans="1:10" x14ac:dyDescent="0.2">
      <c r="A170" s="12" t="s">
        <v>20</v>
      </c>
      <c r="B170" s="35">
        <v>25.488759994506836</v>
      </c>
      <c r="C170" s="35">
        <v>25.46989631652832</v>
      </c>
      <c r="D170" s="35">
        <v>25.436422348022461</v>
      </c>
      <c r="E170" s="15">
        <f t="shared" si="34"/>
        <v>25.465026219685871</v>
      </c>
      <c r="F170" s="35">
        <v>16.177347183227539</v>
      </c>
      <c r="G170" s="35">
        <v>16.17054557800293</v>
      </c>
      <c r="H170" s="35">
        <v>16.193685531616211</v>
      </c>
      <c r="I170" s="15">
        <f t="shared" si="35"/>
        <v>16.180526097615559</v>
      </c>
      <c r="J170" s="15">
        <f t="shared" si="36"/>
        <v>9.2845001220703125</v>
      </c>
    </row>
    <row r="171" spans="1:10" x14ac:dyDescent="0.2">
      <c r="A171" s="12" t="s">
        <v>21</v>
      </c>
      <c r="B171" s="35">
        <v>34.950973510742188</v>
      </c>
      <c r="C171" s="35">
        <v>34.842632293701172</v>
      </c>
      <c r="D171" s="35">
        <v>35.228168487548828</v>
      </c>
      <c r="E171" s="15">
        <f t="shared" si="34"/>
        <v>35.007258097330727</v>
      </c>
      <c r="F171" s="35">
        <v>16.177347183227539</v>
      </c>
      <c r="G171" s="35">
        <v>16.17054557800293</v>
      </c>
      <c r="H171" s="35">
        <v>16.193685531616211</v>
      </c>
      <c r="I171" s="15">
        <f t="shared" si="35"/>
        <v>16.180526097615559</v>
      </c>
      <c r="J171" s="15">
        <f t="shared" si="36"/>
        <v>18.826731999715168</v>
      </c>
    </row>
    <row r="172" spans="1:10" x14ac:dyDescent="0.2">
      <c r="A172" s="12" t="s">
        <v>22</v>
      </c>
      <c r="B172" s="35">
        <v>22.956584930419922</v>
      </c>
      <c r="C172" s="35">
        <v>22.977018356323242</v>
      </c>
      <c r="D172" s="35">
        <v>22.961051940917969</v>
      </c>
      <c r="E172" s="15">
        <f t="shared" si="34"/>
        <v>22.964885075887043</v>
      </c>
      <c r="F172" s="35">
        <v>16.177347183227539</v>
      </c>
      <c r="G172" s="35">
        <v>16.17054557800293</v>
      </c>
      <c r="H172" s="35">
        <v>16.193685531616211</v>
      </c>
      <c r="I172" s="15">
        <f t="shared" si="35"/>
        <v>16.180526097615559</v>
      </c>
      <c r="J172" s="15">
        <f t="shared" si="36"/>
        <v>6.7843589782714844</v>
      </c>
    </row>
    <row r="173" spans="1:10" ht="16" thickBot="1" x14ac:dyDescent="0.25">
      <c r="A173" s="17" t="s">
        <v>23</v>
      </c>
      <c r="B173" s="36">
        <v>22.435239791870117</v>
      </c>
      <c r="C173" s="36">
        <v>22.549919128417969</v>
      </c>
      <c r="D173" s="36">
        <v>22.528072357177734</v>
      </c>
      <c r="E173" s="20">
        <f t="shared" si="34"/>
        <v>22.504410425821941</v>
      </c>
      <c r="F173" s="36">
        <v>16.177347183227539</v>
      </c>
      <c r="G173" s="36">
        <v>16.17054557800293</v>
      </c>
      <c r="H173" s="36">
        <v>16.193685531616211</v>
      </c>
      <c r="I173" s="20">
        <f t="shared" si="35"/>
        <v>16.180526097615559</v>
      </c>
      <c r="J173" s="20">
        <f t="shared" si="36"/>
        <v>6.3238843282063826</v>
      </c>
    </row>
    <row r="174" spans="1:10" ht="16" thickBot="1" x14ac:dyDescent="0.25"/>
    <row r="175" spans="1:10" ht="16" thickBot="1" x14ac:dyDescent="0.25">
      <c r="A175" s="34">
        <v>20</v>
      </c>
      <c r="B175" s="82" t="s">
        <v>75</v>
      </c>
      <c r="C175" s="83"/>
      <c r="D175" s="83"/>
      <c r="E175" s="84"/>
      <c r="F175" s="85" t="s">
        <v>1</v>
      </c>
      <c r="G175" s="86"/>
      <c r="H175" s="86"/>
      <c r="I175" s="86"/>
      <c r="J175" s="87"/>
    </row>
    <row r="176" spans="1:10" ht="16" thickBot="1" x14ac:dyDescent="0.25">
      <c r="A176" s="1" t="s">
        <v>2</v>
      </c>
      <c r="B176" s="2" t="s">
        <v>3</v>
      </c>
      <c r="C176" s="3" t="s">
        <v>4</v>
      </c>
      <c r="D176" s="3" t="s">
        <v>5</v>
      </c>
      <c r="E176" s="4" t="s">
        <v>6</v>
      </c>
      <c r="F176" s="2" t="s">
        <v>3</v>
      </c>
      <c r="G176" s="3" t="s">
        <v>4</v>
      </c>
      <c r="H176" s="3" t="s">
        <v>5</v>
      </c>
      <c r="I176" s="4" t="s">
        <v>6</v>
      </c>
      <c r="J176" s="6" t="s">
        <v>7</v>
      </c>
    </row>
    <row r="177" spans="1:10" x14ac:dyDescent="0.2">
      <c r="A177" s="7" t="s">
        <v>8</v>
      </c>
      <c r="B177" s="35">
        <v>25.169090270996094</v>
      </c>
      <c r="C177" s="35">
        <v>25.137767791748047</v>
      </c>
      <c r="D177" s="35">
        <v>25.177135467529297</v>
      </c>
      <c r="E177" s="10">
        <f t="shared" ref="E177:E192" si="37">AVERAGE(B177:D177)</f>
        <v>25.161331176757812</v>
      </c>
      <c r="F177" s="35">
        <v>16.34642219543457</v>
      </c>
      <c r="G177" s="35">
        <v>16.321666717529297</v>
      </c>
      <c r="H177" s="35">
        <v>16.399734497070312</v>
      </c>
      <c r="I177" s="10">
        <f t="shared" ref="I177:I192" si="38">AVERAGE(F177:H177)</f>
        <v>16.355941136678059</v>
      </c>
      <c r="J177" s="10">
        <f t="shared" ref="J177:J192" si="39">E177-I177</f>
        <v>8.8053900400797538</v>
      </c>
    </row>
    <row r="178" spans="1:10" x14ac:dyDescent="0.2">
      <c r="A178" s="12" t="s">
        <v>9</v>
      </c>
      <c r="B178" s="35">
        <v>23.476850509643555</v>
      </c>
      <c r="C178" s="35">
        <v>23.45318603515625</v>
      </c>
      <c r="D178" s="35">
        <v>23.485128402709961</v>
      </c>
      <c r="E178" s="15">
        <f t="shared" si="37"/>
        <v>23.471721649169922</v>
      </c>
      <c r="F178" s="35">
        <v>16.34642219543457</v>
      </c>
      <c r="G178" s="35">
        <v>16.321666717529297</v>
      </c>
      <c r="H178" s="35">
        <v>16.399734497070312</v>
      </c>
      <c r="I178" s="15">
        <f t="shared" si="38"/>
        <v>16.355941136678059</v>
      </c>
      <c r="J178" s="15">
        <f t="shared" si="39"/>
        <v>7.1157805124918632</v>
      </c>
    </row>
    <row r="179" spans="1:10" x14ac:dyDescent="0.2">
      <c r="A179" s="12" t="s">
        <v>10</v>
      </c>
      <c r="B179" s="35">
        <v>20.963953018188477</v>
      </c>
      <c r="C179" s="35">
        <v>20.703615188598633</v>
      </c>
      <c r="D179" s="35">
        <v>20.735050201416016</v>
      </c>
      <c r="E179" s="15">
        <f t="shared" si="37"/>
        <v>20.800872802734375</v>
      </c>
      <c r="F179" s="35">
        <v>16.34642219543457</v>
      </c>
      <c r="G179" s="35">
        <v>16.321666717529297</v>
      </c>
      <c r="H179" s="35">
        <v>16.399734497070312</v>
      </c>
      <c r="I179" s="15">
        <f t="shared" si="38"/>
        <v>16.355941136678059</v>
      </c>
      <c r="J179" s="15">
        <f t="shared" si="39"/>
        <v>4.4449316660563163</v>
      </c>
    </row>
    <row r="180" spans="1:10" x14ac:dyDescent="0.2">
      <c r="A180" s="12" t="s">
        <v>11</v>
      </c>
      <c r="B180" s="35">
        <v>26.066411972045898</v>
      </c>
      <c r="C180" s="35">
        <v>25.943916320800781</v>
      </c>
      <c r="D180" s="35">
        <v>25.918846130371094</v>
      </c>
      <c r="E180" s="15">
        <f t="shared" si="37"/>
        <v>25.976391474405926</v>
      </c>
      <c r="F180" s="35">
        <v>16.34642219543457</v>
      </c>
      <c r="G180" s="35">
        <v>16.321666717529297</v>
      </c>
      <c r="H180" s="35">
        <v>16.399734497070312</v>
      </c>
      <c r="I180" s="15">
        <f t="shared" si="38"/>
        <v>16.355941136678059</v>
      </c>
      <c r="J180" s="15">
        <f t="shared" si="39"/>
        <v>9.620450337727867</v>
      </c>
    </row>
    <row r="181" spans="1:10" x14ac:dyDescent="0.2">
      <c r="A181" s="12" t="s">
        <v>12</v>
      </c>
      <c r="B181" s="35">
        <v>18.163789749145508</v>
      </c>
      <c r="C181" s="35">
        <v>18.105752944946289</v>
      </c>
      <c r="D181" s="35">
        <v>18.060201644897461</v>
      </c>
      <c r="E181" s="15">
        <f t="shared" si="37"/>
        <v>18.109914779663086</v>
      </c>
      <c r="F181" s="35">
        <v>16.34642219543457</v>
      </c>
      <c r="G181" s="35">
        <v>16.321666717529297</v>
      </c>
      <c r="H181" s="35">
        <v>16.399734497070312</v>
      </c>
      <c r="I181" s="15">
        <f t="shared" si="38"/>
        <v>16.355941136678059</v>
      </c>
      <c r="J181" s="15">
        <f t="shared" si="39"/>
        <v>1.7539736429850272</v>
      </c>
    </row>
    <row r="182" spans="1:10" x14ac:dyDescent="0.2">
      <c r="A182" s="12" t="s">
        <v>13</v>
      </c>
      <c r="B182" s="35">
        <v>29.478382110595703</v>
      </c>
      <c r="C182" s="35">
        <v>29.429769515991211</v>
      </c>
      <c r="D182" s="35">
        <v>29.381488800048828</v>
      </c>
      <c r="E182" s="15">
        <f t="shared" si="37"/>
        <v>29.429880142211914</v>
      </c>
      <c r="F182" s="35">
        <v>16.34642219543457</v>
      </c>
      <c r="G182" s="35">
        <v>16.321666717529297</v>
      </c>
      <c r="H182" s="35">
        <v>16.399734497070312</v>
      </c>
      <c r="I182" s="15">
        <f t="shared" si="38"/>
        <v>16.355941136678059</v>
      </c>
      <c r="J182" s="15">
        <f t="shared" si="39"/>
        <v>13.073939005533855</v>
      </c>
    </row>
    <row r="183" spans="1:10" x14ac:dyDescent="0.2">
      <c r="A183" s="12" t="s">
        <v>14</v>
      </c>
      <c r="B183" s="35">
        <v>19.856052398681641</v>
      </c>
      <c r="C183" s="35">
        <v>19.752063751220703</v>
      </c>
      <c r="D183" s="35">
        <v>19.695089340209961</v>
      </c>
      <c r="E183" s="15">
        <f t="shared" si="37"/>
        <v>19.767735163370769</v>
      </c>
      <c r="F183" s="35">
        <v>16.34642219543457</v>
      </c>
      <c r="G183" s="35">
        <v>16.321666717529297</v>
      </c>
      <c r="H183" s="35">
        <v>16.399734497070312</v>
      </c>
      <c r="I183" s="15">
        <f t="shared" si="38"/>
        <v>16.355941136678059</v>
      </c>
      <c r="J183" s="15">
        <f t="shared" si="39"/>
        <v>3.4117940266927107</v>
      </c>
    </row>
    <row r="184" spans="1:10" x14ac:dyDescent="0.2">
      <c r="A184" s="12" t="s">
        <v>15</v>
      </c>
      <c r="B184" s="35">
        <v>18.324630737304688</v>
      </c>
      <c r="C184" s="35">
        <v>18.365137100219727</v>
      </c>
      <c r="D184" s="35">
        <v>18.210439682006836</v>
      </c>
      <c r="E184" s="15">
        <f t="shared" si="37"/>
        <v>18.300069173177082</v>
      </c>
      <c r="F184" s="35">
        <v>16.34642219543457</v>
      </c>
      <c r="G184" s="35">
        <v>16.321666717529297</v>
      </c>
      <c r="H184" s="35">
        <v>16.399734497070312</v>
      </c>
      <c r="I184" s="15">
        <f t="shared" si="38"/>
        <v>16.355941136678059</v>
      </c>
      <c r="J184" s="15">
        <f t="shared" si="39"/>
        <v>1.9441280364990234</v>
      </c>
    </row>
    <row r="185" spans="1:10" x14ac:dyDescent="0.2">
      <c r="A185" s="12" t="s">
        <v>16</v>
      </c>
      <c r="B185" s="35">
        <v>25.170108795166016</v>
      </c>
      <c r="C185" s="35">
        <v>25.118324279785156</v>
      </c>
      <c r="D185" s="35">
        <v>25.088777542114258</v>
      </c>
      <c r="E185" s="15">
        <f t="shared" si="37"/>
        <v>25.125736872355144</v>
      </c>
      <c r="F185" s="35">
        <v>16.34642219543457</v>
      </c>
      <c r="G185" s="35">
        <v>16.321666717529297</v>
      </c>
      <c r="H185" s="35">
        <v>16.399734497070312</v>
      </c>
      <c r="I185" s="15">
        <f t="shared" si="38"/>
        <v>16.355941136678059</v>
      </c>
      <c r="J185" s="15">
        <f t="shared" si="39"/>
        <v>8.7697957356770857</v>
      </c>
    </row>
    <row r="186" spans="1:10" x14ac:dyDescent="0.2">
      <c r="A186" s="12" t="s">
        <v>17</v>
      </c>
      <c r="B186" s="35">
        <v>25.220037460327148</v>
      </c>
      <c r="C186" s="35">
        <v>25.167976379394531</v>
      </c>
      <c r="D186" s="35">
        <v>25.116634368896484</v>
      </c>
      <c r="E186" s="15">
        <f t="shared" si="37"/>
        <v>25.168216069539387</v>
      </c>
      <c r="F186" s="35">
        <v>16.34642219543457</v>
      </c>
      <c r="G186" s="35">
        <v>16.321666717529297</v>
      </c>
      <c r="H186" s="35">
        <v>16.399734497070312</v>
      </c>
      <c r="I186" s="15">
        <f t="shared" si="38"/>
        <v>16.355941136678059</v>
      </c>
      <c r="J186" s="15">
        <f t="shared" si="39"/>
        <v>8.8122749328613281</v>
      </c>
    </row>
    <row r="187" spans="1:10" x14ac:dyDescent="0.2">
      <c r="A187" s="12" t="s">
        <v>18</v>
      </c>
      <c r="B187" s="35">
        <v>24.347553253173828</v>
      </c>
      <c r="C187" s="35">
        <v>24.462697982788086</v>
      </c>
      <c r="D187" s="35">
        <v>24.38404655456543</v>
      </c>
      <c r="E187" s="15">
        <f t="shared" si="37"/>
        <v>24.398099263509113</v>
      </c>
      <c r="F187" s="35">
        <v>16.34642219543457</v>
      </c>
      <c r="G187" s="35">
        <v>16.321666717529297</v>
      </c>
      <c r="H187" s="35">
        <v>16.399734497070312</v>
      </c>
      <c r="I187" s="15">
        <f t="shared" si="38"/>
        <v>16.355941136678059</v>
      </c>
      <c r="J187" s="15">
        <f t="shared" si="39"/>
        <v>8.0421581268310547</v>
      </c>
    </row>
    <row r="188" spans="1:10" x14ac:dyDescent="0.2">
      <c r="A188" s="12" t="s">
        <v>19</v>
      </c>
      <c r="B188" s="35">
        <v>20.272716522216797</v>
      </c>
      <c r="C188" s="35">
        <v>20.241371154785156</v>
      </c>
      <c r="D188" s="35">
        <v>20.362588882446289</v>
      </c>
      <c r="E188" s="15">
        <f t="shared" si="37"/>
        <v>20.292225519816082</v>
      </c>
      <c r="F188" s="35">
        <v>16.34642219543457</v>
      </c>
      <c r="G188" s="35">
        <v>16.321666717529297</v>
      </c>
      <c r="H188" s="35">
        <v>16.399734497070312</v>
      </c>
      <c r="I188" s="15">
        <f t="shared" si="38"/>
        <v>16.355941136678059</v>
      </c>
      <c r="J188" s="15">
        <f t="shared" si="39"/>
        <v>3.9362843831380232</v>
      </c>
    </row>
    <row r="189" spans="1:10" x14ac:dyDescent="0.2">
      <c r="A189" s="12" t="s">
        <v>20</v>
      </c>
      <c r="B189" s="35">
        <v>24.997014999389648</v>
      </c>
      <c r="C189" s="35">
        <v>24.93994140625</v>
      </c>
      <c r="D189" s="35">
        <v>24.947347640991211</v>
      </c>
      <c r="E189" s="15">
        <f t="shared" si="37"/>
        <v>24.961434682210285</v>
      </c>
      <c r="F189" s="35">
        <v>16.34642219543457</v>
      </c>
      <c r="G189" s="35">
        <v>16.321666717529297</v>
      </c>
      <c r="H189" s="35">
        <v>16.399734497070312</v>
      </c>
      <c r="I189" s="15">
        <f t="shared" si="38"/>
        <v>16.355941136678059</v>
      </c>
      <c r="J189" s="15">
        <f t="shared" si="39"/>
        <v>8.6054935455322266</v>
      </c>
    </row>
    <row r="190" spans="1:10" x14ac:dyDescent="0.2">
      <c r="A190" s="12" t="s">
        <v>21</v>
      </c>
      <c r="B190" s="35">
        <v>33.063453674316406</v>
      </c>
      <c r="C190" s="35">
        <v>32.941848754882812</v>
      </c>
      <c r="D190" s="35">
        <v>32.914260864257812</v>
      </c>
      <c r="E190" s="15">
        <f t="shared" si="37"/>
        <v>32.973187764485679</v>
      </c>
      <c r="F190" s="35">
        <v>16.34642219543457</v>
      </c>
      <c r="G190" s="35">
        <v>16.321666717529297</v>
      </c>
      <c r="H190" s="35">
        <v>16.399734497070312</v>
      </c>
      <c r="I190" s="15">
        <f t="shared" si="38"/>
        <v>16.355941136678059</v>
      </c>
      <c r="J190" s="15">
        <f t="shared" si="39"/>
        <v>16.617246627807621</v>
      </c>
    </row>
    <row r="191" spans="1:10" x14ac:dyDescent="0.2">
      <c r="A191" s="12" t="s">
        <v>22</v>
      </c>
      <c r="B191" s="35">
        <v>24.979850769042969</v>
      </c>
      <c r="C191" s="35">
        <v>25.114833831787109</v>
      </c>
      <c r="D191" s="35">
        <v>25.067539215087891</v>
      </c>
      <c r="E191" s="15">
        <f t="shared" si="37"/>
        <v>25.054074605305988</v>
      </c>
      <c r="F191" s="35">
        <v>16.34642219543457</v>
      </c>
      <c r="G191" s="35">
        <v>16.321666717529297</v>
      </c>
      <c r="H191" s="35">
        <v>16.399734497070312</v>
      </c>
      <c r="I191" s="15">
        <f t="shared" si="38"/>
        <v>16.355941136678059</v>
      </c>
      <c r="J191" s="15">
        <f t="shared" si="39"/>
        <v>8.6981334686279297</v>
      </c>
    </row>
    <row r="192" spans="1:10" ht="16" thickBot="1" x14ac:dyDescent="0.25">
      <c r="A192" s="17" t="s">
        <v>23</v>
      </c>
      <c r="B192" s="36">
        <v>20.446455001831055</v>
      </c>
      <c r="C192" s="36">
        <v>20.988052368164062</v>
      </c>
      <c r="D192" s="36">
        <v>20.499221801757812</v>
      </c>
      <c r="E192" s="20">
        <f t="shared" si="37"/>
        <v>20.644576390584309</v>
      </c>
      <c r="F192" s="36">
        <v>16.34642219543457</v>
      </c>
      <c r="G192" s="36">
        <v>16.321666717529297</v>
      </c>
      <c r="H192" s="36">
        <v>16.399734497070312</v>
      </c>
      <c r="I192" s="20">
        <f t="shared" si="38"/>
        <v>16.355941136678059</v>
      </c>
      <c r="J192" s="20">
        <f t="shared" si="39"/>
        <v>4.28863525390625</v>
      </c>
    </row>
    <row r="193" spans="1:10" ht="16" thickBot="1" x14ac:dyDescent="0.25"/>
    <row r="194" spans="1:10" ht="16" thickBot="1" x14ac:dyDescent="0.25">
      <c r="A194" s="34">
        <v>21</v>
      </c>
      <c r="B194" s="82" t="s">
        <v>76</v>
      </c>
      <c r="C194" s="83"/>
      <c r="D194" s="83"/>
      <c r="E194" s="84"/>
      <c r="F194" s="85" t="s">
        <v>1</v>
      </c>
      <c r="G194" s="86"/>
      <c r="H194" s="86"/>
      <c r="I194" s="86"/>
      <c r="J194" s="87"/>
    </row>
    <row r="195" spans="1:10" ht="16" thickBot="1" x14ac:dyDescent="0.25">
      <c r="A195" s="1" t="s">
        <v>2</v>
      </c>
      <c r="B195" s="2" t="s">
        <v>3</v>
      </c>
      <c r="C195" s="3" t="s">
        <v>4</v>
      </c>
      <c r="D195" s="3" t="s">
        <v>5</v>
      </c>
      <c r="E195" s="4" t="s">
        <v>6</v>
      </c>
      <c r="F195" s="2" t="s">
        <v>3</v>
      </c>
      <c r="G195" s="3" t="s">
        <v>4</v>
      </c>
      <c r="H195" s="3" t="s">
        <v>5</v>
      </c>
      <c r="I195" s="4" t="s">
        <v>6</v>
      </c>
      <c r="J195" s="6" t="s">
        <v>7</v>
      </c>
    </row>
    <row r="196" spans="1:10" x14ac:dyDescent="0.2">
      <c r="A196" s="7" t="s">
        <v>8</v>
      </c>
      <c r="B196" s="35">
        <v>26.32109260559082</v>
      </c>
      <c r="C196" s="35">
        <v>26.222053527832031</v>
      </c>
      <c r="D196" s="35">
        <v>26.229833602905273</v>
      </c>
      <c r="E196" s="10">
        <f t="shared" ref="E196:E211" si="40">AVERAGE(B196:D196)</f>
        <v>26.257659912109375</v>
      </c>
      <c r="F196" s="35">
        <v>17.470821380615234</v>
      </c>
      <c r="G196" s="35">
        <v>17.475215911865234</v>
      </c>
      <c r="H196" s="35">
        <v>17.57935905456543</v>
      </c>
      <c r="I196" s="10">
        <f t="shared" ref="I196:I211" si="41">AVERAGE(F196:H196)</f>
        <v>17.508465449015301</v>
      </c>
      <c r="J196" s="10">
        <f t="shared" ref="J196:J211" si="42">E196-I196</f>
        <v>8.7491944630940743</v>
      </c>
    </row>
    <row r="197" spans="1:10" x14ac:dyDescent="0.2">
      <c r="A197" s="12" t="s">
        <v>9</v>
      </c>
      <c r="B197" s="35">
        <v>25.200641632080078</v>
      </c>
      <c r="C197" s="35">
        <v>25.117904663085938</v>
      </c>
      <c r="D197" s="35">
        <v>25.117181777954102</v>
      </c>
      <c r="E197" s="15">
        <f t="shared" si="40"/>
        <v>25.145242691040039</v>
      </c>
      <c r="F197" s="35">
        <v>17.470821380615234</v>
      </c>
      <c r="G197" s="35">
        <v>17.475215911865234</v>
      </c>
      <c r="H197" s="35">
        <v>17.57935905456543</v>
      </c>
      <c r="I197" s="15">
        <f t="shared" si="41"/>
        <v>17.508465449015301</v>
      </c>
      <c r="J197" s="15">
        <f t="shared" si="42"/>
        <v>7.6367772420247384</v>
      </c>
    </row>
    <row r="198" spans="1:10" x14ac:dyDescent="0.2">
      <c r="A198" s="12" t="s">
        <v>10</v>
      </c>
      <c r="B198" s="35">
        <v>22.045448303222656</v>
      </c>
      <c r="C198" s="35">
        <v>21.871658325195312</v>
      </c>
      <c r="D198" s="35">
        <v>21.986551284790039</v>
      </c>
      <c r="E198" s="15">
        <f t="shared" si="40"/>
        <v>21.967885971069336</v>
      </c>
      <c r="F198" s="35">
        <v>17.470821380615234</v>
      </c>
      <c r="G198" s="35">
        <v>17.475215911865234</v>
      </c>
      <c r="H198" s="35">
        <v>17.57935905456543</v>
      </c>
      <c r="I198" s="15">
        <f t="shared" si="41"/>
        <v>17.508465449015301</v>
      </c>
      <c r="J198" s="15">
        <f t="shared" si="42"/>
        <v>4.4594205220540353</v>
      </c>
    </row>
    <row r="199" spans="1:10" x14ac:dyDescent="0.2">
      <c r="A199" s="12" t="s">
        <v>11</v>
      </c>
      <c r="B199" s="35">
        <v>27.45599365234375</v>
      </c>
      <c r="C199" s="35">
        <v>27.375703811645508</v>
      </c>
      <c r="D199" s="35">
        <v>27.393486022949219</v>
      </c>
      <c r="E199" s="15">
        <f t="shared" si="40"/>
        <v>27.40839449564616</v>
      </c>
      <c r="F199" s="35">
        <v>17.470821380615234</v>
      </c>
      <c r="G199" s="35">
        <v>17.475215911865234</v>
      </c>
      <c r="H199" s="35">
        <v>17.57935905456543</v>
      </c>
      <c r="I199" s="15">
        <f t="shared" si="41"/>
        <v>17.508465449015301</v>
      </c>
      <c r="J199" s="15">
        <f t="shared" si="42"/>
        <v>9.8999290466308594</v>
      </c>
    </row>
    <row r="200" spans="1:10" x14ac:dyDescent="0.2">
      <c r="A200" s="12" t="s">
        <v>12</v>
      </c>
      <c r="B200" s="35">
        <v>19.092470169067383</v>
      </c>
      <c r="C200" s="35">
        <v>19.036216735839844</v>
      </c>
      <c r="D200" s="35">
        <v>19.015495300292969</v>
      </c>
      <c r="E200" s="15">
        <f t="shared" si="40"/>
        <v>19.048060735066731</v>
      </c>
      <c r="F200" s="35">
        <v>17.470821380615234</v>
      </c>
      <c r="G200" s="35">
        <v>17.475215911865234</v>
      </c>
      <c r="H200" s="35">
        <v>17.57935905456543</v>
      </c>
      <c r="I200" s="15">
        <f t="shared" si="41"/>
        <v>17.508465449015301</v>
      </c>
      <c r="J200" s="15">
        <f t="shared" si="42"/>
        <v>1.5395952860514299</v>
      </c>
    </row>
    <row r="201" spans="1:10" x14ac:dyDescent="0.2">
      <c r="A201" s="12" t="s">
        <v>13</v>
      </c>
      <c r="B201" s="35">
        <v>31.712223052978516</v>
      </c>
      <c r="C201" s="35">
        <v>31.480173110961914</v>
      </c>
      <c r="D201" s="35">
        <v>31.539941787719727</v>
      </c>
      <c r="E201" s="15">
        <f t="shared" si="40"/>
        <v>31.577445983886719</v>
      </c>
      <c r="F201" s="35">
        <v>17.470821380615234</v>
      </c>
      <c r="G201" s="35">
        <v>17.475215911865234</v>
      </c>
      <c r="H201" s="35">
        <v>17.57935905456543</v>
      </c>
      <c r="I201" s="15">
        <f t="shared" si="41"/>
        <v>17.508465449015301</v>
      </c>
      <c r="J201" s="15">
        <f t="shared" si="42"/>
        <v>14.068980534871418</v>
      </c>
    </row>
    <row r="202" spans="1:10" x14ac:dyDescent="0.2">
      <c r="A202" s="12" t="s">
        <v>14</v>
      </c>
      <c r="B202" s="35">
        <v>20.893266677856445</v>
      </c>
      <c r="C202" s="35">
        <v>20.830810546875</v>
      </c>
      <c r="D202" s="35">
        <v>20.845325469970703</v>
      </c>
      <c r="E202" s="15">
        <f t="shared" si="40"/>
        <v>20.856467564900715</v>
      </c>
      <c r="F202" s="35">
        <v>17.470821380615234</v>
      </c>
      <c r="G202" s="35">
        <v>17.475215911865234</v>
      </c>
      <c r="H202" s="35">
        <v>17.57935905456543</v>
      </c>
      <c r="I202" s="15">
        <f t="shared" si="41"/>
        <v>17.508465449015301</v>
      </c>
      <c r="J202" s="15">
        <f t="shared" si="42"/>
        <v>3.3480021158854143</v>
      </c>
    </row>
    <row r="203" spans="1:10" x14ac:dyDescent="0.2">
      <c r="A203" s="12" t="s">
        <v>15</v>
      </c>
      <c r="B203" s="35">
        <v>19.924131393432617</v>
      </c>
      <c r="C203" s="35">
        <v>19.867122650146484</v>
      </c>
      <c r="D203" s="35">
        <v>19.802810668945312</v>
      </c>
      <c r="E203" s="15">
        <f t="shared" si="40"/>
        <v>19.864688237508137</v>
      </c>
      <c r="F203" s="35">
        <v>17.470821380615234</v>
      </c>
      <c r="G203" s="35">
        <v>17.475215911865234</v>
      </c>
      <c r="H203" s="35">
        <v>17.57935905456543</v>
      </c>
      <c r="I203" s="15">
        <f t="shared" si="41"/>
        <v>17.508465449015301</v>
      </c>
      <c r="J203" s="15">
        <f t="shared" si="42"/>
        <v>2.3562227884928362</v>
      </c>
    </row>
    <row r="204" spans="1:10" x14ac:dyDescent="0.2">
      <c r="A204" s="12" t="s">
        <v>16</v>
      </c>
      <c r="B204" s="35">
        <v>26.563356399536133</v>
      </c>
      <c r="C204" s="35">
        <v>26.513339996337891</v>
      </c>
      <c r="D204" s="35">
        <v>26.423976898193359</v>
      </c>
      <c r="E204" s="15">
        <f t="shared" si="40"/>
        <v>26.500224431355793</v>
      </c>
      <c r="F204" s="35">
        <v>17.470821380615234</v>
      </c>
      <c r="G204" s="35">
        <v>17.475215911865234</v>
      </c>
      <c r="H204" s="35">
        <v>17.57935905456543</v>
      </c>
      <c r="I204" s="15">
        <f t="shared" si="41"/>
        <v>17.508465449015301</v>
      </c>
      <c r="J204" s="15">
        <f t="shared" si="42"/>
        <v>8.9917589823404924</v>
      </c>
    </row>
    <row r="205" spans="1:10" x14ac:dyDescent="0.2">
      <c r="A205" s="12" t="s">
        <v>17</v>
      </c>
      <c r="B205" s="35">
        <v>26.665582656860352</v>
      </c>
      <c r="C205" s="35">
        <v>26.833242416381836</v>
      </c>
      <c r="D205" s="35">
        <v>26.627185821533203</v>
      </c>
      <c r="E205" s="15">
        <f t="shared" si="40"/>
        <v>26.708670298258465</v>
      </c>
      <c r="F205" s="35">
        <v>17.470821380615234</v>
      </c>
      <c r="G205" s="35">
        <v>17.475215911865234</v>
      </c>
      <c r="H205" s="35">
        <v>17.57935905456543</v>
      </c>
      <c r="I205" s="15">
        <f t="shared" si="41"/>
        <v>17.508465449015301</v>
      </c>
      <c r="J205" s="15">
        <f t="shared" si="42"/>
        <v>9.2002048492431641</v>
      </c>
    </row>
    <row r="206" spans="1:10" x14ac:dyDescent="0.2">
      <c r="A206" s="12" t="s">
        <v>18</v>
      </c>
      <c r="B206" s="35">
        <v>25.843231201171875</v>
      </c>
      <c r="C206" s="35">
        <v>25.846073150634766</v>
      </c>
      <c r="D206" s="35">
        <v>25.759017944335938</v>
      </c>
      <c r="E206" s="15">
        <f t="shared" si="40"/>
        <v>25.816107432047527</v>
      </c>
      <c r="F206" s="35">
        <v>17.470821380615234</v>
      </c>
      <c r="G206" s="35">
        <v>17.475215911865234</v>
      </c>
      <c r="H206" s="35">
        <v>17.57935905456543</v>
      </c>
      <c r="I206" s="15">
        <f t="shared" si="41"/>
        <v>17.508465449015301</v>
      </c>
      <c r="J206" s="15">
        <f t="shared" si="42"/>
        <v>8.3076419830322266</v>
      </c>
    </row>
    <row r="207" spans="1:10" x14ac:dyDescent="0.2">
      <c r="A207" s="12" t="s">
        <v>19</v>
      </c>
      <c r="B207" s="35">
        <v>21.363832473754883</v>
      </c>
      <c r="C207" s="35">
        <v>21.337430953979492</v>
      </c>
      <c r="D207" s="35">
        <v>21.332784652709961</v>
      </c>
      <c r="E207" s="15">
        <f t="shared" si="40"/>
        <v>21.344682693481445</v>
      </c>
      <c r="F207" s="35">
        <v>17.470821380615234</v>
      </c>
      <c r="G207" s="35">
        <v>17.475215911865234</v>
      </c>
      <c r="H207" s="35">
        <v>17.57935905456543</v>
      </c>
      <c r="I207" s="15">
        <f t="shared" si="41"/>
        <v>17.508465449015301</v>
      </c>
      <c r="J207" s="15">
        <f t="shared" si="42"/>
        <v>3.8362172444661446</v>
      </c>
    </row>
    <row r="208" spans="1:10" x14ac:dyDescent="0.2">
      <c r="A208" s="12" t="s">
        <v>20</v>
      </c>
      <c r="B208" s="35">
        <v>25.863643646240234</v>
      </c>
      <c r="C208" s="35">
        <v>25.771451950073242</v>
      </c>
      <c r="D208" s="35">
        <v>25.784343719482422</v>
      </c>
      <c r="E208" s="15">
        <f t="shared" si="40"/>
        <v>25.806479771931965</v>
      </c>
      <c r="F208" s="35">
        <v>17.470821380615234</v>
      </c>
      <c r="G208" s="35">
        <v>17.475215911865234</v>
      </c>
      <c r="H208" s="35">
        <v>17.57935905456543</v>
      </c>
      <c r="I208" s="15">
        <f t="shared" si="41"/>
        <v>17.508465449015301</v>
      </c>
      <c r="J208" s="15">
        <f t="shared" si="42"/>
        <v>8.2980143229166643</v>
      </c>
    </row>
    <row r="209" spans="1:10" x14ac:dyDescent="0.2">
      <c r="A209" s="12" t="s">
        <v>21</v>
      </c>
      <c r="B209" s="35">
        <v>34.426010131835938</v>
      </c>
      <c r="C209" s="35">
        <v>34.236381530761719</v>
      </c>
      <c r="D209" s="35">
        <v>34.791786193847656</v>
      </c>
      <c r="E209" s="15">
        <f t="shared" si="40"/>
        <v>34.484725952148438</v>
      </c>
      <c r="F209" s="35">
        <v>17.470821380615234</v>
      </c>
      <c r="G209" s="35">
        <v>17.475215911865234</v>
      </c>
      <c r="H209" s="35">
        <v>17.57935905456543</v>
      </c>
      <c r="I209" s="15">
        <f t="shared" si="41"/>
        <v>17.508465449015301</v>
      </c>
      <c r="J209" s="15">
        <f t="shared" si="42"/>
        <v>16.976260503133137</v>
      </c>
    </row>
    <row r="210" spans="1:10" x14ac:dyDescent="0.2">
      <c r="A210" s="12" t="s">
        <v>22</v>
      </c>
      <c r="B210" s="35">
        <v>25.452924728393555</v>
      </c>
      <c r="C210" s="35">
        <v>25.605974197387695</v>
      </c>
      <c r="D210" s="35">
        <v>25.506093978881836</v>
      </c>
      <c r="E210" s="15">
        <f t="shared" si="40"/>
        <v>25.521664301554363</v>
      </c>
      <c r="F210" s="35">
        <v>17.470821380615234</v>
      </c>
      <c r="G210" s="35">
        <v>17.475215911865234</v>
      </c>
      <c r="H210" s="35">
        <v>17.57935905456543</v>
      </c>
      <c r="I210" s="15">
        <f t="shared" si="41"/>
        <v>17.508465449015301</v>
      </c>
      <c r="J210" s="15">
        <f t="shared" si="42"/>
        <v>8.0131988525390625</v>
      </c>
    </row>
    <row r="211" spans="1:10" ht="16" thickBot="1" x14ac:dyDescent="0.25">
      <c r="A211" s="17" t="s">
        <v>23</v>
      </c>
      <c r="B211" s="36">
        <v>22.865982055664062</v>
      </c>
      <c r="C211" s="36">
        <v>22.940351486206055</v>
      </c>
      <c r="D211" s="36">
        <v>22.969001770019531</v>
      </c>
      <c r="E211" s="20">
        <f t="shared" si="40"/>
        <v>22.925111770629883</v>
      </c>
      <c r="F211" s="36">
        <v>17.470821380615234</v>
      </c>
      <c r="G211" s="36">
        <v>17.475215911865234</v>
      </c>
      <c r="H211" s="36">
        <v>17.57935905456543</v>
      </c>
      <c r="I211" s="20">
        <f t="shared" si="41"/>
        <v>17.508465449015301</v>
      </c>
      <c r="J211" s="20">
        <f t="shared" si="42"/>
        <v>5.4166463216145821</v>
      </c>
    </row>
  </sheetData>
  <autoFilter ref="A1:J211" xr:uid="{00000000-0009-0000-0000-000001000000}"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8" showButton="0"/>
  </autoFilter>
  <mergeCells count="27">
    <mergeCell ref="B175:E175"/>
    <mergeCell ref="F175:J175"/>
    <mergeCell ref="B194:E194"/>
    <mergeCell ref="F194:J194"/>
    <mergeCell ref="B118:E118"/>
    <mergeCell ref="F118:J118"/>
    <mergeCell ref="B137:E137"/>
    <mergeCell ref="F137:J137"/>
    <mergeCell ref="B156:E156"/>
    <mergeCell ref="F156:J156"/>
    <mergeCell ref="B80:E80"/>
    <mergeCell ref="K80:O80"/>
    <mergeCell ref="F80:J80"/>
    <mergeCell ref="B99:E99"/>
    <mergeCell ref="F99:J99"/>
    <mergeCell ref="B40:E40"/>
    <mergeCell ref="K40:O40"/>
    <mergeCell ref="F40:J40"/>
    <mergeCell ref="B60:E60"/>
    <mergeCell ref="K60:O60"/>
    <mergeCell ref="F60:J60"/>
    <mergeCell ref="B1:E1"/>
    <mergeCell ref="K1:O1"/>
    <mergeCell ref="F1:J1"/>
    <mergeCell ref="B21:E21"/>
    <mergeCell ref="K21:O21"/>
    <mergeCell ref="F21:J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7"/>
  <sheetViews>
    <sheetView zoomScale="90" zoomScaleNormal="90" workbookViewId="0">
      <selection activeCell="R1" sqref="R1:T20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.1640625" style="41" customWidth="1"/>
  </cols>
  <sheetData>
    <row r="1" spans="1:19" ht="16" thickBot="1" x14ac:dyDescent="0.25">
      <c r="C1" s="82" t="s">
        <v>8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9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R2" s="59"/>
      <c r="S2" s="59"/>
    </row>
    <row r="3" spans="1:19" x14ac:dyDescent="0.2">
      <c r="A3" s="27">
        <v>1</v>
      </c>
      <c r="B3" s="23" t="s">
        <v>56</v>
      </c>
      <c r="C3" s="9">
        <v>24.73876953125</v>
      </c>
      <c r="D3" s="9">
        <v>24.692855834960938</v>
      </c>
      <c r="E3" s="9">
        <v>24.687919616699219</v>
      </c>
      <c r="F3" s="10">
        <f>AVERAGE(C3:E3)</f>
        <v>24.706514994303387</v>
      </c>
      <c r="G3" s="8">
        <v>16.070180892944336</v>
      </c>
      <c r="H3" s="9">
        <v>16.01959228515625</v>
      </c>
      <c r="I3" s="9">
        <v>16.058670043945312</v>
      </c>
      <c r="J3" s="10">
        <f>AVERAGE(G3:I3)</f>
        <v>16.049481074015301</v>
      </c>
      <c r="K3" s="11">
        <f>F3-J3</f>
        <v>8.6570339202880859</v>
      </c>
      <c r="L3" s="9"/>
      <c r="M3" s="9"/>
      <c r="N3" s="10"/>
      <c r="R3" s="14"/>
      <c r="S3" s="22"/>
    </row>
    <row r="4" spans="1:19" x14ac:dyDescent="0.2">
      <c r="A4" s="27">
        <v>2</v>
      </c>
      <c r="B4" s="24" t="s">
        <v>57</v>
      </c>
      <c r="C4" s="14">
        <v>23.250566482543945</v>
      </c>
      <c r="D4" s="14">
        <v>23.171134948730469</v>
      </c>
      <c r="E4" s="14">
        <v>23.128536224365234</v>
      </c>
      <c r="F4" s="15">
        <f>AVERAGE(C4:E4)</f>
        <v>23.183412551879883</v>
      </c>
      <c r="G4" s="13">
        <v>16.893232345581055</v>
      </c>
      <c r="H4" s="14">
        <v>16.858104705810547</v>
      </c>
      <c r="I4" s="14">
        <v>16.975008010864258</v>
      </c>
      <c r="J4" s="15">
        <f>AVERAGE(G4:I4)</f>
        <v>16.908781687418621</v>
      </c>
      <c r="K4" s="16">
        <f>F4-J4</f>
        <v>6.2746308644612618</v>
      </c>
      <c r="L4" s="14"/>
      <c r="M4" s="14"/>
      <c r="N4" s="15"/>
      <c r="R4" s="14"/>
      <c r="S4" s="22"/>
    </row>
    <row r="5" spans="1:19" x14ac:dyDescent="0.2">
      <c r="A5" s="27">
        <v>3</v>
      </c>
      <c r="B5" s="24" t="s">
        <v>58</v>
      </c>
      <c r="C5" s="14">
        <v>26.214611053466797</v>
      </c>
      <c r="D5" s="14">
        <v>26.151384353637695</v>
      </c>
      <c r="E5" s="14">
        <v>26.029281616210938</v>
      </c>
      <c r="F5" s="15">
        <f t="shared" ref="F5:F9" si="0">AVERAGE(C5:E5)</f>
        <v>26.131759007771809</v>
      </c>
      <c r="G5" s="13">
        <v>17.325424194335938</v>
      </c>
      <c r="H5" s="14">
        <v>17.075679779052734</v>
      </c>
      <c r="I5" s="14">
        <v>17.083292007446289</v>
      </c>
      <c r="J5" s="15">
        <f t="shared" ref="J5:J9" si="1">AVERAGE(G5:I5)</f>
        <v>17.161465326944988</v>
      </c>
      <c r="K5" s="16">
        <f t="shared" ref="K5:K11" si="2">F5-J5</f>
        <v>8.9702936808268205</v>
      </c>
      <c r="L5" s="14"/>
      <c r="M5" s="14"/>
      <c r="N5" s="15"/>
      <c r="R5" s="14"/>
      <c r="S5" s="22"/>
    </row>
    <row r="6" spans="1:19" x14ac:dyDescent="0.2">
      <c r="A6" s="27">
        <v>4</v>
      </c>
      <c r="B6" s="24" t="s">
        <v>59</v>
      </c>
      <c r="C6" s="14">
        <v>26.588058471679688</v>
      </c>
      <c r="D6" s="14">
        <v>26.25202751159668</v>
      </c>
      <c r="E6" s="14">
        <v>26.27897834777832</v>
      </c>
      <c r="F6" s="15">
        <f>AVERAGE(C6:E6)</f>
        <v>26.373021443684895</v>
      </c>
      <c r="G6" s="13">
        <v>17.654495239257812</v>
      </c>
      <c r="H6" s="14">
        <v>17.637693405151367</v>
      </c>
      <c r="I6" s="14">
        <v>17.745035171508789</v>
      </c>
      <c r="J6" s="15">
        <f t="shared" si="1"/>
        <v>17.679074605305988</v>
      </c>
      <c r="K6" s="16">
        <f t="shared" si="2"/>
        <v>8.6939468383789062</v>
      </c>
      <c r="L6" s="14"/>
      <c r="M6" s="14"/>
      <c r="N6" s="15"/>
      <c r="R6" s="14"/>
      <c r="S6" s="22"/>
    </row>
    <row r="7" spans="1:19" x14ac:dyDescent="0.2">
      <c r="A7" s="27">
        <v>5</v>
      </c>
      <c r="B7" s="24" t="s">
        <v>60</v>
      </c>
      <c r="C7" s="14">
        <v>25.836883544921875</v>
      </c>
      <c r="D7" s="14">
        <v>25.755521774291992</v>
      </c>
      <c r="E7" s="14">
        <v>25.755069732666016</v>
      </c>
      <c r="F7" s="15">
        <f t="shared" si="0"/>
        <v>25.782491683959961</v>
      </c>
      <c r="G7" s="13">
        <v>17.131471633911133</v>
      </c>
      <c r="H7" s="14">
        <v>17.099552154541016</v>
      </c>
      <c r="I7" s="14">
        <v>17.259725570678711</v>
      </c>
      <c r="J7" s="15">
        <f t="shared" si="1"/>
        <v>17.163583119710285</v>
      </c>
      <c r="K7" s="16">
        <f t="shared" si="2"/>
        <v>8.6189085642496757</v>
      </c>
      <c r="L7" s="14"/>
      <c r="M7" s="14"/>
      <c r="N7" s="15"/>
      <c r="R7" s="14"/>
      <c r="S7" s="22"/>
    </row>
    <row r="8" spans="1:19" x14ac:dyDescent="0.2">
      <c r="A8" s="27">
        <v>6</v>
      </c>
      <c r="B8" s="24" t="s">
        <v>61</v>
      </c>
      <c r="C8" s="14">
        <v>24.164447784423828</v>
      </c>
      <c r="D8" s="14">
        <v>24.145547866821289</v>
      </c>
      <c r="E8" s="14">
        <v>24.290676116943359</v>
      </c>
      <c r="F8" s="15">
        <f>AVERAGE(C8:E8)</f>
        <v>24.200223922729492</v>
      </c>
      <c r="G8" s="13">
        <v>16.088159561157227</v>
      </c>
      <c r="H8" s="14">
        <v>15.937334060668945</v>
      </c>
      <c r="I8" s="14">
        <v>16.053459167480469</v>
      </c>
      <c r="J8" s="15">
        <f t="shared" si="1"/>
        <v>16.026317596435547</v>
      </c>
      <c r="K8" s="16">
        <f t="shared" si="2"/>
        <v>8.1739063262939453</v>
      </c>
      <c r="L8" s="14"/>
      <c r="M8" s="14"/>
      <c r="N8" s="15"/>
      <c r="R8" s="14"/>
      <c r="S8" s="22"/>
    </row>
    <row r="9" spans="1:19" x14ac:dyDescent="0.2">
      <c r="A9" s="27">
        <v>7</v>
      </c>
      <c r="B9" s="24" t="s">
        <v>62</v>
      </c>
      <c r="C9" s="14">
        <v>24.47334098815918</v>
      </c>
      <c r="D9" s="14">
        <v>24.477642059326172</v>
      </c>
      <c r="E9" s="14">
        <v>24.39329719543457</v>
      </c>
      <c r="F9" s="15">
        <f t="shared" si="0"/>
        <v>24.448093414306641</v>
      </c>
      <c r="G9" s="13">
        <v>16.666982650756836</v>
      </c>
      <c r="H9" s="14">
        <v>16.579607009887695</v>
      </c>
      <c r="I9" s="14">
        <v>16.68388557434082</v>
      </c>
      <c r="J9" s="15">
        <f t="shared" si="1"/>
        <v>16.643491744995117</v>
      </c>
      <c r="K9" s="16">
        <f t="shared" si="2"/>
        <v>7.8046016693115234</v>
      </c>
      <c r="L9" s="14"/>
      <c r="M9" s="14"/>
      <c r="N9" s="15"/>
      <c r="R9" s="14"/>
      <c r="S9" s="22"/>
    </row>
    <row r="10" spans="1:19" x14ac:dyDescent="0.2">
      <c r="A10" s="27">
        <v>8</v>
      </c>
      <c r="B10" s="24" t="s">
        <v>63</v>
      </c>
      <c r="C10" s="14">
        <v>23.207393646240234</v>
      </c>
      <c r="D10" s="14">
        <v>23.148591995239258</v>
      </c>
      <c r="E10" s="14">
        <v>23.288429260253906</v>
      </c>
      <c r="F10" s="15">
        <f>AVERAGE(C10:E10)</f>
        <v>23.214804967244465</v>
      </c>
      <c r="G10" s="13">
        <v>18.668792724609375</v>
      </c>
      <c r="H10" s="14">
        <v>18.674890518188477</v>
      </c>
      <c r="I10" s="14">
        <v>18.427993774414062</v>
      </c>
      <c r="J10" s="15">
        <f>AVERAGE(G10:I10)</f>
        <v>18.590559005737305</v>
      </c>
      <c r="K10" s="16">
        <f t="shared" si="2"/>
        <v>4.6242459615071603</v>
      </c>
      <c r="L10" s="14"/>
      <c r="M10" s="14"/>
      <c r="N10" s="15"/>
      <c r="R10" s="14"/>
      <c r="S10" s="22"/>
    </row>
    <row r="11" spans="1:19" x14ac:dyDescent="0.2">
      <c r="A11" s="27">
        <v>9</v>
      </c>
      <c r="B11" s="24" t="s">
        <v>64</v>
      </c>
      <c r="C11" s="14">
        <v>27.340841293334961</v>
      </c>
      <c r="D11" s="14">
        <v>27.434677124023438</v>
      </c>
      <c r="E11" s="14">
        <v>27.281503677368164</v>
      </c>
      <c r="F11" s="15">
        <f>AVERAGE(C11:E11)</f>
        <v>27.352340698242188</v>
      </c>
      <c r="G11" s="13">
        <v>17.871721267700195</v>
      </c>
      <c r="H11" s="14">
        <v>17.493179321289062</v>
      </c>
      <c r="I11" s="14">
        <v>16.688247680664062</v>
      </c>
      <c r="J11" s="15">
        <f>AVERAGE(G11:I11)</f>
        <v>17.351049423217773</v>
      </c>
      <c r="K11" s="16">
        <f t="shared" si="2"/>
        <v>10.001291275024414</v>
      </c>
      <c r="L11" s="14"/>
      <c r="M11" s="14"/>
      <c r="N11" s="15"/>
      <c r="R11" s="14"/>
      <c r="S11" s="22"/>
    </row>
    <row r="12" spans="1:19" x14ac:dyDescent="0.2">
      <c r="A12" s="27"/>
      <c r="B12" s="24" t="s">
        <v>65</v>
      </c>
      <c r="C12" s="14">
        <v>22.852798461914062</v>
      </c>
      <c r="D12" s="14">
        <v>22.786088943481445</v>
      </c>
      <c r="E12" s="14">
        <v>22.812583923339844</v>
      </c>
      <c r="F12" s="15">
        <f>AVERAGE(C12:E12)</f>
        <v>22.817157109578449</v>
      </c>
      <c r="G12" s="13">
        <v>16.656396865844727</v>
      </c>
      <c r="H12" s="14">
        <v>16.5926513671875</v>
      </c>
      <c r="I12" s="14">
        <v>16.70500373840332</v>
      </c>
      <c r="J12" s="15">
        <f>AVERAGE(G12:I12)</f>
        <v>16.651350657145183</v>
      </c>
      <c r="K12" s="16">
        <f>F12-J12</f>
        <v>6.1658064524332659</v>
      </c>
      <c r="L12" s="14"/>
      <c r="M12" s="14"/>
      <c r="N12" s="15"/>
      <c r="R12" s="14"/>
      <c r="S12" s="22"/>
    </row>
    <row r="13" spans="1:19" x14ac:dyDescent="0.2">
      <c r="A13" s="27"/>
      <c r="B13" s="2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R13" s="14"/>
      <c r="S13" s="22"/>
    </row>
    <row r="14" spans="1:19" ht="16" thickBot="1" x14ac:dyDescent="0.25">
      <c r="A14" s="27">
        <v>10</v>
      </c>
      <c r="B14" s="24"/>
      <c r="C14" s="14"/>
      <c r="D14" s="14"/>
      <c r="E14" s="14"/>
      <c r="F14" s="15"/>
      <c r="G14" s="13"/>
      <c r="H14" s="14"/>
      <c r="I14" s="14"/>
      <c r="J14" s="15"/>
      <c r="K14" s="16"/>
      <c r="L14" s="14">
        <f>AVERAGE(K3:K14)</f>
        <v>7.7984665552775052</v>
      </c>
      <c r="M14" s="14">
        <f>L14-L27</f>
        <v>-0.89055724288478366</v>
      </c>
      <c r="N14" s="15">
        <f>2^-M14</f>
        <v>1.8538920537871284</v>
      </c>
      <c r="R14" s="14"/>
      <c r="S14" s="22"/>
    </row>
    <row r="15" spans="1:19" hidden="1" x14ac:dyDescent="0.2">
      <c r="A15" s="27">
        <v>11</v>
      </c>
      <c r="B15" s="54" t="s">
        <v>38</v>
      </c>
      <c r="C15" s="14"/>
      <c r="D15" s="14"/>
      <c r="E15" s="14"/>
      <c r="F15" s="15" t="e">
        <f t="shared" ref="F15:F27" si="3">AVERAGE(C15:E15)</f>
        <v>#DIV/0!</v>
      </c>
      <c r="G15" s="13"/>
      <c r="H15" s="14"/>
      <c r="I15" s="14"/>
      <c r="J15" s="15" t="e">
        <f t="shared" ref="J15:J27" si="4">AVERAGE(G15:I15)</f>
        <v>#DIV/0!</v>
      </c>
      <c r="K15" s="16" t="e">
        <f t="shared" ref="K15:K16" si="5">F15-J15</f>
        <v>#DIV/0!</v>
      </c>
      <c r="L15" s="14"/>
      <c r="M15" s="14"/>
      <c r="N15" s="15"/>
      <c r="R15" s="22"/>
      <c r="S15" s="22"/>
    </row>
    <row r="16" spans="1:19" ht="16" hidden="1" thickBot="1" x14ac:dyDescent="0.25">
      <c r="A16" s="27">
        <v>12</v>
      </c>
      <c r="B16" s="55" t="s">
        <v>39</v>
      </c>
      <c r="C16" s="19"/>
      <c r="D16" s="19"/>
      <c r="E16" s="19"/>
      <c r="F16" s="15" t="e">
        <f t="shared" si="3"/>
        <v>#DIV/0!</v>
      </c>
      <c r="G16" s="18"/>
      <c r="H16" s="19"/>
      <c r="I16" s="19"/>
      <c r="J16" s="15" t="e">
        <f t="shared" si="4"/>
        <v>#DIV/0!</v>
      </c>
      <c r="K16" s="16" t="e">
        <f t="shared" si="5"/>
        <v>#DIV/0!</v>
      </c>
      <c r="L16" s="19"/>
      <c r="M16" s="19"/>
      <c r="N16" s="56"/>
    </row>
    <row r="17" spans="1:14" x14ac:dyDescent="0.2">
      <c r="A17" s="27">
        <v>11</v>
      </c>
      <c r="B17" s="23" t="s">
        <v>66</v>
      </c>
      <c r="C17" s="38">
        <v>25.881145477294922</v>
      </c>
      <c r="D17" s="38">
        <v>25.951084136962891</v>
      </c>
      <c r="E17" s="38">
        <v>25.846565246582031</v>
      </c>
      <c r="F17" s="9">
        <f t="shared" si="3"/>
        <v>25.892931620279949</v>
      </c>
      <c r="G17" s="37">
        <v>15.316031455993652</v>
      </c>
      <c r="H17" s="38">
        <v>15.229464530944824</v>
      </c>
      <c r="I17" s="38">
        <v>15.285884857177734</v>
      </c>
      <c r="J17" s="10">
        <f t="shared" si="4"/>
        <v>15.277126948038736</v>
      </c>
      <c r="K17" s="9">
        <f>F17-J17</f>
        <v>10.615804672241213</v>
      </c>
      <c r="L17" s="8"/>
      <c r="M17" s="9"/>
      <c r="N17" s="10"/>
    </row>
    <row r="18" spans="1:14" x14ac:dyDescent="0.2">
      <c r="A18" s="27">
        <v>12</v>
      </c>
      <c r="B18" s="24" t="s">
        <v>67</v>
      </c>
      <c r="C18" s="14">
        <v>24.020767211914062</v>
      </c>
      <c r="D18" s="14">
        <v>23.991806030273438</v>
      </c>
      <c r="E18" s="14">
        <v>24.044561386108398</v>
      </c>
      <c r="F18" s="14">
        <f>AVERAGE(C18:E18)</f>
        <v>24.019044876098633</v>
      </c>
      <c r="G18" s="13">
        <v>16.893835067749023</v>
      </c>
      <c r="H18" s="14">
        <v>16.804435729980469</v>
      </c>
      <c r="I18" s="14">
        <v>16.939882278442383</v>
      </c>
      <c r="J18" s="15">
        <f t="shared" si="4"/>
        <v>16.879384358723957</v>
      </c>
      <c r="K18" s="14">
        <f>F18-J18</f>
        <v>7.1396605173746757</v>
      </c>
      <c r="L18" s="13"/>
      <c r="M18" s="14"/>
      <c r="N18" s="15"/>
    </row>
    <row r="19" spans="1:14" x14ac:dyDescent="0.2">
      <c r="A19" s="27">
        <v>13</v>
      </c>
      <c r="B19" s="24" t="s">
        <v>57</v>
      </c>
      <c r="C19" s="35">
        <v>25.150609970092773</v>
      </c>
      <c r="D19" s="35">
        <v>25.099197387695312</v>
      </c>
      <c r="E19" s="35">
        <v>25.189670562744141</v>
      </c>
      <c r="F19" s="14">
        <f t="shared" si="3"/>
        <v>25.14649264017741</v>
      </c>
      <c r="G19" s="39">
        <v>16.64521598815918</v>
      </c>
      <c r="H19" s="35">
        <v>16.629144668579102</v>
      </c>
      <c r="I19" s="35">
        <v>16.598447799682617</v>
      </c>
      <c r="J19" s="15">
        <f t="shared" si="4"/>
        <v>16.624269485473633</v>
      </c>
      <c r="K19" s="14">
        <f>F19-J19</f>
        <v>8.5222231547037772</v>
      </c>
      <c r="L19" s="13"/>
      <c r="M19" s="14"/>
      <c r="N19" s="15"/>
    </row>
    <row r="20" spans="1:14" x14ac:dyDescent="0.2">
      <c r="A20" s="27">
        <v>14</v>
      </c>
      <c r="B20" s="24" t="s">
        <v>69</v>
      </c>
      <c r="C20" s="35">
        <v>25.191871643066406</v>
      </c>
      <c r="D20" s="35">
        <v>25.116844177246094</v>
      </c>
      <c r="E20" s="35">
        <v>25.206094741821289</v>
      </c>
      <c r="F20" s="14">
        <f t="shared" si="3"/>
        <v>25.171603520711262</v>
      </c>
      <c r="G20" s="39">
        <v>16.786661148071289</v>
      </c>
      <c r="H20" s="35">
        <v>16.718486785888672</v>
      </c>
      <c r="I20" s="35">
        <v>16.826057434082031</v>
      </c>
      <c r="J20" s="15">
        <f t="shared" si="4"/>
        <v>16.777068456013996</v>
      </c>
      <c r="K20" s="14">
        <f>F20-J20</f>
        <v>8.3945350646972656</v>
      </c>
      <c r="L20" s="13"/>
      <c r="M20" s="14"/>
      <c r="N20" s="15"/>
    </row>
    <row r="21" spans="1:14" x14ac:dyDescent="0.2">
      <c r="A21" s="27">
        <v>15</v>
      </c>
      <c r="B21" s="24" t="s">
        <v>70</v>
      </c>
      <c r="C21" s="35">
        <v>24.368280410766602</v>
      </c>
      <c r="D21" s="35">
        <v>24.210115432739258</v>
      </c>
      <c r="E21" s="35">
        <v>24.318851470947266</v>
      </c>
      <c r="F21" s="14">
        <f t="shared" ref="F21" si="6">AVERAGE(C21:E21)</f>
        <v>24.299082438151043</v>
      </c>
      <c r="G21" s="39">
        <v>16.778848648071289</v>
      </c>
      <c r="H21" s="35">
        <v>16.682407379150391</v>
      </c>
      <c r="I21" s="35">
        <v>16.852693557739258</v>
      </c>
      <c r="J21" s="15">
        <f t="shared" ref="J21" si="7">AVERAGE(G21:I21)</f>
        <v>16.771316528320312</v>
      </c>
      <c r="K21" s="14">
        <f>F21-J21</f>
        <v>7.5277659098307304</v>
      </c>
      <c r="L21" s="13"/>
      <c r="M21" s="14"/>
      <c r="N21" s="15"/>
    </row>
    <row r="22" spans="1:14" x14ac:dyDescent="0.2">
      <c r="A22" s="27">
        <v>16</v>
      </c>
      <c r="B22" s="24" t="s">
        <v>71</v>
      </c>
      <c r="C22" s="35">
        <v>25.961122512817383</v>
      </c>
      <c r="D22" s="35">
        <v>25.925329208374023</v>
      </c>
      <c r="E22" s="35">
        <v>25.905342102050781</v>
      </c>
      <c r="F22" s="14">
        <f t="shared" si="3"/>
        <v>25.93059794108073</v>
      </c>
      <c r="G22" s="39">
        <v>17.525882720947266</v>
      </c>
      <c r="H22" s="35">
        <v>17.462453842163086</v>
      </c>
      <c r="I22" s="35">
        <v>17.594470977783203</v>
      </c>
      <c r="J22" s="15">
        <f t="shared" si="4"/>
        <v>17.527602513631184</v>
      </c>
      <c r="K22" s="14">
        <f t="shared" ref="K22:K27" si="8">F22-J22</f>
        <v>8.4029954274495466</v>
      </c>
      <c r="L22" s="13"/>
      <c r="M22" s="14"/>
      <c r="N22" s="15"/>
    </row>
    <row r="23" spans="1:14" x14ac:dyDescent="0.2">
      <c r="A23" s="27">
        <v>17</v>
      </c>
      <c r="B23" s="24" t="s">
        <v>72</v>
      </c>
      <c r="C23" s="35">
        <v>26.258172988891602</v>
      </c>
      <c r="D23" s="35">
        <v>26.266225814819336</v>
      </c>
      <c r="E23" s="35">
        <v>26.144380569458008</v>
      </c>
      <c r="F23" s="14">
        <f t="shared" si="3"/>
        <v>26.222926457722981</v>
      </c>
      <c r="G23" s="39">
        <v>16.863203048706055</v>
      </c>
      <c r="H23" s="35">
        <v>16.55219841003418</v>
      </c>
      <c r="I23" s="35">
        <v>16.659711837768555</v>
      </c>
      <c r="J23" s="15">
        <f t="shared" si="4"/>
        <v>16.691704432169598</v>
      </c>
      <c r="K23" s="14">
        <f t="shared" si="8"/>
        <v>9.531222025553383</v>
      </c>
      <c r="L23" s="13"/>
      <c r="M23" s="14"/>
      <c r="N23" s="15"/>
    </row>
    <row r="24" spans="1:14" x14ac:dyDescent="0.2">
      <c r="A24" s="27">
        <v>18</v>
      </c>
      <c r="B24" s="24" t="s">
        <v>73</v>
      </c>
      <c r="C24" s="35">
        <v>25.19610595703125</v>
      </c>
      <c r="D24" s="35">
        <v>25.264987945556641</v>
      </c>
      <c r="E24" s="35">
        <v>25.315006256103516</v>
      </c>
      <c r="F24" s="14">
        <f t="shared" si="3"/>
        <v>25.258700052897137</v>
      </c>
      <c r="G24" s="39">
        <v>16.647899627685547</v>
      </c>
      <c r="H24" s="35">
        <v>16.676809310913086</v>
      </c>
      <c r="I24" s="35">
        <v>16.755088806152344</v>
      </c>
      <c r="J24" s="15">
        <f>AVERAGE(G24:I24)</f>
        <v>16.693265914916992</v>
      </c>
      <c r="K24" s="14">
        <f t="shared" si="8"/>
        <v>8.5654341379801444</v>
      </c>
      <c r="L24" s="13"/>
      <c r="M24" s="14"/>
      <c r="N24" s="15"/>
    </row>
    <row r="25" spans="1:14" x14ac:dyDescent="0.2">
      <c r="A25" s="27">
        <v>19</v>
      </c>
      <c r="B25" s="24" t="s">
        <v>74</v>
      </c>
      <c r="C25" s="35">
        <v>25.579303741455078</v>
      </c>
      <c r="D25" s="35">
        <v>25.455581665039062</v>
      </c>
      <c r="E25" s="35">
        <v>25.481801986694336</v>
      </c>
      <c r="F25" s="14">
        <f t="shared" si="3"/>
        <v>25.50556246439616</v>
      </c>
      <c r="G25" s="39">
        <v>16.177347183227539</v>
      </c>
      <c r="H25" s="35">
        <v>16.17054557800293</v>
      </c>
      <c r="I25" s="35">
        <v>16.193685531616211</v>
      </c>
      <c r="J25" s="15">
        <f t="shared" si="4"/>
        <v>16.180526097615559</v>
      </c>
      <c r="K25" s="14">
        <f t="shared" si="8"/>
        <v>9.3250363667806013</v>
      </c>
      <c r="L25" s="13"/>
      <c r="M25" s="14"/>
      <c r="N25" s="15"/>
    </row>
    <row r="26" spans="1:14" x14ac:dyDescent="0.2">
      <c r="A26" s="27">
        <v>20</v>
      </c>
      <c r="B26" s="24" t="s">
        <v>75</v>
      </c>
      <c r="C26" s="35">
        <v>25.169090270996094</v>
      </c>
      <c r="D26" s="35">
        <v>25.137767791748047</v>
      </c>
      <c r="E26" s="35">
        <v>25.177135467529297</v>
      </c>
      <c r="F26" s="14">
        <f t="shared" si="3"/>
        <v>25.161331176757812</v>
      </c>
      <c r="G26" s="39">
        <v>16.34642219543457</v>
      </c>
      <c r="H26" s="35">
        <v>16.321666717529297</v>
      </c>
      <c r="I26" s="35">
        <v>16.399734497070312</v>
      </c>
      <c r="J26" s="15">
        <f t="shared" si="4"/>
        <v>16.355941136678059</v>
      </c>
      <c r="K26" s="14">
        <f t="shared" si="8"/>
        <v>8.8053900400797538</v>
      </c>
      <c r="L26" s="13"/>
      <c r="M26" s="14"/>
      <c r="N26" s="15"/>
    </row>
    <row r="27" spans="1:14" ht="16" thickBot="1" x14ac:dyDescent="0.25">
      <c r="A27" s="27">
        <v>21</v>
      </c>
      <c r="B27" s="25" t="s">
        <v>76</v>
      </c>
      <c r="C27" s="36">
        <v>26.32109260559082</v>
      </c>
      <c r="D27" s="36">
        <v>26.222053527832031</v>
      </c>
      <c r="E27" s="36">
        <v>26.229833602905273</v>
      </c>
      <c r="F27" s="19">
        <f t="shared" si="3"/>
        <v>26.257659912109375</v>
      </c>
      <c r="G27" s="40">
        <v>17.470821380615234</v>
      </c>
      <c r="H27" s="36">
        <v>17.475215911865234</v>
      </c>
      <c r="I27" s="36">
        <v>17.57935905456543</v>
      </c>
      <c r="J27" s="20">
        <f t="shared" si="4"/>
        <v>17.508465449015301</v>
      </c>
      <c r="K27" s="19">
        <f t="shared" si="8"/>
        <v>8.7491944630940743</v>
      </c>
      <c r="L27" s="18">
        <f>AVERAGE(K17:K27)</f>
        <v>8.6890237981622889</v>
      </c>
      <c r="M27" s="19"/>
      <c r="N27" s="20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35"/>
  <sheetViews>
    <sheetView workbookViewId="0">
      <selection activeCell="Q1" sqref="Q1:R16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8" ht="16" thickBot="1" x14ac:dyDescent="0.25">
      <c r="C1" s="82" t="s">
        <v>9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8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Q2" s="59"/>
      <c r="R2" s="59"/>
    </row>
    <row r="3" spans="1:18" x14ac:dyDescent="0.2">
      <c r="A3" s="27">
        <v>1</v>
      </c>
      <c r="B3" s="23" t="s">
        <v>56</v>
      </c>
      <c r="C3" s="9">
        <v>22.133964538574219</v>
      </c>
      <c r="D3" s="9">
        <v>22.151607513427734</v>
      </c>
      <c r="E3" s="9">
        <v>22.201669692993164</v>
      </c>
      <c r="F3" s="10">
        <f t="shared" ref="F3:F25" si="0">AVERAGE(C3:E3)</f>
        <v>22.162413914998371</v>
      </c>
      <c r="G3" s="8">
        <v>16.070180892944336</v>
      </c>
      <c r="H3" s="9">
        <v>16.01959228515625</v>
      </c>
      <c r="I3" s="9">
        <v>16.058670043945312</v>
      </c>
      <c r="J3" s="10">
        <f t="shared" ref="J3:J25" si="1">AVERAGE(G3:I3)</f>
        <v>16.049481074015301</v>
      </c>
      <c r="K3" s="11">
        <f t="shared" ref="K3:K9" si="2">F3-J3</f>
        <v>6.1129328409830705</v>
      </c>
      <c r="L3" s="9"/>
      <c r="M3" s="9"/>
      <c r="N3" s="10"/>
      <c r="Q3" s="14"/>
      <c r="R3" s="22"/>
    </row>
    <row r="4" spans="1:18" x14ac:dyDescent="0.2">
      <c r="A4" s="27">
        <v>2</v>
      </c>
      <c r="B4" s="24" t="s">
        <v>57</v>
      </c>
      <c r="C4" s="14">
        <v>20.983804702758789</v>
      </c>
      <c r="D4" s="14">
        <v>20.981307983398438</v>
      </c>
      <c r="E4" s="14">
        <v>21.054426193237305</v>
      </c>
      <c r="F4" s="15">
        <f t="shared" si="0"/>
        <v>21.006512959798176</v>
      </c>
      <c r="G4" s="13">
        <v>16.893232345581055</v>
      </c>
      <c r="H4" s="14">
        <v>16.858104705810547</v>
      </c>
      <c r="I4" s="14">
        <v>16.975008010864258</v>
      </c>
      <c r="J4" s="15">
        <f t="shared" si="1"/>
        <v>16.908781687418621</v>
      </c>
      <c r="K4" s="16">
        <f t="shared" si="2"/>
        <v>4.0977312723795549</v>
      </c>
      <c r="L4" s="14"/>
      <c r="M4" s="14"/>
      <c r="N4" s="15"/>
      <c r="Q4" s="14"/>
      <c r="R4" s="22"/>
    </row>
    <row r="5" spans="1:18" x14ac:dyDescent="0.2">
      <c r="A5" s="27">
        <v>3</v>
      </c>
      <c r="B5" s="24" t="s">
        <v>58</v>
      </c>
      <c r="C5" s="14">
        <v>22.215660095214844</v>
      </c>
      <c r="D5" s="14">
        <v>22.224531173706055</v>
      </c>
      <c r="E5" s="14">
        <v>22.252168655395508</v>
      </c>
      <c r="F5" s="15">
        <f t="shared" si="0"/>
        <v>22.230786641438801</v>
      </c>
      <c r="G5" s="13">
        <v>17.325424194335938</v>
      </c>
      <c r="H5" s="14">
        <v>17.075679779052734</v>
      </c>
      <c r="I5" s="14">
        <v>17.083292007446289</v>
      </c>
      <c r="J5" s="15">
        <f t="shared" si="1"/>
        <v>17.161465326944988</v>
      </c>
      <c r="K5" s="16">
        <f t="shared" si="2"/>
        <v>5.0693213144938127</v>
      </c>
      <c r="L5" s="14"/>
      <c r="M5" s="14"/>
      <c r="N5" s="15"/>
      <c r="Q5" s="14"/>
      <c r="R5" s="22"/>
    </row>
    <row r="6" spans="1:18" x14ac:dyDescent="0.2">
      <c r="A6" s="27">
        <v>4</v>
      </c>
      <c r="B6" s="24" t="s">
        <v>59</v>
      </c>
      <c r="C6" s="14">
        <v>24.503582000732422</v>
      </c>
      <c r="D6" s="14">
        <v>24.357551574707031</v>
      </c>
      <c r="E6" s="14">
        <v>24.371912002563477</v>
      </c>
      <c r="F6" s="15">
        <f t="shared" si="0"/>
        <v>24.411015192667644</v>
      </c>
      <c r="G6" s="13">
        <v>17.654495239257812</v>
      </c>
      <c r="H6" s="14">
        <v>17.637693405151367</v>
      </c>
      <c r="I6" s="14">
        <v>17.745035171508789</v>
      </c>
      <c r="J6" s="15">
        <f t="shared" si="1"/>
        <v>17.679074605305988</v>
      </c>
      <c r="K6" s="16">
        <f t="shared" si="2"/>
        <v>6.731940587361656</v>
      </c>
      <c r="L6" s="14"/>
      <c r="M6" s="14"/>
      <c r="N6" s="15"/>
      <c r="Q6" s="14"/>
      <c r="R6" s="22"/>
    </row>
    <row r="7" spans="1:18" x14ac:dyDescent="0.2">
      <c r="A7" s="27">
        <v>5</v>
      </c>
      <c r="B7" s="24" t="s">
        <v>60</v>
      </c>
      <c r="C7" s="14">
        <v>23.228809356689453</v>
      </c>
      <c r="D7" s="14">
        <v>23.249277114868164</v>
      </c>
      <c r="E7" s="14">
        <v>23.210115432739258</v>
      </c>
      <c r="F7" s="15">
        <f t="shared" si="0"/>
        <v>23.229400634765625</v>
      </c>
      <c r="G7" s="13">
        <v>17.131471633911133</v>
      </c>
      <c r="H7" s="14">
        <v>17.099552154541016</v>
      </c>
      <c r="I7" s="14">
        <v>17.259725570678711</v>
      </c>
      <c r="J7" s="15">
        <f t="shared" si="1"/>
        <v>17.163583119710285</v>
      </c>
      <c r="K7" s="16">
        <f t="shared" si="2"/>
        <v>6.0658175150553397</v>
      </c>
      <c r="L7" s="14"/>
      <c r="M7" s="14"/>
      <c r="N7" s="15"/>
      <c r="Q7" s="14"/>
      <c r="R7" s="22"/>
    </row>
    <row r="8" spans="1:18" x14ac:dyDescent="0.2">
      <c r="A8" s="27">
        <v>6</v>
      </c>
      <c r="B8" s="24" t="s">
        <v>61</v>
      </c>
      <c r="C8" s="14">
        <v>21.232925415039062</v>
      </c>
      <c r="D8" s="14">
        <v>21.187646865844727</v>
      </c>
      <c r="E8" s="14">
        <v>21.194509506225586</v>
      </c>
      <c r="F8" s="15">
        <f t="shared" si="0"/>
        <v>21.205027262369793</v>
      </c>
      <c r="G8" s="13">
        <v>16.088159561157227</v>
      </c>
      <c r="H8" s="14">
        <v>15.937334060668945</v>
      </c>
      <c r="I8" s="14">
        <v>16.053459167480469</v>
      </c>
      <c r="J8" s="15">
        <f t="shared" si="1"/>
        <v>16.026317596435547</v>
      </c>
      <c r="K8" s="16">
        <f t="shared" si="2"/>
        <v>5.178709665934246</v>
      </c>
      <c r="L8" s="14"/>
      <c r="M8" s="14"/>
      <c r="N8" s="15"/>
      <c r="Q8" s="14"/>
      <c r="R8" s="22"/>
    </row>
    <row r="9" spans="1:18" x14ac:dyDescent="0.2">
      <c r="A9" s="27">
        <v>7</v>
      </c>
      <c r="B9" s="24" t="s">
        <v>62</v>
      </c>
      <c r="C9" s="14">
        <v>22.949235916137695</v>
      </c>
      <c r="D9" s="14">
        <v>22.888128280639648</v>
      </c>
      <c r="E9" s="14">
        <v>22.64952278137207</v>
      </c>
      <c r="F9" s="15">
        <f t="shared" si="0"/>
        <v>22.828962326049805</v>
      </c>
      <c r="G9" s="13">
        <v>16.666982650756836</v>
      </c>
      <c r="H9" s="14">
        <v>16.579607009887695</v>
      </c>
      <c r="I9" s="14">
        <v>16.68388557434082</v>
      </c>
      <c r="J9" s="15">
        <f t="shared" si="1"/>
        <v>16.643491744995117</v>
      </c>
      <c r="K9" s="16">
        <f t="shared" si="2"/>
        <v>6.1854705810546875</v>
      </c>
      <c r="L9" s="14"/>
      <c r="M9" s="14"/>
      <c r="N9" s="15"/>
      <c r="Q9" s="14"/>
      <c r="R9" s="22"/>
    </row>
    <row r="10" spans="1:18" x14ac:dyDescent="0.2">
      <c r="A10" s="27">
        <v>8</v>
      </c>
      <c r="B10" s="24" t="s">
        <v>63</v>
      </c>
      <c r="C10" s="14">
        <v>21.661550521850586</v>
      </c>
      <c r="D10" s="14">
        <v>21.633569717407227</v>
      </c>
      <c r="E10" s="14">
        <v>21.658971786499023</v>
      </c>
      <c r="F10" s="15">
        <f t="shared" si="0"/>
        <v>21.651364008585613</v>
      </c>
      <c r="G10" s="13">
        <v>18.668792724609375</v>
      </c>
      <c r="H10" s="14">
        <v>18.674890518188477</v>
      </c>
      <c r="I10" s="14">
        <v>18.427993774414062</v>
      </c>
      <c r="J10" s="15">
        <f t="shared" si="1"/>
        <v>18.590559005737305</v>
      </c>
      <c r="K10" s="16">
        <f t="shared" ref="K10:K11" si="3">F10-J10</f>
        <v>3.0608050028483085</v>
      </c>
      <c r="L10" s="14"/>
      <c r="M10" s="14"/>
      <c r="N10" s="15"/>
      <c r="Q10" s="14"/>
      <c r="R10" s="22"/>
    </row>
    <row r="11" spans="1:18" x14ac:dyDescent="0.2">
      <c r="A11" s="27">
        <v>9</v>
      </c>
      <c r="B11" s="24" t="s">
        <v>64</v>
      </c>
      <c r="C11" s="14">
        <v>24.903251647949219</v>
      </c>
      <c r="D11" s="14">
        <v>24.832464218139648</v>
      </c>
      <c r="E11" s="14">
        <v>24.8232421875</v>
      </c>
      <c r="F11" s="15">
        <f t="shared" si="0"/>
        <v>24.852986017862957</v>
      </c>
      <c r="G11" s="13">
        <v>17.871721267700195</v>
      </c>
      <c r="H11" s="14">
        <v>17.493179321289062</v>
      </c>
      <c r="I11" s="14">
        <v>16.688247680664062</v>
      </c>
      <c r="J11" s="15">
        <f t="shared" si="1"/>
        <v>17.351049423217773</v>
      </c>
      <c r="K11" s="16">
        <f t="shared" si="3"/>
        <v>7.5019365946451835</v>
      </c>
      <c r="L11" s="14"/>
      <c r="M11" s="14"/>
      <c r="N11" s="15"/>
      <c r="Q11" s="14"/>
      <c r="R11" s="22"/>
    </row>
    <row r="12" spans="1:18" x14ac:dyDescent="0.2">
      <c r="A12" s="27">
        <v>10</v>
      </c>
      <c r="B12" s="24" t="s">
        <v>65</v>
      </c>
      <c r="C12" s="14">
        <v>21.325563430786133</v>
      </c>
      <c r="D12" s="14">
        <v>21.198444366455078</v>
      </c>
      <c r="E12" s="14">
        <v>21.107553482055664</v>
      </c>
      <c r="F12" s="15">
        <f t="shared" si="0"/>
        <v>21.210520426432293</v>
      </c>
      <c r="G12" s="13">
        <v>16.656396865844727</v>
      </c>
      <c r="H12" s="14">
        <v>16.5926513671875</v>
      </c>
      <c r="I12" s="14">
        <v>16.70500373840332</v>
      </c>
      <c r="J12" s="15">
        <f t="shared" si="1"/>
        <v>16.651350657145183</v>
      </c>
      <c r="K12" s="16">
        <f>F12-J12</f>
        <v>4.5591697692871094</v>
      </c>
      <c r="L12" s="14"/>
      <c r="M12" s="14"/>
      <c r="N12" s="15"/>
      <c r="Q12" s="14"/>
      <c r="R12" s="22"/>
    </row>
    <row r="13" spans="1:18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Q13" s="22"/>
      <c r="R13" s="22"/>
    </row>
    <row r="14" spans="1:18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5.4563835144042967</v>
      </c>
      <c r="M14" s="19">
        <f>L14-L25</f>
        <v>-2.1405999039158674</v>
      </c>
      <c r="N14" s="56">
        <f>2^-M14</f>
        <v>4.4094536288838757</v>
      </c>
    </row>
    <row r="15" spans="1:18" x14ac:dyDescent="0.2">
      <c r="A15" s="27">
        <v>11</v>
      </c>
      <c r="B15" s="23" t="s">
        <v>66</v>
      </c>
      <c r="C15" s="38">
        <v>26.299356460571289</v>
      </c>
      <c r="D15" s="38">
        <v>26.31689453125</v>
      </c>
      <c r="E15" s="38">
        <v>26.363842010498047</v>
      </c>
      <c r="F15" s="9">
        <f t="shared" si="0"/>
        <v>26.326697667439777</v>
      </c>
      <c r="G15" s="37">
        <v>15.316031455993652</v>
      </c>
      <c r="H15" s="38">
        <v>15.229464530944824</v>
      </c>
      <c r="I15" s="38">
        <v>15.285884857177734</v>
      </c>
      <c r="J15" s="10">
        <f t="shared" si="1"/>
        <v>15.277126948038736</v>
      </c>
      <c r="K15" s="9">
        <f>F15-J15</f>
        <v>11.049570719401041</v>
      </c>
      <c r="L15" s="8"/>
      <c r="M15" s="9"/>
      <c r="N15" s="10"/>
    </row>
    <row r="16" spans="1:18" x14ac:dyDescent="0.2">
      <c r="A16" s="27">
        <v>12</v>
      </c>
      <c r="B16" s="24" t="s">
        <v>67</v>
      </c>
      <c r="C16" s="14">
        <v>23.491970062255859</v>
      </c>
      <c r="D16" s="14">
        <v>23.402244567871094</v>
      </c>
      <c r="E16" s="14">
        <v>23.431106567382812</v>
      </c>
      <c r="F16" s="14">
        <f t="shared" si="0"/>
        <v>23.441773732503254</v>
      </c>
      <c r="G16" s="13">
        <v>16.893835067749023</v>
      </c>
      <c r="H16" s="14">
        <v>16.804435729980469</v>
      </c>
      <c r="I16" s="14">
        <v>16.939882278442383</v>
      </c>
      <c r="J16" s="15">
        <f t="shared" si="1"/>
        <v>16.879384358723957</v>
      </c>
      <c r="K16" s="14">
        <f>F16-J16</f>
        <v>6.5623893737792969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24.431848526000977</v>
      </c>
      <c r="D17" s="35">
        <v>24.363958358764648</v>
      </c>
      <c r="E17" s="35">
        <v>24.159997940063477</v>
      </c>
      <c r="F17" s="14">
        <f t="shared" si="0"/>
        <v>24.318601608276367</v>
      </c>
      <c r="G17" s="39">
        <v>16.64521598815918</v>
      </c>
      <c r="H17" s="35">
        <v>16.629144668579102</v>
      </c>
      <c r="I17" s="35">
        <v>16.598447799682617</v>
      </c>
      <c r="J17" s="15">
        <f t="shared" si="1"/>
        <v>16.624269485473633</v>
      </c>
      <c r="K17" s="14">
        <f>F17-J17</f>
        <v>7.6943321228027344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23.393936157226562</v>
      </c>
      <c r="D18" s="35">
        <v>23.343776702880859</v>
      </c>
      <c r="E18" s="35">
        <v>23.354436874389648</v>
      </c>
      <c r="F18" s="14">
        <f t="shared" si="0"/>
        <v>23.364049911499023</v>
      </c>
      <c r="G18" s="39">
        <v>16.786661148071289</v>
      </c>
      <c r="H18" s="35">
        <v>16.718486785888672</v>
      </c>
      <c r="I18" s="35">
        <v>16.826057434082031</v>
      </c>
      <c r="J18" s="15">
        <f t="shared" si="1"/>
        <v>16.777068456013996</v>
      </c>
      <c r="K18" s="14">
        <f>F18-J18</f>
        <v>6.5869814554850272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23.504055023193359</v>
      </c>
      <c r="D19" s="35">
        <v>23.424299240112305</v>
      </c>
      <c r="E19" s="35">
        <v>23.487651824951172</v>
      </c>
      <c r="F19" s="14">
        <f t="shared" si="0"/>
        <v>23.472002029418945</v>
      </c>
      <c r="G19" s="39">
        <v>16.778848648071289</v>
      </c>
      <c r="H19" s="35">
        <v>16.682407379150391</v>
      </c>
      <c r="I19" s="35">
        <v>16.852693557739258</v>
      </c>
      <c r="J19" s="15">
        <f t="shared" si="1"/>
        <v>16.771316528320312</v>
      </c>
      <c r="K19" s="14">
        <f>F19-J19</f>
        <v>6.7006855010986328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24.060014724731445</v>
      </c>
      <c r="D20" s="35">
        <v>23.976055145263672</v>
      </c>
      <c r="E20" s="35">
        <v>24.034572601318359</v>
      </c>
      <c r="F20" s="14">
        <f t="shared" si="0"/>
        <v>24.023547490437824</v>
      </c>
      <c r="G20" s="39">
        <v>17.525882720947266</v>
      </c>
      <c r="H20" s="35">
        <v>17.462453842163086</v>
      </c>
      <c r="I20" s="35">
        <v>17.594470977783203</v>
      </c>
      <c r="J20" s="15">
        <f t="shared" si="1"/>
        <v>17.527602513631184</v>
      </c>
      <c r="K20" s="14">
        <f t="shared" ref="K20:K25" si="4">F20-J20</f>
        <v>6.4959449768066406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25.932640075683594</v>
      </c>
      <c r="D21" s="35">
        <v>25.769094467163086</v>
      </c>
      <c r="E21" s="35">
        <v>25.821319580078125</v>
      </c>
      <c r="F21" s="14">
        <f t="shared" si="0"/>
        <v>25.841018040974934</v>
      </c>
      <c r="G21" s="39">
        <v>16.863203048706055</v>
      </c>
      <c r="H21" s="35">
        <v>16.55219841003418</v>
      </c>
      <c r="I21" s="35">
        <v>16.659711837768555</v>
      </c>
      <c r="J21" s="15">
        <f t="shared" si="1"/>
        <v>16.691704432169598</v>
      </c>
      <c r="K21" s="14">
        <f t="shared" si="4"/>
        <v>9.1493136088053362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23.710994720458984</v>
      </c>
      <c r="D22" s="35">
        <v>23.734642028808594</v>
      </c>
      <c r="E22" s="35">
        <v>23.761081695556641</v>
      </c>
      <c r="F22" s="14">
        <f t="shared" si="0"/>
        <v>23.735572814941406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4"/>
        <v>7.0423069000244141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23.751306533813477</v>
      </c>
      <c r="D23" s="35">
        <v>23.671096801757812</v>
      </c>
      <c r="E23" s="35">
        <v>23.717380523681641</v>
      </c>
      <c r="F23" s="14">
        <f t="shared" si="0"/>
        <v>23.713261286417644</v>
      </c>
      <c r="G23" s="39">
        <v>16.177347183227539</v>
      </c>
      <c r="H23" s="35">
        <v>16.17054557800293</v>
      </c>
      <c r="I23" s="35">
        <v>16.193685531616211</v>
      </c>
      <c r="J23" s="15">
        <f t="shared" si="1"/>
        <v>16.180526097615559</v>
      </c>
      <c r="K23" s="14">
        <f t="shared" si="4"/>
        <v>7.5327351888020857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23.476850509643555</v>
      </c>
      <c r="D24" s="35">
        <v>23.45318603515625</v>
      </c>
      <c r="E24" s="35">
        <v>23.485128402709961</v>
      </c>
      <c r="F24" s="14">
        <f t="shared" si="0"/>
        <v>23.471721649169922</v>
      </c>
      <c r="G24" s="39">
        <v>16.34642219543457</v>
      </c>
      <c r="H24" s="35">
        <v>16.321666717529297</v>
      </c>
      <c r="I24" s="35">
        <v>16.399734497070312</v>
      </c>
      <c r="J24" s="15">
        <f t="shared" si="1"/>
        <v>16.355941136678059</v>
      </c>
      <c r="K24" s="14">
        <f t="shared" si="4"/>
        <v>7.1157805124918632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25.200641632080078</v>
      </c>
      <c r="D25" s="36">
        <v>25.117904663085938</v>
      </c>
      <c r="E25" s="36">
        <v>25.117181777954102</v>
      </c>
      <c r="F25" s="19">
        <f t="shared" si="0"/>
        <v>25.145242691040039</v>
      </c>
      <c r="G25" s="40">
        <v>17.470821380615234</v>
      </c>
      <c r="H25" s="36">
        <v>17.475215911865234</v>
      </c>
      <c r="I25" s="36">
        <v>17.57935905456543</v>
      </c>
      <c r="J25" s="20">
        <f t="shared" si="1"/>
        <v>17.508465449015301</v>
      </c>
      <c r="K25" s="19">
        <f t="shared" si="4"/>
        <v>7.6367772420247384</v>
      </c>
      <c r="L25" s="18">
        <f>AVERAGE(K15:K25)</f>
        <v>7.5969834183201641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5"/>
  <sheetViews>
    <sheetView workbookViewId="0">
      <selection activeCell="Q1" sqref="Q1:R18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8" ht="16" thickBot="1" x14ac:dyDescent="0.25">
      <c r="C1" s="82" t="s">
        <v>10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8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Q2" s="59"/>
      <c r="R2" s="59"/>
    </row>
    <row r="3" spans="1:18" x14ac:dyDescent="0.2">
      <c r="A3" s="27">
        <v>1</v>
      </c>
      <c r="B3" s="23" t="s">
        <v>56</v>
      </c>
      <c r="C3" s="9">
        <v>18.303487777709961</v>
      </c>
      <c r="D3" s="9">
        <v>18.26716423034668</v>
      </c>
      <c r="E3" s="9">
        <v>18.162038803100586</v>
      </c>
      <c r="F3" s="10">
        <f t="shared" ref="F3:F25" si="0">AVERAGE(C3:E3)</f>
        <v>18.244230270385742</v>
      </c>
      <c r="G3" s="8">
        <v>16.070180892944336</v>
      </c>
      <c r="H3" s="9">
        <v>16.01959228515625</v>
      </c>
      <c r="I3" s="9">
        <v>16.058670043945312</v>
      </c>
      <c r="J3" s="10">
        <f t="shared" ref="J3:J25" si="1">AVERAGE(G3:I3)</f>
        <v>16.049481074015301</v>
      </c>
      <c r="K3" s="11">
        <f t="shared" ref="K3:K9" si="2">F3-J3</f>
        <v>2.1947491963704415</v>
      </c>
      <c r="L3" s="9"/>
      <c r="M3" s="9"/>
      <c r="N3" s="10"/>
      <c r="Q3" s="60"/>
      <c r="R3" s="60"/>
    </row>
    <row r="4" spans="1:18" x14ac:dyDescent="0.2">
      <c r="A4" s="27">
        <v>2</v>
      </c>
      <c r="B4" s="24" t="s">
        <v>57</v>
      </c>
      <c r="C4" s="14">
        <v>20.060672760009766</v>
      </c>
      <c r="D4" s="14">
        <v>20.016288757324219</v>
      </c>
      <c r="E4" s="14">
        <v>20.065835952758789</v>
      </c>
      <c r="F4" s="15">
        <f t="shared" si="0"/>
        <v>20.04759915669759</v>
      </c>
      <c r="G4" s="13">
        <v>16.893232345581055</v>
      </c>
      <c r="H4" s="14">
        <v>16.858104705810547</v>
      </c>
      <c r="I4" s="14">
        <v>16.975008010864258</v>
      </c>
      <c r="J4" s="15">
        <f t="shared" si="1"/>
        <v>16.908781687418621</v>
      </c>
      <c r="K4" s="16">
        <f t="shared" si="2"/>
        <v>3.138817469278969</v>
      </c>
      <c r="L4" s="14"/>
      <c r="M4" s="14"/>
      <c r="N4" s="15"/>
      <c r="Q4" s="60"/>
      <c r="R4" s="60"/>
    </row>
    <row r="5" spans="1:18" x14ac:dyDescent="0.2">
      <c r="A5" s="27">
        <v>3</v>
      </c>
      <c r="B5" s="24" t="s">
        <v>58</v>
      </c>
      <c r="C5" s="14">
        <v>20.633562088012695</v>
      </c>
      <c r="D5" s="14">
        <v>20.5623779296875</v>
      </c>
      <c r="E5" s="14">
        <v>20.577142715454102</v>
      </c>
      <c r="F5" s="15">
        <f t="shared" si="0"/>
        <v>20.591027577718098</v>
      </c>
      <c r="G5" s="13">
        <v>17.325424194335938</v>
      </c>
      <c r="H5" s="14">
        <v>17.075679779052734</v>
      </c>
      <c r="I5" s="14">
        <v>17.083292007446289</v>
      </c>
      <c r="J5" s="15">
        <f t="shared" si="1"/>
        <v>17.161465326944988</v>
      </c>
      <c r="K5" s="16">
        <f t="shared" si="2"/>
        <v>3.4295622507731096</v>
      </c>
      <c r="L5" s="14"/>
      <c r="M5" s="14"/>
      <c r="N5" s="15"/>
      <c r="Q5" s="60"/>
      <c r="R5" s="60"/>
    </row>
    <row r="6" spans="1:18" x14ac:dyDescent="0.2">
      <c r="A6" s="27">
        <v>4</v>
      </c>
      <c r="B6" s="24" t="s">
        <v>59</v>
      </c>
      <c r="C6" s="14">
        <v>20.604141235351562</v>
      </c>
      <c r="D6" s="14">
        <v>20.546289443969727</v>
      </c>
      <c r="E6" s="14">
        <v>20.547887802124023</v>
      </c>
      <c r="F6" s="15">
        <f t="shared" si="0"/>
        <v>20.56610616048177</v>
      </c>
      <c r="G6" s="13">
        <v>17.654495239257812</v>
      </c>
      <c r="H6" s="14">
        <v>17.637693405151367</v>
      </c>
      <c r="I6" s="14">
        <v>17.745035171508789</v>
      </c>
      <c r="J6" s="15">
        <f t="shared" si="1"/>
        <v>17.679074605305988</v>
      </c>
      <c r="K6" s="16">
        <f t="shared" si="2"/>
        <v>2.8870315551757812</v>
      </c>
      <c r="L6" s="14"/>
      <c r="M6" s="14"/>
      <c r="N6" s="15"/>
      <c r="Q6" s="60"/>
      <c r="R6" s="60"/>
    </row>
    <row r="7" spans="1:18" x14ac:dyDescent="0.2">
      <c r="A7" s="27">
        <v>5</v>
      </c>
      <c r="B7" s="24" t="s">
        <v>60</v>
      </c>
      <c r="C7" s="14">
        <v>20.321239471435547</v>
      </c>
      <c r="D7" s="14">
        <v>20.282436370849609</v>
      </c>
      <c r="E7" s="14">
        <v>20.320487976074219</v>
      </c>
      <c r="F7" s="15">
        <f t="shared" si="0"/>
        <v>20.308054606119793</v>
      </c>
      <c r="G7" s="13">
        <v>17.131471633911133</v>
      </c>
      <c r="H7" s="14">
        <v>17.099552154541016</v>
      </c>
      <c r="I7" s="14">
        <v>17.259725570678711</v>
      </c>
      <c r="J7" s="15">
        <f t="shared" si="1"/>
        <v>17.163583119710285</v>
      </c>
      <c r="K7" s="16">
        <f t="shared" si="2"/>
        <v>3.1444714864095076</v>
      </c>
      <c r="L7" s="14"/>
      <c r="M7" s="14"/>
      <c r="N7" s="15"/>
      <c r="Q7" s="60"/>
      <c r="R7" s="60"/>
    </row>
    <row r="8" spans="1:18" x14ac:dyDescent="0.2">
      <c r="A8" s="27">
        <v>6</v>
      </c>
      <c r="B8" s="24" t="s">
        <v>61</v>
      </c>
      <c r="C8" s="14">
        <v>19.72743034362793</v>
      </c>
      <c r="D8" s="14">
        <v>19.639200210571289</v>
      </c>
      <c r="E8" s="14">
        <v>19.693241119384766</v>
      </c>
      <c r="F8" s="15">
        <f t="shared" si="0"/>
        <v>19.68662389119466</v>
      </c>
      <c r="G8" s="13">
        <v>16.088159561157227</v>
      </c>
      <c r="H8" s="14">
        <v>15.937334060668945</v>
      </c>
      <c r="I8" s="14">
        <v>16.053459167480469</v>
      </c>
      <c r="J8" s="15">
        <f t="shared" si="1"/>
        <v>16.026317596435547</v>
      </c>
      <c r="K8" s="16">
        <f t="shared" si="2"/>
        <v>3.6603062947591134</v>
      </c>
      <c r="L8" s="14"/>
      <c r="M8" s="14"/>
      <c r="N8" s="15"/>
      <c r="Q8" s="60"/>
      <c r="R8" s="60"/>
    </row>
    <row r="9" spans="1:18" x14ac:dyDescent="0.2">
      <c r="A9" s="27">
        <v>7</v>
      </c>
      <c r="B9" s="24" t="s">
        <v>62</v>
      </c>
      <c r="C9" s="14">
        <v>19.365453720092773</v>
      </c>
      <c r="D9" s="14">
        <v>19.392169952392578</v>
      </c>
      <c r="E9" s="14">
        <v>19.394927978515625</v>
      </c>
      <c r="F9" s="15">
        <f t="shared" si="0"/>
        <v>19.384183883666992</v>
      </c>
      <c r="G9" s="13">
        <v>16.666982650756836</v>
      </c>
      <c r="H9" s="14">
        <v>16.579607009887695</v>
      </c>
      <c r="I9" s="14">
        <v>16.68388557434082</v>
      </c>
      <c r="J9" s="15">
        <f t="shared" si="1"/>
        <v>16.643491744995117</v>
      </c>
      <c r="K9" s="16">
        <f t="shared" si="2"/>
        <v>2.740692138671875</v>
      </c>
      <c r="L9" s="14"/>
      <c r="M9" s="14"/>
      <c r="N9" s="15"/>
      <c r="Q9" s="60"/>
      <c r="R9" s="60"/>
    </row>
    <row r="10" spans="1:18" x14ac:dyDescent="0.2">
      <c r="A10" s="27">
        <v>8</v>
      </c>
      <c r="B10" s="24" t="s">
        <v>63</v>
      </c>
      <c r="C10" s="14">
        <v>20.460269927978516</v>
      </c>
      <c r="D10" s="14">
        <v>20.442516326904297</v>
      </c>
      <c r="E10" s="14">
        <v>20.333551406860352</v>
      </c>
      <c r="F10" s="15">
        <f t="shared" si="0"/>
        <v>20.412112553914387</v>
      </c>
      <c r="G10" s="13">
        <v>18.668792724609375</v>
      </c>
      <c r="H10" s="14">
        <v>18.674890518188477</v>
      </c>
      <c r="I10" s="14">
        <v>18.427993774414062</v>
      </c>
      <c r="J10" s="15">
        <f t="shared" si="1"/>
        <v>18.590559005737305</v>
      </c>
      <c r="K10" s="16">
        <f t="shared" ref="K10:K11" si="3">F10-J10</f>
        <v>1.8215535481770821</v>
      </c>
      <c r="L10" s="14"/>
      <c r="M10" s="14"/>
      <c r="N10" s="15"/>
      <c r="Q10" s="60"/>
      <c r="R10" s="60"/>
    </row>
    <row r="11" spans="1:18" x14ac:dyDescent="0.2">
      <c r="A11" s="27">
        <v>9</v>
      </c>
      <c r="B11" s="24" t="s">
        <v>64</v>
      </c>
      <c r="C11" s="14">
        <v>18.999879837036133</v>
      </c>
      <c r="D11" s="14">
        <v>18.959197998046875</v>
      </c>
      <c r="E11" s="14">
        <v>18.779256820678711</v>
      </c>
      <c r="F11" s="15">
        <f t="shared" si="0"/>
        <v>18.912778218587238</v>
      </c>
      <c r="G11" s="13">
        <v>17.871721267700195</v>
      </c>
      <c r="H11" s="14">
        <v>17.493179321289062</v>
      </c>
      <c r="I11" s="14">
        <v>16.688247680664062</v>
      </c>
      <c r="J11" s="15">
        <f t="shared" si="1"/>
        <v>17.351049423217773</v>
      </c>
      <c r="K11" s="16">
        <f t="shared" si="3"/>
        <v>1.561728795369465</v>
      </c>
      <c r="L11" s="14"/>
      <c r="M11" s="14"/>
      <c r="N11" s="15"/>
      <c r="Q11" s="60"/>
      <c r="R11" s="60"/>
    </row>
    <row r="12" spans="1:18" x14ac:dyDescent="0.2">
      <c r="A12" s="27">
        <v>10</v>
      </c>
      <c r="B12" s="24" t="s">
        <v>65</v>
      </c>
      <c r="C12" s="14">
        <v>20.302337646484375</v>
      </c>
      <c r="D12" s="14">
        <v>20.276334762573242</v>
      </c>
      <c r="E12" s="14">
        <v>20.250925064086914</v>
      </c>
      <c r="F12" s="15">
        <f t="shared" si="0"/>
        <v>20.276532491048176</v>
      </c>
      <c r="G12" s="13">
        <v>16.656396865844727</v>
      </c>
      <c r="H12" s="14">
        <v>16.5926513671875</v>
      </c>
      <c r="I12" s="14">
        <v>16.70500373840332</v>
      </c>
      <c r="J12" s="15">
        <f t="shared" si="1"/>
        <v>16.651350657145183</v>
      </c>
      <c r="K12" s="16">
        <f>F12-J12</f>
        <v>3.6251818339029924</v>
      </c>
      <c r="L12" s="14"/>
      <c r="M12" s="14"/>
      <c r="N12" s="15"/>
      <c r="Q12" s="60"/>
      <c r="R12" s="60"/>
    </row>
    <row r="13" spans="1:18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Q13" s="60"/>
      <c r="R13" s="60"/>
    </row>
    <row r="14" spans="1:18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2.8204094568888336</v>
      </c>
      <c r="M14" s="19">
        <f>L14-L25</f>
        <v>-1.0173141884081303</v>
      </c>
      <c r="N14" s="56">
        <f>2^-M14</f>
        <v>2.0241471704176517</v>
      </c>
    </row>
    <row r="15" spans="1:18" x14ac:dyDescent="0.2">
      <c r="A15" s="27">
        <v>11</v>
      </c>
      <c r="B15" s="23" t="s">
        <v>66</v>
      </c>
      <c r="C15" s="38">
        <v>20.399026870727539</v>
      </c>
      <c r="D15" s="38">
        <v>20.385284423828125</v>
      </c>
      <c r="E15" s="38">
        <v>20.342878341674805</v>
      </c>
      <c r="F15" s="9">
        <f t="shared" si="0"/>
        <v>20.375729878743488</v>
      </c>
      <c r="G15" s="37">
        <v>15.316031455993652</v>
      </c>
      <c r="H15" s="38">
        <v>15.229464530944824</v>
      </c>
      <c r="I15" s="38">
        <v>15.285884857177734</v>
      </c>
      <c r="J15" s="10">
        <f t="shared" si="1"/>
        <v>15.277126948038736</v>
      </c>
      <c r="K15" s="9">
        <f>F15-J15</f>
        <v>5.098602930704752</v>
      </c>
      <c r="L15" s="8"/>
      <c r="M15" s="9"/>
      <c r="N15" s="10"/>
    </row>
    <row r="16" spans="1:18" x14ac:dyDescent="0.2">
      <c r="A16" s="27">
        <v>12</v>
      </c>
      <c r="B16" s="24" t="s">
        <v>67</v>
      </c>
      <c r="C16" s="14">
        <v>20.587955474853516</v>
      </c>
      <c r="D16" s="14">
        <v>20.517307281494141</v>
      </c>
      <c r="E16" s="14">
        <v>20.569883346557617</v>
      </c>
      <c r="F16" s="14">
        <f t="shared" si="0"/>
        <v>20.558382034301758</v>
      </c>
      <c r="G16" s="13">
        <v>16.893835067749023</v>
      </c>
      <c r="H16" s="14">
        <v>16.804435729980469</v>
      </c>
      <c r="I16" s="14">
        <v>16.939882278442383</v>
      </c>
      <c r="J16" s="15">
        <f t="shared" si="1"/>
        <v>16.879384358723957</v>
      </c>
      <c r="K16" s="14">
        <f>F16-J16</f>
        <v>3.6789976755778007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20.087549209594727</v>
      </c>
      <c r="D17" s="35">
        <v>19.924446105957031</v>
      </c>
      <c r="E17" s="35">
        <v>19.893278121948242</v>
      </c>
      <c r="F17" s="14">
        <f t="shared" si="0"/>
        <v>19.968424479166668</v>
      </c>
      <c r="G17" s="39">
        <v>16.64521598815918</v>
      </c>
      <c r="H17" s="35">
        <v>16.629144668579102</v>
      </c>
      <c r="I17" s="35">
        <v>16.598447799682617</v>
      </c>
      <c r="J17" s="15">
        <f t="shared" si="1"/>
        <v>16.624269485473633</v>
      </c>
      <c r="K17" s="14">
        <f>F17-J17</f>
        <v>3.344154993693035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20.216304779052734</v>
      </c>
      <c r="D18" s="35">
        <v>20.187709808349609</v>
      </c>
      <c r="E18" s="35">
        <v>20.160732269287109</v>
      </c>
      <c r="F18" s="14">
        <f t="shared" si="0"/>
        <v>20.188248952229817</v>
      </c>
      <c r="G18" s="39">
        <v>16.786661148071289</v>
      </c>
      <c r="H18" s="35">
        <v>16.718486785888672</v>
      </c>
      <c r="I18" s="35">
        <v>16.826057434082031</v>
      </c>
      <c r="J18" s="15">
        <f t="shared" si="1"/>
        <v>16.777068456013996</v>
      </c>
      <c r="K18" s="14">
        <f>F18-J18</f>
        <v>3.4111804962158203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20.921701431274414</v>
      </c>
      <c r="D19" s="35">
        <v>20.813802719116211</v>
      </c>
      <c r="E19" s="35">
        <v>20.888824462890625</v>
      </c>
      <c r="F19" s="14">
        <f t="shared" si="0"/>
        <v>20.874776204427082</v>
      </c>
      <c r="G19" s="39">
        <v>16.778848648071289</v>
      </c>
      <c r="H19" s="35">
        <v>16.682407379150391</v>
      </c>
      <c r="I19" s="35">
        <v>16.852693557739258</v>
      </c>
      <c r="J19" s="15">
        <f t="shared" si="1"/>
        <v>16.771316528320312</v>
      </c>
      <c r="K19" s="14">
        <f>F19-J19</f>
        <v>4.1034596761067696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20.924642562866211</v>
      </c>
      <c r="D20" s="35">
        <v>20.899328231811523</v>
      </c>
      <c r="E20" s="35">
        <v>20.914094924926758</v>
      </c>
      <c r="F20" s="14">
        <f t="shared" si="0"/>
        <v>20.912688573201496</v>
      </c>
      <c r="G20" s="39">
        <v>17.525882720947266</v>
      </c>
      <c r="H20" s="35">
        <v>17.462453842163086</v>
      </c>
      <c r="I20" s="35">
        <v>17.594470977783203</v>
      </c>
      <c r="J20" s="15">
        <f t="shared" si="1"/>
        <v>17.527602513631184</v>
      </c>
      <c r="K20" s="14">
        <f t="shared" ref="K20:K25" si="4">F20-J20</f>
        <v>3.3850860595703125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19.769193649291992</v>
      </c>
      <c r="D21" s="35">
        <v>19.642847061157227</v>
      </c>
      <c r="E21" s="35">
        <v>19.721227645874023</v>
      </c>
      <c r="F21" s="14">
        <f t="shared" si="0"/>
        <v>19.711089452107746</v>
      </c>
      <c r="G21" s="39">
        <v>16.863203048706055</v>
      </c>
      <c r="H21" s="35">
        <v>16.55219841003418</v>
      </c>
      <c r="I21" s="35">
        <v>16.659711837768555</v>
      </c>
      <c r="J21" s="15">
        <f t="shared" si="1"/>
        <v>16.691704432169598</v>
      </c>
      <c r="K21" s="14">
        <f t="shared" si="4"/>
        <v>3.0193850199381487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20.693286895751953</v>
      </c>
      <c r="D22" s="35">
        <v>20.599647521972656</v>
      </c>
      <c r="E22" s="35">
        <v>20.586471557617188</v>
      </c>
      <c r="F22" s="14">
        <f t="shared" si="0"/>
        <v>20.626468658447266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4"/>
        <v>3.9332027435302734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19.569694519042969</v>
      </c>
      <c r="D23" s="35">
        <v>19.473857879638672</v>
      </c>
      <c r="E23" s="35">
        <v>19.507640838623047</v>
      </c>
      <c r="F23" s="14">
        <f t="shared" si="0"/>
        <v>19.517064412434895</v>
      </c>
      <c r="G23" s="39">
        <v>16.177347183227539</v>
      </c>
      <c r="H23" s="35">
        <v>16.17054557800293</v>
      </c>
      <c r="I23" s="35">
        <v>16.193685531616211</v>
      </c>
      <c r="J23" s="15">
        <f t="shared" si="1"/>
        <v>16.180526097615559</v>
      </c>
      <c r="K23" s="14">
        <f t="shared" si="4"/>
        <v>3.3365383148193359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20.963953018188477</v>
      </c>
      <c r="D24" s="35">
        <v>20.703615188598633</v>
      </c>
      <c r="E24" s="35">
        <v>20.735050201416016</v>
      </c>
      <c r="F24" s="14">
        <f t="shared" si="0"/>
        <v>20.800872802734375</v>
      </c>
      <c r="G24" s="39">
        <v>16.34642219543457</v>
      </c>
      <c r="H24" s="35">
        <v>16.321666717529297</v>
      </c>
      <c r="I24" s="35">
        <v>16.399734497070312</v>
      </c>
      <c r="J24" s="15">
        <f t="shared" si="1"/>
        <v>16.355941136678059</v>
      </c>
      <c r="K24" s="14">
        <f t="shared" si="4"/>
        <v>4.4449316660563163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22.045448303222656</v>
      </c>
      <c r="D25" s="36">
        <v>21.871658325195312</v>
      </c>
      <c r="E25" s="36">
        <v>21.986551284790039</v>
      </c>
      <c r="F25" s="19">
        <f t="shared" si="0"/>
        <v>21.967885971069336</v>
      </c>
      <c r="G25" s="40">
        <v>17.470821380615234</v>
      </c>
      <c r="H25" s="36">
        <v>17.475215911865234</v>
      </c>
      <c r="I25" s="36">
        <v>17.57935905456543</v>
      </c>
      <c r="J25" s="20">
        <f t="shared" si="1"/>
        <v>17.508465449015301</v>
      </c>
      <c r="K25" s="19">
        <f t="shared" si="4"/>
        <v>4.4594205220540353</v>
      </c>
      <c r="L25" s="18">
        <f>AVERAGE(K15:K25)</f>
        <v>3.8377236452969639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5"/>
  <sheetViews>
    <sheetView workbookViewId="0">
      <selection activeCell="Q1" sqref="Q1:R17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8" ht="16" thickBot="1" x14ac:dyDescent="0.25">
      <c r="C1" s="82" t="s">
        <v>11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8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Q2" s="27"/>
      <c r="R2" s="27"/>
    </row>
    <row r="3" spans="1:18" x14ac:dyDescent="0.2">
      <c r="A3" s="27">
        <v>1</v>
      </c>
      <c r="B3" s="23" t="s">
        <v>56</v>
      </c>
      <c r="C3" s="9">
        <v>24.601589202880859</v>
      </c>
      <c r="D3" s="9">
        <v>24.448001861572266</v>
      </c>
      <c r="E3" s="9">
        <v>24.515348434448242</v>
      </c>
      <c r="F3" s="10">
        <f t="shared" ref="F3:F25" si="0">AVERAGE(C3:E3)</f>
        <v>24.521646499633789</v>
      </c>
      <c r="G3" s="8">
        <v>16.070180892944336</v>
      </c>
      <c r="H3" s="9">
        <v>16.01959228515625</v>
      </c>
      <c r="I3" s="9">
        <v>16.058670043945312</v>
      </c>
      <c r="J3" s="10">
        <f t="shared" ref="J3:J25" si="1">AVERAGE(G3:I3)</f>
        <v>16.049481074015301</v>
      </c>
      <c r="K3" s="11">
        <f t="shared" ref="K3:K9" si="2">F3-J3</f>
        <v>8.4721654256184884</v>
      </c>
      <c r="L3" s="9"/>
      <c r="M3" s="9"/>
      <c r="N3" s="10"/>
      <c r="Q3" s="60"/>
      <c r="R3" s="60"/>
    </row>
    <row r="4" spans="1:18" x14ac:dyDescent="0.2">
      <c r="A4" s="27">
        <v>2</v>
      </c>
      <c r="B4" s="24" t="s">
        <v>57</v>
      </c>
      <c r="C4" s="14">
        <v>23.983993530273438</v>
      </c>
      <c r="D4" s="14">
        <v>23.9136962890625</v>
      </c>
      <c r="E4" s="14">
        <v>23.869997024536133</v>
      </c>
      <c r="F4" s="15">
        <f t="shared" si="0"/>
        <v>23.922562281290691</v>
      </c>
      <c r="G4" s="13">
        <v>16.893232345581055</v>
      </c>
      <c r="H4" s="14">
        <v>16.858104705810547</v>
      </c>
      <c r="I4" s="14">
        <v>16.975008010864258</v>
      </c>
      <c r="J4" s="15">
        <f t="shared" si="1"/>
        <v>16.908781687418621</v>
      </c>
      <c r="K4" s="16">
        <f t="shared" si="2"/>
        <v>7.0137805938720703</v>
      </c>
      <c r="L4" s="14"/>
      <c r="M4" s="14"/>
      <c r="N4" s="15"/>
      <c r="Q4" s="60"/>
      <c r="R4" s="60"/>
    </row>
    <row r="5" spans="1:18" x14ac:dyDescent="0.2">
      <c r="A5" s="27">
        <v>3</v>
      </c>
      <c r="B5" s="24" t="s">
        <v>58</v>
      </c>
      <c r="C5" s="14">
        <v>24.839311599731445</v>
      </c>
      <c r="D5" s="14">
        <v>24.813804626464844</v>
      </c>
      <c r="E5" s="14">
        <v>24.807554244995117</v>
      </c>
      <c r="F5" s="15">
        <f t="shared" si="0"/>
        <v>24.820223490397137</v>
      </c>
      <c r="G5" s="13">
        <v>17.325424194335938</v>
      </c>
      <c r="H5" s="14">
        <v>17.075679779052734</v>
      </c>
      <c r="I5" s="14">
        <v>17.083292007446289</v>
      </c>
      <c r="J5" s="15">
        <f t="shared" si="1"/>
        <v>17.161465326944988</v>
      </c>
      <c r="K5" s="16">
        <f t="shared" si="2"/>
        <v>7.6587581634521484</v>
      </c>
      <c r="L5" s="14"/>
      <c r="M5" s="14"/>
      <c r="N5" s="15"/>
      <c r="Q5" s="60"/>
      <c r="R5" s="60"/>
    </row>
    <row r="6" spans="1:18" x14ac:dyDescent="0.2">
      <c r="A6" s="27">
        <v>4</v>
      </c>
      <c r="B6" s="24" t="s">
        <v>59</v>
      </c>
      <c r="C6" s="14">
        <v>28.213214874267578</v>
      </c>
      <c r="D6" s="14">
        <v>28.148754119873047</v>
      </c>
      <c r="E6" s="14">
        <v>28.120796203613281</v>
      </c>
      <c r="F6" s="15">
        <f t="shared" si="0"/>
        <v>28.160921732584637</v>
      </c>
      <c r="G6" s="13">
        <v>17.654495239257812</v>
      </c>
      <c r="H6" s="14">
        <v>17.637693405151367</v>
      </c>
      <c r="I6" s="14">
        <v>17.745035171508789</v>
      </c>
      <c r="J6" s="15">
        <f t="shared" si="1"/>
        <v>17.679074605305988</v>
      </c>
      <c r="K6" s="16">
        <f t="shared" si="2"/>
        <v>10.481847127278648</v>
      </c>
      <c r="L6" s="14"/>
      <c r="M6" s="14"/>
      <c r="N6" s="15"/>
      <c r="Q6" s="60"/>
      <c r="R6" s="60"/>
    </row>
    <row r="7" spans="1:18" x14ac:dyDescent="0.2">
      <c r="A7" s="27">
        <v>5</v>
      </c>
      <c r="B7" s="24" t="s">
        <v>60</v>
      </c>
      <c r="C7" s="14">
        <v>25.090854644775391</v>
      </c>
      <c r="D7" s="14">
        <v>25.100894927978516</v>
      </c>
      <c r="E7" s="14">
        <v>24.967733383178711</v>
      </c>
      <c r="F7" s="15">
        <f t="shared" si="0"/>
        <v>25.053160985310871</v>
      </c>
      <c r="G7" s="13">
        <v>17.131471633911133</v>
      </c>
      <c r="H7" s="14">
        <v>17.099552154541016</v>
      </c>
      <c r="I7" s="14">
        <v>17.259725570678711</v>
      </c>
      <c r="J7" s="15">
        <f t="shared" si="1"/>
        <v>17.163583119710285</v>
      </c>
      <c r="K7" s="16">
        <f t="shared" si="2"/>
        <v>7.8895778656005859</v>
      </c>
      <c r="L7" s="14"/>
      <c r="M7" s="14"/>
      <c r="N7" s="15"/>
      <c r="Q7" s="60"/>
      <c r="R7" s="60"/>
    </row>
    <row r="8" spans="1:18" x14ac:dyDescent="0.2">
      <c r="A8" s="27">
        <v>6</v>
      </c>
      <c r="B8" s="24" t="s">
        <v>61</v>
      </c>
      <c r="C8" s="14">
        <v>25.017551422119141</v>
      </c>
      <c r="D8" s="14">
        <v>25.077852249145508</v>
      </c>
      <c r="E8" s="14">
        <v>25.094207763671875</v>
      </c>
      <c r="F8" s="15">
        <f t="shared" si="0"/>
        <v>25.063203811645508</v>
      </c>
      <c r="G8" s="13">
        <v>16.088159561157227</v>
      </c>
      <c r="H8" s="14">
        <v>15.937334060668945</v>
      </c>
      <c r="I8" s="14">
        <v>16.053459167480469</v>
      </c>
      <c r="J8" s="15">
        <f t="shared" si="1"/>
        <v>16.026317596435547</v>
      </c>
      <c r="K8" s="16">
        <f t="shared" si="2"/>
        <v>9.0368862152099609</v>
      </c>
      <c r="L8" s="14"/>
      <c r="M8" s="14"/>
      <c r="N8" s="15"/>
      <c r="Q8" s="60"/>
      <c r="R8" s="60"/>
    </row>
    <row r="9" spans="1:18" x14ac:dyDescent="0.2">
      <c r="A9" s="27">
        <v>7</v>
      </c>
      <c r="B9" s="24" t="s">
        <v>62</v>
      </c>
      <c r="C9" s="14">
        <v>24.772129058837891</v>
      </c>
      <c r="D9" s="14">
        <v>24.714357376098633</v>
      </c>
      <c r="E9" s="14">
        <v>24.746818542480469</v>
      </c>
      <c r="F9" s="15">
        <f t="shared" si="0"/>
        <v>24.744434992472332</v>
      </c>
      <c r="G9" s="13">
        <v>16.666982650756836</v>
      </c>
      <c r="H9" s="14">
        <v>16.579607009887695</v>
      </c>
      <c r="I9" s="14">
        <v>16.68388557434082</v>
      </c>
      <c r="J9" s="15">
        <f t="shared" si="1"/>
        <v>16.643491744995117</v>
      </c>
      <c r="K9" s="16">
        <f t="shared" si="2"/>
        <v>8.1009432474772147</v>
      </c>
      <c r="L9" s="14"/>
      <c r="M9" s="14"/>
      <c r="N9" s="15"/>
      <c r="Q9" s="60"/>
      <c r="R9" s="60"/>
    </row>
    <row r="10" spans="1:18" x14ac:dyDescent="0.2">
      <c r="A10" s="27">
        <v>8</v>
      </c>
      <c r="B10" s="24" t="s">
        <v>63</v>
      </c>
      <c r="C10" s="14">
        <v>25.031381607055664</v>
      </c>
      <c r="D10" s="14">
        <v>24.977880477905273</v>
      </c>
      <c r="E10" s="14">
        <v>25.03672981262207</v>
      </c>
      <c r="F10" s="15">
        <f t="shared" si="0"/>
        <v>25.015330632527668</v>
      </c>
      <c r="G10" s="13">
        <v>18.668792724609375</v>
      </c>
      <c r="H10" s="14">
        <v>18.674890518188477</v>
      </c>
      <c r="I10" s="14">
        <v>18.427993774414062</v>
      </c>
      <c r="J10" s="15">
        <f t="shared" si="1"/>
        <v>18.590559005737305</v>
      </c>
      <c r="K10" s="16">
        <f t="shared" ref="K10:K11" si="3">F10-J10</f>
        <v>6.4247716267903634</v>
      </c>
      <c r="L10" s="14"/>
      <c r="M10" s="14"/>
      <c r="N10" s="15"/>
      <c r="Q10" s="60"/>
      <c r="R10" s="60"/>
    </row>
    <row r="11" spans="1:18" x14ac:dyDescent="0.2">
      <c r="A11" s="27">
        <v>9</v>
      </c>
      <c r="B11" s="24" t="s">
        <v>64</v>
      </c>
      <c r="C11" s="14">
        <v>26.323066711425781</v>
      </c>
      <c r="D11" s="14">
        <v>26.182554244995117</v>
      </c>
      <c r="E11" s="14">
        <v>25.851139068603516</v>
      </c>
      <c r="F11" s="15">
        <f t="shared" si="0"/>
        <v>26.118920008341473</v>
      </c>
      <c r="G11" s="13">
        <v>17.871721267700195</v>
      </c>
      <c r="H11" s="14">
        <v>17.493179321289062</v>
      </c>
      <c r="I11" s="14">
        <v>16.688247680664062</v>
      </c>
      <c r="J11" s="15">
        <f t="shared" si="1"/>
        <v>17.351049423217773</v>
      </c>
      <c r="K11" s="16">
        <f t="shared" si="3"/>
        <v>8.7678705851236991</v>
      </c>
      <c r="L11" s="14"/>
      <c r="M11" s="14"/>
      <c r="N11" s="15"/>
      <c r="Q11" s="60"/>
      <c r="R11" s="60"/>
    </row>
    <row r="12" spans="1:18" x14ac:dyDescent="0.2">
      <c r="A12" s="27">
        <v>10</v>
      </c>
      <c r="B12" s="24" t="s">
        <v>65</v>
      </c>
      <c r="C12" s="14">
        <v>24.938179016113281</v>
      </c>
      <c r="D12" s="14">
        <v>25.4383544921875</v>
      </c>
      <c r="E12" s="14">
        <v>24.295633316040039</v>
      </c>
      <c r="F12" s="15">
        <f t="shared" si="0"/>
        <v>24.890722274780273</v>
      </c>
      <c r="G12" s="13">
        <v>16.656396865844727</v>
      </c>
      <c r="H12" s="14">
        <v>16.5926513671875</v>
      </c>
      <c r="I12" s="14">
        <v>16.70500373840332</v>
      </c>
      <c r="J12" s="15">
        <f t="shared" si="1"/>
        <v>16.651350657145183</v>
      </c>
      <c r="K12" s="16">
        <f>F12-J12</f>
        <v>8.23937161763509</v>
      </c>
      <c r="L12" s="14"/>
      <c r="M12" s="14"/>
      <c r="N12" s="15"/>
      <c r="Q12" s="60"/>
      <c r="R12" s="60"/>
    </row>
    <row r="13" spans="1:18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Q13" s="60"/>
      <c r="R13" s="60"/>
    </row>
    <row r="14" spans="1:18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8.2085972468058266</v>
      </c>
      <c r="M14" s="19">
        <f>L14-L25</f>
        <v>-1.422113066008599</v>
      </c>
      <c r="N14" s="56">
        <f>2^-M14</f>
        <v>2.6797772144781997</v>
      </c>
    </row>
    <row r="15" spans="1:18" x14ac:dyDescent="0.2">
      <c r="A15" s="27">
        <v>11</v>
      </c>
      <c r="B15" s="23" t="s">
        <v>66</v>
      </c>
      <c r="C15" s="38">
        <v>26.468130111694336</v>
      </c>
      <c r="D15" s="38">
        <v>26.248106002807617</v>
      </c>
      <c r="E15" s="38">
        <v>26.301584243774414</v>
      </c>
      <c r="F15" s="9">
        <f t="shared" si="0"/>
        <v>26.339273452758789</v>
      </c>
      <c r="G15" s="37">
        <v>15.316031455993652</v>
      </c>
      <c r="H15" s="38">
        <v>15.229464530944824</v>
      </c>
      <c r="I15" s="38">
        <v>15.285884857177734</v>
      </c>
      <c r="J15" s="10">
        <f t="shared" si="1"/>
        <v>15.277126948038736</v>
      </c>
      <c r="K15" s="9">
        <f>F15-J15</f>
        <v>11.062146504720053</v>
      </c>
      <c r="L15" s="8"/>
      <c r="M15" s="9"/>
      <c r="N15" s="10"/>
    </row>
    <row r="16" spans="1:18" x14ac:dyDescent="0.2">
      <c r="A16" s="27">
        <v>12</v>
      </c>
      <c r="B16" s="24" t="s">
        <v>67</v>
      </c>
      <c r="C16" s="14">
        <v>25.778669357299805</v>
      </c>
      <c r="D16" s="14">
        <v>25.58024787902832</v>
      </c>
      <c r="E16" s="14">
        <v>25.614704132080078</v>
      </c>
      <c r="F16" s="14">
        <f t="shared" si="0"/>
        <v>25.657873789469402</v>
      </c>
      <c r="G16" s="13">
        <v>16.893835067749023</v>
      </c>
      <c r="H16" s="14">
        <v>16.804435729980469</v>
      </c>
      <c r="I16" s="14">
        <v>16.939882278442383</v>
      </c>
      <c r="J16" s="15">
        <f t="shared" si="1"/>
        <v>16.879384358723957</v>
      </c>
      <c r="K16" s="14">
        <f>F16-J16</f>
        <v>8.7784894307454451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25.881437301635742</v>
      </c>
      <c r="D17" s="35">
        <v>25.789600372314453</v>
      </c>
      <c r="E17" s="35">
        <v>25.565351486206055</v>
      </c>
      <c r="F17" s="14">
        <f t="shared" si="0"/>
        <v>25.745463053385418</v>
      </c>
      <c r="G17" s="39">
        <v>16.64521598815918</v>
      </c>
      <c r="H17" s="35">
        <v>16.629144668579102</v>
      </c>
      <c r="I17" s="35">
        <v>16.598447799682617</v>
      </c>
      <c r="J17" s="15">
        <f t="shared" si="1"/>
        <v>16.624269485473633</v>
      </c>
      <c r="K17" s="14">
        <f>F17-J17</f>
        <v>9.121193567911785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26.724859237670898</v>
      </c>
      <c r="D18" s="35">
        <v>26.71107292175293</v>
      </c>
      <c r="E18" s="35">
        <v>26.690423965454102</v>
      </c>
      <c r="F18" s="14">
        <f t="shared" si="0"/>
        <v>26.708785374959309</v>
      </c>
      <c r="G18" s="39">
        <v>16.786661148071289</v>
      </c>
      <c r="H18" s="35">
        <v>16.718486785888672</v>
      </c>
      <c r="I18" s="35">
        <v>16.826057434082031</v>
      </c>
      <c r="J18" s="15">
        <f t="shared" si="1"/>
        <v>16.777068456013996</v>
      </c>
      <c r="K18" s="14">
        <f>F18-J18</f>
        <v>9.9317169189453125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25.485897064208984</v>
      </c>
      <c r="D19" s="35">
        <v>25.417764663696289</v>
      </c>
      <c r="E19" s="35">
        <v>25.406017303466797</v>
      </c>
      <c r="F19" s="14">
        <f t="shared" si="0"/>
        <v>25.436559677124023</v>
      </c>
      <c r="G19" s="39">
        <v>16.778848648071289</v>
      </c>
      <c r="H19" s="35">
        <v>16.682407379150391</v>
      </c>
      <c r="I19" s="35">
        <v>16.852693557739258</v>
      </c>
      <c r="J19" s="15">
        <f t="shared" si="1"/>
        <v>16.771316528320312</v>
      </c>
      <c r="K19" s="14">
        <f>F19-J19</f>
        <v>8.6652431488037109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26.5927734375</v>
      </c>
      <c r="D20" s="35">
        <v>26.412921905517578</v>
      </c>
      <c r="E20" s="35">
        <v>26.424568176269531</v>
      </c>
      <c r="F20" s="14">
        <f t="shared" si="0"/>
        <v>26.476754506429035</v>
      </c>
      <c r="G20" s="39">
        <v>17.525882720947266</v>
      </c>
      <c r="H20" s="35">
        <v>17.462453842163086</v>
      </c>
      <c r="I20" s="35">
        <v>17.594470977783203</v>
      </c>
      <c r="J20" s="15">
        <f t="shared" si="1"/>
        <v>17.527602513631184</v>
      </c>
      <c r="K20" s="14">
        <f t="shared" ref="K20:K25" si="4">F20-J20</f>
        <v>8.9491519927978516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26.996526718139648</v>
      </c>
      <c r="D21" s="35">
        <v>26.980110168457031</v>
      </c>
      <c r="E21" s="35">
        <v>26.995332717895508</v>
      </c>
      <c r="F21" s="14">
        <f t="shared" si="0"/>
        <v>26.99065653483073</v>
      </c>
      <c r="G21" s="39">
        <v>16.863203048706055</v>
      </c>
      <c r="H21" s="35">
        <v>16.55219841003418</v>
      </c>
      <c r="I21" s="35">
        <v>16.659711837768555</v>
      </c>
      <c r="J21" s="15">
        <f t="shared" si="1"/>
        <v>16.691704432169598</v>
      </c>
      <c r="K21" s="14">
        <f t="shared" si="4"/>
        <v>10.298952102661133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26.063924789428711</v>
      </c>
      <c r="D22" s="35">
        <v>25.944660186767578</v>
      </c>
      <c r="E22" s="35">
        <v>25.94035530090332</v>
      </c>
      <c r="F22" s="14">
        <f t="shared" si="0"/>
        <v>25.982980092366535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4"/>
        <v>9.2897141774495431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26.659502029418945</v>
      </c>
      <c r="D23" s="35">
        <v>26.478775024414062</v>
      </c>
      <c r="E23" s="35">
        <v>26.365779876708984</v>
      </c>
      <c r="F23" s="14">
        <f t="shared" si="0"/>
        <v>26.501352310180664</v>
      </c>
      <c r="G23" s="39">
        <v>16.177347183227539</v>
      </c>
      <c r="H23" s="35">
        <v>16.17054557800293</v>
      </c>
      <c r="I23" s="35">
        <v>16.193685531616211</v>
      </c>
      <c r="J23" s="15">
        <f t="shared" si="1"/>
        <v>16.180526097615559</v>
      </c>
      <c r="K23" s="14">
        <f t="shared" si="4"/>
        <v>10.320826212565105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26.066411972045898</v>
      </c>
      <c r="D24" s="35">
        <v>25.943916320800781</v>
      </c>
      <c r="E24" s="35">
        <v>25.918846130371094</v>
      </c>
      <c r="F24" s="14">
        <f t="shared" si="0"/>
        <v>25.976391474405926</v>
      </c>
      <c r="G24" s="39">
        <v>16.34642219543457</v>
      </c>
      <c r="H24" s="35">
        <v>16.321666717529297</v>
      </c>
      <c r="I24" s="35">
        <v>16.399734497070312</v>
      </c>
      <c r="J24" s="15">
        <f t="shared" si="1"/>
        <v>16.355941136678059</v>
      </c>
      <c r="K24" s="14">
        <f t="shared" si="4"/>
        <v>9.620450337727867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27.45599365234375</v>
      </c>
      <c r="D25" s="36">
        <v>27.375703811645508</v>
      </c>
      <c r="E25" s="36">
        <v>27.393486022949219</v>
      </c>
      <c r="F25" s="19">
        <f t="shared" si="0"/>
        <v>27.40839449564616</v>
      </c>
      <c r="G25" s="40">
        <v>17.470821380615234</v>
      </c>
      <c r="H25" s="36">
        <v>17.475215911865234</v>
      </c>
      <c r="I25" s="36">
        <v>17.57935905456543</v>
      </c>
      <c r="J25" s="20">
        <f t="shared" si="1"/>
        <v>17.508465449015301</v>
      </c>
      <c r="K25" s="19">
        <f t="shared" si="4"/>
        <v>9.8999290466308594</v>
      </c>
      <c r="L25" s="18">
        <f>AVERAGE(K15:K25)</f>
        <v>9.6307103128144256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35"/>
  <sheetViews>
    <sheetView workbookViewId="0">
      <selection activeCell="Q1" sqref="Q1:R15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8.83203125" style="41" customWidth="1"/>
    <col min="16" max="16" width="9" customWidth="1"/>
    <col min="17" max="17" width="9.5" customWidth="1"/>
  </cols>
  <sheetData>
    <row r="1" spans="1:18" ht="16" thickBot="1" x14ac:dyDescent="0.25">
      <c r="C1" s="82" t="s">
        <v>12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8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Q2" s="27"/>
      <c r="R2" s="27"/>
    </row>
    <row r="3" spans="1:18" x14ac:dyDescent="0.2">
      <c r="A3" s="27">
        <v>1</v>
      </c>
      <c r="B3" s="23" t="s">
        <v>56</v>
      </c>
      <c r="C3" s="9">
        <v>17.060312271118164</v>
      </c>
      <c r="D3" s="9">
        <v>17.049144744873047</v>
      </c>
      <c r="E3" s="9">
        <v>17.017927169799805</v>
      </c>
      <c r="F3" s="10">
        <f t="shared" ref="F3:F25" si="0">AVERAGE(C3:E3)</f>
        <v>17.042461395263672</v>
      </c>
      <c r="G3" s="8">
        <v>16.070180892944336</v>
      </c>
      <c r="H3" s="9">
        <v>16.01959228515625</v>
      </c>
      <c r="I3" s="9">
        <v>16.058670043945312</v>
      </c>
      <c r="J3" s="10">
        <f t="shared" ref="J3:J25" si="1">AVERAGE(G3:I3)</f>
        <v>16.049481074015301</v>
      </c>
      <c r="K3" s="11">
        <f t="shared" ref="K3:K9" si="2">F3-J3</f>
        <v>0.99298032124837121</v>
      </c>
      <c r="L3" s="9"/>
      <c r="M3" s="9"/>
      <c r="N3" s="10"/>
      <c r="Q3" s="60"/>
      <c r="R3" s="60"/>
    </row>
    <row r="4" spans="1:18" x14ac:dyDescent="0.2">
      <c r="A4" s="27">
        <v>2</v>
      </c>
      <c r="B4" s="24" t="s">
        <v>57</v>
      </c>
      <c r="C4" s="14">
        <v>19.543123245239258</v>
      </c>
      <c r="D4" s="14">
        <v>19.700839996337891</v>
      </c>
      <c r="E4" s="14">
        <v>19.503826141357422</v>
      </c>
      <c r="F4" s="15">
        <f t="shared" si="0"/>
        <v>19.582596460978191</v>
      </c>
      <c r="G4" s="13">
        <v>16.893232345581055</v>
      </c>
      <c r="H4" s="14">
        <v>16.858104705810547</v>
      </c>
      <c r="I4" s="14">
        <v>16.975008010864258</v>
      </c>
      <c r="J4" s="15">
        <f t="shared" si="1"/>
        <v>16.908781687418621</v>
      </c>
      <c r="K4" s="16">
        <f t="shared" si="2"/>
        <v>2.6738147735595703</v>
      </c>
      <c r="L4" s="14"/>
      <c r="M4" s="14"/>
      <c r="N4" s="15"/>
      <c r="Q4" s="60"/>
      <c r="R4" s="60"/>
    </row>
    <row r="5" spans="1:18" x14ac:dyDescent="0.2">
      <c r="A5" s="27">
        <v>3</v>
      </c>
      <c r="B5" s="24" t="s">
        <v>58</v>
      </c>
      <c r="C5" s="14">
        <v>19.214927673339844</v>
      </c>
      <c r="D5" s="14">
        <v>19.193212509155273</v>
      </c>
      <c r="E5" s="14">
        <v>19.140630722045898</v>
      </c>
      <c r="F5" s="15">
        <f t="shared" si="0"/>
        <v>19.182923634847004</v>
      </c>
      <c r="G5" s="13">
        <v>17.325424194335938</v>
      </c>
      <c r="H5" s="14">
        <v>17.075679779052734</v>
      </c>
      <c r="I5" s="14">
        <v>17.083292007446289</v>
      </c>
      <c r="J5" s="15">
        <f t="shared" si="1"/>
        <v>17.161465326944988</v>
      </c>
      <c r="K5" s="16">
        <f t="shared" si="2"/>
        <v>2.0214583079020159</v>
      </c>
      <c r="L5" s="14"/>
      <c r="M5" s="14"/>
      <c r="N5" s="15"/>
      <c r="Q5" s="60"/>
      <c r="R5" s="60"/>
    </row>
    <row r="6" spans="1:18" x14ac:dyDescent="0.2">
      <c r="A6" s="27">
        <v>4</v>
      </c>
      <c r="B6" s="24" t="s">
        <v>59</v>
      </c>
      <c r="C6" s="14">
        <v>20.590187072753906</v>
      </c>
      <c r="D6" s="14">
        <v>20.397968292236328</v>
      </c>
      <c r="E6" s="14">
        <v>20.489849090576172</v>
      </c>
      <c r="F6" s="15">
        <f t="shared" si="0"/>
        <v>20.492668151855469</v>
      </c>
      <c r="G6" s="13">
        <v>17.654495239257812</v>
      </c>
      <c r="H6" s="14">
        <v>17.637693405151367</v>
      </c>
      <c r="I6" s="14">
        <v>17.745035171508789</v>
      </c>
      <c r="J6" s="15">
        <f t="shared" si="1"/>
        <v>17.679074605305988</v>
      </c>
      <c r="K6" s="16">
        <f t="shared" si="2"/>
        <v>2.8135935465494804</v>
      </c>
      <c r="L6" s="14"/>
      <c r="M6" s="14"/>
      <c r="N6" s="15"/>
      <c r="Q6" s="60"/>
      <c r="R6" s="60"/>
    </row>
    <row r="7" spans="1:18" x14ac:dyDescent="0.2">
      <c r="A7" s="27">
        <v>5</v>
      </c>
      <c r="B7" s="24" t="s">
        <v>60</v>
      </c>
      <c r="C7" s="14">
        <v>18.153688430786133</v>
      </c>
      <c r="D7" s="14">
        <v>18.083244323730469</v>
      </c>
      <c r="E7" s="14">
        <v>18.174314498901367</v>
      </c>
      <c r="F7" s="15">
        <f t="shared" si="0"/>
        <v>18.137082417805988</v>
      </c>
      <c r="G7" s="13">
        <v>17.131471633911133</v>
      </c>
      <c r="H7" s="14">
        <v>17.099552154541016</v>
      </c>
      <c r="I7" s="14">
        <v>17.259725570678711</v>
      </c>
      <c r="J7" s="15">
        <f t="shared" si="1"/>
        <v>17.163583119710285</v>
      </c>
      <c r="K7" s="16">
        <f t="shared" si="2"/>
        <v>0.97349929809570312</v>
      </c>
      <c r="L7" s="14"/>
      <c r="M7" s="14"/>
      <c r="N7" s="15"/>
      <c r="Q7" s="60"/>
      <c r="R7" s="60"/>
    </row>
    <row r="8" spans="1:18" x14ac:dyDescent="0.2">
      <c r="A8" s="27">
        <v>6</v>
      </c>
      <c r="B8" s="24" t="s">
        <v>61</v>
      </c>
      <c r="C8" s="14">
        <v>19.644128799438477</v>
      </c>
      <c r="D8" s="14">
        <v>19.619579315185547</v>
      </c>
      <c r="E8" s="14">
        <v>19.621152877807617</v>
      </c>
      <c r="F8" s="15">
        <f t="shared" si="0"/>
        <v>19.628286997477215</v>
      </c>
      <c r="G8" s="13">
        <v>16.088159561157227</v>
      </c>
      <c r="H8" s="14">
        <v>15.937334060668945</v>
      </c>
      <c r="I8" s="14">
        <v>16.053459167480469</v>
      </c>
      <c r="J8" s="15">
        <f t="shared" si="1"/>
        <v>16.026317596435547</v>
      </c>
      <c r="K8" s="16">
        <f t="shared" si="2"/>
        <v>3.6019694010416679</v>
      </c>
      <c r="L8" s="14"/>
      <c r="M8" s="14"/>
      <c r="N8" s="15"/>
      <c r="Q8" s="60"/>
      <c r="R8" s="60"/>
    </row>
    <row r="9" spans="1:18" x14ac:dyDescent="0.2">
      <c r="A9" s="27">
        <v>7</v>
      </c>
      <c r="B9" s="24" t="s">
        <v>62</v>
      </c>
      <c r="C9" s="14">
        <v>21.159683227539062</v>
      </c>
      <c r="D9" s="14">
        <v>21.270833969116211</v>
      </c>
      <c r="E9" s="14">
        <v>21.251590728759766</v>
      </c>
      <c r="F9" s="15">
        <f t="shared" si="0"/>
        <v>21.22736930847168</v>
      </c>
      <c r="G9" s="13">
        <v>16.666982650756836</v>
      </c>
      <c r="H9" s="14">
        <v>16.579607009887695</v>
      </c>
      <c r="I9" s="14">
        <v>16.68388557434082</v>
      </c>
      <c r="J9" s="15">
        <f t="shared" si="1"/>
        <v>16.643491744995117</v>
      </c>
      <c r="K9" s="16">
        <f t="shared" si="2"/>
        <v>4.5838775634765625</v>
      </c>
      <c r="L9" s="14"/>
      <c r="M9" s="14"/>
      <c r="N9" s="15"/>
      <c r="Q9" s="60"/>
      <c r="R9" s="60"/>
    </row>
    <row r="10" spans="1:18" x14ac:dyDescent="0.2">
      <c r="A10" s="27">
        <v>8</v>
      </c>
      <c r="B10" s="24" t="s">
        <v>63</v>
      </c>
      <c r="C10" s="14">
        <v>21.127998352050781</v>
      </c>
      <c r="D10" s="14">
        <v>21.048561096191406</v>
      </c>
      <c r="E10" s="14">
        <v>20.901494979858398</v>
      </c>
      <c r="F10" s="15">
        <f t="shared" si="0"/>
        <v>21.026018142700195</v>
      </c>
      <c r="G10" s="13">
        <v>18.668792724609375</v>
      </c>
      <c r="H10" s="14">
        <v>18.674890518188477</v>
      </c>
      <c r="I10" s="14">
        <v>18.427993774414062</v>
      </c>
      <c r="J10" s="15">
        <f t="shared" si="1"/>
        <v>18.590559005737305</v>
      </c>
      <c r="K10" s="16">
        <f t="shared" ref="K10:K11" si="3">F10-J10</f>
        <v>2.4354591369628906</v>
      </c>
      <c r="L10" s="14"/>
      <c r="M10" s="14"/>
      <c r="N10" s="15"/>
      <c r="Q10" s="60"/>
      <c r="R10" s="60"/>
    </row>
    <row r="11" spans="1:18" x14ac:dyDescent="0.2">
      <c r="A11" s="27">
        <v>9</v>
      </c>
      <c r="B11" s="24" t="s">
        <v>64</v>
      </c>
      <c r="C11" s="14">
        <v>19.790321350097656</v>
      </c>
      <c r="D11" s="14">
        <v>19.775331497192383</v>
      </c>
      <c r="E11" s="14">
        <v>19.720245361328125</v>
      </c>
      <c r="F11" s="15">
        <f t="shared" si="0"/>
        <v>19.761966069539387</v>
      </c>
      <c r="G11" s="13">
        <v>17.871721267700195</v>
      </c>
      <c r="H11" s="14">
        <v>17.493179321289062</v>
      </c>
      <c r="I11" s="14">
        <v>16.688247680664062</v>
      </c>
      <c r="J11" s="15">
        <f t="shared" si="1"/>
        <v>17.351049423217773</v>
      </c>
      <c r="K11" s="16">
        <f t="shared" si="3"/>
        <v>2.4109166463216134</v>
      </c>
      <c r="L11" s="14"/>
      <c r="M11" s="14"/>
      <c r="N11" s="15"/>
      <c r="Q11" s="60"/>
      <c r="R11" s="60"/>
    </row>
    <row r="12" spans="1:18" x14ac:dyDescent="0.2">
      <c r="A12" s="27">
        <v>10</v>
      </c>
      <c r="B12" s="24" t="s">
        <v>65</v>
      </c>
      <c r="C12" s="14">
        <v>18.979806900024414</v>
      </c>
      <c r="D12" s="14">
        <v>18.948772430419922</v>
      </c>
      <c r="E12" s="14">
        <v>18.927169799804688</v>
      </c>
      <c r="F12" s="15">
        <f t="shared" si="0"/>
        <v>18.951916376749676</v>
      </c>
      <c r="G12" s="13">
        <v>16.656396865844727</v>
      </c>
      <c r="H12" s="14">
        <v>16.5926513671875</v>
      </c>
      <c r="I12" s="14">
        <v>16.70500373840332</v>
      </c>
      <c r="J12" s="15">
        <f t="shared" si="1"/>
        <v>16.651350657145183</v>
      </c>
      <c r="K12" s="16">
        <f>F12-J12</f>
        <v>2.3005657196044922</v>
      </c>
      <c r="L12" s="14"/>
      <c r="M12" s="14"/>
      <c r="N12" s="15"/>
      <c r="Q12" s="60"/>
      <c r="R12" s="60"/>
    </row>
    <row r="13" spans="1:18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Q13" s="60"/>
      <c r="R13" s="60"/>
    </row>
    <row r="14" spans="1:18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2.4808134714762367</v>
      </c>
      <c r="M14" s="19">
        <f>L14-L25</f>
        <v>0.11810552423650522</v>
      </c>
      <c r="N14" s="56">
        <f>2^-M14</f>
        <v>0.92139678924653423</v>
      </c>
      <c r="P14" s="41"/>
      <c r="Q14" s="61"/>
    </row>
    <row r="15" spans="1:18" x14ac:dyDescent="0.2">
      <c r="A15" s="27">
        <v>11</v>
      </c>
      <c r="B15" s="23" t="s">
        <v>66</v>
      </c>
      <c r="C15" s="38">
        <v>17.419174194335938</v>
      </c>
      <c r="D15" s="38">
        <v>17.408420562744141</v>
      </c>
      <c r="E15" s="38">
        <v>17.303411483764648</v>
      </c>
      <c r="F15" s="9">
        <f t="shared" si="0"/>
        <v>17.377002080281574</v>
      </c>
      <c r="G15" s="37">
        <v>15.316031455993652</v>
      </c>
      <c r="H15" s="38">
        <v>15.229464530944824</v>
      </c>
      <c r="I15" s="38">
        <v>15.285884857177734</v>
      </c>
      <c r="J15" s="10">
        <f t="shared" si="1"/>
        <v>15.277126948038736</v>
      </c>
      <c r="K15" s="9">
        <f>F15-J15</f>
        <v>2.0998751322428379</v>
      </c>
      <c r="L15" s="8"/>
      <c r="M15" s="9"/>
      <c r="N15" s="10"/>
    </row>
    <row r="16" spans="1:18" x14ac:dyDescent="0.2">
      <c r="A16" s="27">
        <v>12</v>
      </c>
      <c r="B16" s="24" t="s">
        <v>67</v>
      </c>
      <c r="C16" s="14">
        <v>19.851402282714844</v>
      </c>
      <c r="D16" s="14">
        <v>19.827873229980469</v>
      </c>
      <c r="E16" s="14">
        <v>19.82215690612793</v>
      </c>
      <c r="F16" s="14">
        <f t="shared" si="0"/>
        <v>19.833810806274414</v>
      </c>
      <c r="G16" s="13">
        <v>16.893835067749023</v>
      </c>
      <c r="H16" s="14">
        <v>16.804435729980469</v>
      </c>
      <c r="I16" s="14">
        <v>16.939882278442383</v>
      </c>
      <c r="J16" s="15">
        <f t="shared" si="1"/>
        <v>16.879384358723957</v>
      </c>
      <c r="K16" s="14">
        <f>F16-J16</f>
        <v>2.9544264475504569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19.570316314697266</v>
      </c>
      <c r="D17" s="35">
        <v>19.529119491577148</v>
      </c>
      <c r="E17" s="35">
        <v>19.431529998779297</v>
      </c>
      <c r="F17" s="14">
        <f t="shared" si="0"/>
        <v>19.510321935017902</v>
      </c>
      <c r="G17" s="39">
        <v>16.64521598815918</v>
      </c>
      <c r="H17" s="35">
        <v>16.629144668579102</v>
      </c>
      <c r="I17" s="35">
        <v>16.598447799682617</v>
      </c>
      <c r="J17" s="15">
        <f t="shared" si="1"/>
        <v>16.624269485473633</v>
      </c>
      <c r="K17" s="14">
        <f>F17-J17</f>
        <v>2.8860524495442696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20.249176025390625</v>
      </c>
      <c r="D18" s="35">
        <v>20.178792953491211</v>
      </c>
      <c r="E18" s="35">
        <v>20.017856597900391</v>
      </c>
      <c r="F18" s="14">
        <f t="shared" si="0"/>
        <v>20.148608525594074</v>
      </c>
      <c r="G18" s="39">
        <v>16.786661148071289</v>
      </c>
      <c r="H18" s="35">
        <v>16.718486785888672</v>
      </c>
      <c r="I18" s="35">
        <v>16.826057434082031</v>
      </c>
      <c r="J18" s="15">
        <f t="shared" si="1"/>
        <v>16.777068456013996</v>
      </c>
      <c r="K18" s="14">
        <f>F18-J18</f>
        <v>3.3715400695800781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19.08332633972168</v>
      </c>
      <c r="D19" s="35">
        <v>19.017681121826172</v>
      </c>
      <c r="E19" s="35">
        <v>19.092144012451172</v>
      </c>
      <c r="F19" s="14">
        <f t="shared" si="0"/>
        <v>19.06438382466634</v>
      </c>
      <c r="G19" s="39">
        <v>16.778848648071289</v>
      </c>
      <c r="H19" s="35">
        <v>16.682407379150391</v>
      </c>
      <c r="I19" s="35">
        <v>16.852693557739258</v>
      </c>
      <c r="J19" s="15">
        <f t="shared" si="1"/>
        <v>16.771316528320312</v>
      </c>
      <c r="K19" s="14">
        <f>F19-J19</f>
        <v>2.2930672963460275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19.603933334350586</v>
      </c>
      <c r="D20" s="35">
        <v>19.565937042236328</v>
      </c>
      <c r="E20" s="35">
        <v>19.593965530395508</v>
      </c>
      <c r="F20" s="14">
        <f t="shared" si="0"/>
        <v>19.587945302327473</v>
      </c>
      <c r="G20" s="39">
        <v>17.525882720947266</v>
      </c>
      <c r="H20" s="35">
        <v>17.462453842163086</v>
      </c>
      <c r="I20" s="35">
        <v>17.594470977783203</v>
      </c>
      <c r="J20" s="15">
        <f t="shared" si="1"/>
        <v>17.527602513631184</v>
      </c>
      <c r="K20" s="14">
        <f t="shared" ref="K20:K25" si="4">F20-J20</f>
        <v>2.0603427886962891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19.134599685668945</v>
      </c>
      <c r="D21" s="35">
        <v>19.12016487121582</v>
      </c>
      <c r="E21" s="35">
        <v>19.105022430419922</v>
      </c>
      <c r="F21" s="14">
        <f t="shared" si="0"/>
        <v>19.11992899576823</v>
      </c>
      <c r="G21" s="39">
        <v>16.863203048706055</v>
      </c>
      <c r="H21" s="35">
        <v>16.55219841003418</v>
      </c>
      <c r="I21" s="35">
        <v>16.659711837768555</v>
      </c>
      <c r="J21" s="15">
        <f t="shared" si="1"/>
        <v>16.691704432169598</v>
      </c>
      <c r="K21" s="14">
        <f t="shared" si="4"/>
        <v>2.4282245635986328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18.178550720214844</v>
      </c>
      <c r="D22" s="35">
        <v>18.112333297729492</v>
      </c>
      <c r="E22" s="35">
        <v>18.04041862487793</v>
      </c>
      <c r="F22" s="14">
        <f t="shared" si="0"/>
        <v>18.11043421427409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4"/>
        <v>1.4171682993570975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19.378835678100586</v>
      </c>
      <c r="D23" s="35">
        <v>19.393157958984375</v>
      </c>
      <c r="E23" s="35">
        <v>19.326148986816406</v>
      </c>
      <c r="F23" s="14">
        <f t="shared" si="0"/>
        <v>19.366047541300457</v>
      </c>
      <c r="G23" s="39">
        <v>16.177347183227539</v>
      </c>
      <c r="H23" s="35">
        <v>16.17054557800293</v>
      </c>
      <c r="I23" s="35">
        <v>16.193685531616211</v>
      </c>
      <c r="J23" s="15">
        <f t="shared" si="1"/>
        <v>16.180526097615559</v>
      </c>
      <c r="K23" s="14">
        <f t="shared" si="4"/>
        <v>3.1855214436848982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18.163789749145508</v>
      </c>
      <c r="D24" s="35">
        <v>18.105752944946289</v>
      </c>
      <c r="E24" s="35">
        <v>18.060201644897461</v>
      </c>
      <c r="F24" s="14">
        <f t="shared" si="0"/>
        <v>18.109914779663086</v>
      </c>
      <c r="G24" s="39">
        <v>16.34642219543457</v>
      </c>
      <c r="H24" s="35">
        <v>16.321666717529297</v>
      </c>
      <c r="I24" s="35">
        <v>16.399734497070312</v>
      </c>
      <c r="J24" s="15">
        <f t="shared" si="1"/>
        <v>16.355941136678059</v>
      </c>
      <c r="K24" s="14">
        <f t="shared" si="4"/>
        <v>1.7539736429850272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19.092470169067383</v>
      </c>
      <c r="D25" s="36">
        <v>19.036216735839844</v>
      </c>
      <c r="E25" s="36">
        <v>19.015495300292969</v>
      </c>
      <c r="F25" s="19">
        <f t="shared" si="0"/>
        <v>19.048060735066731</v>
      </c>
      <c r="G25" s="40">
        <v>17.470821380615234</v>
      </c>
      <c r="H25" s="36">
        <v>17.475215911865234</v>
      </c>
      <c r="I25" s="36">
        <v>17.57935905456543</v>
      </c>
      <c r="J25" s="20">
        <f t="shared" si="1"/>
        <v>17.508465449015301</v>
      </c>
      <c r="K25" s="19">
        <f t="shared" si="4"/>
        <v>1.5395952860514299</v>
      </c>
      <c r="L25" s="18">
        <f>AVERAGE(K15:K25)</f>
        <v>2.3627079472397314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35"/>
  <sheetViews>
    <sheetView workbookViewId="0">
      <selection activeCell="Q1" sqref="Q1:R18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</cols>
  <sheetData>
    <row r="1" spans="1:18" ht="16" thickBot="1" x14ac:dyDescent="0.25">
      <c r="C1" s="82" t="s">
        <v>13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8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Q2" s="27"/>
      <c r="R2" s="27"/>
    </row>
    <row r="3" spans="1:18" x14ac:dyDescent="0.2">
      <c r="A3" s="27">
        <v>1</v>
      </c>
      <c r="B3" s="23" t="s">
        <v>56</v>
      </c>
      <c r="C3" s="9">
        <v>28.161369323730469</v>
      </c>
      <c r="D3" s="9">
        <v>27.998119354248047</v>
      </c>
      <c r="E3" s="9">
        <v>27.977178573608398</v>
      </c>
      <c r="F3" s="10">
        <f t="shared" ref="F3:F25" si="0">AVERAGE(C3:E3)</f>
        <v>28.045555750528973</v>
      </c>
      <c r="G3" s="8">
        <v>16.070180892944336</v>
      </c>
      <c r="H3" s="9">
        <v>16.01959228515625</v>
      </c>
      <c r="I3" s="9">
        <v>16.058670043945312</v>
      </c>
      <c r="J3" s="10">
        <f t="shared" ref="J3:J25" si="1">AVERAGE(G3:I3)</f>
        <v>16.049481074015301</v>
      </c>
      <c r="K3" s="11">
        <f t="shared" ref="K3:K9" si="2">F3-J3</f>
        <v>11.996074676513672</v>
      </c>
      <c r="L3" s="9"/>
      <c r="M3" s="9"/>
      <c r="N3" s="10"/>
      <c r="Q3" s="60"/>
      <c r="R3" s="60"/>
    </row>
    <row r="4" spans="1:18" x14ac:dyDescent="0.2">
      <c r="A4" s="27">
        <v>2</v>
      </c>
      <c r="B4" s="24" t="s">
        <v>57</v>
      </c>
      <c r="C4" s="14">
        <v>25.154943466186523</v>
      </c>
      <c r="D4" s="14">
        <v>25.033496856689453</v>
      </c>
      <c r="E4" s="14">
        <v>25.08619499206543</v>
      </c>
      <c r="F4" s="15">
        <f t="shared" si="0"/>
        <v>25.091545104980469</v>
      </c>
      <c r="G4" s="13">
        <v>16.893232345581055</v>
      </c>
      <c r="H4" s="14">
        <v>16.858104705810547</v>
      </c>
      <c r="I4" s="14">
        <v>16.975008010864258</v>
      </c>
      <c r="J4" s="15">
        <f t="shared" si="1"/>
        <v>16.908781687418621</v>
      </c>
      <c r="K4" s="16">
        <f t="shared" si="2"/>
        <v>8.1827634175618478</v>
      </c>
      <c r="L4" s="14"/>
      <c r="M4" s="14"/>
      <c r="N4" s="15"/>
      <c r="Q4" s="60"/>
      <c r="R4" s="60"/>
    </row>
    <row r="5" spans="1:18" x14ac:dyDescent="0.2">
      <c r="A5" s="27">
        <v>3</v>
      </c>
      <c r="B5" s="24" t="s">
        <v>58</v>
      </c>
      <c r="C5" s="14">
        <v>26.990951538085938</v>
      </c>
      <c r="D5" s="14">
        <v>26.839181900024414</v>
      </c>
      <c r="E5" s="14">
        <v>26.894691467285156</v>
      </c>
      <c r="F5" s="15">
        <f t="shared" si="0"/>
        <v>26.908274968465168</v>
      </c>
      <c r="G5" s="13">
        <v>17.325424194335938</v>
      </c>
      <c r="H5" s="14">
        <v>17.075679779052734</v>
      </c>
      <c r="I5" s="14">
        <v>17.083292007446289</v>
      </c>
      <c r="J5" s="15">
        <f t="shared" si="1"/>
        <v>17.161465326944988</v>
      </c>
      <c r="K5" s="16">
        <f t="shared" si="2"/>
        <v>9.7468096415201799</v>
      </c>
      <c r="L5" s="14"/>
      <c r="M5" s="14"/>
      <c r="N5" s="15"/>
      <c r="Q5" s="60"/>
      <c r="R5" s="60"/>
    </row>
    <row r="6" spans="1:18" x14ac:dyDescent="0.2">
      <c r="A6" s="27">
        <v>4</v>
      </c>
      <c r="B6" s="24" t="s">
        <v>59</v>
      </c>
      <c r="C6" s="14">
        <v>30.416057586669922</v>
      </c>
      <c r="D6" s="14">
        <v>30.085332870483398</v>
      </c>
      <c r="E6" s="14">
        <v>30.03399658203125</v>
      </c>
      <c r="F6" s="15">
        <f t="shared" si="0"/>
        <v>30.178462346394856</v>
      </c>
      <c r="G6" s="13">
        <v>17.654495239257812</v>
      </c>
      <c r="H6" s="14">
        <v>17.637693405151367</v>
      </c>
      <c r="I6" s="14">
        <v>17.745035171508789</v>
      </c>
      <c r="J6" s="15">
        <f t="shared" si="1"/>
        <v>17.679074605305988</v>
      </c>
      <c r="K6" s="16">
        <f t="shared" si="2"/>
        <v>12.499387741088867</v>
      </c>
      <c r="L6" s="14"/>
      <c r="M6" s="14"/>
      <c r="N6" s="15"/>
      <c r="Q6" s="60"/>
      <c r="R6" s="60"/>
    </row>
    <row r="7" spans="1:18" x14ac:dyDescent="0.2">
      <c r="A7" s="27">
        <v>5</v>
      </c>
      <c r="B7" s="24" t="s">
        <v>60</v>
      </c>
      <c r="C7" s="14">
        <v>29.631614685058594</v>
      </c>
      <c r="D7" s="14">
        <v>29.580038070678711</v>
      </c>
      <c r="E7" s="14">
        <v>29.531866073608398</v>
      </c>
      <c r="F7" s="15">
        <f t="shared" si="0"/>
        <v>29.581172943115234</v>
      </c>
      <c r="G7" s="13">
        <v>17.131471633911133</v>
      </c>
      <c r="H7" s="14">
        <v>17.099552154541016</v>
      </c>
      <c r="I7" s="14">
        <v>17.259725570678711</v>
      </c>
      <c r="J7" s="15">
        <f t="shared" si="1"/>
        <v>17.163583119710285</v>
      </c>
      <c r="K7" s="16">
        <f t="shared" si="2"/>
        <v>12.417589823404949</v>
      </c>
      <c r="L7" s="14"/>
      <c r="M7" s="14"/>
      <c r="N7" s="15"/>
      <c r="Q7" s="60"/>
      <c r="R7" s="60"/>
    </row>
    <row r="8" spans="1:18" x14ac:dyDescent="0.2">
      <c r="A8" s="27">
        <v>6</v>
      </c>
      <c r="B8" s="24" t="s">
        <v>61</v>
      </c>
      <c r="C8" s="14">
        <v>27.703588485717773</v>
      </c>
      <c r="D8" s="14">
        <v>27.540187835693359</v>
      </c>
      <c r="E8" s="14">
        <v>27.605653762817383</v>
      </c>
      <c r="F8" s="15">
        <f t="shared" si="0"/>
        <v>27.61647669474284</v>
      </c>
      <c r="G8" s="13">
        <v>16.088159561157227</v>
      </c>
      <c r="H8" s="14">
        <v>15.937334060668945</v>
      </c>
      <c r="I8" s="14">
        <v>16.053459167480469</v>
      </c>
      <c r="J8" s="15">
        <f t="shared" si="1"/>
        <v>16.026317596435547</v>
      </c>
      <c r="K8" s="16">
        <f t="shared" si="2"/>
        <v>11.590159098307293</v>
      </c>
      <c r="L8" s="14"/>
      <c r="M8" s="14"/>
      <c r="N8" s="15"/>
      <c r="Q8" s="60"/>
      <c r="R8" s="60"/>
    </row>
    <row r="9" spans="1:18" x14ac:dyDescent="0.2">
      <c r="A9" s="27">
        <v>7</v>
      </c>
      <c r="B9" s="24" t="s">
        <v>62</v>
      </c>
      <c r="C9" s="14">
        <v>29.883813858032227</v>
      </c>
      <c r="D9" s="14">
        <v>29.707862854003906</v>
      </c>
      <c r="E9" s="14">
        <v>29.197818756103516</v>
      </c>
      <c r="F9" s="15">
        <f t="shared" si="0"/>
        <v>29.596498489379883</v>
      </c>
      <c r="G9" s="13">
        <v>16.666982650756836</v>
      </c>
      <c r="H9" s="14">
        <v>16.579607009887695</v>
      </c>
      <c r="I9" s="14">
        <v>16.68388557434082</v>
      </c>
      <c r="J9" s="15">
        <f t="shared" si="1"/>
        <v>16.643491744995117</v>
      </c>
      <c r="K9" s="16">
        <f t="shared" si="2"/>
        <v>12.953006744384766</v>
      </c>
      <c r="L9" s="14"/>
      <c r="M9" s="14"/>
      <c r="N9" s="15"/>
      <c r="Q9" s="60"/>
      <c r="R9" s="60"/>
    </row>
    <row r="10" spans="1:18" x14ac:dyDescent="0.2">
      <c r="A10" s="27">
        <v>8</v>
      </c>
      <c r="B10" s="24" t="s">
        <v>63</v>
      </c>
      <c r="C10" s="14">
        <v>30.121208190917969</v>
      </c>
      <c r="D10" s="14">
        <v>30.023000717163086</v>
      </c>
      <c r="E10" s="14">
        <v>30.009101867675781</v>
      </c>
      <c r="F10" s="15">
        <f t="shared" si="0"/>
        <v>30.051103591918945</v>
      </c>
      <c r="G10" s="13">
        <v>18.668792724609375</v>
      </c>
      <c r="H10" s="14">
        <v>18.674890518188477</v>
      </c>
      <c r="I10" s="14">
        <v>18.427993774414062</v>
      </c>
      <c r="J10" s="15">
        <f t="shared" si="1"/>
        <v>18.590559005737305</v>
      </c>
      <c r="K10" s="16">
        <f t="shared" ref="K10:K11" si="3">F10-J10</f>
        <v>11.460544586181641</v>
      </c>
      <c r="L10" s="14"/>
      <c r="M10" s="14"/>
      <c r="N10" s="15"/>
      <c r="Q10" s="60"/>
      <c r="R10" s="60"/>
    </row>
    <row r="11" spans="1:18" x14ac:dyDescent="0.2">
      <c r="A11" s="27">
        <v>9</v>
      </c>
      <c r="B11" s="24" t="s">
        <v>64</v>
      </c>
      <c r="C11" s="14">
        <v>27.432846069335938</v>
      </c>
      <c r="D11" s="14">
        <v>27.335617065429688</v>
      </c>
      <c r="E11" s="14">
        <v>27.322526931762695</v>
      </c>
      <c r="F11" s="15">
        <f t="shared" si="0"/>
        <v>27.363663355509441</v>
      </c>
      <c r="G11" s="13">
        <v>17.871721267700195</v>
      </c>
      <c r="H11" s="14">
        <v>17.493179321289062</v>
      </c>
      <c r="I11" s="14">
        <v>16.688247680664062</v>
      </c>
      <c r="J11" s="15">
        <f t="shared" si="1"/>
        <v>17.351049423217773</v>
      </c>
      <c r="K11" s="16">
        <f t="shared" si="3"/>
        <v>10.012613932291668</v>
      </c>
      <c r="L11" s="14"/>
      <c r="M11" s="14"/>
      <c r="N11" s="15"/>
      <c r="Q11" s="60"/>
      <c r="R11" s="60"/>
    </row>
    <row r="12" spans="1:18" x14ac:dyDescent="0.2">
      <c r="A12" s="27">
        <v>10</v>
      </c>
      <c r="B12" s="24" t="s">
        <v>65</v>
      </c>
      <c r="C12" s="14">
        <v>28.907279968261719</v>
      </c>
      <c r="D12" s="14">
        <v>28.750225067138672</v>
      </c>
      <c r="E12" s="14">
        <v>28.838577270507812</v>
      </c>
      <c r="F12" s="15">
        <f t="shared" si="0"/>
        <v>28.832027435302734</v>
      </c>
      <c r="G12" s="13">
        <v>16.656396865844727</v>
      </c>
      <c r="H12" s="14">
        <v>16.5926513671875</v>
      </c>
      <c r="I12" s="14">
        <v>16.70500373840332</v>
      </c>
      <c r="J12" s="15">
        <f t="shared" si="1"/>
        <v>16.651350657145183</v>
      </c>
      <c r="K12" s="16">
        <f>F12-J12</f>
        <v>12.180676778157551</v>
      </c>
      <c r="L12" s="14"/>
      <c r="M12" s="14"/>
      <c r="N12" s="15"/>
      <c r="Q12" s="60"/>
      <c r="R12" s="60"/>
    </row>
    <row r="13" spans="1:18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Q13" s="60"/>
      <c r="R13" s="60"/>
    </row>
    <row r="14" spans="1:18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11.303962643941244</v>
      </c>
      <c r="M14" s="19">
        <f>L14-L25</f>
        <v>-1.9792144139607757</v>
      </c>
      <c r="N14" s="56">
        <f>2^-M14</f>
        <v>3.9427832823717006</v>
      </c>
    </row>
    <row r="15" spans="1:18" x14ac:dyDescent="0.2">
      <c r="A15" s="27">
        <v>11</v>
      </c>
      <c r="B15" s="23" t="s">
        <v>66</v>
      </c>
      <c r="C15" s="38">
        <v>30.983543395996094</v>
      </c>
      <c r="D15" s="38">
        <v>30.990777969360352</v>
      </c>
      <c r="E15" s="38">
        <v>30.929073333740234</v>
      </c>
      <c r="F15" s="9">
        <f t="shared" si="0"/>
        <v>30.967798233032227</v>
      </c>
      <c r="G15" s="37">
        <v>15.316031455993652</v>
      </c>
      <c r="H15" s="38">
        <v>15.229464530944824</v>
      </c>
      <c r="I15" s="38">
        <v>15.285884857177734</v>
      </c>
      <c r="J15" s="10">
        <f t="shared" si="1"/>
        <v>15.277126948038736</v>
      </c>
      <c r="K15" s="9">
        <f>F15-J15</f>
        <v>15.69067128499349</v>
      </c>
      <c r="L15" s="8"/>
      <c r="M15" s="9"/>
      <c r="N15" s="10"/>
    </row>
    <row r="16" spans="1:18" x14ac:dyDescent="0.2">
      <c r="A16" s="27">
        <v>12</v>
      </c>
      <c r="B16" s="24" t="s">
        <v>67</v>
      </c>
      <c r="C16" s="14">
        <v>27.606023788452148</v>
      </c>
      <c r="D16" s="14">
        <v>27.566835403442383</v>
      </c>
      <c r="E16" s="14">
        <v>27.710786819458008</v>
      </c>
      <c r="F16" s="14">
        <f t="shared" si="0"/>
        <v>27.62788200378418</v>
      </c>
      <c r="G16" s="13">
        <v>16.893835067749023</v>
      </c>
      <c r="H16" s="14">
        <v>16.804435729980469</v>
      </c>
      <c r="I16" s="14">
        <v>16.939882278442383</v>
      </c>
      <c r="J16" s="15">
        <f t="shared" si="1"/>
        <v>16.879384358723957</v>
      </c>
      <c r="K16" s="14">
        <f>F16-J16</f>
        <v>10.748497645060223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29.06770133972168</v>
      </c>
      <c r="D17" s="35">
        <v>29.197803497314453</v>
      </c>
      <c r="E17" s="35">
        <v>28.948928833007812</v>
      </c>
      <c r="F17" s="14">
        <f t="shared" si="0"/>
        <v>29.071477890014648</v>
      </c>
      <c r="G17" s="39">
        <v>16.64521598815918</v>
      </c>
      <c r="H17" s="35">
        <v>16.629144668579102</v>
      </c>
      <c r="I17" s="35">
        <v>16.598447799682617</v>
      </c>
      <c r="J17" s="15">
        <f t="shared" si="1"/>
        <v>16.624269485473633</v>
      </c>
      <c r="K17" s="14">
        <f>F17-J17</f>
        <v>12.447208404541016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28.698909759521484</v>
      </c>
      <c r="D18" s="35">
        <v>28.682956695556641</v>
      </c>
      <c r="E18" s="35">
        <v>28.623336791992188</v>
      </c>
      <c r="F18" s="14">
        <f t="shared" si="0"/>
        <v>28.66840108235677</v>
      </c>
      <c r="G18" s="39">
        <v>16.786661148071289</v>
      </c>
      <c r="H18" s="35">
        <v>16.718486785888672</v>
      </c>
      <c r="I18" s="35">
        <v>16.826057434082031</v>
      </c>
      <c r="J18" s="15">
        <f t="shared" si="1"/>
        <v>16.777068456013996</v>
      </c>
      <c r="K18" s="14">
        <f>F18-J18</f>
        <v>11.891332626342773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29.552623748779297</v>
      </c>
      <c r="D19" s="35">
        <v>29.519279479980469</v>
      </c>
      <c r="E19" s="35">
        <v>29.55894660949707</v>
      </c>
      <c r="F19" s="14">
        <f t="shared" si="0"/>
        <v>29.543616612752277</v>
      </c>
      <c r="G19" s="39">
        <v>16.778848648071289</v>
      </c>
      <c r="H19" s="35">
        <v>16.682407379150391</v>
      </c>
      <c r="I19" s="35">
        <v>16.852693557739258</v>
      </c>
      <c r="J19" s="15">
        <f t="shared" si="1"/>
        <v>16.771316528320312</v>
      </c>
      <c r="K19" s="14">
        <f>F19-J19</f>
        <v>12.772300084431965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31.764041900634766</v>
      </c>
      <c r="D20" s="35">
        <v>31.739776611328125</v>
      </c>
      <c r="E20" s="35">
        <v>31.959445953369141</v>
      </c>
      <c r="F20" s="14">
        <f t="shared" si="0"/>
        <v>31.821088155110676</v>
      </c>
      <c r="G20" s="39">
        <v>17.525882720947266</v>
      </c>
      <c r="H20" s="35">
        <v>17.462453842163086</v>
      </c>
      <c r="I20" s="35">
        <v>17.594470977783203</v>
      </c>
      <c r="J20" s="15">
        <f t="shared" si="1"/>
        <v>17.527602513631184</v>
      </c>
      <c r="K20" s="14">
        <f t="shared" ref="K20:K25" si="4">F20-J20</f>
        <v>14.293485641479492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30.927366256713867</v>
      </c>
      <c r="D21" s="35">
        <v>31.002639770507812</v>
      </c>
      <c r="E21" s="35">
        <v>31.206110000610352</v>
      </c>
      <c r="F21" s="14">
        <f t="shared" si="0"/>
        <v>31.045372009277344</v>
      </c>
      <c r="G21" s="39">
        <v>16.863203048706055</v>
      </c>
      <c r="H21" s="35">
        <v>16.55219841003418</v>
      </c>
      <c r="I21" s="35">
        <v>16.659711837768555</v>
      </c>
      <c r="J21" s="15">
        <f t="shared" si="1"/>
        <v>16.691704432169598</v>
      </c>
      <c r="K21" s="14">
        <f t="shared" si="4"/>
        <v>14.353667577107746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29.995521545410156</v>
      </c>
      <c r="D22" s="35">
        <v>29.844566345214844</v>
      </c>
      <c r="E22" s="35">
        <v>29.907211303710938</v>
      </c>
      <c r="F22" s="14">
        <f t="shared" si="0"/>
        <v>29.91576639811198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4"/>
        <v>13.222500483194988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29.791049957275391</v>
      </c>
      <c r="D23" s="35">
        <v>29.752445220947266</v>
      </c>
      <c r="E23" s="35">
        <v>29.655176162719727</v>
      </c>
      <c r="F23" s="14">
        <f t="shared" si="0"/>
        <v>29.732890446980793</v>
      </c>
      <c r="G23" s="39">
        <v>16.177347183227539</v>
      </c>
      <c r="H23" s="35">
        <v>16.17054557800293</v>
      </c>
      <c r="I23" s="35">
        <v>16.193685531616211</v>
      </c>
      <c r="J23" s="15">
        <f t="shared" si="1"/>
        <v>16.180526097615559</v>
      </c>
      <c r="K23" s="14">
        <f t="shared" si="4"/>
        <v>13.552364349365234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29.478382110595703</v>
      </c>
      <c r="D24" s="35">
        <v>29.429769515991211</v>
      </c>
      <c r="E24" s="35">
        <v>29.381488800048828</v>
      </c>
      <c r="F24" s="14">
        <f t="shared" si="0"/>
        <v>29.429880142211914</v>
      </c>
      <c r="G24" s="39">
        <v>16.34642219543457</v>
      </c>
      <c r="H24" s="35">
        <v>16.321666717529297</v>
      </c>
      <c r="I24" s="35">
        <v>16.399734497070312</v>
      </c>
      <c r="J24" s="15">
        <f t="shared" si="1"/>
        <v>16.355941136678059</v>
      </c>
      <c r="K24" s="14">
        <f t="shared" si="4"/>
        <v>13.073939005533855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31.712223052978516</v>
      </c>
      <c r="D25" s="36">
        <v>31.480173110961914</v>
      </c>
      <c r="E25" s="36">
        <v>31.539941787719727</v>
      </c>
      <c r="F25" s="19">
        <f t="shared" si="0"/>
        <v>31.577445983886719</v>
      </c>
      <c r="G25" s="40">
        <v>17.470821380615234</v>
      </c>
      <c r="H25" s="36">
        <v>17.475215911865234</v>
      </c>
      <c r="I25" s="36">
        <v>17.57935905456543</v>
      </c>
      <c r="J25" s="20">
        <f t="shared" si="1"/>
        <v>17.508465449015301</v>
      </c>
      <c r="K25" s="19">
        <f t="shared" si="4"/>
        <v>14.068980534871418</v>
      </c>
      <c r="L25" s="18">
        <f>AVERAGE(K15:K25)</f>
        <v>13.283177057902019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35"/>
  <sheetViews>
    <sheetView workbookViewId="0">
      <selection activeCell="Q1" sqref="Q1:R18"/>
    </sheetView>
  </sheetViews>
  <sheetFormatPr baseColWidth="10" defaultColWidth="8.83203125" defaultRowHeight="15" x14ac:dyDescent="0.2"/>
  <cols>
    <col min="1" max="1" width="5.6640625" bestFit="1" customWidth="1"/>
    <col min="2" max="2" width="17" customWidth="1"/>
    <col min="11" max="11" width="6.33203125" customWidth="1"/>
    <col min="13" max="13" width="7.6640625" customWidth="1"/>
    <col min="14" max="14" width="9" style="41" bestFit="1" customWidth="1"/>
    <col min="17" max="17" width="9.1640625" customWidth="1"/>
    <col min="18" max="18" width="7.83203125" customWidth="1"/>
  </cols>
  <sheetData>
    <row r="1" spans="1:18" ht="16" thickBot="1" x14ac:dyDescent="0.25">
      <c r="C1" s="82" t="s">
        <v>14</v>
      </c>
      <c r="D1" s="83"/>
      <c r="E1" s="83"/>
      <c r="F1" s="84"/>
      <c r="G1" s="85" t="s">
        <v>1</v>
      </c>
      <c r="H1" s="86"/>
      <c r="I1" s="86"/>
      <c r="J1" s="86"/>
      <c r="K1" s="86"/>
      <c r="L1" s="86"/>
      <c r="M1" s="86"/>
      <c r="N1" s="87"/>
    </row>
    <row r="2" spans="1:18" ht="16" thickBot="1" x14ac:dyDescent="0.25">
      <c r="A2" s="28" t="s">
        <v>28</v>
      </c>
      <c r="B2" s="2" t="s">
        <v>24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3</v>
      </c>
      <c r="H2" s="3" t="s">
        <v>4</v>
      </c>
      <c r="I2" s="3" t="s">
        <v>5</v>
      </c>
      <c r="J2" s="4" t="s">
        <v>6</v>
      </c>
      <c r="K2" s="6" t="s">
        <v>7</v>
      </c>
      <c r="L2" s="26" t="s">
        <v>27</v>
      </c>
      <c r="M2" s="26" t="s">
        <v>25</v>
      </c>
      <c r="N2" s="42" t="s">
        <v>26</v>
      </c>
      <c r="Q2" s="27"/>
      <c r="R2" s="27"/>
    </row>
    <row r="3" spans="1:18" x14ac:dyDescent="0.2">
      <c r="A3" s="27">
        <v>1</v>
      </c>
      <c r="B3" s="23" t="s">
        <v>56</v>
      </c>
      <c r="C3" s="9">
        <v>18.171937942504883</v>
      </c>
      <c r="D3" s="9">
        <v>18.1287841796875</v>
      </c>
      <c r="E3" s="9">
        <v>18.121397018432617</v>
      </c>
      <c r="F3" s="10">
        <f t="shared" ref="F3:F25" si="0">AVERAGE(C3:E3)</f>
        <v>18.140706380208332</v>
      </c>
      <c r="G3" s="8">
        <v>16.070180892944336</v>
      </c>
      <c r="H3" s="9">
        <v>16.01959228515625</v>
      </c>
      <c r="I3" s="9">
        <v>16.058670043945312</v>
      </c>
      <c r="J3" s="10">
        <f t="shared" ref="J3:J25" si="1">AVERAGE(G3:I3)</f>
        <v>16.049481074015301</v>
      </c>
      <c r="K3" s="11">
        <f t="shared" ref="K3:K9" si="2">F3-J3</f>
        <v>2.0912253061930315</v>
      </c>
      <c r="L3" s="9"/>
      <c r="M3" s="9"/>
      <c r="N3" s="10"/>
      <c r="Q3" s="60"/>
      <c r="R3" s="60"/>
    </row>
    <row r="4" spans="1:18" x14ac:dyDescent="0.2">
      <c r="A4" s="27">
        <v>2</v>
      </c>
      <c r="B4" s="24" t="s">
        <v>57</v>
      </c>
      <c r="C4" s="14">
        <v>17.797889709472656</v>
      </c>
      <c r="D4" s="14">
        <v>17.745229721069336</v>
      </c>
      <c r="E4" s="14">
        <v>17.747364044189453</v>
      </c>
      <c r="F4" s="15">
        <f t="shared" si="0"/>
        <v>17.763494491577148</v>
      </c>
      <c r="G4" s="13">
        <v>16.893232345581055</v>
      </c>
      <c r="H4" s="14">
        <v>16.858104705810547</v>
      </c>
      <c r="I4" s="14">
        <v>16.975008010864258</v>
      </c>
      <c r="J4" s="15">
        <f t="shared" si="1"/>
        <v>16.908781687418621</v>
      </c>
      <c r="K4" s="16">
        <f t="shared" si="2"/>
        <v>0.85471280415852746</v>
      </c>
      <c r="L4" s="14"/>
      <c r="M4" s="14"/>
      <c r="N4" s="15"/>
      <c r="Q4" s="60"/>
      <c r="R4" s="60"/>
    </row>
    <row r="5" spans="1:18" x14ac:dyDescent="0.2">
      <c r="A5" s="27">
        <v>3</v>
      </c>
      <c r="B5" s="24" t="s">
        <v>58</v>
      </c>
      <c r="C5" s="14">
        <v>20.042198181152344</v>
      </c>
      <c r="D5" s="14">
        <v>20.027214050292969</v>
      </c>
      <c r="E5" s="14">
        <v>19.975505828857422</v>
      </c>
      <c r="F5" s="15">
        <f t="shared" si="0"/>
        <v>20.014972686767578</v>
      </c>
      <c r="G5" s="13">
        <v>17.325424194335938</v>
      </c>
      <c r="H5" s="14">
        <v>17.075679779052734</v>
      </c>
      <c r="I5" s="14">
        <v>17.083292007446289</v>
      </c>
      <c r="J5" s="15">
        <f t="shared" si="1"/>
        <v>17.161465326944988</v>
      </c>
      <c r="K5" s="16">
        <f t="shared" si="2"/>
        <v>2.85350735982259</v>
      </c>
      <c r="L5" s="14"/>
      <c r="M5" s="14"/>
      <c r="N5" s="15"/>
      <c r="Q5" s="60"/>
      <c r="R5" s="60"/>
    </row>
    <row r="6" spans="1:18" x14ac:dyDescent="0.2">
      <c r="A6" s="27">
        <v>4</v>
      </c>
      <c r="B6" s="24" t="s">
        <v>59</v>
      </c>
      <c r="C6" s="14">
        <v>20.53428840637207</v>
      </c>
      <c r="D6" s="14">
        <v>20.416358947753906</v>
      </c>
      <c r="E6" s="14">
        <v>20.377964019775391</v>
      </c>
      <c r="F6" s="15">
        <f t="shared" si="0"/>
        <v>20.442870457967121</v>
      </c>
      <c r="G6" s="13">
        <v>17.654495239257812</v>
      </c>
      <c r="H6" s="14">
        <v>17.637693405151367</v>
      </c>
      <c r="I6" s="14">
        <v>17.745035171508789</v>
      </c>
      <c r="J6" s="15">
        <f t="shared" si="1"/>
        <v>17.679074605305988</v>
      </c>
      <c r="K6" s="16">
        <f t="shared" si="2"/>
        <v>2.7637958526611328</v>
      </c>
      <c r="L6" s="14"/>
      <c r="M6" s="14"/>
      <c r="N6" s="15"/>
      <c r="Q6" s="60"/>
      <c r="R6" s="60"/>
    </row>
    <row r="7" spans="1:18" x14ac:dyDescent="0.2">
      <c r="A7" s="27">
        <v>5</v>
      </c>
      <c r="B7" s="24" t="s">
        <v>60</v>
      </c>
      <c r="C7" s="14">
        <v>18.940000000000001</v>
      </c>
      <c r="D7" s="14">
        <v>18.87</v>
      </c>
      <c r="E7" s="14">
        <v>18.850000000000001</v>
      </c>
      <c r="F7" s="15">
        <f t="shared" si="0"/>
        <v>18.886666666666667</v>
      </c>
      <c r="G7" s="13">
        <v>17.131471633911133</v>
      </c>
      <c r="H7" s="14">
        <v>17.099552154541016</v>
      </c>
      <c r="I7" s="14">
        <v>17.259725570678711</v>
      </c>
      <c r="J7" s="15">
        <f t="shared" si="1"/>
        <v>17.163583119710285</v>
      </c>
      <c r="K7" s="16">
        <f t="shared" si="2"/>
        <v>1.7230835469563814</v>
      </c>
      <c r="L7" s="14"/>
      <c r="M7" s="14"/>
      <c r="N7" s="15"/>
      <c r="Q7" s="60"/>
      <c r="R7" s="60"/>
    </row>
    <row r="8" spans="1:18" x14ac:dyDescent="0.2">
      <c r="A8" s="27">
        <v>6</v>
      </c>
      <c r="B8" s="24" t="s">
        <v>61</v>
      </c>
      <c r="C8" s="14">
        <v>18.416114807128906</v>
      </c>
      <c r="D8" s="14">
        <v>18.076637268066406</v>
      </c>
      <c r="E8" s="14">
        <v>18.038017272949219</v>
      </c>
      <c r="F8" s="15">
        <f t="shared" si="0"/>
        <v>18.176923116048176</v>
      </c>
      <c r="G8" s="13">
        <v>16.088159561157227</v>
      </c>
      <c r="H8" s="14">
        <v>15.937334060668945</v>
      </c>
      <c r="I8" s="14">
        <v>16.053459167480469</v>
      </c>
      <c r="J8" s="15">
        <f t="shared" si="1"/>
        <v>16.026317596435547</v>
      </c>
      <c r="K8" s="16">
        <f t="shared" si="2"/>
        <v>2.150605519612629</v>
      </c>
      <c r="L8" s="14"/>
      <c r="M8" s="14"/>
      <c r="N8" s="15"/>
      <c r="Q8" s="60"/>
      <c r="R8" s="60"/>
    </row>
    <row r="9" spans="1:18" x14ac:dyDescent="0.2">
      <c r="A9" s="27">
        <v>7</v>
      </c>
      <c r="B9" s="24" t="s">
        <v>62</v>
      </c>
      <c r="C9" s="14">
        <v>20.228021621704102</v>
      </c>
      <c r="D9" s="14">
        <v>20.124980926513672</v>
      </c>
      <c r="E9" s="14">
        <v>20.063251495361328</v>
      </c>
      <c r="F9" s="15">
        <f t="shared" si="0"/>
        <v>20.138751347859699</v>
      </c>
      <c r="G9" s="13">
        <v>16.666982650756836</v>
      </c>
      <c r="H9" s="14">
        <v>16.579607009887695</v>
      </c>
      <c r="I9" s="14">
        <v>16.68388557434082</v>
      </c>
      <c r="J9" s="15">
        <f t="shared" si="1"/>
        <v>16.643491744995117</v>
      </c>
      <c r="K9" s="16">
        <f t="shared" si="2"/>
        <v>3.4952596028645821</v>
      </c>
      <c r="L9" s="14"/>
      <c r="M9" s="14"/>
      <c r="N9" s="15"/>
      <c r="Q9" s="60"/>
      <c r="R9" s="60"/>
    </row>
    <row r="10" spans="1:18" x14ac:dyDescent="0.2">
      <c r="A10" s="27">
        <v>8</v>
      </c>
      <c r="B10" s="24" t="s">
        <v>63</v>
      </c>
      <c r="C10" s="14">
        <v>20.004865646362305</v>
      </c>
      <c r="D10" s="14">
        <v>20.135149002075195</v>
      </c>
      <c r="E10" s="14">
        <v>18.898090362548828</v>
      </c>
      <c r="F10" s="15">
        <f t="shared" si="0"/>
        <v>19.679368336995442</v>
      </c>
      <c r="G10" s="13">
        <v>18.668792724609375</v>
      </c>
      <c r="H10" s="14">
        <v>18.674890518188477</v>
      </c>
      <c r="I10" s="14">
        <v>18.427993774414062</v>
      </c>
      <c r="J10" s="15">
        <f t="shared" si="1"/>
        <v>18.590559005737305</v>
      </c>
      <c r="K10" s="16">
        <f t="shared" ref="K10:K11" si="3">F10-J10</f>
        <v>1.0888093312581368</v>
      </c>
      <c r="L10" s="14"/>
      <c r="M10" s="14"/>
      <c r="N10" s="15"/>
      <c r="Q10" s="60"/>
      <c r="R10" s="60"/>
    </row>
    <row r="11" spans="1:18" x14ac:dyDescent="0.2">
      <c r="A11" s="27">
        <v>9</v>
      </c>
      <c r="B11" s="24" t="s">
        <v>64</v>
      </c>
      <c r="C11" s="14">
        <v>20.942716598510742</v>
      </c>
      <c r="D11" s="14">
        <v>20.826047897338867</v>
      </c>
      <c r="E11" s="14">
        <v>20.823427200317383</v>
      </c>
      <c r="F11" s="15">
        <f t="shared" si="0"/>
        <v>20.864063898722332</v>
      </c>
      <c r="G11" s="13">
        <v>17.871721267700195</v>
      </c>
      <c r="H11" s="14">
        <v>17.493179321289062</v>
      </c>
      <c r="I11" s="14">
        <v>16.688247680664062</v>
      </c>
      <c r="J11" s="15">
        <f t="shared" si="1"/>
        <v>17.351049423217773</v>
      </c>
      <c r="K11" s="16">
        <f t="shared" si="3"/>
        <v>3.5130144755045585</v>
      </c>
      <c r="L11" s="14"/>
      <c r="M11" s="14"/>
      <c r="N11" s="15"/>
      <c r="Q11" s="60"/>
      <c r="R11" s="60"/>
    </row>
    <row r="12" spans="1:18" x14ac:dyDescent="0.2">
      <c r="A12" s="27">
        <v>10</v>
      </c>
      <c r="B12" s="24" t="s">
        <v>65</v>
      </c>
      <c r="C12" s="14">
        <v>17.598711013793945</v>
      </c>
      <c r="D12" s="14">
        <v>17.528095245361328</v>
      </c>
      <c r="E12" s="14">
        <v>17.496784210205078</v>
      </c>
      <c r="F12" s="15">
        <f t="shared" si="0"/>
        <v>17.541196823120117</v>
      </c>
      <c r="G12" s="13">
        <v>16.656396865844727</v>
      </c>
      <c r="H12" s="14">
        <v>16.5926513671875</v>
      </c>
      <c r="I12" s="14">
        <v>16.70500373840332</v>
      </c>
      <c r="J12" s="15">
        <f t="shared" si="1"/>
        <v>16.651350657145183</v>
      </c>
      <c r="K12" s="16">
        <f>F12-J12</f>
        <v>0.88984616597493371</v>
      </c>
      <c r="L12" s="14"/>
      <c r="M12" s="14"/>
      <c r="N12" s="15"/>
      <c r="Q12" s="60"/>
      <c r="R12" s="60"/>
    </row>
    <row r="13" spans="1:18" x14ac:dyDescent="0.2">
      <c r="A13" s="27"/>
      <c r="B13" s="54"/>
      <c r="C13" s="14"/>
      <c r="D13" s="14"/>
      <c r="E13" s="14"/>
      <c r="F13" s="15"/>
      <c r="G13" s="13"/>
      <c r="H13" s="14"/>
      <c r="I13" s="14"/>
      <c r="J13" s="15"/>
      <c r="K13" s="16"/>
      <c r="L13" s="14"/>
      <c r="M13" s="14"/>
      <c r="N13" s="15"/>
      <c r="Q13" s="60"/>
      <c r="R13" s="60"/>
    </row>
    <row r="14" spans="1:18" ht="16" thickBot="1" x14ac:dyDescent="0.25">
      <c r="A14" s="27"/>
      <c r="B14" s="55"/>
      <c r="C14" s="19"/>
      <c r="D14" s="19"/>
      <c r="E14" s="19"/>
      <c r="F14" s="15"/>
      <c r="G14" s="18"/>
      <c r="H14" s="19"/>
      <c r="I14" s="19"/>
      <c r="J14" s="15"/>
      <c r="K14" s="16"/>
      <c r="L14" s="19">
        <f>AVERAGE(K3:K12)</f>
        <v>2.1423859965006504</v>
      </c>
      <c r="M14" s="19">
        <f>L14-L25</f>
        <v>-1.1402143485329375</v>
      </c>
      <c r="N14" s="56">
        <f>2^-M14</f>
        <v>2.2041376873627612</v>
      </c>
    </row>
    <row r="15" spans="1:18" x14ac:dyDescent="0.2">
      <c r="A15" s="27">
        <v>11</v>
      </c>
      <c r="B15" s="23" t="s">
        <v>66</v>
      </c>
      <c r="C15" s="38">
        <v>19.926294326782227</v>
      </c>
      <c r="D15" s="38">
        <v>19.863977432250977</v>
      </c>
      <c r="E15" s="38">
        <v>19.791904449462891</v>
      </c>
      <c r="F15" s="9">
        <f t="shared" si="0"/>
        <v>19.860725402832031</v>
      </c>
      <c r="G15" s="37">
        <v>15.316031455993652</v>
      </c>
      <c r="H15" s="38">
        <v>15.229464530944824</v>
      </c>
      <c r="I15" s="38">
        <v>15.285884857177734</v>
      </c>
      <c r="J15" s="10">
        <f t="shared" si="1"/>
        <v>15.277126948038736</v>
      </c>
      <c r="K15" s="9">
        <f>F15-J15</f>
        <v>4.5835984547932949</v>
      </c>
      <c r="L15" s="8"/>
      <c r="M15" s="9"/>
      <c r="N15" s="10"/>
    </row>
    <row r="16" spans="1:18" x14ac:dyDescent="0.2">
      <c r="A16" s="27">
        <v>12</v>
      </c>
      <c r="B16" s="24" t="s">
        <v>67</v>
      </c>
      <c r="C16" s="14">
        <v>19.062416076660156</v>
      </c>
      <c r="D16" s="14">
        <v>19.007511138916016</v>
      </c>
      <c r="E16" s="14">
        <v>19.023845672607422</v>
      </c>
      <c r="F16" s="14">
        <f t="shared" si="0"/>
        <v>19.031257629394531</v>
      </c>
      <c r="G16" s="13">
        <v>16.893835067749023</v>
      </c>
      <c r="H16" s="14">
        <v>16.804435729980469</v>
      </c>
      <c r="I16" s="14">
        <v>16.939882278442383</v>
      </c>
      <c r="J16" s="15">
        <f t="shared" si="1"/>
        <v>16.879384358723957</v>
      </c>
      <c r="K16" s="14">
        <f>F16-J16</f>
        <v>2.1518732706705741</v>
      </c>
      <c r="L16" s="13"/>
      <c r="M16" s="14"/>
      <c r="N16" s="15"/>
    </row>
    <row r="17" spans="1:14" x14ac:dyDescent="0.2">
      <c r="A17" s="27">
        <v>13</v>
      </c>
      <c r="B17" s="24" t="s">
        <v>57</v>
      </c>
      <c r="C17" s="35">
        <v>20.304149627685547</v>
      </c>
      <c r="D17" s="35">
        <v>20.082361221313477</v>
      </c>
      <c r="E17" s="35">
        <v>19.974571228027344</v>
      </c>
      <c r="F17" s="14">
        <f t="shared" si="0"/>
        <v>20.120360692342121</v>
      </c>
      <c r="G17" s="39">
        <v>16.64521598815918</v>
      </c>
      <c r="H17" s="35">
        <v>16.629144668579102</v>
      </c>
      <c r="I17" s="35">
        <v>16.598447799682617</v>
      </c>
      <c r="J17" s="15">
        <f t="shared" si="1"/>
        <v>16.624269485473633</v>
      </c>
      <c r="K17" s="14">
        <f>F17-J17</f>
        <v>3.4960912068684884</v>
      </c>
      <c r="L17" s="13"/>
      <c r="M17" s="14"/>
      <c r="N17" s="15"/>
    </row>
    <row r="18" spans="1:14" x14ac:dyDescent="0.2">
      <c r="A18" s="27">
        <v>14</v>
      </c>
      <c r="B18" s="24" t="s">
        <v>69</v>
      </c>
      <c r="C18" s="35">
        <v>19.970643997192383</v>
      </c>
      <c r="D18" s="35">
        <v>19.872991561889648</v>
      </c>
      <c r="E18" s="35">
        <v>19.827634811401367</v>
      </c>
      <c r="F18" s="14">
        <f t="shared" si="0"/>
        <v>19.890423456827801</v>
      </c>
      <c r="G18" s="39">
        <v>16.786661148071289</v>
      </c>
      <c r="H18" s="35">
        <v>16.718486785888672</v>
      </c>
      <c r="I18" s="35">
        <v>16.826057434082031</v>
      </c>
      <c r="J18" s="15">
        <f t="shared" si="1"/>
        <v>16.777068456013996</v>
      </c>
      <c r="K18" s="14">
        <f>F18-J18</f>
        <v>3.1133550008138045</v>
      </c>
      <c r="L18" s="13"/>
      <c r="M18" s="14"/>
      <c r="N18" s="15"/>
    </row>
    <row r="19" spans="1:14" x14ac:dyDescent="0.2">
      <c r="A19" s="27">
        <v>15</v>
      </c>
      <c r="B19" s="24" t="s">
        <v>70</v>
      </c>
      <c r="C19" s="35">
        <v>18.544279098510742</v>
      </c>
      <c r="D19" s="35">
        <v>18.466226577758789</v>
      </c>
      <c r="E19" s="35">
        <v>18.494312286376953</v>
      </c>
      <c r="F19" s="14">
        <f t="shared" si="0"/>
        <v>18.501605987548828</v>
      </c>
      <c r="G19" s="39">
        <v>16.778848648071289</v>
      </c>
      <c r="H19" s="35">
        <v>16.682407379150391</v>
      </c>
      <c r="I19" s="35">
        <v>16.852693557739258</v>
      </c>
      <c r="J19" s="15">
        <f t="shared" si="1"/>
        <v>16.771316528320312</v>
      </c>
      <c r="K19" s="14">
        <f>F19-J19</f>
        <v>1.7302894592285156</v>
      </c>
      <c r="L19" s="13"/>
      <c r="M19" s="14"/>
      <c r="N19" s="15"/>
    </row>
    <row r="20" spans="1:14" x14ac:dyDescent="0.2">
      <c r="A20" s="27">
        <v>16</v>
      </c>
      <c r="B20" s="24" t="s">
        <v>71</v>
      </c>
      <c r="C20" s="35">
        <v>19.962516784667969</v>
      </c>
      <c r="D20" s="35">
        <v>19.90452766418457</v>
      </c>
      <c r="E20" s="35">
        <v>19.832353591918945</v>
      </c>
      <c r="F20" s="14">
        <f t="shared" si="0"/>
        <v>19.899799346923828</v>
      </c>
      <c r="G20" s="39">
        <v>17.525882720947266</v>
      </c>
      <c r="H20" s="35">
        <v>17.462453842163086</v>
      </c>
      <c r="I20" s="35">
        <v>17.594470977783203</v>
      </c>
      <c r="J20" s="15">
        <f t="shared" si="1"/>
        <v>17.527602513631184</v>
      </c>
      <c r="K20" s="14">
        <f t="shared" ref="K20:K25" si="4">F20-J20</f>
        <v>2.3721968332926444</v>
      </c>
      <c r="L20" s="13"/>
      <c r="M20" s="14"/>
      <c r="N20" s="15"/>
    </row>
    <row r="21" spans="1:14" x14ac:dyDescent="0.2">
      <c r="A21" s="27">
        <v>17</v>
      </c>
      <c r="B21" s="24" t="s">
        <v>72</v>
      </c>
      <c r="C21" s="35">
        <v>21.111324310302734</v>
      </c>
      <c r="D21" s="35">
        <v>21.038507461547852</v>
      </c>
      <c r="E21" s="35">
        <v>21.059894561767578</v>
      </c>
      <c r="F21" s="14">
        <f t="shared" si="0"/>
        <v>21.069908777872723</v>
      </c>
      <c r="G21" s="39">
        <v>16.863203048706055</v>
      </c>
      <c r="H21" s="35">
        <v>16.55219841003418</v>
      </c>
      <c r="I21" s="35">
        <v>16.659711837768555</v>
      </c>
      <c r="J21" s="15">
        <f t="shared" si="1"/>
        <v>16.691704432169598</v>
      </c>
      <c r="K21" s="14">
        <f t="shared" si="4"/>
        <v>4.378204345703125</v>
      </c>
      <c r="L21" s="13"/>
      <c r="M21" s="14"/>
      <c r="N21" s="15"/>
    </row>
    <row r="22" spans="1:14" x14ac:dyDescent="0.2">
      <c r="A22" s="27">
        <v>18</v>
      </c>
      <c r="B22" s="24" t="s">
        <v>73</v>
      </c>
      <c r="C22" s="35">
        <v>19.962278366088867</v>
      </c>
      <c r="D22" s="35">
        <v>19.939823150634766</v>
      </c>
      <c r="E22" s="35">
        <v>19.830417633056641</v>
      </c>
      <c r="F22" s="14">
        <f t="shared" si="0"/>
        <v>19.910839716593426</v>
      </c>
      <c r="G22" s="39">
        <v>16.647899627685547</v>
      </c>
      <c r="H22" s="35">
        <v>16.676809310913086</v>
      </c>
      <c r="I22" s="35">
        <v>16.755088806152344</v>
      </c>
      <c r="J22" s="15">
        <f>AVERAGE(G22:I22)</f>
        <v>16.693265914916992</v>
      </c>
      <c r="K22" s="14">
        <f t="shared" si="4"/>
        <v>3.2175738016764335</v>
      </c>
      <c r="L22" s="13"/>
      <c r="M22" s="14"/>
      <c r="N22" s="15"/>
    </row>
    <row r="23" spans="1:14" x14ac:dyDescent="0.2">
      <c r="A23" s="27">
        <v>19</v>
      </c>
      <c r="B23" s="24" t="s">
        <v>74</v>
      </c>
      <c r="C23" s="35">
        <v>20.579429626464844</v>
      </c>
      <c r="D23" s="35">
        <v>20.474401473999023</v>
      </c>
      <c r="E23" s="35">
        <v>20.404623031616211</v>
      </c>
      <c r="F23" s="14">
        <f t="shared" si="0"/>
        <v>20.486151377360027</v>
      </c>
      <c r="G23" s="39">
        <v>16.177347183227539</v>
      </c>
      <c r="H23" s="35">
        <v>16.17054557800293</v>
      </c>
      <c r="I23" s="35">
        <v>16.193685531616211</v>
      </c>
      <c r="J23" s="15">
        <f t="shared" si="1"/>
        <v>16.180526097615559</v>
      </c>
      <c r="K23" s="14">
        <f t="shared" si="4"/>
        <v>4.3056252797444685</v>
      </c>
      <c r="L23" s="13"/>
      <c r="M23" s="14"/>
      <c r="N23" s="15"/>
    </row>
    <row r="24" spans="1:14" x14ac:dyDescent="0.2">
      <c r="A24" s="27">
        <v>20</v>
      </c>
      <c r="B24" s="24" t="s">
        <v>75</v>
      </c>
      <c r="C24" s="35">
        <v>19.856052398681641</v>
      </c>
      <c r="D24" s="35">
        <v>19.752063751220703</v>
      </c>
      <c r="E24" s="35">
        <v>19.695089340209961</v>
      </c>
      <c r="F24" s="14">
        <f t="shared" si="0"/>
        <v>19.767735163370769</v>
      </c>
      <c r="G24" s="39">
        <v>16.34642219543457</v>
      </c>
      <c r="H24" s="35">
        <v>16.321666717529297</v>
      </c>
      <c r="I24" s="35">
        <v>16.399734497070312</v>
      </c>
      <c r="J24" s="15">
        <f t="shared" si="1"/>
        <v>16.355941136678059</v>
      </c>
      <c r="K24" s="14">
        <f t="shared" si="4"/>
        <v>3.4117940266927107</v>
      </c>
      <c r="L24" s="13"/>
      <c r="M24" s="14"/>
      <c r="N24" s="15"/>
    </row>
    <row r="25" spans="1:14" ht="16" thickBot="1" x14ac:dyDescent="0.25">
      <c r="A25" s="27">
        <v>21</v>
      </c>
      <c r="B25" s="25" t="s">
        <v>76</v>
      </c>
      <c r="C25" s="36">
        <v>20.893266677856445</v>
      </c>
      <c r="D25" s="36">
        <v>20.830810546875</v>
      </c>
      <c r="E25" s="36">
        <v>20.845325469970703</v>
      </c>
      <c r="F25" s="19">
        <f t="shared" si="0"/>
        <v>20.856467564900715</v>
      </c>
      <c r="G25" s="40">
        <v>17.470821380615234</v>
      </c>
      <c r="H25" s="36">
        <v>17.475215911865234</v>
      </c>
      <c r="I25" s="36">
        <v>17.57935905456543</v>
      </c>
      <c r="J25" s="20">
        <f t="shared" si="1"/>
        <v>17.508465449015301</v>
      </c>
      <c r="K25" s="19">
        <f t="shared" si="4"/>
        <v>3.3480021158854143</v>
      </c>
      <c r="L25" s="18">
        <f>AVERAGE(K15:K25)</f>
        <v>3.2826003450335879</v>
      </c>
      <c r="M25" s="19"/>
      <c r="N25" s="20"/>
    </row>
    <row r="28" spans="1:14" x14ac:dyDescent="0.2">
      <c r="N28"/>
    </row>
    <row r="29" spans="1:14" x14ac:dyDescent="0.2">
      <c r="N29"/>
    </row>
    <row r="30" spans="1:14" x14ac:dyDescent="0.2">
      <c r="N30"/>
    </row>
    <row r="31" spans="1:14" x14ac:dyDescent="0.2">
      <c r="N31"/>
    </row>
    <row r="32" spans="1:14" x14ac:dyDescent="0.2">
      <c r="N32"/>
    </row>
    <row r="33" spans="14:14" x14ac:dyDescent="0.2">
      <c r="N33"/>
    </row>
    <row r="34" spans="14:14" x14ac:dyDescent="0.2">
      <c r="N34"/>
    </row>
    <row r="35" spans="14:14" x14ac:dyDescent="0.2">
      <c r="N35"/>
    </row>
    <row r="36" spans="14:14" x14ac:dyDescent="0.2">
      <c r="N36"/>
    </row>
    <row r="37" spans="14:14" x14ac:dyDescent="0.2">
      <c r="N37"/>
    </row>
    <row r="38" spans="14:14" x14ac:dyDescent="0.2">
      <c r="N38"/>
    </row>
    <row r="39" spans="14:14" x14ac:dyDescent="0.2">
      <c r="N39"/>
    </row>
    <row r="40" spans="14:14" x14ac:dyDescent="0.2">
      <c r="N40"/>
    </row>
    <row r="41" spans="14:14" x14ac:dyDescent="0.2">
      <c r="N41"/>
    </row>
    <row r="42" spans="14:14" x14ac:dyDescent="0.2">
      <c r="N42"/>
    </row>
    <row r="43" spans="14:14" x14ac:dyDescent="0.2">
      <c r="N43"/>
    </row>
    <row r="44" spans="14:14" x14ac:dyDescent="0.2">
      <c r="N44"/>
    </row>
    <row r="45" spans="14:14" x14ac:dyDescent="0.2">
      <c r="N45"/>
    </row>
    <row r="46" spans="14:14" x14ac:dyDescent="0.2">
      <c r="N46"/>
    </row>
    <row r="47" spans="14:14" x14ac:dyDescent="0.2">
      <c r="N47"/>
    </row>
    <row r="48" spans="14:14" x14ac:dyDescent="0.2">
      <c r="N48"/>
    </row>
    <row r="49" spans="14:14" x14ac:dyDescent="0.2">
      <c r="N49"/>
    </row>
    <row r="50" spans="14:14" x14ac:dyDescent="0.2">
      <c r="N50"/>
    </row>
    <row r="51" spans="14:14" x14ac:dyDescent="0.2">
      <c r="N51"/>
    </row>
    <row r="52" spans="14:14" x14ac:dyDescent="0.2">
      <c r="N52"/>
    </row>
    <row r="53" spans="14:14" x14ac:dyDescent="0.2">
      <c r="N53"/>
    </row>
    <row r="54" spans="14:14" x14ac:dyDescent="0.2">
      <c r="N54"/>
    </row>
    <row r="55" spans="14:14" x14ac:dyDescent="0.2">
      <c r="N55"/>
    </row>
    <row r="56" spans="14:14" x14ac:dyDescent="0.2">
      <c r="N56"/>
    </row>
    <row r="57" spans="14:14" x14ac:dyDescent="0.2">
      <c r="N57"/>
    </row>
    <row r="58" spans="14:14" x14ac:dyDescent="0.2">
      <c r="N58"/>
    </row>
    <row r="59" spans="14:14" x14ac:dyDescent="0.2">
      <c r="N59"/>
    </row>
    <row r="60" spans="14:14" x14ac:dyDescent="0.2">
      <c r="N60"/>
    </row>
    <row r="61" spans="14:14" x14ac:dyDescent="0.2">
      <c r="N61"/>
    </row>
    <row r="62" spans="14:14" x14ac:dyDescent="0.2">
      <c r="N62"/>
    </row>
    <row r="63" spans="14:14" x14ac:dyDescent="0.2">
      <c r="N63"/>
    </row>
    <row r="64" spans="14:14" x14ac:dyDescent="0.2">
      <c r="N64"/>
    </row>
    <row r="65" spans="14:14" x14ac:dyDescent="0.2">
      <c r="N65"/>
    </row>
    <row r="66" spans="14:14" x14ac:dyDescent="0.2">
      <c r="N66"/>
    </row>
    <row r="67" spans="14:14" x14ac:dyDescent="0.2">
      <c r="N67"/>
    </row>
    <row r="68" spans="14:14" x14ac:dyDescent="0.2">
      <c r="N68"/>
    </row>
    <row r="69" spans="14:14" x14ac:dyDescent="0.2">
      <c r="N69"/>
    </row>
    <row r="70" spans="14:14" x14ac:dyDescent="0.2">
      <c r="N70"/>
    </row>
    <row r="71" spans="14:14" x14ac:dyDescent="0.2">
      <c r="N71"/>
    </row>
    <row r="72" spans="14:14" x14ac:dyDescent="0.2">
      <c r="N72"/>
    </row>
    <row r="73" spans="14:14" x14ac:dyDescent="0.2">
      <c r="N73"/>
    </row>
    <row r="74" spans="14:14" x14ac:dyDescent="0.2">
      <c r="N74"/>
    </row>
    <row r="75" spans="14:14" x14ac:dyDescent="0.2">
      <c r="N75"/>
    </row>
    <row r="76" spans="14:14" x14ac:dyDescent="0.2">
      <c r="N76"/>
    </row>
    <row r="77" spans="14:14" x14ac:dyDescent="0.2">
      <c r="N77"/>
    </row>
    <row r="78" spans="14:14" x14ac:dyDescent="0.2">
      <c r="N78"/>
    </row>
    <row r="79" spans="14:14" x14ac:dyDescent="0.2">
      <c r="N79"/>
    </row>
    <row r="80" spans="14:14" x14ac:dyDescent="0.2">
      <c r="N80"/>
    </row>
    <row r="81" spans="14:14" x14ac:dyDescent="0.2">
      <c r="N81"/>
    </row>
    <row r="82" spans="14:14" x14ac:dyDescent="0.2">
      <c r="N82"/>
    </row>
    <row r="83" spans="14:14" x14ac:dyDescent="0.2">
      <c r="N83"/>
    </row>
    <row r="84" spans="14:14" x14ac:dyDescent="0.2">
      <c r="N84"/>
    </row>
    <row r="85" spans="14:14" x14ac:dyDescent="0.2">
      <c r="N85"/>
    </row>
    <row r="86" spans="14:14" x14ac:dyDescent="0.2">
      <c r="N86"/>
    </row>
    <row r="87" spans="14:14" x14ac:dyDescent="0.2">
      <c r="N87"/>
    </row>
    <row r="88" spans="14:14" x14ac:dyDescent="0.2">
      <c r="N88"/>
    </row>
    <row r="89" spans="14:14" x14ac:dyDescent="0.2">
      <c r="N89"/>
    </row>
    <row r="90" spans="14:14" x14ac:dyDescent="0.2">
      <c r="N90"/>
    </row>
    <row r="91" spans="14:14" x14ac:dyDescent="0.2">
      <c r="N91"/>
    </row>
    <row r="92" spans="14:14" x14ac:dyDescent="0.2">
      <c r="N92"/>
    </row>
    <row r="93" spans="14:14" x14ac:dyDescent="0.2">
      <c r="N93"/>
    </row>
    <row r="94" spans="14:14" x14ac:dyDescent="0.2">
      <c r="N94"/>
    </row>
    <row r="95" spans="14:14" x14ac:dyDescent="0.2">
      <c r="N95"/>
    </row>
    <row r="96" spans="14:14" x14ac:dyDescent="0.2">
      <c r="N96"/>
    </row>
    <row r="97" spans="14:14" x14ac:dyDescent="0.2">
      <c r="N97"/>
    </row>
    <row r="98" spans="14:14" x14ac:dyDescent="0.2">
      <c r="N98"/>
    </row>
    <row r="99" spans="14:14" x14ac:dyDescent="0.2">
      <c r="N99"/>
    </row>
    <row r="100" spans="14:14" x14ac:dyDescent="0.2">
      <c r="N100"/>
    </row>
    <row r="101" spans="14:14" x14ac:dyDescent="0.2">
      <c r="N101"/>
    </row>
    <row r="102" spans="14:14" x14ac:dyDescent="0.2">
      <c r="N102"/>
    </row>
    <row r="103" spans="14:14" x14ac:dyDescent="0.2">
      <c r="N103"/>
    </row>
    <row r="104" spans="14:14" x14ac:dyDescent="0.2">
      <c r="N104"/>
    </row>
    <row r="105" spans="14:14" x14ac:dyDescent="0.2">
      <c r="N105"/>
    </row>
    <row r="106" spans="14:14" x14ac:dyDescent="0.2">
      <c r="N106"/>
    </row>
    <row r="107" spans="14:14" x14ac:dyDescent="0.2">
      <c r="N107"/>
    </row>
    <row r="108" spans="14:14" x14ac:dyDescent="0.2">
      <c r="N108"/>
    </row>
    <row r="109" spans="14:14" x14ac:dyDescent="0.2">
      <c r="N109"/>
    </row>
    <row r="110" spans="14:14" x14ac:dyDescent="0.2">
      <c r="N110"/>
    </row>
    <row r="111" spans="14:14" x14ac:dyDescent="0.2">
      <c r="N111"/>
    </row>
    <row r="112" spans="14:14" x14ac:dyDescent="0.2">
      <c r="N112"/>
    </row>
    <row r="113" spans="14:14" x14ac:dyDescent="0.2">
      <c r="N113"/>
    </row>
    <row r="114" spans="14:14" x14ac:dyDescent="0.2">
      <c r="N114"/>
    </row>
    <row r="115" spans="14:14" x14ac:dyDescent="0.2">
      <c r="N115"/>
    </row>
    <row r="116" spans="14:14" x14ac:dyDescent="0.2">
      <c r="N116"/>
    </row>
    <row r="117" spans="14:14" x14ac:dyDescent="0.2">
      <c r="N117"/>
    </row>
    <row r="118" spans="14:14" x14ac:dyDescent="0.2">
      <c r="N118"/>
    </row>
    <row r="119" spans="14:14" x14ac:dyDescent="0.2">
      <c r="N119"/>
    </row>
    <row r="120" spans="14:14" x14ac:dyDescent="0.2">
      <c r="N120"/>
    </row>
    <row r="121" spans="14:14" x14ac:dyDescent="0.2">
      <c r="N121"/>
    </row>
    <row r="122" spans="14:14" x14ac:dyDescent="0.2">
      <c r="N122"/>
    </row>
    <row r="123" spans="14:14" x14ac:dyDescent="0.2">
      <c r="N123"/>
    </row>
    <row r="124" spans="14:14" x14ac:dyDescent="0.2">
      <c r="N124"/>
    </row>
    <row r="125" spans="14:14" x14ac:dyDescent="0.2">
      <c r="N125"/>
    </row>
    <row r="126" spans="14:14" x14ac:dyDescent="0.2">
      <c r="N126"/>
    </row>
    <row r="127" spans="14:14" x14ac:dyDescent="0.2">
      <c r="N127"/>
    </row>
    <row r="128" spans="14:14" x14ac:dyDescent="0.2">
      <c r="N128"/>
    </row>
    <row r="129" spans="14:14" x14ac:dyDescent="0.2">
      <c r="N129"/>
    </row>
    <row r="130" spans="14:14" x14ac:dyDescent="0.2">
      <c r="N130"/>
    </row>
    <row r="131" spans="14:14" x14ac:dyDescent="0.2">
      <c r="N131"/>
    </row>
    <row r="132" spans="14:14" x14ac:dyDescent="0.2">
      <c r="N132"/>
    </row>
    <row r="133" spans="14:14" x14ac:dyDescent="0.2">
      <c r="N133"/>
    </row>
    <row r="134" spans="14:14" x14ac:dyDescent="0.2">
      <c r="N134"/>
    </row>
    <row r="135" spans="14:14" x14ac:dyDescent="0.2">
      <c r="N135"/>
    </row>
    <row r="136" spans="14:14" x14ac:dyDescent="0.2">
      <c r="N136"/>
    </row>
    <row r="137" spans="14:14" x14ac:dyDescent="0.2">
      <c r="N137"/>
    </row>
    <row r="138" spans="14:14" x14ac:dyDescent="0.2">
      <c r="N138"/>
    </row>
    <row r="139" spans="14:14" x14ac:dyDescent="0.2">
      <c r="N139"/>
    </row>
    <row r="140" spans="14:14" x14ac:dyDescent="0.2">
      <c r="N140"/>
    </row>
    <row r="141" spans="14:14" x14ac:dyDescent="0.2">
      <c r="N141"/>
    </row>
    <row r="142" spans="14:14" x14ac:dyDescent="0.2">
      <c r="N142"/>
    </row>
    <row r="143" spans="14:14" x14ac:dyDescent="0.2">
      <c r="N143"/>
    </row>
    <row r="144" spans="14:14" x14ac:dyDescent="0.2">
      <c r="N144"/>
    </row>
    <row r="145" spans="14:14" x14ac:dyDescent="0.2">
      <c r="N145"/>
    </row>
    <row r="146" spans="14:14" x14ac:dyDescent="0.2">
      <c r="N146"/>
    </row>
    <row r="147" spans="14:14" x14ac:dyDescent="0.2">
      <c r="N147"/>
    </row>
    <row r="148" spans="14:14" x14ac:dyDescent="0.2">
      <c r="N148"/>
    </row>
    <row r="149" spans="14:14" x14ac:dyDescent="0.2">
      <c r="N149"/>
    </row>
    <row r="150" spans="14:14" x14ac:dyDescent="0.2">
      <c r="N150"/>
    </row>
    <row r="151" spans="14:14" x14ac:dyDescent="0.2">
      <c r="N151"/>
    </row>
    <row r="152" spans="14:14" x14ac:dyDescent="0.2">
      <c r="N152"/>
    </row>
    <row r="153" spans="14:14" x14ac:dyDescent="0.2">
      <c r="N153"/>
    </row>
    <row r="154" spans="14:14" x14ac:dyDescent="0.2">
      <c r="N154"/>
    </row>
    <row r="155" spans="14:14" x14ac:dyDescent="0.2">
      <c r="N155"/>
    </row>
    <row r="156" spans="14:14" x14ac:dyDescent="0.2">
      <c r="N156"/>
    </row>
    <row r="157" spans="14:14" x14ac:dyDescent="0.2">
      <c r="N157"/>
    </row>
    <row r="158" spans="14:14" x14ac:dyDescent="0.2">
      <c r="N158"/>
    </row>
    <row r="159" spans="14:14" x14ac:dyDescent="0.2">
      <c r="N159"/>
    </row>
    <row r="160" spans="14:14" x14ac:dyDescent="0.2">
      <c r="N160"/>
    </row>
    <row r="161" spans="14:14" x14ac:dyDescent="0.2">
      <c r="N161"/>
    </row>
    <row r="162" spans="14:14" x14ac:dyDescent="0.2">
      <c r="N162"/>
    </row>
    <row r="163" spans="14:14" x14ac:dyDescent="0.2">
      <c r="N163"/>
    </row>
    <row r="164" spans="14:14" x14ac:dyDescent="0.2">
      <c r="N164"/>
    </row>
    <row r="165" spans="14:14" x14ac:dyDescent="0.2">
      <c r="N165"/>
    </row>
    <row r="166" spans="14:14" x14ac:dyDescent="0.2">
      <c r="N166"/>
    </row>
    <row r="167" spans="14:14" x14ac:dyDescent="0.2">
      <c r="N167"/>
    </row>
    <row r="168" spans="14:14" x14ac:dyDescent="0.2">
      <c r="N168"/>
    </row>
    <row r="169" spans="14:14" x14ac:dyDescent="0.2">
      <c r="N169"/>
    </row>
    <row r="170" spans="14:14" x14ac:dyDescent="0.2">
      <c r="N170"/>
    </row>
    <row r="171" spans="14:14" x14ac:dyDescent="0.2">
      <c r="N171"/>
    </row>
    <row r="172" spans="14:14" x14ac:dyDescent="0.2">
      <c r="N172"/>
    </row>
    <row r="173" spans="14:14" x14ac:dyDescent="0.2">
      <c r="N173"/>
    </row>
    <row r="174" spans="14:14" x14ac:dyDescent="0.2">
      <c r="N174"/>
    </row>
    <row r="175" spans="14:14" x14ac:dyDescent="0.2">
      <c r="N175"/>
    </row>
    <row r="176" spans="14:14" x14ac:dyDescent="0.2">
      <c r="N176"/>
    </row>
    <row r="177" spans="14:14" x14ac:dyDescent="0.2">
      <c r="N177"/>
    </row>
    <row r="178" spans="14:14" x14ac:dyDescent="0.2">
      <c r="N178"/>
    </row>
    <row r="179" spans="14:14" x14ac:dyDescent="0.2">
      <c r="N179"/>
    </row>
    <row r="180" spans="14:14" x14ac:dyDescent="0.2">
      <c r="N180"/>
    </row>
    <row r="181" spans="14:14" x14ac:dyDescent="0.2">
      <c r="N181"/>
    </row>
    <row r="182" spans="14:14" x14ac:dyDescent="0.2">
      <c r="N182"/>
    </row>
    <row r="183" spans="14:14" x14ac:dyDescent="0.2">
      <c r="N183"/>
    </row>
    <row r="184" spans="14:14" x14ac:dyDescent="0.2">
      <c r="N184"/>
    </row>
    <row r="185" spans="14:14" x14ac:dyDescent="0.2">
      <c r="N185"/>
    </row>
    <row r="186" spans="14:14" x14ac:dyDescent="0.2">
      <c r="N186"/>
    </row>
    <row r="187" spans="14:14" x14ac:dyDescent="0.2">
      <c r="N187"/>
    </row>
    <row r="188" spans="14:14" x14ac:dyDescent="0.2">
      <c r="N188"/>
    </row>
    <row r="189" spans="14:14" x14ac:dyDescent="0.2">
      <c r="N189"/>
    </row>
    <row r="190" spans="14:14" x14ac:dyDescent="0.2">
      <c r="N190"/>
    </row>
    <row r="191" spans="14:14" x14ac:dyDescent="0.2">
      <c r="N191"/>
    </row>
    <row r="192" spans="14:14" x14ac:dyDescent="0.2">
      <c r="N192"/>
    </row>
    <row r="193" spans="14:14" x14ac:dyDescent="0.2">
      <c r="N193"/>
    </row>
    <row r="194" spans="14:14" x14ac:dyDescent="0.2">
      <c r="N194"/>
    </row>
    <row r="195" spans="14:14" x14ac:dyDescent="0.2">
      <c r="N195"/>
    </row>
    <row r="196" spans="14:14" x14ac:dyDescent="0.2">
      <c r="N196"/>
    </row>
    <row r="197" spans="14:14" x14ac:dyDescent="0.2">
      <c r="N197"/>
    </row>
    <row r="198" spans="14:14" x14ac:dyDescent="0.2">
      <c r="N198"/>
    </row>
    <row r="199" spans="14:14" x14ac:dyDescent="0.2">
      <c r="N199"/>
    </row>
    <row r="200" spans="14:14" x14ac:dyDescent="0.2">
      <c r="N200"/>
    </row>
    <row r="201" spans="14:14" x14ac:dyDescent="0.2">
      <c r="N201"/>
    </row>
    <row r="202" spans="14:14" x14ac:dyDescent="0.2">
      <c r="N202"/>
    </row>
    <row r="203" spans="14:14" x14ac:dyDescent="0.2">
      <c r="N203"/>
    </row>
    <row r="204" spans="14:14" x14ac:dyDescent="0.2">
      <c r="N204"/>
    </row>
    <row r="205" spans="14:14" x14ac:dyDescent="0.2">
      <c r="N205"/>
    </row>
    <row r="206" spans="14:14" x14ac:dyDescent="0.2">
      <c r="N206"/>
    </row>
    <row r="207" spans="14:14" x14ac:dyDescent="0.2">
      <c r="N207"/>
    </row>
    <row r="208" spans="14:14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</sheetData>
  <mergeCells count="2">
    <mergeCell ref="C1:F1"/>
    <mergeCell ref="G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UPD-Raw values</vt:lpstr>
      <vt:lpstr>NUPD-Raw values</vt:lpstr>
      <vt:lpstr>ATF3</vt:lpstr>
      <vt:lpstr>FOSB</vt:lpstr>
      <vt:lpstr>HIST1H4J</vt:lpstr>
      <vt:lpstr>PLK2</vt:lpstr>
      <vt:lpstr>TXNIP</vt:lpstr>
      <vt:lpstr>MYC</vt:lpstr>
      <vt:lpstr>JUN</vt:lpstr>
      <vt:lpstr>FOS</vt:lpstr>
      <vt:lpstr>CCNB1</vt:lpstr>
      <vt:lpstr>CDC20</vt:lpstr>
      <vt:lpstr>ABL1</vt:lpstr>
      <vt:lpstr>NRAS</vt:lpstr>
      <vt:lpstr>NUDT15</vt:lpstr>
      <vt:lpstr>NUDT18</vt:lpstr>
      <vt:lpstr>NUDT4</vt:lpstr>
      <vt:lpstr>RAC2</vt:lpstr>
      <vt:lpstr>Summary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Islam</dc:creator>
  <cp:lastModifiedBy>Microsoft Office User</cp:lastModifiedBy>
  <dcterms:created xsi:type="dcterms:W3CDTF">2020-10-08T04:30:11Z</dcterms:created>
  <dcterms:modified xsi:type="dcterms:W3CDTF">2021-09-23T06:26:28Z</dcterms:modified>
</cp:coreProperties>
</file>