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BB5124D7-1600-A44D-946D-DCAC9B0A54DA}" xr6:coauthVersionLast="47" xr6:coauthVersionMax="47" xr10:uidLastSave="{00000000-0000-0000-0000-000000000000}"/>
  <bookViews>
    <workbookView xWindow="-120" yWindow="-120" windowWidth="20730" windowHeight="11160" xr2:uid="{BAA6400C-6768-487D-971A-709A5EFCC18B}"/>
  </bookViews>
  <sheets>
    <sheet name="2011" sheetId="2" r:id="rId1"/>
    <sheet name="2012" sheetId="3" r:id="rId2"/>
    <sheet name="2013" sheetId="4" r:id="rId3"/>
    <sheet name="2014" sheetId="5" r:id="rId4"/>
    <sheet name="2015" sheetId="6" r:id="rId5"/>
    <sheet name="2016" sheetId="7" r:id="rId6"/>
    <sheet name="2017" sheetId="8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98" i="2" l="1"/>
  <c r="M95" i="2"/>
  <c r="M87" i="2"/>
  <c r="M83" i="2"/>
  <c r="M80" i="2"/>
  <c r="M75" i="2"/>
  <c r="M68" i="2"/>
  <c r="M65" i="2"/>
  <c r="M60" i="2"/>
  <c r="M53" i="2"/>
  <c r="M48" i="2"/>
  <c r="M38" i="2"/>
  <c r="M28" i="2"/>
  <c r="M19" i="2"/>
  <c r="M23" i="2"/>
  <c r="M16" i="2"/>
  <c r="M11" i="2"/>
  <c r="M6" i="2"/>
  <c r="M104" i="2"/>
  <c r="E104" i="3"/>
  <c r="D104" i="3"/>
  <c r="C2" i="3"/>
  <c r="C33" i="3"/>
  <c r="C40" i="3"/>
  <c r="C46" i="3"/>
  <c r="C52" i="3"/>
  <c r="C59" i="3"/>
  <c r="C67" i="3"/>
  <c r="C75" i="3"/>
  <c r="C79" i="3"/>
  <c r="C86" i="3"/>
  <c r="C92" i="3"/>
  <c r="C96" i="3"/>
  <c r="C101" i="3"/>
  <c r="C104" i="3"/>
  <c r="B104" i="3"/>
  <c r="I95" i="2"/>
  <c r="K98" i="2"/>
  <c r="J98" i="2"/>
  <c r="I98" i="2"/>
  <c r="K95" i="2"/>
  <c r="J95" i="2"/>
  <c r="K87" i="2"/>
  <c r="J87" i="2"/>
  <c r="I87" i="2"/>
  <c r="K83" i="2"/>
  <c r="J83" i="2"/>
  <c r="I83" i="2"/>
  <c r="K80" i="2"/>
  <c r="J80" i="2"/>
  <c r="I80" i="2"/>
  <c r="K75" i="2"/>
  <c r="J75" i="2"/>
  <c r="I75" i="2"/>
  <c r="K68" i="2"/>
  <c r="J68" i="2"/>
  <c r="I68" i="2"/>
  <c r="K65" i="2"/>
  <c r="J65" i="2"/>
  <c r="I65" i="2"/>
  <c r="K60" i="2"/>
  <c r="J60" i="2"/>
  <c r="I60" i="2"/>
  <c r="K53" i="2"/>
  <c r="J53" i="2"/>
  <c r="I53" i="2"/>
  <c r="K48" i="2"/>
  <c r="J48" i="2"/>
  <c r="I48" i="2"/>
  <c r="K38" i="2"/>
  <c r="J38" i="2"/>
  <c r="I38" i="2"/>
  <c r="K28" i="2"/>
  <c r="J28" i="2"/>
  <c r="I28" i="2"/>
  <c r="K23" i="2"/>
  <c r="J23" i="2"/>
  <c r="I23" i="2"/>
  <c r="K19" i="2"/>
  <c r="J19" i="2"/>
  <c r="I19" i="2"/>
  <c r="K16" i="2"/>
  <c r="J16" i="2"/>
  <c r="I16" i="2"/>
  <c r="K11" i="2"/>
  <c r="J11" i="2"/>
  <c r="I11" i="2"/>
  <c r="K6" i="2"/>
  <c r="J6" i="2"/>
  <c r="I6" i="2"/>
  <c r="K2" i="2"/>
  <c r="J2" i="2"/>
  <c r="I2" i="2"/>
  <c r="E98" i="2"/>
  <c r="D98" i="2"/>
  <c r="C98" i="2"/>
  <c r="E95" i="2"/>
  <c r="D95" i="2"/>
  <c r="C95" i="2"/>
  <c r="E87" i="2"/>
  <c r="D87" i="2"/>
  <c r="C87" i="2"/>
  <c r="E83" i="2"/>
  <c r="D83" i="2"/>
  <c r="C83" i="2"/>
  <c r="E80" i="2"/>
  <c r="D80" i="2"/>
  <c r="C80" i="2"/>
  <c r="E75" i="2"/>
  <c r="D75" i="2"/>
  <c r="C75" i="2"/>
  <c r="E68" i="2"/>
  <c r="D68" i="2"/>
  <c r="C68" i="2"/>
  <c r="E65" i="2"/>
  <c r="D65" i="2"/>
  <c r="C65" i="2"/>
  <c r="E60" i="2"/>
  <c r="D60" i="2"/>
  <c r="C60" i="2"/>
  <c r="E53" i="2"/>
  <c r="D53" i="2"/>
  <c r="C53" i="2"/>
  <c r="E48" i="2"/>
  <c r="D48" i="2"/>
  <c r="C48" i="2"/>
  <c r="E38" i="2"/>
  <c r="D38" i="2"/>
  <c r="C38" i="2"/>
  <c r="E28" i="2"/>
  <c r="D28" i="2"/>
  <c r="C28" i="2"/>
  <c r="E23" i="2"/>
  <c r="D23" i="2"/>
  <c r="C23" i="2"/>
  <c r="E19" i="2"/>
  <c r="D19" i="2"/>
  <c r="C19" i="2"/>
  <c r="E16" i="2"/>
  <c r="D16" i="2"/>
  <c r="C16" i="2"/>
  <c r="E11" i="2"/>
  <c r="D11" i="2"/>
  <c r="C11" i="2"/>
  <c r="E6" i="2"/>
  <c r="D6" i="2"/>
  <c r="C6" i="2"/>
  <c r="E2" i="2"/>
  <c r="D2" i="2"/>
  <c r="C2" i="2"/>
  <c r="J104" i="2"/>
  <c r="K104" i="2"/>
  <c r="I104" i="2"/>
  <c r="C104" i="2"/>
  <c r="E104" i="2"/>
  <c r="D104" i="2"/>
</calcChain>
</file>

<file path=xl/sharedStrings.xml><?xml version="1.0" encoding="utf-8"?>
<sst xmlns="http://schemas.openxmlformats.org/spreadsheetml/2006/main" count="1104" uniqueCount="180">
  <si>
    <t>POPULATION TOTALE</t>
  </si>
  <si>
    <t xml:space="preserve"> Ratio pop/ Médecins </t>
  </si>
  <si>
    <t>Ratio  Pop / IDE</t>
  </si>
  <si>
    <t xml:space="preserve">Ratio FAP / SF </t>
  </si>
  <si>
    <t>AGNEBY</t>
  </si>
  <si>
    <t>ADZOPE</t>
  </si>
  <si>
    <t>AGBOVILLE</t>
  </si>
  <si>
    <t>AKOUPE</t>
  </si>
  <si>
    <t>BAS-SASSANDRA</t>
  </si>
  <si>
    <t>SAN-PEDRO</t>
  </si>
  <si>
    <t>SASSANDRA</t>
  </si>
  <si>
    <t>SOUBRE</t>
  </si>
  <si>
    <t>TABOU</t>
  </si>
  <si>
    <t>DENGUELE-BAFING</t>
  </si>
  <si>
    <t>MADINANI</t>
  </si>
  <si>
    <t>MINIGNAN</t>
  </si>
  <si>
    <t>ODIENNE</t>
  </si>
  <si>
    <t>TOUBA</t>
  </si>
  <si>
    <t>FROMAGER</t>
  </si>
  <si>
    <t>GAGNOA</t>
  </si>
  <si>
    <t>OUME</t>
  </si>
  <si>
    <t>HAUT SASSANDRA</t>
  </si>
  <si>
    <t>DALOA</t>
  </si>
  <si>
    <t>ISSIA</t>
  </si>
  <si>
    <t xml:space="preserve">VAVOUA </t>
  </si>
  <si>
    <t>LACS </t>
  </si>
  <si>
    <t>DIDIEVI</t>
  </si>
  <si>
    <t>TIEBISSOU</t>
  </si>
  <si>
    <t>TOUMODI</t>
  </si>
  <si>
    <t>YAMOUSSOUKRO</t>
  </si>
  <si>
    <t>LAGUNES 1</t>
  </si>
  <si>
    <t>ADJAME-PLATEAU</t>
  </si>
  <si>
    <t>ATTECOUBE</t>
  </si>
  <si>
    <t>DABOU</t>
  </si>
  <si>
    <t>GRAND LAHOU</t>
  </si>
  <si>
    <t>JACQUEVILLE</t>
  </si>
  <si>
    <t>SIKENSI</t>
  </si>
  <si>
    <t>TIASSALE</t>
  </si>
  <si>
    <t>YOPOUGON EST</t>
  </si>
  <si>
    <t>YOPOUGON OUEST</t>
  </si>
  <si>
    <t>LAGUNES 2</t>
  </si>
  <si>
    <t>ABOBO EST</t>
  </si>
  <si>
    <t>ABOBO OUEST</t>
  </si>
  <si>
    <t>ALEPE</t>
  </si>
  <si>
    <t>ANYAMA</t>
  </si>
  <si>
    <t>COCODY-BINGERVILLE</t>
  </si>
  <si>
    <t>KOUMASSI</t>
  </si>
  <si>
    <t>MARCORY</t>
  </si>
  <si>
    <t>PORT BOUET-VRIDI</t>
  </si>
  <si>
    <t>TREICHVILLE</t>
  </si>
  <si>
    <t>MARAHOUE</t>
  </si>
  <si>
    <t>BOUAFLE</t>
  </si>
  <si>
    <t>KOUNAHIRI</t>
  </si>
  <si>
    <t>SINFRA</t>
  </si>
  <si>
    <t>ZUENOULA</t>
  </si>
  <si>
    <t>MONTAGNES </t>
  </si>
  <si>
    <t>BANGOLO</t>
  </si>
  <si>
    <t>BIANKOUMA</t>
  </si>
  <si>
    <t>DANANE</t>
  </si>
  <si>
    <t>KOUIBLY</t>
  </si>
  <si>
    <t>MAN</t>
  </si>
  <si>
    <t>ZOUAN HOUNIEN</t>
  </si>
  <si>
    <t>MOYEN-CAVALLY</t>
  </si>
  <si>
    <t>BLOLEQUIN</t>
  </si>
  <si>
    <t>DUEKOUE</t>
  </si>
  <si>
    <t>GUIGLO</t>
  </si>
  <si>
    <t>TOULEPLEU</t>
  </si>
  <si>
    <t>MOYEN-COMOE</t>
  </si>
  <si>
    <t xml:space="preserve">ABENGOUROU </t>
  </si>
  <si>
    <t>AGNIBILEKROU</t>
  </si>
  <si>
    <t>N'ZI-COMOE</t>
  </si>
  <si>
    <t>BOCANDA</t>
  </si>
  <si>
    <t>BONGOUANOU</t>
  </si>
  <si>
    <t>DAOUKRO</t>
  </si>
  <si>
    <t>DIMBOKRO</t>
  </si>
  <si>
    <t>M'BAHIAKRO</t>
  </si>
  <si>
    <t>PRIKRO</t>
  </si>
  <si>
    <t>SAVANES</t>
  </si>
  <si>
    <t>BOUNDIALI</t>
  </si>
  <si>
    <t>FERKE</t>
  </si>
  <si>
    <t>KORHOGO</t>
  </si>
  <si>
    <t>TENGRELA</t>
  </si>
  <si>
    <t>SUD-BANDAMA</t>
  </si>
  <si>
    <t>DIVO</t>
  </si>
  <si>
    <t>LAKOTA</t>
  </si>
  <si>
    <t>SUD-COMOE</t>
  </si>
  <si>
    <t>ABOISSO</t>
  </si>
  <si>
    <t>ADIAKE</t>
  </si>
  <si>
    <t>GRAND-BASSAM</t>
  </si>
  <si>
    <t>VALLÉE DU BANDAMA</t>
  </si>
  <si>
    <t>BEOUMI</t>
  </si>
  <si>
    <t>BOUAKÉ EST</t>
  </si>
  <si>
    <t>BOUAKÉ OUEST</t>
  </si>
  <si>
    <t>BOUAKÉ SUD</t>
  </si>
  <si>
    <t xml:space="preserve">DABAKALA </t>
  </si>
  <si>
    <t>KATIOLA</t>
  </si>
  <si>
    <t xml:space="preserve">SAKASSOU </t>
  </si>
  <si>
    <t>WORODOUGOU</t>
  </si>
  <si>
    <t>MANKONO</t>
  </si>
  <si>
    <t>SEGUELA</t>
  </si>
  <si>
    <t>ZANZAN </t>
  </si>
  <si>
    <t>BONDOUKOU</t>
  </si>
  <si>
    <t>BOUNA</t>
  </si>
  <si>
    <t>KOUN FAO</t>
  </si>
  <si>
    <t>NASSIAN</t>
  </si>
  <si>
    <t>TANDA</t>
  </si>
  <si>
    <t>TOTAL CI</t>
  </si>
  <si>
    <t xml:space="preserve"> ESPC </t>
  </si>
  <si>
    <t xml:space="preserve">HG </t>
  </si>
  <si>
    <t>CHR</t>
  </si>
  <si>
    <t>Populations à &lt; 5 Km d'un centre de santé</t>
  </si>
  <si>
    <t>Populations entre 5 et 15 Km d'un centre de santé</t>
  </si>
  <si>
    <t xml:space="preserve"> Populations au délà de 15 Km d'un centre de santé</t>
  </si>
  <si>
    <t>REGIONS/DISTRICTS</t>
  </si>
  <si>
    <t>ABIDJAN 2</t>
  </si>
  <si>
    <t>KOUMASSI-PORT-BOUET-VRIDI</t>
  </si>
  <si>
    <t>MARCORY-TREICHVILLE</t>
  </si>
  <si>
    <t>ABIDJAN 1-GRANDS PONTS</t>
  </si>
  <si>
    <t>ADJAME-PLATEAU-ATTECOUBE</t>
  </si>
  <si>
    <t>AGNEBY-TIASSA-ME</t>
  </si>
  <si>
    <t>BELIER</t>
  </si>
  <si>
    <t>BOUNKANI-GONTOUGO</t>
  </si>
  <si>
    <t>CAVALLY-GUEMON</t>
  </si>
  <si>
    <t>GBEKE</t>
  </si>
  <si>
    <t>BOUAKÉ NORD- EST</t>
  </si>
  <si>
    <t>BOUAKÉ NORD- OUEST</t>
  </si>
  <si>
    <t>GBOKLE-NAWA-SAN-PEDRO</t>
  </si>
  <si>
    <t>GUEYO</t>
  </si>
  <si>
    <t>GÔH</t>
  </si>
  <si>
    <t>HAMBOL</t>
  </si>
  <si>
    <t>DABAKALA</t>
  </si>
  <si>
    <t>NIAKARAMADOUGOU</t>
  </si>
  <si>
    <t>INDENIE DUABLIN</t>
  </si>
  <si>
    <t>BETTIE</t>
  </si>
  <si>
    <t>KABADOUGOU-BAFING-FOLON</t>
  </si>
  <si>
    <t>LÔH-DJIBOUA</t>
  </si>
  <si>
    <t>FRESCO</t>
  </si>
  <si>
    <t>N'ZI-IFOU</t>
  </si>
  <si>
    <t>PORO-TCHOLOGO-BAGOUE</t>
  </si>
  <si>
    <t>OUANGOLODOUGOU</t>
  </si>
  <si>
    <t>TONKPI</t>
  </si>
  <si>
    <t>WORODOUGOU-BERE</t>
  </si>
  <si>
    <t>Population totale</t>
  </si>
  <si>
    <t>ESPC</t>
  </si>
  <si>
    <t>HG</t>
  </si>
  <si>
    <t>Population / Médecins</t>
  </si>
  <si>
    <t/>
  </si>
  <si>
    <t xml:space="preserve">population  / Infirmiers </t>
  </si>
  <si>
    <t>Femme en âge de reproduction   /               Sages femmes</t>
  </si>
  <si>
    <t>COCODY BINGERVILLE</t>
  </si>
  <si>
    <t>GRAND-LAHOU</t>
  </si>
  <si>
    <t>YOPOUGON-EST</t>
  </si>
  <si>
    <t>YOPOUGON-OUEST SONGON</t>
  </si>
  <si>
    <t>TOULEUPLEU</t>
  </si>
  <si>
    <t>BOUAKE NORD-EST</t>
  </si>
  <si>
    <t>BOUAKE NORD-OUEST</t>
  </si>
  <si>
    <t>BOUAKE-SUD</t>
  </si>
  <si>
    <t>SAKASSOU</t>
  </si>
  <si>
    <t>VAVOUA</t>
  </si>
  <si>
    <t>ABENGOUROU</t>
  </si>
  <si>
    <t>GUITRY</t>
  </si>
  <si>
    <t>MBAHIAKRO</t>
  </si>
  <si>
    <t>FERKESSEDOUGOU</t>
  </si>
  <si>
    <t>ZOUAN-HOUNIEN</t>
  </si>
  <si>
    <t>Nombre de 1ère CPN</t>
  </si>
  <si>
    <t>ND</t>
  </si>
  <si>
    <t>Nombre de consultation en Gynéco</t>
  </si>
  <si>
    <t>Nombre de Césariènnes</t>
  </si>
  <si>
    <t>Nombre total d'accouchements</t>
  </si>
  <si>
    <t>Nombre de femme en âge de procréer</t>
  </si>
  <si>
    <t>Nombre de Médecins</t>
  </si>
  <si>
    <t xml:space="preserve"> Nombre de Infirmiers</t>
  </si>
  <si>
    <t>Nombre de  Sages Femmes</t>
  </si>
  <si>
    <t>Nombre de Médecins (Données incomplètespour certaines villes)</t>
  </si>
  <si>
    <t xml:space="preserve"> Nombre de Infirmiers (Données incomplètespour certaines villes)</t>
  </si>
  <si>
    <t>Nombre de  Sages Femmes (Données incomplètespour certaines villes)</t>
  </si>
  <si>
    <t xml:space="preserve">Nombre de Médecins </t>
  </si>
  <si>
    <t xml:space="preserve"> Nombre de Infirmiers </t>
  </si>
  <si>
    <t xml:space="preserve">Nombre de  Sages Femmes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</si>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</sst>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#,##0\ _€;[Red]#,##0\ _€"/>
    <numFmt numFmtId="165" formatCode="#,###"/>
  </numFmts>
  <fonts count="44" x14ac:knownFonts="1">
    <font>
      <sz val="11"/>
      <color theme="1"/>
      <name val="Calibri"/>
      <family val="2"/>
      <scheme val="minor"/>
    </font>
    <font>
      <b/>
      <sz val="10"/>
      <name val="Tahoma"/>
      <family val="2"/>
    </font>
    <font>
      <sz val="9"/>
      <name val="Tahoma"/>
      <family val="2"/>
    </font>
    <font>
      <sz val="10"/>
      <name val="Tahoma"/>
      <family val="2"/>
    </font>
    <font>
      <sz val="10"/>
      <name val="Arial"/>
      <family val="2"/>
    </font>
    <font>
      <b/>
      <sz val="11"/>
      <name val="Lucida Bright"/>
      <family val="1"/>
    </font>
    <font>
      <b/>
      <sz val="11"/>
      <color theme="1"/>
      <name val="Lucida Bright"/>
      <family val="1"/>
    </font>
    <font>
      <sz val="11"/>
      <name val="Lucida Bright"/>
      <family val="1"/>
    </font>
    <font>
      <sz val="11"/>
      <color theme="1"/>
      <name val="Lucida Bright"/>
      <family val="1"/>
    </font>
    <font>
      <b/>
      <sz val="11"/>
      <color rgb="FF000000"/>
      <name val="Lucida Bright"/>
      <family val="1"/>
    </font>
    <font>
      <b/>
      <sz val="11"/>
      <color rgb="FFFF0000"/>
      <name val="Lucida Bright"/>
      <family val="1"/>
    </font>
    <font>
      <sz val="11"/>
      <color rgb="FFFF0000"/>
      <name val="Lucida Bright"/>
      <family val="1"/>
    </font>
    <font>
      <b/>
      <sz val="10"/>
      <color theme="1"/>
      <name val="Lucida Bright"/>
      <family val="1"/>
    </font>
    <font>
      <sz val="10"/>
      <color theme="1"/>
      <name val="Lucida Bright"/>
      <family val="1"/>
    </font>
    <font>
      <b/>
      <sz val="12"/>
      <name val="Nyala"/>
    </font>
    <font>
      <sz val="12"/>
      <color theme="1"/>
      <name val="Calibri"/>
      <family val="2"/>
      <scheme val="minor"/>
    </font>
    <font>
      <sz val="12"/>
      <name val="Nyala"/>
    </font>
    <font>
      <sz val="11"/>
      <color theme="1"/>
      <name val="Calibri"/>
      <family val="2"/>
      <scheme val="minor"/>
    </font>
    <font>
      <b/>
      <sz val="14"/>
      <color theme="1"/>
      <name val="Nyala"/>
    </font>
    <font>
      <b/>
      <sz val="14"/>
      <name val="Nyala"/>
    </font>
    <font>
      <sz val="14"/>
      <color theme="1"/>
      <name val="Nyala"/>
    </font>
    <font>
      <sz val="14"/>
      <name val="Nyala"/>
    </font>
    <font>
      <b/>
      <sz val="12"/>
      <name val="Garamond"/>
      <family val="1"/>
    </font>
    <font>
      <b/>
      <sz val="12"/>
      <color indexed="8"/>
      <name val="Garamond"/>
      <family val="1"/>
    </font>
    <font>
      <sz val="12"/>
      <name val="Garamond"/>
      <family val="1"/>
    </font>
    <font>
      <sz val="12"/>
      <color indexed="8"/>
      <name val="Garamond"/>
      <family val="1"/>
    </font>
    <font>
      <b/>
      <sz val="11"/>
      <color indexed="8"/>
      <name val="Garamond"/>
      <family val="1"/>
    </font>
    <font>
      <sz val="11"/>
      <color indexed="8"/>
      <name val="Garamond"/>
      <family val="1"/>
    </font>
    <font>
      <sz val="11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sz val="12"/>
      <color rgb="FF000000"/>
      <name val="Garamond"/>
      <family val="1"/>
    </font>
    <font>
      <b/>
      <sz val="12"/>
      <color rgb="FF000000"/>
      <name val="Garamond"/>
      <family val="1"/>
    </font>
    <font>
      <sz val="11"/>
      <color rgb="FFFF0000"/>
      <name val="Calibri"/>
      <family val="2"/>
      <scheme val="minor"/>
    </font>
    <font>
      <b/>
      <sz val="10"/>
      <color rgb="FFFF0000"/>
      <name val="Tahoma"/>
      <family val="2"/>
    </font>
    <font>
      <sz val="9"/>
      <color rgb="FFFF0000"/>
      <name val="Tahoma"/>
      <family val="2"/>
    </font>
    <font>
      <sz val="10"/>
      <color rgb="FFFF0000"/>
      <name val="Tahoma"/>
      <family val="2"/>
    </font>
    <font>
      <b/>
      <sz val="14"/>
      <color rgb="FFFF0000"/>
      <name val="Nyala"/>
    </font>
    <font>
      <sz val="14"/>
      <color rgb="FFFF0000"/>
      <name val="Nyala"/>
    </font>
    <font>
      <sz val="14"/>
      <color theme="1"/>
      <name val="Calibri"/>
      <family val="2"/>
      <scheme val="minor"/>
    </font>
    <font>
      <b/>
      <sz val="12"/>
      <color rgb="FFFF0000"/>
      <name val="Garamond"/>
      <family val="1"/>
    </font>
    <font>
      <sz val="12"/>
      <color rgb="FFFF0000"/>
      <name val="Garamond"/>
      <family val="1"/>
    </font>
    <font>
      <b/>
      <sz val="14"/>
      <color rgb="FFFF0000"/>
      <name val="Garamond"/>
      <family val="1"/>
    </font>
    <font>
      <sz val="10"/>
      <color rgb="FFFF0000"/>
      <name val="Garamond"/>
      <family val="1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indexed="42"/>
        <bgColor indexed="64"/>
      </patternFill>
    </fill>
    <fill>
      <patternFill patternType="solid">
        <fgColor indexed="42"/>
        <bgColor indexed="8"/>
      </patternFill>
    </fill>
    <fill>
      <patternFill patternType="solid">
        <fgColor rgb="FF92D050"/>
        <bgColor indexed="8"/>
      </patternFill>
    </fill>
    <fill>
      <patternFill patternType="solid">
        <fgColor rgb="FF92D050"/>
        <bgColor rgb="FF000000"/>
      </patternFill>
    </fill>
    <fill>
      <patternFill patternType="solid">
        <fgColor rgb="FF92D050"/>
        <bgColor rgb="FFA9D18E"/>
      </patternFill>
    </fill>
    <fill>
      <patternFill patternType="solid">
        <fgColor rgb="FF00B050"/>
        <bgColor rgb="FF009353"/>
      </patternFill>
    </fill>
    <fill>
      <patternFill patternType="solid">
        <fgColor rgb="FFFFFF66"/>
        <bgColor rgb="FFFFFF99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9" fontId="17" fillId="0" borderId="0" applyFont="0" applyFill="0" applyBorder="0" applyAlignment="0" applyProtection="0"/>
    <xf numFmtId="41" fontId="17" fillId="0" borderId="0" applyFont="0" applyFill="0" applyBorder="0" applyAlignment="0" applyProtection="0"/>
  </cellStyleXfs>
  <cellXfs count="130">
    <xf numFmtId="0" fontId="0" fillId="0" borderId="0" xfId="0"/>
    <xf numFmtId="164" fontId="1" fillId="2" borderId="3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/>
    </xf>
    <xf numFmtId="0" fontId="3" fillId="0" borderId="0" xfId="1" applyFont="1"/>
    <xf numFmtId="3" fontId="3" fillId="0" borderId="0" xfId="1" applyNumberFormat="1" applyFont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2" fillId="0" borderId="6" xfId="1" applyFont="1" applyBorder="1" applyAlignment="1">
      <alignment horizontal="left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2" fillId="0" borderId="4" xfId="1" applyFont="1" applyBorder="1"/>
    <xf numFmtId="0" fontId="2" fillId="0" borderId="5" xfId="1" applyFont="1" applyBorder="1"/>
    <xf numFmtId="0" fontId="2" fillId="0" borderId="6" xfId="1" applyFont="1" applyBorder="1"/>
    <xf numFmtId="0" fontId="1" fillId="2" borderId="2" xfId="0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0" fontId="1" fillId="2" borderId="1" xfId="1" applyFont="1" applyFill="1" applyBorder="1" applyAlignment="1">
      <alignment horizontal="left"/>
    </xf>
    <xf numFmtId="0" fontId="1" fillId="2" borderId="6" xfId="1" applyFont="1" applyFill="1" applyBorder="1" applyAlignment="1">
      <alignment horizontal="left"/>
    </xf>
    <xf numFmtId="3" fontId="2" fillId="0" borderId="7" xfId="0" applyNumberFormat="1" applyFont="1" applyBorder="1" applyAlignment="1">
      <alignment horizontal="center" vertical="center"/>
    </xf>
    <xf numFmtId="0" fontId="5" fillId="5" borderId="9" xfId="1" applyFont="1" applyFill="1" applyBorder="1" applyAlignment="1">
      <alignment horizontal="left" vertical="center"/>
    </xf>
    <xf numFmtId="0" fontId="7" fillId="0" borderId="9" xfId="1" applyFont="1" applyBorder="1" applyAlignment="1">
      <alignment vertical="center"/>
    </xf>
    <xf numFmtId="0" fontId="7" fillId="0" borderId="9" xfId="1" applyFont="1" applyBorder="1" applyAlignment="1">
      <alignment horizontal="left" vertical="center"/>
    </xf>
    <xf numFmtId="0" fontId="9" fillId="5" borderId="9" xfId="0" applyFont="1" applyFill="1" applyBorder="1" applyAlignment="1">
      <alignment horizontal="left"/>
    </xf>
    <xf numFmtId="0" fontId="5" fillId="3" borderId="11" xfId="1" applyFont="1" applyFill="1" applyBorder="1" applyAlignment="1">
      <alignment horizontal="left" vertical="center"/>
    </xf>
    <xf numFmtId="1" fontId="6" fillId="6" borderId="10" xfId="0" applyNumberFormat="1" applyFont="1" applyFill="1" applyBorder="1" applyAlignment="1">
      <alignment horizontal="center"/>
    </xf>
    <xf numFmtId="1" fontId="8" fillId="0" borderId="10" xfId="0" applyNumberFormat="1" applyFont="1" applyBorder="1" applyAlignment="1">
      <alignment horizontal="center"/>
    </xf>
    <xf numFmtId="1" fontId="6" fillId="4" borderId="1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3" fontId="6" fillId="6" borderId="10" xfId="0" applyNumberFormat="1" applyFont="1" applyFill="1" applyBorder="1" applyAlignment="1">
      <alignment horizontal="center"/>
    </xf>
    <xf numFmtId="3" fontId="8" fillId="0" borderId="10" xfId="0" applyNumberFormat="1" applyFont="1" applyBorder="1" applyAlignment="1">
      <alignment horizontal="center"/>
    </xf>
    <xf numFmtId="3" fontId="6" fillId="4" borderId="12" xfId="0" applyNumberFormat="1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3" fontId="0" fillId="0" borderId="0" xfId="0" applyNumberFormat="1" applyAlignment="1">
      <alignment horizontal="center"/>
    </xf>
    <xf numFmtId="1" fontId="10" fillId="6" borderId="10" xfId="0" applyNumberFormat="1" applyFont="1" applyFill="1" applyBorder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3" fontId="12" fillId="6" borderId="10" xfId="0" applyNumberFormat="1" applyFont="1" applyFill="1" applyBorder="1" applyAlignment="1">
      <alignment horizontal="center" vertical="center"/>
    </xf>
    <xf numFmtId="3" fontId="13" fillId="0" borderId="10" xfId="0" applyNumberFormat="1" applyFont="1" applyBorder="1" applyAlignment="1">
      <alignment horizontal="center" vertical="center"/>
    </xf>
    <xf numFmtId="3" fontId="12" fillId="4" borderId="12" xfId="0" applyNumberFormat="1" applyFont="1" applyFill="1" applyBorder="1" applyAlignment="1">
      <alignment horizontal="center" vertical="center"/>
    </xf>
    <xf numFmtId="0" fontId="14" fillId="7" borderId="9" xfId="1" applyFont="1" applyFill="1" applyBorder="1" applyAlignment="1">
      <alignment horizontal="left" vertical="center"/>
    </xf>
    <xf numFmtId="0" fontId="15" fillId="0" borderId="0" xfId="0" applyFont="1"/>
    <xf numFmtId="0" fontId="16" fillId="0" borderId="9" xfId="1" applyFont="1" applyBorder="1" applyAlignment="1">
      <alignment vertical="center"/>
    </xf>
    <xf numFmtId="0" fontId="16" fillId="0" borderId="9" xfId="1" applyFont="1" applyBorder="1" applyAlignment="1">
      <alignment horizontal="left" vertical="center"/>
    </xf>
    <xf numFmtId="3" fontId="18" fillId="8" borderId="10" xfId="0" applyNumberFormat="1" applyFont="1" applyFill="1" applyBorder="1" applyAlignment="1">
      <alignment horizontal="center"/>
    </xf>
    <xf numFmtId="3" fontId="20" fillId="0" borderId="10" xfId="0" applyNumberFormat="1" applyFont="1" applyBorder="1" applyAlignment="1">
      <alignment horizontal="center"/>
    </xf>
    <xf numFmtId="1" fontId="19" fillId="7" borderId="10" xfId="1" applyNumberFormat="1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/>
    </xf>
    <xf numFmtId="3" fontId="18" fillId="9" borderId="12" xfId="0" applyNumberFormat="1" applyFont="1" applyFill="1" applyBorder="1" applyAlignment="1">
      <alignment horizontal="center"/>
    </xf>
    <xf numFmtId="0" fontId="22" fillId="7" borderId="14" xfId="1" applyFont="1" applyFill="1" applyBorder="1" applyAlignment="1">
      <alignment horizontal="left" vertical="center"/>
    </xf>
    <xf numFmtId="3" fontId="23" fillId="13" borderId="15" xfId="0" applyNumberFormat="1" applyFont="1" applyFill="1" applyBorder="1" applyAlignment="1">
      <alignment horizontal="center"/>
    </xf>
    <xf numFmtId="3" fontId="23" fillId="13" borderId="16" xfId="0" applyNumberFormat="1" applyFont="1" applyFill="1" applyBorder="1" applyAlignment="1">
      <alignment horizontal="center"/>
    </xf>
    <xf numFmtId="0" fontId="24" fillId="0" borderId="9" xfId="1" applyFont="1" applyBorder="1" applyAlignment="1">
      <alignment vertical="center"/>
    </xf>
    <xf numFmtId="3" fontId="25" fillId="0" borderId="10" xfId="0" applyNumberFormat="1" applyFont="1" applyBorder="1" applyAlignment="1">
      <alignment horizontal="center"/>
    </xf>
    <xf numFmtId="3" fontId="25" fillId="0" borderId="17" xfId="0" applyNumberFormat="1" applyFont="1" applyBorder="1" applyAlignment="1">
      <alignment horizontal="center"/>
    </xf>
    <xf numFmtId="0" fontId="22" fillId="7" borderId="9" xfId="1" applyFont="1" applyFill="1" applyBorder="1" applyAlignment="1">
      <alignment horizontal="left" vertical="center"/>
    </xf>
    <xf numFmtId="3" fontId="23" fillId="13" borderId="10" xfId="0" applyNumberFormat="1" applyFont="1" applyFill="1" applyBorder="1" applyAlignment="1">
      <alignment horizontal="center"/>
    </xf>
    <xf numFmtId="3" fontId="23" fillId="13" borderId="17" xfId="0" applyNumberFormat="1" applyFont="1" applyFill="1" applyBorder="1" applyAlignment="1">
      <alignment horizontal="center"/>
    </xf>
    <xf numFmtId="0" fontId="24" fillId="0" borderId="9" xfId="1" applyFont="1" applyBorder="1" applyAlignment="1">
      <alignment horizontal="left" vertical="center"/>
    </xf>
    <xf numFmtId="0" fontId="22" fillId="14" borderId="11" xfId="1" applyFont="1" applyFill="1" applyBorder="1" applyAlignment="1">
      <alignment horizontal="left" vertical="center"/>
    </xf>
    <xf numFmtId="3" fontId="23" fillId="13" borderId="12" xfId="0" applyNumberFormat="1" applyFont="1" applyFill="1" applyBorder="1" applyAlignment="1">
      <alignment horizontal="center"/>
    </xf>
    <xf numFmtId="3" fontId="23" fillId="13" borderId="18" xfId="0" applyNumberFormat="1" applyFont="1" applyFill="1" applyBorder="1" applyAlignment="1">
      <alignment horizontal="center"/>
    </xf>
    <xf numFmtId="3" fontId="26" fillId="13" borderId="15" xfId="0" applyNumberFormat="1" applyFont="1" applyFill="1" applyBorder="1" applyAlignment="1">
      <alignment horizontal="center"/>
    </xf>
    <xf numFmtId="3" fontId="27" fillId="0" borderId="10" xfId="0" applyNumberFormat="1" applyFont="1" applyBorder="1" applyAlignment="1">
      <alignment horizontal="center"/>
    </xf>
    <xf numFmtId="3" fontId="26" fillId="13" borderId="10" xfId="0" applyNumberFormat="1" applyFont="1" applyFill="1" applyBorder="1" applyAlignment="1">
      <alignment horizontal="center"/>
    </xf>
    <xf numFmtId="0" fontId="28" fillId="0" borderId="9" xfId="1" applyFont="1" applyBorder="1" applyAlignment="1">
      <alignment horizontal="center" vertical="center"/>
    </xf>
    <xf numFmtId="0" fontId="27" fillId="0" borderId="10" xfId="0" applyFont="1" applyBorder="1" applyAlignment="1">
      <alignment horizontal="center"/>
    </xf>
    <xf numFmtId="3" fontId="26" fillId="15" borderId="12" xfId="0" applyNumberFormat="1" applyFont="1" applyFill="1" applyBorder="1" applyAlignment="1">
      <alignment horizontal="center"/>
    </xf>
    <xf numFmtId="3" fontId="29" fillId="8" borderId="10" xfId="0" applyNumberFormat="1" applyFont="1" applyFill="1" applyBorder="1" applyAlignment="1">
      <alignment horizontal="center"/>
    </xf>
    <xf numFmtId="3" fontId="30" fillId="0" borderId="10" xfId="0" applyNumberFormat="1" applyFont="1" applyBorder="1" applyAlignment="1">
      <alignment horizontal="center"/>
    </xf>
    <xf numFmtId="3" fontId="22" fillId="7" borderId="10" xfId="1" applyNumberFormat="1" applyFont="1" applyFill="1" applyBorder="1" applyAlignment="1">
      <alignment horizontal="center" vertical="center"/>
    </xf>
    <xf numFmtId="3" fontId="30" fillId="0" borderId="13" xfId="0" applyNumberFormat="1" applyFont="1" applyBorder="1" applyAlignment="1">
      <alignment horizontal="center"/>
    </xf>
    <xf numFmtId="1" fontId="22" fillId="16" borderId="19" xfId="1" applyNumberFormat="1" applyFont="1" applyFill="1" applyBorder="1" applyAlignment="1">
      <alignment horizontal="center" vertical="center"/>
    </xf>
    <xf numFmtId="1" fontId="22" fillId="16" borderId="2" xfId="1" applyNumberFormat="1" applyFont="1" applyFill="1" applyBorder="1" applyAlignment="1">
      <alignment horizontal="center" vertical="center"/>
    </xf>
    <xf numFmtId="3" fontId="31" fillId="17" borderId="10" xfId="0" applyNumberFormat="1" applyFont="1" applyFill="1" applyBorder="1" applyAlignment="1">
      <alignment horizontal="left" vertical="center" wrapText="1"/>
    </xf>
    <xf numFmtId="3" fontId="31" fillId="17" borderId="10" xfId="0" applyNumberFormat="1" applyFont="1" applyFill="1" applyBorder="1" applyAlignment="1">
      <alignment horizontal="center" vertical="center" wrapText="1"/>
    </xf>
    <xf numFmtId="3" fontId="24" fillId="0" borderId="9" xfId="0" applyNumberFormat="1" applyFont="1" applyBorder="1" applyAlignment="1">
      <alignment vertical="center"/>
    </xf>
    <xf numFmtId="3" fontId="31" fillId="0" borderId="10" xfId="0" applyNumberFormat="1" applyFont="1" applyBorder="1" applyAlignment="1">
      <alignment horizontal="center"/>
    </xf>
    <xf numFmtId="3" fontId="31" fillId="0" borderId="17" xfId="0" applyNumberFormat="1" applyFont="1" applyBorder="1" applyAlignment="1">
      <alignment horizontal="center"/>
    </xf>
    <xf numFmtId="3" fontId="24" fillId="0" borderId="9" xfId="0" applyNumberFormat="1" applyFont="1" applyBorder="1" applyAlignment="1">
      <alignment horizontal="left" vertical="center"/>
    </xf>
    <xf numFmtId="165" fontId="31" fillId="0" borderId="10" xfId="0" applyNumberFormat="1" applyFont="1" applyBorder="1" applyAlignment="1">
      <alignment horizontal="center"/>
    </xf>
    <xf numFmtId="3" fontId="22" fillId="18" borderId="14" xfId="0" applyNumberFormat="1" applyFont="1" applyFill="1" applyBorder="1" applyAlignment="1">
      <alignment horizontal="left" vertical="center"/>
    </xf>
    <xf numFmtId="3" fontId="32" fillId="18" borderId="15" xfId="0" applyNumberFormat="1" applyFont="1" applyFill="1" applyBorder="1" applyAlignment="1">
      <alignment horizontal="center"/>
    </xf>
    <xf numFmtId="3" fontId="31" fillId="17" borderId="10" xfId="0" applyNumberFormat="1" applyFont="1" applyFill="1" applyBorder="1" applyAlignment="1">
      <alignment horizontal="center"/>
    </xf>
    <xf numFmtId="3" fontId="32" fillId="18" borderId="10" xfId="0" applyNumberFormat="1" applyFont="1" applyFill="1" applyBorder="1" applyAlignment="1">
      <alignment horizontal="center"/>
    </xf>
    <xf numFmtId="3" fontId="22" fillId="18" borderId="10" xfId="0" applyNumberFormat="1" applyFont="1" applyFill="1" applyBorder="1" applyAlignment="1">
      <alignment horizontal="center" vertical="center"/>
    </xf>
    <xf numFmtId="0" fontId="34" fillId="0" borderId="1" xfId="1" applyFont="1" applyBorder="1" applyAlignment="1">
      <alignment horizontal="center" vertical="center" wrapText="1"/>
    </xf>
    <xf numFmtId="164" fontId="34" fillId="2" borderId="1" xfId="0" applyNumberFormat="1" applyFont="1" applyFill="1" applyBorder="1" applyAlignment="1">
      <alignment horizontal="center"/>
    </xf>
    <xf numFmtId="164" fontId="35" fillId="0" borderId="7" xfId="0" applyNumberFormat="1" applyFont="1" applyBorder="1" applyAlignment="1">
      <alignment horizontal="center" vertical="center"/>
    </xf>
    <xf numFmtId="164" fontId="34" fillId="2" borderId="4" xfId="0" applyNumberFormat="1" applyFont="1" applyFill="1" applyBorder="1" applyAlignment="1">
      <alignment horizontal="center"/>
    </xf>
    <xf numFmtId="164" fontId="34" fillId="2" borderId="6" xfId="0" applyNumberFormat="1" applyFont="1" applyFill="1" applyBorder="1" applyAlignment="1">
      <alignment horizontal="center"/>
    </xf>
    <xf numFmtId="0" fontId="36" fillId="0" borderId="0" xfId="1" applyFont="1"/>
    <xf numFmtId="4" fontId="10" fillId="6" borderId="10" xfId="0" applyNumberFormat="1" applyFont="1" applyFill="1" applyBorder="1" applyAlignment="1">
      <alignment horizontal="center"/>
    </xf>
    <xf numFmtId="4" fontId="11" fillId="0" borderId="10" xfId="0" applyNumberFormat="1" applyFont="1" applyBorder="1" applyAlignment="1">
      <alignment horizontal="center"/>
    </xf>
    <xf numFmtId="4" fontId="10" fillId="4" borderId="12" xfId="0" applyNumberFormat="1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3" fontId="10" fillId="6" borderId="10" xfId="0" applyNumberFormat="1" applyFont="1" applyFill="1" applyBorder="1" applyAlignment="1">
      <alignment horizontal="center"/>
    </xf>
    <xf numFmtId="3" fontId="11" fillId="0" borderId="10" xfId="0" applyNumberFormat="1" applyFont="1" applyBorder="1" applyAlignment="1">
      <alignment horizontal="center"/>
    </xf>
    <xf numFmtId="3" fontId="10" fillId="4" borderId="12" xfId="0" applyNumberFormat="1" applyFont="1" applyFill="1" applyBorder="1" applyAlignment="1">
      <alignment horizontal="center"/>
    </xf>
    <xf numFmtId="3" fontId="33" fillId="0" borderId="0" xfId="0" applyNumberFormat="1" applyFont="1"/>
    <xf numFmtId="0" fontId="33" fillId="0" borderId="0" xfId="0" applyFont="1"/>
    <xf numFmtId="1" fontId="37" fillId="10" borderId="10" xfId="2" applyNumberFormat="1" applyFont="1" applyFill="1" applyBorder="1" applyAlignment="1">
      <alignment horizontal="center"/>
    </xf>
    <xf numFmtId="1" fontId="38" fillId="0" borderId="10" xfId="2" applyNumberFormat="1" applyFont="1" applyBorder="1" applyAlignment="1">
      <alignment horizontal="center"/>
    </xf>
    <xf numFmtId="1" fontId="37" fillId="6" borderId="10" xfId="2" applyNumberFormat="1" applyFont="1" applyFill="1" applyBorder="1" applyAlignment="1">
      <alignment horizontal="center"/>
    </xf>
    <xf numFmtId="1" fontId="33" fillId="0" borderId="0" xfId="0" applyNumberFormat="1" applyFont="1"/>
    <xf numFmtId="1" fontId="37" fillId="11" borderId="9" xfId="1" applyNumberFormat="1" applyFont="1" applyFill="1" applyBorder="1" applyAlignment="1">
      <alignment horizontal="center" vertical="center"/>
    </xf>
    <xf numFmtId="1" fontId="38" fillId="0" borderId="9" xfId="1" applyNumberFormat="1" applyFont="1" applyBorder="1" applyAlignment="1">
      <alignment horizontal="center" vertical="center"/>
    </xf>
    <xf numFmtId="1" fontId="37" fillId="12" borderId="11" xfId="1" applyNumberFormat="1" applyFont="1" applyFill="1" applyBorder="1" applyAlignment="1">
      <alignment horizontal="center" vertical="center"/>
    </xf>
    <xf numFmtId="0" fontId="19" fillId="7" borderId="9" xfId="1" applyFont="1" applyFill="1" applyBorder="1" applyAlignment="1">
      <alignment horizontal="left" vertical="center"/>
    </xf>
    <xf numFmtId="0" fontId="39" fillId="0" borderId="0" xfId="0" applyFont="1"/>
    <xf numFmtId="0" fontId="21" fillId="0" borderId="9" xfId="1" applyFont="1" applyBorder="1" applyAlignment="1">
      <alignment vertical="center"/>
    </xf>
    <xf numFmtId="3" fontId="37" fillId="0" borderId="10" xfId="0" applyNumberFormat="1" applyFont="1" applyBorder="1" applyAlignment="1">
      <alignment horizontal="center"/>
    </xf>
    <xf numFmtId="0" fontId="21" fillId="0" borderId="9" xfId="1" applyFont="1" applyBorder="1" applyAlignment="1">
      <alignment horizontal="left" vertical="center"/>
    </xf>
    <xf numFmtId="1" fontId="0" fillId="0" borderId="0" xfId="0" applyNumberFormat="1"/>
    <xf numFmtId="41" fontId="37" fillId="11" borderId="9" xfId="3" applyFont="1" applyFill="1" applyBorder="1" applyAlignment="1">
      <alignment horizontal="center" vertical="center"/>
    </xf>
    <xf numFmtId="41" fontId="38" fillId="0" borderId="9" xfId="3" applyFont="1" applyBorder="1" applyAlignment="1">
      <alignment horizontal="center" vertical="center"/>
    </xf>
    <xf numFmtId="41" fontId="37" fillId="12" borderId="11" xfId="3" applyFont="1" applyFill="1" applyBorder="1" applyAlignment="1">
      <alignment horizontal="center" vertical="center"/>
    </xf>
    <xf numFmtId="3" fontId="41" fillId="0" borderId="10" xfId="0" applyNumberFormat="1" applyFont="1" applyBorder="1" applyAlignment="1">
      <alignment horizontal="center" vertical="center"/>
    </xf>
    <xf numFmtId="1" fontId="40" fillId="10" borderId="15" xfId="2" applyNumberFormat="1" applyFont="1" applyFill="1" applyBorder="1" applyAlignment="1">
      <alignment horizontal="center" vertical="center"/>
    </xf>
    <xf numFmtId="1" fontId="41" fillId="0" borderId="10" xfId="0" applyNumberFormat="1" applyFont="1" applyBorder="1" applyAlignment="1">
      <alignment horizontal="center" vertical="center"/>
    </xf>
    <xf numFmtId="1" fontId="40" fillId="10" borderId="10" xfId="2" applyNumberFormat="1" applyFont="1" applyFill="1" applyBorder="1" applyAlignment="1">
      <alignment horizontal="center" vertical="center"/>
    </xf>
    <xf numFmtId="1" fontId="41" fillId="0" borderId="10" xfId="0" applyNumberFormat="1" applyFont="1" applyBorder="1" applyAlignment="1">
      <alignment horizontal="center" vertical="center" wrapText="1"/>
    </xf>
    <xf numFmtId="1" fontId="42" fillId="12" borderId="2" xfId="1" applyNumberFormat="1" applyFont="1" applyFill="1" applyBorder="1" applyAlignment="1">
      <alignment horizontal="center" vertical="center"/>
    </xf>
    <xf numFmtId="3" fontId="41" fillId="19" borderId="10" xfId="0" applyNumberFormat="1" applyFont="1" applyFill="1" applyBorder="1" applyAlignment="1">
      <alignment horizontal="center" vertical="center"/>
    </xf>
    <xf numFmtId="0" fontId="43" fillId="0" borderId="10" xfId="0" applyFont="1" applyBorder="1" applyAlignment="1">
      <alignment horizontal="center"/>
    </xf>
    <xf numFmtId="3" fontId="40" fillId="19" borderId="10" xfId="0" applyNumberFormat="1" applyFont="1" applyFill="1" applyBorder="1" applyAlignment="1">
      <alignment horizontal="center" vertical="center"/>
    </xf>
  </cellXfs>
  <cellStyles count="4">
    <cellStyle name="Milliers [0]" xfId="3" builtinId="6"/>
    <cellStyle name="Normal" xfId="0" builtinId="0"/>
    <cellStyle name="Normal 2" xfId="1" xr:uid="{6FF4F8D2-66EF-438F-9854-ADD0FB3BFAC3}"/>
    <cellStyle name="Pourcentage" xfId="2" builtinId="5"/>
  </cellStyles>
  <dxfs count="179"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FFFFFF"/>
        <name val="Arial"/>
        <scheme val="none"/>
      </font>
      <fill>
        <patternFill patternType="solid">
          <bgColor rgb="FFFFFFFF"/>
        </patternFill>
      </fill>
      <border>
        <left/>
        <right/>
        <top/>
        <bottom/>
      </border>
    </dxf>
    <dxf>
      <font>
        <b val="0"/>
        <i val="0"/>
        <strike val="0"/>
        <u val="none"/>
        <color rgb="FF000000"/>
        <name val="Calibri"/>
        <scheme val="none"/>
      </font>
      <numFmt numFmtId="166" formatCode="0\ %"/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 val="none"/>
        <color rgb="FF000000"/>
        <name val="Calibri"/>
        <scheme val="none"/>
      </font>
      <numFmt numFmtId="167" formatCode="\ * #,##0.00\ ;\ * \(#,##0.00\);\ * \-#\ ;\ @\ 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7" formatCode="\ * #,##0.00\ ;\ * \(#,##0.00\);\ * \-#\ ;\ @\ 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7" formatCode="\ * #,##0.00\ ;\ * \(#,##0.00\);\ * \-#\ ;\ @\ "/>
      <fill>
        <patternFill patternType="solid">
          <bgColor rgb="FFFFFFFF"/>
        </patternFill>
      </fill>
    </dxf>
    <dxf>
      <font>
        <b val="0"/>
        <i val="0"/>
        <strike val="0"/>
        <u val="none"/>
        <color rgb="FF000000"/>
        <name val="Calibri"/>
        <scheme val="none"/>
      </font>
      <numFmt numFmtId="167" formatCode="\ * #,##0.00\ ;\ * \(#,##0.00\);\ * \-#\ ;\ @\ "/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color rgb="FF000000"/>
        <name val="Calibri"/>
        <scheme val="none"/>
      </font>
    </dxf>
    <dxf>
      <font>
        <color rgb="FF000000"/>
        <name val="Calibri"/>
        <scheme val="none"/>
      </font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ont>
        <b val="0"/>
        <i val="0"/>
        <strike val="0"/>
        <u/>
        <color rgb="FF0563C1"/>
        <name val="Calibri"/>
        <scheme val="none"/>
      </font>
      <fill>
        <patternFill patternType="solid">
          <bgColor rgb="FFFFFFFF"/>
        </patternFill>
      </fill>
    </dxf>
    <dxf>
      <fill>
        <patternFill patternType="lightGrid"/>
      </fill>
    </dxf>
    <dxf>
      <fill>
        <patternFill patternType="lightGrid"/>
      </fill>
    </dxf>
    <dxf>
      <fill>
        <patternFill patternType="lightGrid"/>
      </fill>
    </dxf>
    <dxf>
      <fill>
        <patternFill patternType="lightGrid"/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 patternType="lightGrid">
          <bgColor theme="0" tint="-4.9989318521683403E-2"/>
        </patternFill>
      </fill>
    </dxf>
    <dxf>
      <fill>
        <patternFill patternType="lightGrid">
          <fgColor rgb="FF92D050"/>
        </patternFill>
      </fill>
    </dxf>
    <dxf>
      <fill>
        <patternFill patternType="lightGrid"/>
      </fill>
    </dxf>
    <dxf>
      <fill>
        <patternFill patternType="lightGrid"/>
      </fill>
    </dxf>
    <dxf>
      <fill>
        <patternFill patternType="lightGrid"/>
      </fill>
    </dxf>
    <dxf>
      <fill>
        <patternFill patternType="lightGrid"/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lightGrid">
          <bgColor theme="0" tint="-4.9989318521683403E-2"/>
        </patternFill>
      </fill>
    </dxf>
    <dxf>
      <fill>
        <patternFill patternType="lightGrid">
          <fgColor rgb="FF92D050"/>
        </patternFill>
      </fill>
    </dxf>
    <dxf>
      <fill>
        <patternFill patternType="lightGrid"/>
      </fill>
    </dxf>
    <dxf>
      <fill>
        <patternFill patternType="lightGrid"/>
      </fill>
    </dxf>
    <dxf>
      <fill>
        <patternFill patternType="lightGrid"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lightGrid">
          <bgColor theme="0" tint="-4.9989318521683403E-2"/>
        </patternFill>
      </fill>
    </dxf>
    <dxf>
      <fill>
        <patternFill patternType="lightGrid">
          <f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calcChain" Target="calcChain.xml" /><Relationship Id="rId5" Type="http://schemas.openxmlformats.org/officeDocument/2006/relationships/worksheet" Target="worksheets/sheet5.xml" /><Relationship Id="rId10" Type="http://schemas.openxmlformats.org/officeDocument/2006/relationships/sharedStrings" Target="sharedStrings.xml" /><Relationship Id="rId4" Type="http://schemas.openxmlformats.org/officeDocument/2006/relationships/worksheet" Target="worksheets/sheet4.xml" /><Relationship Id="rId9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68CE3-FDA6-409B-AD42-3F2BC025D86D}">
  <dimension ref="A1:S104"/>
  <sheetViews>
    <sheetView tabSelected="1" workbookViewId="0">
      <pane xSplit="1" ySplit="1" topLeftCell="B2" activePane="bottomRight" state="frozen"/>
      <selection pane="bottomLeft" activeCell="A4" sqref="A4"/>
      <selection pane="topRight" activeCell="C1" sqref="C1"/>
      <selection pane="bottomRight" activeCell="M6" sqref="M6"/>
    </sheetView>
  </sheetViews>
  <sheetFormatPr defaultColWidth="10.76171875" defaultRowHeight="12.75" x14ac:dyDescent="0.15"/>
  <cols>
    <col min="1" max="1" width="23.80859375" style="4" customWidth="1"/>
    <col min="2" max="2" width="16.6796875" style="5" bestFit="1" customWidth="1"/>
    <col min="3" max="3" width="7.80078125" style="4" bestFit="1" customWidth="1"/>
    <col min="4" max="5" width="4.9765625" style="4" bestFit="1" customWidth="1"/>
    <col min="6" max="6" width="14.125" style="4" customWidth="1"/>
    <col min="7" max="7" width="12.10546875" style="4" bestFit="1" customWidth="1"/>
    <col min="8" max="8" width="14.125" style="4" customWidth="1"/>
    <col min="9" max="9" width="13.44921875" style="4" customWidth="1"/>
    <col min="10" max="11" width="16.54296875" style="4" customWidth="1"/>
    <col min="12" max="14" width="14.9296875" style="95" customWidth="1"/>
    <col min="15" max="15" width="16.8125" style="95" customWidth="1"/>
    <col min="16" max="19" width="14.9296875" style="95" customWidth="1"/>
    <col min="20" max="215" width="11.43359375" style="4"/>
    <col min="216" max="216" width="9.01171875" style="4" customWidth="1"/>
    <col min="217" max="217" width="14.2578125" style="4" customWidth="1"/>
    <col min="218" max="218" width="13.71875" style="4" customWidth="1"/>
    <col min="219" max="219" width="14.9296875" style="4" customWidth="1"/>
    <col min="220" max="220" width="11.8359375" style="4" customWidth="1"/>
    <col min="221" max="221" width="12.23828125" style="4" customWidth="1"/>
    <col min="222" max="222" width="11.8359375" style="4" customWidth="1"/>
    <col min="223" max="223" width="11.56640625" style="4" customWidth="1"/>
    <col min="224" max="225" width="13.31640625" style="4" customWidth="1"/>
    <col min="226" max="226" width="13.71875" style="4" customWidth="1"/>
    <col min="227" max="227" width="11.56640625" style="4" customWidth="1"/>
    <col min="228" max="228" width="11.97265625" style="4" customWidth="1"/>
    <col min="229" max="229" width="11.296875" style="4" customWidth="1"/>
    <col min="230" max="230" width="9.81640625" style="4" customWidth="1"/>
    <col min="231" max="231" width="11.97265625" style="4" customWidth="1"/>
    <col min="232" max="471" width="11.43359375" style="4"/>
    <col min="472" max="472" width="9.01171875" style="4" customWidth="1"/>
    <col min="473" max="473" width="14.2578125" style="4" customWidth="1"/>
    <col min="474" max="474" width="13.71875" style="4" customWidth="1"/>
    <col min="475" max="475" width="14.9296875" style="4" customWidth="1"/>
    <col min="476" max="476" width="11.8359375" style="4" customWidth="1"/>
    <col min="477" max="477" width="12.23828125" style="4" customWidth="1"/>
    <col min="478" max="478" width="11.8359375" style="4" customWidth="1"/>
    <col min="479" max="479" width="11.56640625" style="4" customWidth="1"/>
    <col min="480" max="481" width="13.31640625" style="4" customWidth="1"/>
    <col min="482" max="482" width="13.71875" style="4" customWidth="1"/>
    <col min="483" max="483" width="11.56640625" style="4" customWidth="1"/>
    <col min="484" max="484" width="11.97265625" style="4" customWidth="1"/>
    <col min="485" max="485" width="11.296875" style="4" customWidth="1"/>
    <col min="486" max="486" width="9.81640625" style="4" customWidth="1"/>
    <col min="487" max="487" width="11.97265625" style="4" customWidth="1"/>
    <col min="488" max="727" width="11.43359375" style="4"/>
    <col min="728" max="728" width="9.01171875" style="4" customWidth="1"/>
    <col min="729" max="729" width="14.2578125" style="4" customWidth="1"/>
    <col min="730" max="730" width="13.71875" style="4" customWidth="1"/>
    <col min="731" max="731" width="14.9296875" style="4" customWidth="1"/>
    <col min="732" max="732" width="11.8359375" style="4" customWidth="1"/>
    <col min="733" max="733" width="12.23828125" style="4" customWidth="1"/>
    <col min="734" max="734" width="11.8359375" style="4" customWidth="1"/>
    <col min="735" max="735" width="11.56640625" style="4" customWidth="1"/>
    <col min="736" max="737" width="13.31640625" style="4" customWidth="1"/>
    <col min="738" max="738" width="13.71875" style="4" customWidth="1"/>
    <col min="739" max="739" width="11.56640625" style="4" customWidth="1"/>
    <col min="740" max="740" width="11.97265625" style="4" customWidth="1"/>
    <col min="741" max="741" width="11.296875" style="4" customWidth="1"/>
    <col min="742" max="742" width="9.81640625" style="4" customWidth="1"/>
    <col min="743" max="743" width="11.97265625" style="4" customWidth="1"/>
    <col min="744" max="983" width="11.43359375" style="4"/>
    <col min="984" max="984" width="9.01171875" style="4" customWidth="1"/>
    <col min="985" max="985" width="14.2578125" style="4" customWidth="1"/>
    <col min="986" max="986" width="13.71875" style="4" customWidth="1"/>
    <col min="987" max="987" width="14.9296875" style="4" customWidth="1"/>
    <col min="988" max="988" width="11.8359375" style="4" customWidth="1"/>
    <col min="989" max="989" width="12.23828125" style="4" customWidth="1"/>
    <col min="990" max="990" width="11.8359375" style="4" customWidth="1"/>
    <col min="991" max="991" width="11.56640625" style="4" customWidth="1"/>
    <col min="992" max="993" width="13.31640625" style="4" customWidth="1"/>
    <col min="994" max="994" width="13.71875" style="4" customWidth="1"/>
    <col min="995" max="995" width="11.56640625" style="4" customWidth="1"/>
    <col min="996" max="996" width="11.97265625" style="4" customWidth="1"/>
    <col min="997" max="997" width="11.296875" style="4" customWidth="1"/>
    <col min="998" max="998" width="9.81640625" style="4" customWidth="1"/>
    <col min="999" max="999" width="11.97265625" style="4" customWidth="1"/>
    <col min="1000" max="1239" width="11.43359375" style="4"/>
    <col min="1240" max="1240" width="9.01171875" style="4" customWidth="1"/>
    <col min="1241" max="1241" width="14.2578125" style="4" customWidth="1"/>
    <col min="1242" max="1242" width="13.71875" style="4" customWidth="1"/>
    <col min="1243" max="1243" width="14.9296875" style="4" customWidth="1"/>
    <col min="1244" max="1244" width="11.8359375" style="4" customWidth="1"/>
    <col min="1245" max="1245" width="12.23828125" style="4" customWidth="1"/>
    <col min="1246" max="1246" width="11.8359375" style="4" customWidth="1"/>
    <col min="1247" max="1247" width="11.56640625" style="4" customWidth="1"/>
    <col min="1248" max="1249" width="13.31640625" style="4" customWidth="1"/>
    <col min="1250" max="1250" width="13.71875" style="4" customWidth="1"/>
    <col min="1251" max="1251" width="11.56640625" style="4" customWidth="1"/>
    <col min="1252" max="1252" width="11.97265625" style="4" customWidth="1"/>
    <col min="1253" max="1253" width="11.296875" style="4" customWidth="1"/>
    <col min="1254" max="1254" width="9.81640625" style="4" customWidth="1"/>
    <col min="1255" max="1255" width="11.97265625" style="4" customWidth="1"/>
    <col min="1256" max="1495" width="11.43359375" style="4"/>
    <col min="1496" max="1496" width="9.01171875" style="4" customWidth="1"/>
    <col min="1497" max="1497" width="14.2578125" style="4" customWidth="1"/>
    <col min="1498" max="1498" width="13.71875" style="4" customWidth="1"/>
    <col min="1499" max="1499" width="14.9296875" style="4" customWidth="1"/>
    <col min="1500" max="1500" width="11.8359375" style="4" customWidth="1"/>
    <col min="1501" max="1501" width="12.23828125" style="4" customWidth="1"/>
    <col min="1502" max="1502" width="11.8359375" style="4" customWidth="1"/>
    <col min="1503" max="1503" width="11.56640625" style="4" customWidth="1"/>
    <col min="1504" max="1505" width="13.31640625" style="4" customWidth="1"/>
    <col min="1506" max="1506" width="13.71875" style="4" customWidth="1"/>
    <col min="1507" max="1507" width="11.56640625" style="4" customWidth="1"/>
    <col min="1508" max="1508" width="11.97265625" style="4" customWidth="1"/>
    <col min="1509" max="1509" width="11.296875" style="4" customWidth="1"/>
    <col min="1510" max="1510" width="9.81640625" style="4" customWidth="1"/>
    <col min="1511" max="1511" width="11.97265625" style="4" customWidth="1"/>
    <col min="1512" max="1751" width="11.43359375" style="4"/>
    <col min="1752" max="1752" width="9.01171875" style="4" customWidth="1"/>
    <col min="1753" max="1753" width="14.2578125" style="4" customWidth="1"/>
    <col min="1754" max="1754" width="13.71875" style="4" customWidth="1"/>
    <col min="1755" max="1755" width="14.9296875" style="4" customWidth="1"/>
    <col min="1756" max="1756" width="11.8359375" style="4" customWidth="1"/>
    <col min="1757" max="1757" width="12.23828125" style="4" customWidth="1"/>
    <col min="1758" max="1758" width="11.8359375" style="4" customWidth="1"/>
    <col min="1759" max="1759" width="11.56640625" style="4" customWidth="1"/>
    <col min="1760" max="1761" width="13.31640625" style="4" customWidth="1"/>
    <col min="1762" max="1762" width="13.71875" style="4" customWidth="1"/>
    <col min="1763" max="1763" width="11.56640625" style="4" customWidth="1"/>
    <col min="1764" max="1764" width="11.97265625" style="4" customWidth="1"/>
    <col min="1765" max="1765" width="11.296875" style="4" customWidth="1"/>
    <col min="1766" max="1766" width="9.81640625" style="4" customWidth="1"/>
    <col min="1767" max="1767" width="11.97265625" style="4" customWidth="1"/>
    <col min="1768" max="2007" width="11.43359375" style="4"/>
    <col min="2008" max="2008" width="9.01171875" style="4" customWidth="1"/>
    <col min="2009" max="2009" width="14.2578125" style="4" customWidth="1"/>
    <col min="2010" max="2010" width="13.71875" style="4" customWidth="1"/>
    <col min="2011" max="2011" width="14.9296875" style="4" customWidth="1"/>
    <col min="2012" max="2012" width="11.8359375" style="4" customWidth="1"/>
    <col min="2013" max="2013" width="12.23828125" style="4" customWidth="1"/>
    <col min="2014" max="2014" width="11.8359375" style="4" customWidth="1"/>
    <col min="2015" max="2015" width="11.56640625" style="4" customWidth="1"/>
    <col min="2016" max="2017" width="13.31640625" style="4" customWidth="1"/>
    <col min="2018" max="2018" width="13.71875" style="4" customWidth="1"/>
    <col min="2019" max="2019" width="11.56640625" style="4" customWidth="1"/>
    <col min="2020" max="2020" width="11.97265625" style="4" customWidth="1"/>
    <col min="2021" max="2021" width="11.296875" style="4" customWidth="1"/>
    <col min="2022" max="2022" width="9.81640625" style="4" customWidth="1"/>
    <col min="2023" max="2023" width="11.97265625" style="4" customWidth="1"/>
    <col min="2024" max="2263" width="11.43359375" style="4"/>
    <col min="2264" max="2264" width="9.01171875" style="4" customWidth="1"/>
    <col min="2265" max="2265" width="14.2578125" style="4" customWidth="1"/>
    <col min="2266" max="2266" width="13.71875" style="4" customWidth="1"/>
    <col min="2267" max="2267" width="14.9296875" style="4" customWidth="1"/>
    <col min="2268" max="2268" width="11.8359375" style="4" customWidth="1"/>
    <col min="2269" max="2269" width="12.23828125" style="4" customWidth="1"/>
    <col min="2270" max="2270" width="11.8359375" style="4" customWidth="1"/>
    <col min="2271" max="2271" width="11.56640625" style="4" customWidth="1"/>
    <col min="2272" max="2273" width="13.31640625" style="4" customWidth="1"/>
    <col min="2274" max="2274" width="13.71875" style="4" customWidth="1"/>
    <col min="2275" max="2275" width="11.56640625" style="4" customWidth="1"/>
    <col min="2276" max="2276" width="11.97265625" style="4" customWidth="1"/>
    <col min="2277" max="2277" width="11.296875" style="4" customWidth="1"/>
    <col min="2278" max="2278" width="9.81640625" style="4" customWidth="1"/>
    <col min="2279" max="2279" width="11.97265625" style="4" customWidth="1"/>
    <col min="2280" max="2519" width="11.43359375" style="4"/>
    <col min="2520" max="2520" width="9.01171875" style="4" customWidth="1"/>
    <col min="2521" max="2521" width="14.2578125" style="4" customWidth="1"/>
    <col min="2522" max="2522" width="13.71875" style="4" customWidth="1"/>
    <col min="2523" max="2523" width="14.9296875" style="4" customWidth="1"/>
    <col min="2524" max="2524" width="11.8359375" style="4" customWidth="1"/>
    <col min="2525" max="2525" width="12.23828125" style="4" customWidth="1"/>
    <col min="2526" max="2526" width="11.8359375" style="4" customWidth="1"/>
    <col min="2527" max="2527" width="11.56640625" style="4" customWidth="1"/>
    <col min="2528" max="2529" width="13.31640625" style="4" customWidth="1"/>
    <col min="2530" max="2530" width="13.71875" style="4" customWidth="1"/>
    <col min="2531" max="2531" width="11.56640625" style="4" customWidth="1"/>
    <col min="2532" max="2532" width="11.97265625" style="4" customWidth="1"/>
    <col min="2533" max="2533" width="11.296875" style="4" customWidth="1"/>
    <col min="2534" max="2534" width="9.81640625" style="4" customWidth="1"/>
    <col min="2535" max="2535" width="11.97265625" style="4" customWidth="1"/>
    <col min="2536" max="2775" width="11.43359375" style="4"/>
    <col min="2776" max="2776" width="9.01171875" style="4" customWidth="1"/>
    <col min="2777" max="2777" width="14.2578125" style="4" customWidth="1"/>
    <col min="2778" max="2778" width="13.71875" style="4" customWidth="1"/>
    <col min="2779" max="2779" width="14.9296875" style="4" customWidth="1"/>
    <col min="2780" max="2780" width="11.8359375" style="4" customWidth="1"/>
    <col min="2781" max="2781" width="12.23828125" style="4" customWidth="1"/>
    <col min="2782" max="2782" width="11.8359375" style="4" customWidth="1"/>
    <col min="2783" max="2783" width="11.56640625" style="4" customWidth="1"/>
    <col min="2784" max="2785" width="13.31640625" style="4" customWidth="1"/>
    <col min="2786" max="2786" width="13.71875" style="4" customWidth="1"/>
    <col min="2787" max="2787" width="11.56640625" style="4" customWidth="1"/>
    <col min="2788" max="2788" width="11.97265625" style="4" customWidth="1"/>
    <col min="2789" max="2789" width="11.296875" style="4" customWidth="1"/>
    <col min="2790" max="2790" width="9.81640625" style="4" customWidth="1"/>
    <col min="2791" max="2791" width="11.97265625" style="4" customWidth="1"/>
    <col min="2792" max="3031" width="11.43359375" style="4"/>
    <col min="3032" max="3032" width="9.01171875" style="4" customWidth="1"/>
    <col min="3033" max="3033" width="14.2578125" style="4" customWidth="1"/>
    <col min="3034" max="3034" width="13.71875" style="4" customWidth="1"/>
    <col min="3035" max="3035" width="14.9296875" style="4" customWidth="1"/>
    <col min="3036" max="3036" width="11.8359375" style="4" customWidth="1"/>
    <col min="3037" max="3037" width="12.23828125" style="4" customWidth="1"/>
    <col min="3038" max="3038" width="11.8359375" style="4" customWidth="1"/>
    <col min="3039" max="3039" width="11.56640625" style="4" customWidth="1"/>
    <col min="3040" max="3041" width="13.31640625" style="4" customWidth="1"/>
    <col min="3042" max="3042" width="13.71875" style="4" customWidth="1"/>
    <col min="3043" max="3043" width="11.56640625" style="4" customWidth="1"/>
    <col min="3044" max="3044" width="11.97265625" style="4" customWidth="1"/>
    <col min="3045" max="3045" width="11.296875" style="4" customWidth="1"/>
    <col min="3046" max="3046" width="9.81640625" style="4" customWidth="1"/>
    <col min="3047" max="3047" width="11.97265625" style="4" customWidth="1"/>
    <col min="3048" max="3287" width="11.43359375" style="4"/>
    <col min="3288" max="3288" width="9.01171875" style="4" customWidth="1"/>
    <col min="3289" max="3289" width="14.2578125" style="4" customWidth="1"/>
    <col min="3290" max="3290" width="13.71875" style="4" customWidth="1"/>
    <col min="3291" max="3291" width="14.9296875" style="4" customWidth="1"/>
    <col min="3292" max="3292" width="11.8359375" style="4" customWidth="1"/>
    <col min="3293" max="3293" width="12.23828125" style="4" customWidth="1"/>
    <col min="3294" max="3294" width="11.8359375" style="4" customWidth="1"/>
    <col min="3295" max="3295" width="11.56640625" style="4" customWidth="1"/>
    <col min="3296" max="3297" width="13.31640625" style="4" customWidth="1"/>
    <col min="3298" max="3298" width="13.71875" style="4" customWidth="1"/>
    <col min="3299" max="3299" width="11.56640625" style="4" customWidth="1"/>
    <col min="3300" max="3300" width="11.97265625" style="4" customWidth="1"/>
    <col min="3301" max="3301" width="11.296875" style="4" customWidth="1"/>
    <col min="3302" max="3302" width="9.81640625" style="4" customWidth="1"/>
    <col min="3303" max="3303" width="11.97265625" style="4" customWidth="1"/>
    <col min="3304" max="3543" width="11.43359375" style="4"/>
    <col min="3544" max="3544" width="9.01171875" style="4" customWidth="1"/>
    <col min="3545" max="3545" width="14.2578125" style="4" customWidth="1"/>
    <col min="3546" max="3546" width="13.71875" style="4" customWidth="1"/>
    <col min="3547" max="3547" width="14.9296875" style="4" customWidth="1"/>
    <col min="3548" max="3548" width="11.8359375" style="4" customWidth="1"/>
    <col min="3549" max="3549" width="12.23828125" style="4" customWidth="1"/>
    <col min="3550" max="3550" width="11.8359375" style="4" customWidth="1"/>
    <col min="3551" max="3551" width="11.56640625" style="4" customWidth="1"/>
    <col min="3552" max="3553" width="13.31640625" style="4" customWidth="1"/>
    <col min="3554" max="3554" width="13.71875" style="4" customWidth="1"/>
    <col min="3555" max="3555" width="11.56640625" style="4" customWidth="1"/>
    <col min="3556" max="3556" width="11.97265625" style="4" customWidth="1"/>
    <col min="3557" max="3557" width="11.296875" style="4" customWidth="1"/>
    <col min="3558" max="3558" width="9.81640625" style="4" customWidth="1"/>
    <col min="3559" max="3559" width="11.97265625" style="4" customWidth="1"/>
    <col min="3560" max="3799" width="11.43359375" style="4"/>
    <col min="3800" max="3800" width="9.01171875" style="4" customWidth="1"/>
    <col min="3801" max="3801" width="14.2578125" style="4" customWidth="1"/>
    <col min="3802" max="3802" width="13.71875" style="4" customWidth="1"/>
    <col min="3803" max="3803" width="14.9296875" style="4" customWidth="1"/>
    <col min="3804" max="3804" width="11.8359375" style="4" customWidth="1"/>
    <col min="3805" max="3805" width="12.23828125" style="4" customWidth="1"/>
    <col min="3806" max="3806" width="11.8359375" style="4" customWidth="1"/>
    <col min="3807" max="3807" width="11.56640625" style="4" customWidth="1"/>
    <col min="3808" max="3809" width="13.31640625" style="4" customWidth="1"/>
    <col min="3810" max="3810" width="13.71875" style="4" customWidth="1"/>
    <col min="3811" max="3811" width="11.56640625" style="4" customWidth="1"/>
    <col min="3812" max="3812" width="11.97265625" style="4" customWidth="1"/>
    <col min="3813" max="3813" width="11.296875" style="4" customWidth="1"/>
    <col min="3814" max="3814" width="9.81640625" style="4" customWidth="1"/>
    <col min="3815" max="3815" width="11.97265625" style="4" customWidth="1"/>
    <col min="3816" max="4055" width="11.43359375" style="4"/>
    <col min="4056" max="4056" width="9.01171875" style="4" customWidth="1"/>
    <col min="4057" max="4057" width="14.2578125" style="4" customWidth="1"/>
    <col min="4058" max="4058" width="13.71875" style="4" customWidth="1"/>
    <col min="4059" max="4059" width="14.9296875" style="4" customWidth="1"/>
    <col min="4060" max="4060" width="11.8359375" style="4" customWidth="1"/>
    <col min="4061" max="4061" width="12.23828125" style="4" customWidth="1"/>
    <col min="4062" max="4062" width="11.8359375" style="4" customWidth="1"/>
    <col min="4063" max="4063" width="11.56640625" style="4" customWidth="1"/>
    <col min="4064" max="4065" width="13.31640625" style="4" customWidth="1"/>
    <col min="4066" max="4066" width="13.71875" style="4" customWidth="1"/>
    <col min="4067" max="4067" width="11.56640625" style="4" customWidth="1"/>
    <col min="4068" max="4068" width="11.97265625" style="4" customWidth="1"/>
    <col min="4069" max="4069" width="11.296875" style="4" customWidth="1"/>
    <col min="4070" max="4070" width="9.81640625" style="4" customWidth="1"/>
    <col min="4071" max="4071" width="11.97265625" style="4" customWidth="1"/>
    <col min="4072" max="4311" width="11.43359375" style="4"/>
    <col min="4312" max="4312" width="9.01171875" style="4" customWidth="1"/>
    <col min="4313" max="4313" width="14.2578125" style="4" customWidth="1"/>
    <col min="4314" max="4314" width="13.71875" style="4" customWidth="1"/>
    <col min="4315" max="4315" width="14.9296875" style="4" customWidth="1"/>
    <col min="4316" max="4316" width="11.8359375" style="4" customWidth="1"/>
    <col min="4317" max="4317" width="12.23828125" style="4" customWidth="1"/>
    <col min="4318" max="4318" width="11.8359375" style="4" customWidth="1"/>
    <col min="4319" max="4319" width="11.56640625" style="4" customWidth="1"/>
    <col min="4320" max="4321" width="13.31640625" style="4" customWidth="1"/>
    <col min="4322" max="4322" width="13.71875" style="4" customWidth="1"/>
    <col min="4323" max="4323" width="11.56640625" style="4" customWidth="1"/>
    <col min="4324" max="4324" width="11.97265625" style="4" customWidth="1"/>
    <col min="4325" max="4325" width="11.296875" style="4" customWidth="1"/>
    <col min="4326" max="4326" width="9.81640625" style="4" customWidth="1"/>
    <col min="4327" max="4327" width="11.97265625" style="4" customWidth="1"/>
    <col min="4328" max="4567" width="11.43359375" style="4"/>
    <col min="4568" max="4568" width="9.01171875" style="4" customWidth="1"/>
    <col min="4569" max="4569" width="14.2578125" style="4" customWidth="1"/>
    <col min="4570" max="4570" width="13.71875" style="4" customWidth="1"/>
    <col min="4571" max="4571" width="14.9296875" style="4" customWidth="1"/>
    <col min="4572" max="4572" width="11.8359375" style="4" customWidth="1"/>
    <col min="4573" max="4573" width="12.23828125" style="4" customWidth="1"/>
    <col min="4574" max="4574" width="11.8359375" style="4" customWidth="1"/>
    <col min="4575" max="4575" width="11.56640625" style="4" customWidth="1"/>
    <col min="4576" max="4577" width="13.31640625" style="4" customWidth="1"/>
    <col min="4578" max="4578" width="13.71875" style="4" customWidth="1"/>
    <col min="4579" max="4579" width="11.56640625" style="4" customWidth="1"/>
    <col min="4580" max="4580" width="11.97265625" style="4" customWidth="1"/>
    <col min="4581" max="4581" width="11.296875" style="4" customWidth="1"/>
    <col min="4582" max="4582" width="9.81640625" style="4" customWidth="1"/>
    <col min="4583" max="4583" width="11.97265625" style="4" customWidth="1"/>
    <col min="4584" max="4823" width="11.43359375" style="4"/>
    <col min="4824" max="4824" width="9.01171875" style="4" customWidth="1"/>
    <col min="4825" max="4825" width="14.2578125" style="4" customWidth="1"/>
    <col min="4826" max="4826" width="13.71875" style="4" customWidth="1"/>
    <col min="4827" max="4827" width="14.9296875" style="4" customWidth="1"/>
    <col min="4828" max="4828" width="11.8359375" style="4" customWidth="1"/>
    <col min="4829" max="4829" width="12.23828125" style="4" customWidth="1"/>
    <col min="4830" max="4830" width="11.8359375" style="4" customWidth="1"/>
    <col min="4831" max="4831" width="11.56640625" style="4" customWidth="1"/>
    <col min="4832" max="4833" width="13.31640625" style="4" customWidth="1"/>
    <col min="4834" max="4834" width="13.71875" style="4" customWidth="1"/>
    <col min="4835" max="4835" width="11.56640625" style="4" customWidth="1"/>
    <col min="4836" max="4836" width="11.97265625" style="4" customWidth="1"/>
    <col min="4837" max="4837" width="11.296875" style="4" customWidth="1"/>
    <col min="4838" max="4838" width="9.81640625" style="4" customWidth="1"/>
    <col min="4839" max="4839" width="11.97265625" style="4" customWidth="1"/>
    <col min="4840" max="5079" width="11.43359375" style="4"/>
    <col min="5080" max="5080" width="9.01171875" style="4" customWidth="1"/>
    <col min="5081" max="5081" width="14.2578125" style="4" customWidth="1"/>
    <col min="5082" max="5082" width="13.71875" style="4" customWidth="1"/>
    <col min="5083" max="5083" width="14.9296875" style="4" customWidth="1"/>
    <col min="5084" max="5084" width="11.8359375" style="4" customWidth="1"/>
    <col min="5085" max="5085" width="12.23828125" style="4" customWidth="1"/>
    <col min="5086" max="5086" width="11.8359375" style="4" customWidth="1"/>
    <col min="5087" max="5087" width="11.56640625" style="4" customWidth="1"/>
    <col min="5088" max="5089" width="13.31640625" style="4" customWidth="1"/>
    <col min="5090" max="5090" width="13.71875" style="4" customWidth="1"/>
    <col min="5091" max="5091" width="11.56640625" style="4" customWidth="1"/>
    <col min="5092" max="5092" width="11.97265625" style="4" customWidth="1"/>
    <col min="5093" max="5093" width="11.296875" style="4" customWidth="1"/>
    <col min="5094" max="5094" width="9.81640625" style="4" customWidth="1"/>
    <col min="5095" max="5095" width="11.97265625" style="4" customWidth="1"/>
    <col min="5096" max="5335" width="11.43359375" style="4"/>
    <col min="5336" max="5336" width="9.01171875" style="4" customWidth="1"/>
    <col min="5337" max="5337" width="14.2578125" style="4" customWidth="1"/>
    <col min="5338" max="5338" width="13.71875" style="4" customWidth="1"/>
    <col min="5339" max="5339" width="14.9296875" style="4" customWidth="1"/>
    <col min="5340" max="5340" width="11.8359375" style="4" customWidth="1"/>
    <col min="5341" max="5341" width="12.23828125" style="4" customWidth="1"/>
    <col min="5342" max="5342" width="11.8359375" style="4" customWidth="1"/>
    <col min="5343" max="5343" width="11.56640625" style="4" customWidth="1"/>
    <col min="5344" max="5345" width="13.31640625" style="4" customWidth="1"/>
    <col min="5346" max="5346" width="13.71875" style="4" customWidth="1"/>
    <col min="5347" max="5347" width="11.56640625" style="4" customWidth="1"/>
    <col min="5348" max="5348" width="11.97265625" style="4" customWidth="1"/>
    <col min="5349" max="5349" width="11.296875" style="4" customWidth="1"/>
    <col min="5350" max="5350" width="9.81640625" style="4" customWidth="1"/>
    <col min="5351" max="5351" width="11.97265625" style="4" customWidth="1"/>
    <col min="5352" max="5591" width="11.43359375" style="4"/>
    <col min="5592" max="5592" width="9.01171875" style="4" customWidth="1"/>
    <col min="5593" max="5593" width="14.2578125" style="4" customWidth="1"/>
    <col min="5594" max="5594" width="13.71875" style="4" customWidth="1"/>
    <col min="5595" max="5595" width="14.9296875" style="4" customWidth="1"/>
    <col min="5596" max="5596" width="11.8359375" style="4" customWidth="1"/>
    <col min="5597" max="5597" width="12.23828125" style="4" customWidth="1"/>
    <col min="5598" max="5598" width="11.8359375" style="4" customWidth="1"/>
    <col min="5599" max="5599" width="11.56640625" style="4" customWidth="1"/>
    <col min="5600" max="5601" width="13.31640625" style="4" customWidth="1"/>
    <col min="5602" max="5602" width="13.71875" style="4" customWidth="1"/>
    <col min="5603" max="5603" width="11.56640625" style="4" customWidth="1"/>
    <col min="5604" max="5604" width="11.97265625" style="4" customWidth="1"/>
    <col min="5605" max="5605" width="11.296875" style="4" customWidth="1"/>
    <col min="5606" max="5606" width="9.81640625" style="4" customWidth="1"/>
    <col min="5607" max="5607" width="11.97265625" style="4" customWidth="1"/>
    <col min="5608" max="5847" width="11.43359375" style="4"/>
    <col min="5848" max="5848" width="9.01171875" style="4" customWidth="1"/>
    <col min="5849" max="5849" width="14.2578125" style="4" customWidth="1"/>
    <col min="5850" max="5850" width="13.71875" style="4" customWidth="1"/>
    <col min="5851" max="5851" width="14.9296875" style="4" customWidth="1"/>
    <col min="5852" max="5852" width="11.8359375" style="4" customWidth="1"/>
    <col min="5853" max="5853" width="12.23828125" style="4" customWidth="1"/>
    <col min="5854" max="5854" width="11.8359375" style="4" customWidth="1"/>
    <col min="5855" max="5855" width="11.56640625" style="4" customWidth="1"/>
    <col min="5856" max="5857" width="13.31640625" style="4" customWidth="1"/>
    <col min="5858" max="5858" width="13.71875" style="4" customWidth="1"/>
    <col min="5859" max="5859" width="11.56640625" style="4" customWidth="1"/>
    <col min="5860" max="5860" width="11.97265625" style="4" customWidth="1"/>
    <col min="5861" max="5861" width="11.296875" style="4" customWidth="1"/>
    <col min="5862" max="5862" width="9.81640625" style="4" customWidth="1"/>
    <col min="5863" max="5863" width="11.97265625" style="4" customWidth="1"/>
    <col min="5864" max="6103" width="11.43359375" style="4"/>
    <col min="6104" max="6104" width="9.01171875" style="4" customWidth="1"/>
    <col min="6105" max="6105" width="14.2578125" style="4" customWidth="1"/>
    <col min="6106" max="6106" width="13.71875" style="4" customWidth="1"/>
    <col min="6107" max="6107" width="14.9296875" style="4" customWidth="1"/>
    <col min="6108" max="6108" width="11.8359375" style="4" customWidth="1"/>
    <col min="6109" max="6109" width="12.23828125" style="4" customWidth="1"/>
    <col min="6110" max="6110" width="11.8359375" style="4" customWidth="1"/>
    <col min="6111" max="6111" width="11.56640625" style="4" customWidth="1"/>
    <col min="6112" max="6113" width="13.31640625" style="4" customWidth="1"/>
    <col min="6114" max="6114" width="13.71875" style="4" customWidth="1"/>
    <col min="6115" max="6115" width="11.56640625" style="4" customWidth="1"/>
    <col min="6116" max="6116" width="11.97265625" style="4" customWidth="1"/>
    <col min="6117" max="6117" width="11.296875" style="4" customWidth="1"/>
    <col min="6118" max="6118" width="9.81640625" style="4" customWidth="1"/>
    <col min="6119" max="6119" width="11.97265625" style="4" customWidth="1"/>
    <col min="6120" max="6359" width="11.43359375" style="4"/>
    <col min="6360" max="6360" width="9.01171875" style="4" customWidth="1"/>
    <col min="6361" max="6361" width="14.2578125" style="4" customWidth="1"/>
    <col min="6362" max="6362" width="13.71875" style="4" customWidth="1"/>
    <col min="6363" max="6363" width="14.9296875" style="4" customWidth="1"/>
    <col min="6364" max="6364" width="11.8359375" style="4" customWidth="1"/>
    <col min="6365" max="6365" width="12.23828125" style="4" customWidth="1"/>
    <col min="6366" max="6366" width="11.8359375" style="4" customWidth="1"/>
    <col min="6367" max="6367" width="11.56640625" style="4" customWidth="1"/>
    <col min="6368" max="6369" width="13.31640625" style="4" customWidth="1"/>
    <col min="6370" max="6370" width="13.71875" style="4" customWidth="1"/>
    <col min="6371" max="6371" width="11.56640625" style="4" customWidth="1"/>
    <col min="6372" max="6372" width="11.97265625" style="4" customWidth="1"/>
    <col min="6373" max="6373" width="11.296875" style="4" customWidth="1"/>
    <col min="6374" max="6374" width="9.81640625" style="4" customWidth="1"/>
    <col min="6375" max="6375" width="11.97265625" style="4" customWidth="1"/>
    <col min="6376" max="6615" width="11.43359375" style="4"/>
    <col min="6616" max="6616" width="9.01171875" style="4" customWidth="1"/>
    <col min="6617" max="6617" width="14.2578125" style="4" customWidth="1"/>
    <col min="6618" max="6618" width="13.71875" style="4" customWidth="1"/>
    <col min="6619" max="6619" width="14.9296875" style="4" customWidth="1"/>
    <col min="6620" max="6620" width="11.8359375" style="4" customWidth="1"/>
    <col min="6621" max="6621" width="12.23828125" style="4" customWidth="1"/>
    <col min="6622" max="6622" width="11.8359375" style="4" customWidth="1"/>
    <col min="6623" max="6623" width="11.56640625" style="4" customWidth="1"/>
    <col min="6624" max="6625" width="13.31640625" style="4" customWidth="1"/>
    <col min="6626" max="6626" width="13.71875" style="4" customWidth="1"/>
    <col min="6627" max="6627" width="11.56640625" style="4" customWidth="1"/>
    <col min="6628" max="6628" width="11.97265625" style="4" customWidth="1"/>
    <col min="6629" max="6629" width="11.296875" style="4" customWidth="1"/>
    <col min="6630" max="6630" width="9.81640625" style="4" customWidth="1"/>
    <col min="6631" max="6631" width="11.97265625" style="4" customWidth="1"/>
    <col min="6632" max="6871" width="11.43359375" style="4"/>
    <col min="6872" max="6872" width="9.01171875" style="4" customWidth="1"/>
    <col min="6873" max="6873" width="14.2578125" style="4" customWidth="1"/>
    <col min="6874" max="6874" width="13.71875" style="4" customWidth="1"/>
    <col min="6875" max="6875" width="14.9296875" style="4" customWidth="1"/>
    <col min="6876" max="6876" width="11.8359375" style="4" customWidth="1"/>
    <col min="6877" max="6877" width="12.23828125" style="4" customWidth="1"/>
    <col min="6878" max="6878" width="11.8359375" style="4" customWidth="1"/>
    <col min="6879" max="6879" width="11.56640625" style="4" customWidth="1"/>
    <col min="6880" max="6881" width="13.31640625" style="4" customWidth="1"/>
    <col min="6882" max="6882" width="13.71875" style="4" customWidth="1"/>
    <col min="6883" max="6883" width="11.56640625" style="4" customWidth="1"/>
    <col min="6884" max="6884" width="11.97265625" style="4" customWidth="1"/>
    <col min="6885" max="6885" width="11.296875" style="4" customWidth="1"/>
    <col min="6886" max="6886" width="9.81640625" style="4" customWidth="1"/>
    <col min="6887" max="6887" width="11.97265625" style="4" customWidth="1"/>
    <col min="6888" max="7127" width="11.43359375" style="4"/>
    <col min="7128" max="7128" width="9.01171875" style="4" customWidth="1"/>
    <col min="7129" max="7129" width="14.2578125" style="4" customWidth="1"/>
    <col min="7130" max="7130" width="13.71875" style="4" customWidth="1"/>
    <col min="7131" max="7131" width="14.9296875" style="4" customWidth="1"/>
    <col min="7132" max="7132" width="11.8359375" style="4" customWidth="1"/>
    <col min="7133" max="7133" width="12.23828125" style="4" customWidth="1"/>
    <col min="7134" max="7134" width="11.8359375" style="4" customWidth="1"/>
    <col min="7135" max="7135" width="11.56640625" style="4" customWidth="1"/>
    <col min="7136" max="7137" width="13.31640625" style="4" customWidth="1"/>
    <col min="7138" max="7138" width="13.71875" style="4" customWidth="1"/>
    <col min="7139" max="7139" width="11.56640625" style="4" customWidth="1"/>
    <col min="7140" max="7140" width="11.97265625" style="4" customWidth="1"/>
    <col min="7141" max="7141" width="11.296875" style="4" customWidth="1"/>
    <col min="7142" max="7142" width="9.81640625" style="4" customWidth="1"/>
    <col min="7143" max="7143" width="11.97265625" style="4" customWidth="1"/>
    <col min="7144" max="7383" width="11.43359375" style="4"/>
    <col min="7384" max="7384" width="9.01171875" style="4" customWidth="1"/>
    <col min="7385" max="7385" width="14.2578125" style="4" customWidth="1"/>
    <col min="7386" max="7386" width="13.71875" style="4" customWidth="1"/>
    <col min="7387" max="7387" width="14.9296875" style="4" customWidth="1"/>
    <col min="7388" max="7388" width="11.8359375" style="4" customWidth="1"/>
    <col min="7389" max="7389" width="12.23828125" style="4" customWidth="1"/>
    <col min="7390" max="7390" width="11.8359375" style="4" customWidth="1"/>
    <col min="7391" max="7391" width="11.56640625" style="4" customWidth="1"/>
    <col min="7392" max="7393" width="13.31640625" style="4" customWidth="1"/>
    <col min="7394" max="7394" width="13.71875" style="4" customWidth="1"/>
    <col min="7395" max="7395" width="11.56640625" style="4" customWidth="1"/>
    <col min="7396" max="7396" width="11.97265625" style="4" customWidth="1"/>
    <col min="7397" max="7397" width="11.296875" style="4" customWidth="1"/>
    <col min="7398" max="7398" width="9.81640625" style="4" customWidth="1"/>
    <col min="7399" max="7399" width="11.97265625" style="4" customWidth="1"/>
    <col min="7400" max="7639" width="11.43359375" style="4"/>
    <col min="7640" max="7640" width="9.01171875" style="4" customWidth="1"/>
    <col min="7641" max="7641" width="14.2578125" style="4" customWidth="1"/>
    <col min="7642" max="7642" width="13.71875" style="4" customWidth="1"/>
    <col min="7643" max="7643" width="14.9296875" style="4" customWidth="1"/>
    <col min="7644" max="7644" width="11.8359375" style="4" customWidth="1"/>
    <col min="7645" max="7645" width="12.23828125" style="4" customWidth="1"/>
    <col min="7646" max="7646" width="11.8359375" style="4" customWidth="1"/>
    <col min="7647" max="7647" width="11.56640625" style="4" customWidth="1"/>
    <col min="7648" max="7649" width="13.31640625" style="4" customWidth="1"/>
    <col min="7650" max="7650" width="13.71875" style="4" customWidth="1"/>
    <col min="7651" max="7651" width="11.56640625" style="4" customWidth="1"/>
    <col min="7652" max="7652" width="11.97265625" style="4" customWidth="1"/>
    <col min="7653" max="7653" width="11.296875" style="4" customWidth="1"/>
    <col min="7654" max="7654" width="9.81640625" style="4" customWidth="1"/>
    <col min="7655" max="7655" width="11.97265625" style="4" customWidth="1"/>
    <col min="7656" max="7895" width="11.43359375" style="4"/>
    <col min="7896" max="7896" width="9.01171875" style="4" customWidth="1"/>
    <col min="7897" max="7897" width="14.2578125" style="4" customWidth="1"/>
    <col min="7898" max="7898" width="13.71875" style="4" customWidth="1"/>
    <col min="7899" max="7899" width="14.9296875" style="4" customWidth="1"/>
    <col min="7900" max="7900" width="11.8359375" style="4" customWidth="1"/>
    <col min="7901" max="7901" width="12.23828125" style="4" customWidth="1"/>
    <col min="7902" max="7902" width="11.8359375" style="4" customWidth="1"/>
    <col min="7903" max="7903" width="11.56640625" style="4" customWidth="1"/>
    <col min="7904" max="7905" width="13.31640625" style="4" customWidth="1"/>
    <col min="7906" max="7906" width="13.71875" style="4" customWidth="1"/>
    <col min="7907" max="7907" width="11.56640625" style="4" customWidth="1"/>
    <col min="7908" max="7908" width="11.97265625" style="4" customWidth="1"/>
    <col min="7909" max="7909" width="11.296875" style="4" customWidth="1"/>
    <col min="7910" max="7910" width="9.81640625" style="4" customWidth="1"/>
    <col min="7911" max="7911" width="11.97265625" style="4" customWidth="1"/>
    <col min="7912" max="8151" width="11.43359375" style="4"/>
    <col min="8152" max="8152" width="9.01171875" style="4" customWidth="1"/>
    <col min="8153" max="8153" width="14.2578125" style="4" customWidth="1"/>
    <col min="8154" max="8154" width="13.71875" style="4" customWidth="1"/>
    <col min="8155" max="8155" width="14.9296875" style="4" customWidth="1"/>
    <col min="8156" max="8156" width="11.8359375" style="4" customWidth="1"/>
    <col min="8157" max="8157" width="12.23828125" style="4" customWidth="1"/>
    <col min="8158" max="8158" width="11.8359375" style="4" customWidth="1"/>
    <col min="8159" max="8159" width="11.56640625" style="4" customWidth="1"/>
    <col min="8160" max="8161" width="13.31640625" style="4" customWidth="1"/>
    <col min="8162" max="8162" width="13.71875" style="4" customWidth="1"/>
    <col min="8163" max="8163" width="11.56640625" style="4" customWidth="1"/>
    <col min="8164" max="8164" width="11.97265625" style="4" customWidth="1"/>
    <col min="8165" max="8165" width="11.296875" style="4" customWidth="1"/>
    <col min="8166" max="8166" width="9.81640625" style="4" customWidth="1"/>
    <col min="8167" max="8167" width="11.97265625" style="4" customWidth="1"/>
    <col min="8168" max="8407" width="11.43359375" style="4"/>
    <col min="8408" max="8408" width="9.01171875" style="4" customWidth="1"/>
    <col min="8409" max="8409" width="14.2578125" style="4" customWidth="1"/>
    <col min="8410" max="8410" width="13.71875" style="4" customWidth="1"/>
    <col min="8411" max="8411" width="14.9296875" style="4" customWidth="1"/>
    <col min="8412" max="8412" width="11.8359375" style="4" customWidth="1"/>
    <col min="8413" max="8413" width="12.23828125" style="4" customWidth="1"/>
    <col min="8414" max="8414" width="11.8359375" style="4" customWidth="1"/>
    <col min="8415" max="8415" width="11.56640625" style="4" customWidth="1"/>
    <col min="8416" max="8417" width="13.31640625" style="4" customWidth="1"/>
    <col min="8418" max="8418" width="13.71875" style="4" customWidth="1"/>
    <col min="8419" max="8419" width="11.56640625" style="4" customWidth="1"/>
    <col min="8420" max="8420" width="11.97265625" style="4" customWidth="1"/>
    <col min="8421" max="8421" width="11.296875" style="4" customWidth="1"/>
    <col min="8422" max="8422" width="9.81640625" style="4" customWidth="1"/>
    <col min="8423" max="8423" width="11.97265625" style="4" customWidth="1"/>
    <col min="8424" max="8663" width="11.43359375" style="4"/>
    <col min="8664" max="8664" width="9.01171875" style="4" customWidth="1"/>
    <col min="8665" max="8665" width="14.2578125" style="4" customWidth="1"/>
    <col min="8666" max="8666" width="13.71875" style="4" customWidth="1"/>
    <col min="8667" max="8667" width="14.9296875" style="4" customWidth="1"/>
    <col min="8668" max="8668" width="11.8359375" style="4" customWidth="1"/>
    <col min="8669" max="8669" width="12.23828125" style="4" customWidth="1"/>
    <col min="8670" max="8670" width="11.8359375" style="4" customWidth="1"/>
    <col min="8671" max="8671" width="11.56640625" style="4" customWidth="1"/>
    <col min="8672" max="8673" width="13.31640625" style="4" customWidth="1"/>
    <col min="8674" max="8674" width="13.71875" style="4" customWidth="1"/>
    <col min="8675" max="8675" width="11.56640625" style="4" customWidth="1"/>
    <col min="8676" max="8676" width="11.97265625" style="4" customWidth="1"/>
    <col min="8677" max="8677" width="11.296875" style="4" customWidth="1"/>
    <col min="8678" max="8678" width="9.81640625" style="4" customWidth="1"/>
    <col min="8679" max="8679" width="11.97265625" style="4" customWidth="1"/>
    <col min="8680" max="8919" width="11.43359375" style="4"/>
    <col min="8920" max="8920" width="9.01171875" style="4" customWidth="1"/>
    <col min="8921" max="8921" width="14.2578125" style="4" customWidth="1"/>
    <col min="8922" max="8922" width="13.71875" style="4" customWidth="1"/>
    <col min="8923" max="8923" width="14.9296875" style="4" customWidth="1"/>
    <col min="8924" max="8924" width="11.8359375" style="4" customWidth="1"/>
    <col min="8925" max="8925" width="12.23828125" style="4" customWidth="1"/>
    <col min="8926" max="8926" width="11.8359375" style="4" customWidth="1"/>
    <col min="8927" max="8927" width="11.56640625" style="4" customWidth="1"/>
    <col min="8928" max="8929" width="13.31640625" style="4" customWidth="1"/>
    <col min="8930" max="8930" width="13.71875" style="4" customWidth="1"/>
    <col min="8931" max="8931" width="11.56640625" style="4" customWidth="1"/>
    <col min="8932" max="8932" width="11.97265625" style="4" customWidth="1"/>
    <col min="8933" max="8933" width="11.296875" style="4" customWidth="1"/>
    <col min="8934" max="8934" width="9.81640625" style="4" customWidth="1"/>
    <col min="8935" max="8935" width="11.97265625" style="4" customWidth="1"/>
    <col min="8936" max="9175" width="11.43359375" style="4"/>
    <col min="9176" max="9176" width="9.01171875" style="4" customWidth="1"/>
    <col min="9177" max="9177" width="14.2578125" style="4" customWidth="1"/>
    <col min="9178" max="9178" width="13.71875" style="4" customWidth="1"/>
    <col min="9179" max="9179" width="14.9296875" style="4" customWidth="1"/>
    <col min="9180" max="9180" width="11.8359375" style="4" customWidth="1"/>
    <col min="9181" max="9181" width="12.23828125" style="4" customWidth="1"/>
    <col min="9182" max="9182" width="11.8359375" style="4" customWidth="1"/>
    <col min="9183" max="9183" width="11.56640625" style="4" customWidth="1"/>
    <col min="9184" max="9185" width="13.31640625" style="4" customWidth="1"/>
    <col min="9186" max="9186" width="13.71875" style="4" customWidth="1"/>
    <col min="9187" max="9187" width="11.56640625" style="4" customWidth="1"/>
    <col min="9188" max="9188" width="11.97265625" style="4" customWidth="1"/>
    <col min="9189" max="9189" width="11.296875" style="4" customWidth="1"/>
    <col min="9190" max="9190" width="9.81640625" style="4" customWidth="1"/>
    <col min="9191" max="9191" width="11.97265625" style="4" customWidth="1"/>
    <col min="9192" max="9431" width="11.43359375" style="4"/>
    <col min="9432" max="9432" width="9.01171875" style="4" customWidth="1"/>
    <col min="9433" max="9433" width="14.2578125" style="4" customWidth="1"/>
    <col min="9434" max="9434" width="13.71875" style="4" customWidth="1"/>
    <col min="9435" max="9435" width="14.9296875" style="4" customWidth="1"/>
    <col min="9436" max="9436" width="11.8359375" style="4" customWidth="1"/>
    <col min="9437" max="9437" width="12.23828125" style="4" customWidth="1"/>
    <col min="9438" max="9438" width="11.8359375" style="4" customWidth="1"/>
    <col min="9439" max="9439" width="11.56640625" style="4" customWidth="1"/>
    <col min="9440" max="9441" width="13.31640625" style="4" customWidth="1"/>
    <col min="9442" max="9442" width="13.71875" style="4" customWidth="1"/>
    <col min="9443" max="9443" width="11.56640625" style="4" customWidth="1"/>
    <col min="9444" max="9444" width="11.97265625" style="4" customWidth="1"/>
    <col min="9445" max="9445" width="11.296875" style="4" customWidth="1"/>
    <col min="9446" max="9446" width="9.81640625" style="4" customWidth="1"/>
    <col min="9447" max="9447" width="11.97265625" style="4" customWidth="1"/>
    <col min="9448" max="9687" width="11.43359375" style="4"/>
    <col min="9688" max="9688" width="9.01171875" style="4" customWidth="1"/>
    <col min="9689" max="9689" width="14.2578125" style="4" customWidth="1"/>
    <col min="9690" max="9690" width="13.71875" style="4" customWidth="1"/>
    <col min="9691" max="9691" width="14.9296875" style="4" customWidth="1"/>
    <col min="9692" max="9692" width="11.8359375" style="4" customWidth="1"/>
    <col min="9693" max="9693" width="12.23828125" style="4" customWidth="1"/>
    <col min="9694" max="9694" width="11.8359375" style="4" customWidth="1"/>
    <col min="9695" max="9695" width="11.56640625" style="4" customWidth="1"/>
    <col min="9696" max="9697" width="13.31640625" style="4" customWidth="1"/>
    <col min="9698" max="9698" width="13.71875" style="4" customWidth="1"/>
    <col min="9699" max="9699" width="11.56640625" style="4" customWidth="1"/>
    <col min="9700" max="9700" width="11.97265625" style="4" customWidth="1"/>
    <col min="9701" max="9701" width="11.296875" style="4" customWidth="1"/>
    <col min="9702" max="9702" width="9.81640625" style="4" customWidth="1"/>
    <col min="9703" max="9703" width="11.97265625" style="4" customWidth="1"/>
    <col min="9704" max="9943" width="11.43359375" style="4"/>
    <col min="9944" max="9944" width="9.01171875" style="4" customWidth="1"/>
    <col min="9945" max="9945" width="14.2578125" style="4" customWidth="1"/>
    <col min="9946" max="9946" width="13.71875" style="4" customWidth="1"/>
    <col min="9947" max="9947" width="14.9296875" style="4" customWidth="1"/>
    <col min="9948" max="9948" width="11.8359375" style="4" customWidth="1"/>
    <col min="9949" max="9949" width="12.23828125" style="4" customWidth="1"/>
    <col min="9950" max="9950" width="11.8359375" style="4" customWidth="1"/>
    <col min="9951" max="9951" width="11.56640625" style="4" customWidth="1"/>
    <col min="9952" max="9953" width="13.31640625" style="4" customWidth="1"/>
    <col min="9954" max="9954" width="13.71875" style="4" customWidth="1"/>
    <col min="9955" max="9955" width="11.56640625" style="4" customWidth="1"/>
    <col min="9956" max="9956" width="11.97265625" style="4" customWidth="1"/>
    <col min="9957" max="9957" width="11.296875" style="4" customWidth="1"/>
    <col min="9958" max="9958" width="9.81640625" style="4" customWidth="1"/>
    <col min="9959" max="9959" width="11.97265625" style="4" customWidth="1"/>
    <col min="9960" max="10199" width="11.43359375" style="4"/>
    <col min="10200" max="10200" width="9.01171875" style="4" customWidth="1"/>
    <col min="10201" max="10201" width="14.2578125" style="4" customWidth="1"/>
    <col min="10202" max="10202" width="13.71875" style="4" customWidth="1"/>
    <col min="10203" max="10203" width="14.9296875" style="4" customWidth="1"/>
    <col min="10204" max="10204" width="11.8359375" style="4" customWidth="1"/>
    <col min="10205" max="10205" width="12.23828125" style="4" customWidth="1"/>
    <col min="10206" max="10206" width="11.8359375" style="4" customWidth="1"/>
    <col min="10207" max="10207" width="11.56640625" style="4" customWidth="1"/>
    <col min="10208" max="10209" width="13.31640625" style="4" customWidth="1"/>
    <col min="10210" max="10210" width="13.71875" style="4" customWidth="1"/>
    <col min="10211" max="10211" width="11.56640625" style="4" customWidth="1"/>
    <col min="10212" max="10212" width="11.97265625" style="4" customWidth="1"/>
    <col min="10213" max="10213" width="11.296875" style="4" customWidth="1"/>
    <col min="10214" max="10214" width="9.81640625" style="4" customWidth="1"/>
    <col min="10215" max="10215" width="11.97265625" style="4" customWidth="1"/>
    <col min="10216" max="10455" width="11.43359375" style="4"/>
    <col min="10456" max="10456" width="9.01171875" style="4" customWidth="1"/>
    <col min="10457" max="10457" width="14.2578125" style="4" customWidth="1"/>
    <col min="10458" max="10458" width="13.71875" style="4" customWidth="1"/>
    <col min="10459" max="10459" width="14.9296875" style="4" customWidth="1"/>
    <col min="10460" max="10460" width="11.8359375" style="4" customWidth="1"/>
    <col min="10461" max="10461" width="12.23828125" style="4" customWidth="1"/>
    <col min="10462" max="10462" width="11.8359375" style="4" customWidth="1"/>
    <col min="10463" max="10463" width="11.56640625" style="4" customWidth="1"/>
    <col min="10464" max="10465" width="13.31640625" style="4" customWidth="1"/>
    <col min="10466" max="10466" width="13.71875" style="4" customWidth="1"/>
    <col min="10467" max="10467" width="11.56640625" style="4" customWidth="1"/>
    <col min="10468" max="10468" width="11.97265625" style="4" customWidth="1"/>
    <col min="10469" max="10469" width="11.296875" style="4" customWidth="1"/>
    <col min="10470" max="10470" width="9.81640625" style="4" customWidth="1"/>
    <col min="10471" max="10471" width="11.97265625" style="4" customWidth="1"/>
    <col min="10472" max="10711" width="11.43359375" style="4"/>
    <col min="10712" max="10712" width="9.01171875" style="4" customWidth="1"/>
    <col min="10713" max="10713" width="14.2578125" style="4" customWidth="1"/>
    <col min="10714" max="10714" width="13.71875" style="4" customWidth="1"/>
    <col min="10715" max="10715" width="14.9296875" style="4" customWidth="1"/>
    <col min="10716" max="10716" width="11.8359375" style="4" customWidth="1"/>
    <col min="10717" max="10717" width="12.23828125" style="4" customWidth="1"/>
    <col min="10718" max="10718" width="11.8359375" style="4" customWidth="1"/>
    <col min="10719" max="10719" width="11.56640625" style="4" customWidth="1"/>
    <col min="10720" max="10721" width="13.31640625" style="4" customWidth="1"/>
    <col min="10722" max="10722" width="13.71875" style="4" customWidth="1"/>
    <col min="10723" max="10723" width="11.56640625" style="4" customWidth="1"/>
    <col min="10724" max="10724" width="11.97265625" style="4" customWidth="1"/>
    <col min="10725" max="10725" width="11.296875" style="4" customWidth="1"/>
    <col min="10726" max="10726" width="9.81640625" style="4" customWidth="1"/>
    <col min="10727" max="10727" width="11.97265625" style="4" customWidth="1"/>
    <col min="10728" max="10967" width="11.43359375" style="4"/>
    <col min="10968" max="10968" width="9.01171875" style="4" customWidth="1"/>
    <col min="10969" max="10969" width="14.2578125" style="4" customWidth="1"/>
    <col min="10970" max="10970" width="13.71875" style="4" customWidth="1"/>
    <col min="10971" max="10971" width="14.9296875" style="4" customWidth="1"/>
    <col min="10972" max="10972" width="11.8359375" style="4" customWidth="1"/>
    <col min="10973" max="10973" width="12.23828125" style="4" customWidth="1"/>
    <col min="10974" max="10974" width="11.8359375" style="4" customWidth="1"/>
    <col min="10975" max="10975" width="11.56640625" style="4" customWidth="1"/>
    <col min="10976" max="10977" width="13.31640625" style="4" customWidth="1"/>
    <col min="10978" max="10978" width="13.71875" style="4" customWidth="1"/>
    <col min="10979" max="10979" width="11.56640625" style="4" customWidth="1"/>
    <col min="10980" max="10980" width="11.97265625" style="4" customWidth="1"/>
    <col min="10981" max="10981" width="11.296875" style="4" customWidth="1"/>
    <col min="10982" max="10982" width="9.81640625" style="4" customWidth="1"/>
    <col min="10983" max="10983" width="11.97265625" style="4" customWidth="1"/>
    <col min="10984" max="11223" width="11.43359375" style="4"/>
    <col min="11224" max="11224" width="9.01171875" style="4" customWidth="1"/>
    <col min="11225" max="11225" width="14.2578125" style="4" customWidth="1"/>
    <col min="11226" max="11226" width="13.71875" style="4" customWidth="1"/>
    <col min="11227" max="11227" width="14.9296875" style="4" customWidth="1"/>
    <col min="11228" max="11228" width="11.8359375" style="4" customWidth="1"/>
    <col min="11229" max="11229" width="12.23828125" style="4" customWidth="1"/>
    <col min="11230" max="11230" width="11.8359375" style="4" customWidth="1"/>
    <col min="11231" max="11231" width="11.56640625" style="4" customWidth="1"/>
    <col min="11232" max="11233" width="13.31640625" style="4" customWidth="1"/>
    <col min="11234" max="11234" width="13.71875" style="4" customWidth="1"/>
    <col min="11235" max="11235" width="11.56640625" style="4" customWidth="1"/>
    <col min="11236" max="11236" width="11.97265625" style="4" customWidth="1"/>
    <col min="11237" max="11237" width="11.296875" style="4" customWidth="1"/>
    <col min="11238" max="11238" width="9.81640625" style="4" customWidth="1"/>
    <col min="11239" max="11239" width="11.97265625" style="4" customWidth="1"/>
    <col min="11240" max="11479" width="11.43359375" style="4"/>
    <col min="11480" max="11480" width="9.01171875" style="4" customWidth="1"/>
    <col min="11481" max="11481" width="14.2578125" style="4" customWidth="1"/>
    <col min="11482" max="11482" width="13.71875" style="4" customWidth="1"/>
    <col min="11483" max="11483" width="14.9296875" style="4" customWidth="1"/>
    <col min="11484" max="11484" width="11.8359375" style="4" customWidth="1"/>
    <col min="11485" max="11485" width="12.23828125" style="4" customWidth="1"/>
    <col min="11486" max="11486" width="11.8359375" style="4" customWidth="1"/>
    <col min="11487" max="11487" width="11.56640625" style="4" customWidth="1"/>
    <col min="11488" max="11489" width="13.31640625" style="4" customWidth="1"/>
    <col min="11490" max="11490" width="13.71875" style="4" customWidth="1"/>
    <col min="11491" max="11491" width="11.56640625" style="4" customWidth="1"/>
    <col min="11492" max="11492" width="11.97265625" style="4" customWidth="1"/>
    <col min="11493" max="11493" width="11.296875" style="4" customWidth="1"/>
    <col min="11494" max="11494" width="9.81640625" style="4" customWidth="1"/>
    <col min="11495" max="11495" width="11.97265625" style="4" customWidth="1"/>
    <col min="11496" max="11735" width="11.43359375" style="4"/>
    <col min="11736" max="11736" width="9.01171875" style="4" customWidth="1"/>
    <col min="11737" max="11737" width="14.2578125" style="4" customWidth="1"/>
    <col min="11738" max="11738" width="13.71875" style="4" customWidth="1"/>
    <col min="11739" max="11739" width="14.9296875" style="4" customWidth="1"/>
    <col min="11740" max="11740" width="11.8359375" style="4" customWidth="1"/>
    <col min="11741" max="11741" width="12.23828125" style="4" customWidth="1"/>
    <col min="11742" max="11742" width="11.8359375" style="4" customWidth="1"/>
    <col min="11743" max="11743" width="11.56640625" style="4" customWidth="1"/>
    <col min="11744" max="11745" width="13.31640625" style="4" customWidth="1"/>
    <col min="11746" max="11746" width="13.71875" style="4" customWidth="1"/>
    <col min="11747" max="11747" width="11.56640625" style="4" customWidth="1"/>
    <col min="11748" max="11748" width="11.97265625" style="4" customWidth="1"/>
    <col min="11749" max="11749" width="11.296875" style="4" customWidth="1"/>
    <col min="11750" max="11750" width="9.81640625" style="4" customWidth="1"/>
    <col min="11751" max="11751" width="11.97265625" style="4" customWidth="1"/>
    <col min="11752" max="11991" width="11.43359375" style="4"/>
    <col min="11992" max="11992" width="9.01171875" style="4" customWidth="1"/>
    <col min="11993" max="11993" width="14.2578125" style="4" customWidth="1"/>
    <col min="11994" max="11994" width="13.71875" style="4" customWidth="1"/>
    <col min="11995" max="11995" width="14.9296875" style="4" customWidth="1"/>
    <col min="11996" max="11996" width="11.8359375" style="4" customWidth="1"/>
    <col min="11997" max="11997" width="12.23828125" style="4" customWidth="1"/>
    <col min="11998" max="11998" width="11.8359375" style="4" customWidth="1"/>
    <col min="11999" max="11999" width="11.56640625" style="4" customWidth="1"/>
    <col min="12000" max="12001" width="13.31640625" style="4" customWidth="1"/>
    <col min="12002" max="12002" width="13.71875" style="4" customWidth="1"/>
    <col min="12003" max="12003" width="11.56640625" style="4" customWidth="1"/>
    <col min="12004" max="12004" width="11.97265625" style="4" customWidth="1"/>
    <col min="12005" max="12005" width="11.296875" style="4" customWidth="1"/>
    <col min="12006" max="12006" width="9.81640625" style="4" customWidth="1"/>
    <col min="12007" max="12007" width="11.97265625" style="4" customWidth="1"/>
    <col min="12008" max="12247" width="11.43359375" style="4"/>
    <col min="12248" max="12248" width="9.01171875" style="4" customWidth="1"/>
    <col min="12249" max="12249" width="14.2578125" style="4" customWidth="1"/>
    <col min="12250" max="12250" width="13.71875" style="4" customWidth="1"/>
    <col min="12251" max="12251" width="14.9296875" style="4" customWidth="1"/>
    <col min="12252" max="12252" width="11.8359375" style="4" customWidth="1"/>
    <col min="12253" max="12253" width="12.23828125" style="4" customWidth="1"/>
    <col min="12254" max="12254" width="11.8359375" style="4" customWidth="1"/>
    <col min="12255" max="12255" width="11.56640625" style="4" customWidth="1"/>
    <col min="12256" max="12257" width="13.31640625" style="4" customWidth="1"/>
    <col min="12258" max="12258" width="13.71875" style="4" customWidth="1"/>
    <col min="12259" max="12259" width="11.56640625" style="4" customWidth="1"/>
    <col min="12260" max="12260" width="11.97265625" style="4" customWidth="1"/>
    <col min="12261" max="12261" width="11.296875" style="4" customWidth="1"/>
    <col min="12262" max="12262" width="9.81640625" style="4" customWidth="1"/>
    <col min="12263" max="12263" width="11.97265625" style="4" customWidth="1"/>
    <col min="12264" max="12503" width="11.43359375" style="4"/>
    <col min="12504" max="12504" width="9.01171875" style="4" customWidth="1"/>
    <col min="12505" max="12505" width="14.2578125" style="4" customWidth="1"/>
    <col min="12506" max="12506" width="13.71875" style="4" customWidth="1"/>
    <col min="12507" max="12507" width="14.9296875" style="4" customWidth="1"/>
    <col min="12508" max="12508" width="11.8359375" style="4" customWidth="1"/>
    <col min="12509" max="12509" width="12.23828125" style="4" customWidth="1"/>
    <col min="12510" max="12510" width="11.8359375" style="4" customWidth="1"/>
    <col min="12511" max="12511" width="11.56640625" style="4" customWidth="1"/>
    <col min="12512" max="12513" width="13.31640625" style="4" customWidth="1"/>
    <col min="12514" max="12514" width="13.71875" style="4" customWidth="1"/>
    <col min="12515" max="12515" width="11.56640625" style="4" customWidth="1"/>
    <col min="12516" max="12516" width="11.97265625" style="4" customWidth="1"/>
    <col min="12517" max="12517" width="11.296875" style="4" customWidth="1"/>
    <col min="12518" max="12518" width="9.81640625" style="4" customWidth="1"/>
    <col min="12519" max="12519" width="11.97265625" style="4" customWidth="1"/>
    <col min="12520" max="12759" width="11.43359375" style="4"/>
    <col min="12760" max="12760" width="9.01171875" style="4" customWidth="1"/>
    <col min="12761" max="12761" width="14.2578125" style="4" customWidth="1"/>
    <col min="12762" max="12762" width="13.71875" style="4" customWidth="1"/>
    <col min="12763" max="12763" width="14.9296875" style="4" customWidth="1"/>
    <col min="12764" max="12764" width="11.8359375" style="4" customWidth="1"/>
    <col min="12765" max="12765" width="12.23828125" style="4" customWidth="1"/>
    <col min="12766" max="12766" width="11.8359375" style="4" customWidth="1"/>
    <col min="12767" max="12767" width="11.56640625" style="4" customWidth="1"/>
    <col min="12768" max="12769" width="13.31640625" style="4" customWidth="1"/>
    <col min="12770" max="12770" width="13.71875" style="4" customWidth="1"/>
    <col min="12771" max="12771" width="11.56640625" style="4" customWidth="1"/>
    <col min="12772" max="12772" width="11.97265625" style="4" customWidth="1"/>
    <col min="12773" max="12773" width="11.296875" style="4" customWidth="1"/>
    <col min="12774" max="12774" width="9.81640625" style="4" customWidth="1"/>
    <col min="12775" max="12775" width="11.97265625" style="4" customWidth="1"/>
    <col min="12776" max="13015" width="11.43359375" style="4"/>
    <col min="13016" max="13016" width="9.01171875" style="4" customWidth="1"/>
    <col min="13017" max="13017" width="14.2578125" style="4" customWidth="1"/>
    <col min="13018" max="13018" width="13.71875" style="4" customWidth="1"/>
    <col min="13019" max="13019" width="14.9296875" style="4" customWidth="1"/>
    <col min="13020" max="13020" width="11.8359375" style="4" customWidth="1"/>
    <col min="13021" max="13021" width="12.23828125" style="4" customWidth="1"/>
    <col min="13022" max="13022" width="11.8359375" style="4" customWidth="1"/>
    <col min="13023" max="13023" width="11.56640625" style="4" customWidth="1"/>
    <col min="13024" max="13025" width="13.31640625" style="4" customWidth="1"/>
    <col min="13026" max="13026" width="13.71875" style="4" customWidth="1"/>
    <col min="13027" max="13027" width="11.56640625" style="4" customWidth="1"/>
    <col min="13028" max="13028" width="11.97265625" style="4" customWidth="1"/>
    <col min="13029" max="13029" width="11.296875" style="4" customWidth="1"/>
    <col min="13030" max="13030" width="9.81640625" style="4" customWidth="1"/>
    <col min="13031" max="13031" width="11.97265625" style="4" customWidth="1"/>
    <col min="13032" max="13271" width="11.43359375" style="4"/>
    <col min="13272" max="13272" width="9.01171875" style="4" customWidth="1"/>
    <col min="13273" max="13273" width="14.2578125" style="4" customWidth="1"/>
    <col min="13274" max="13274" width="13.71875" style="4" customWidth="1"/>
    <col min="13275" max="13275" width="14.9296875" style="4" customWidth="1"/>
    <col min="13276" max="13276" width="11.8359375" style="4" customWidth="1"/>
    <col min="13277" max="13277" width="12.23828125" style="4" customWidth="1"/>
    <col min="13278" max="13278" width="11.8359375" style="4" customWidth="1"/>
    <col min="13279" max="13279" width="11.56640625" style="4" customWidth="1"/>
    <col min="13280" max="13281" width="13.31640625" style="4" customWidth="1"/>
    <col min="13282" max="13282" width="13.71875" style="4" customWidth="1"/>
    <col min="13283" max="13283" width="11.56640625" style="4" customWidth="1"/>
    <col min="13284" max="13284" width="11.97265625" style="4" customWidth="1"/>
    <col min="13285" max="13285" width="11.296875" style="4" customWidth="1"/>
    <col min="13286" max="13286" width="9.81640625" style="4" customWidth="1"/>
    <col min="13287" max="13287" width="11.97265625" style="4" customWidth="1"/>
    <col min="13288" max="13527" width="11.43359375" style="4"/>
    <col min="13528" max="13528" width="9.01171875" style="4" customWidth="1"/>
    <col min="13529" max="13529" width="14.2578125" style="4" customWidth="1"/>
    <col min="13530" max="13530" width="13.71875" style="4" customWidth="1"/>
    <col min="13531" max="13531" width="14.9296875" style="4" customWidth="1"/>
    <col min="13532" max="13532" width="11.8359375" style="4" customWidth="1"/>
    <col min="13533" max="13533" width="12.23828125" style="4" customWidth="1"/>
    <col min="13534" max="13534" width="11.8359375" style="4" customWidth="1"/>
    <col min="13535" max="13535" width="11.56640625" style="4" customWidth="1"/>
    <col min="13536" max="13537" width="13.31640625" style="4" customWidth="1"/>
    <col min="13538" max="13538" width="13.71875" style="4" customWidth="1"/>
    <col min="13539" max="13539" width="11.56640625" style="4" customWidth="1"/>
    <col min="13540" max="13540" width="11.97265625" style="4" customWidth="1"/>
    <col min="13541" max="13541" width="11.296875" style="4" customWidth="1"/>
    <col min="13542" max="13542" width="9.81640625" style="4" customWidth="1"/>
    <col min="13543" max="13543" width="11.97265625" style="4" customWidth="1"/>
    <col min="13544" max="13783" width="11.43359375" style="4"/>
    <col min="13784" max="13784" width="9.01171875" style="4" customWidth="1"/>
    <col min="13785" max="13785" width="14.2578125" style="4" customWidth="1"/>
    <col min="13786" max="13786" width="13.71875" style="4" customWidth="1"/>
    <col min="13787" max="13787" width="14.9296875" style="4" customWidth="1"/>
    <col min="13788" max="13788" width="11.8359375" style="4" customWidth="1"/>
    <col min="13789" max="13789" width="12.23828125" style="4" customWidth="1"/>
    <col min="13790" max="13790" width="11.8359375" style="4" customWidth="1"/>
    <col min="13791" max="13791" width="11.56640625" style="4" customWidth="1"/>
    <col min="13792" max="13793" width="13.31640625" style="4" customWidth="1"/>
    <col min="13794" max="13794" width="13.71875" style="4" customWidth="1"/>
    <col min="13795" max="13795" width="11.56640625" style="4" customWidth="1"/>
    <col min="13796" max="13796" width="11.97265625" style="4" customWidth="1"/>
    <col min="13797" max="13797" width="11.296875" style="4" customWidth="1"/>
    <col min="13798" max="13798" width="9.81640625" style="4" customWidth="1"/>
    <col min="13799" max="13799" width="11.97265625" style="4" customWidth="1"/>
    <col min="13800" max="14039" width="11.43359375" style="4"/>
    <col min="14040" max="14040" width="9.01171875" style="4" customWidth="1"/>
    <col min="14041" max="14041" width="14.2578125" style="4" customWidth="1"/>
    <col min="14042" max="14042" width="13.71875" style="4" customWidth="1"/>
    <col min="14043" max="14043" width="14.9296875" style="4" customWidth="1"/>
    <col min="14044" max="14044" width="11.8359375" style="4" customWidth="1"/>
    <col min="14045" max="14045" width="12.23828125" style="4" customWidth="1"/>
    <col min="14046" max="14046" width="11.8359375" style="4" customWidth="1"/>
    <col min="14047" max="14047" width="11.56640625" style="4" customWidth="1"/>
    <col min="14048" max="14049" width="13.31640625" style="4" customWidth="1"/>
    <col min="14050" max="14050" width="13.71875" style="4" customWidth="1"/>
    <col min="14051" max="14051" width="11.56640625" style="4" customWidth="1"/>
    <col min="14052" max="14052" width="11.97265625" style="4" customWidth="1"/>
    <col min="14053" max="14053" width="11.296875" style="4" customWidth="1"/>
    <col min="14054" max="14054" width="9.81640625" style="4" customWidth="1"/>
    <col min="14055" max="14055" width="11.97265625" style="4" customWidth="1"/>
    <col min="14056" max="14295" width="11.43359375" style="4"/>
    <col min="14296" max="14296" width="9.01171875" style="4" customWidth="1"/>
    <col min="14297" max="14297" width="14.2578125" style="4" customWidth="1"/>
    <col min="14298" max="14298" width="13.71875" style="4" customWidth="1"/>
    <col min="14299" max="14299" width="14.9296875" style="4" customWidth="1"/>
    <col min="14300" max="14300" width="11.8359375" style="4" customWidth="1"/>
    <col min="14301" max="14301" width="12.23828125" style="4" customWidth="1"/>
    <col min="14302" max="14302" width="11.8359375" style="4" customWidth="1"/>
    <col min="14303" max="14303" width="11.56640625" style="4" customWidth="1"/>
    <col min="14304" max="14305" width="13.31640625" style="4" customWidth="1"/>
    <col min="14306" max="14306" width="13.71875" style="4" customWidth="1"/>
    <col min="14307" max="14307" width="11.56640625" style="4" customWidth="1"/>
    <col min="14308" max="14308" width="11.97265625" style="4" customWidth="1"/>
    <col min="14309" max="14309" width="11.296875" style="4" customWidth="1"/>
    <col min="14310" max="14310" width="9.81640625" style="4" customWidth="1"/>
    <col min="14311" max="14311" width="11.97265625" style="4" customWidth="1"/>
    <col min="14312" max="14551" width="11.43359375" style="4"/>
    <col min="14552" max="14552" width="9.01171875" style="4" customWidth="1"/>
    <col min="14553" max="14553" width="14.2578125" style="4" customWidth="1"/>
    <col min="14554" max="14554" width="13.71875" style="4" customWidth="1"/>
    <col min="14555" max="14555" width="14.9296875" style="4" customWidth="1"/>
    <col min="14556" max="14556" width="11.8359375" style="4" customWidth="1"/>
    <col min="14557" max="14557" width="12.23828125" style="4" customWidth="1"/>
    <col min="14558" max="14558" width="11.8359375" style="4" customWidth="1"/>
    <col min="14559" max="14559" width="11.56640625" style="4" customWidth="1"/>
    <col min="14560" max="14561" width="13.31640625" style="4" customWidth="1"/>
    <col min="14562" max="14562" width="13.71875" style="4" customWidth="1"/>
    <col min="14563" max="14563" width="11.56640625" style="4" customWidth="1"/>
    <col min="14564" max="14564" width="11.97265625" style="4" customWidth="1"/>
    <col min="14565" max="14565" width="11.296875" style="4" customWidth="1"/>
    <col min="14566" max="14566" width="9.81640625" style="4" customWidth="1"/>
    <col min="14567" max="14567" width="11.97265625" style="4" customWidth="1"/>
    <col min="14568" max="14807" width="11.43359375" style="4"/>
    <col min="14808" max="14808" width="9.01171875" style="4" customWidth="1"/>
    <col min="14809" max="14809" width="14.2578125" style="4" customWidth="1"/>
    <col min="14810" max="14810" width="13.71875" style="4" customWidth="1"/>
    <col min="14811" max="14811" width="14.9296875" style="4" customWidth="1"/>
    <col min="14812" max="14812" width="11.8359375" style="4" customWidth="1"/>
    <col min="14813" max="14813" width="12.23828125" style="4" customWidth="1"/>
    <col min="14814" max="14814" width="11.8359375" style="4" customWidth="1"/>
    <col min="14815" max="14815" width="11.56640625" style="4" customWidth="1"/>
    <col min="14816" max="14817" width="13.31640625" style="4" customWidth="1"/>
    <col min="14818" max="14818" width="13.71875" style="4" customWidth="1"/>
    <col min="14819" max="14819" width="11.56640625" style="4" customWidth="1"/>
    <col min="14820" max="14820" width="11.97265625" style="4" customWidth="1"/>
    <col min="14821" max="14821" width="11.296875" style="4" customWidth="1"/>
    <col min="14822" max="14822" width="9.81640625" style="4" customWidth="1"/>
    <col min="14823" max="14823" width="11.97265625" style="4" customWidth="1"/>
    <col min="14824" max="15063" width="11.43359375" style="4"/>
    <col min="15064" max="15064" width="9.01171875" style="4" customWidth="1"/>
    <col min="15065" max="15065" width="14.2578125" style="4" customWidth="1"/>
    <col min="15066" max="15066" width="13.71875" style="4" customWidth="1"/>
    <col min="15067" max="15067" width="14.9296875" style="4" customWidth="1"/>
    <col min="15068" max="15068" width="11.8359375" style="4" customWidth="1"/>
    <col min="15069" max="15069" width="12.23828125" style="4" customWidth="1"/>
    <col min="15070" max="15070" width="11.8359375" style="4" customWidth="1"/>
    <col min="15071" max="15071" width="11.56640625" style="4" customWidth="1"/>
    <col min="15072" max="15073" width="13.31640625" style="4" customWidth="1"/>
    <col min="15074" max="15074" width="13.71875" style="4" customWidth="1"/>
    <col min="15075" max="15075" width="11.56640625" style="4" customWidth="1"/>
    <col min="15076" max="15076" width="11.97265625" style="4" customWidth="1"/>
    <col min="15077" max="15077" width="11.296875" style="4" customWidth="1"/>
    <col min="15078" max="15078" width="9.81640625" style="4" customWidth="1"/>
    <col min="15079" max="15079" width="11.97265625" style="4" customWidth="1"/>
    <col min="15080" max="15319" width="11.43359375" style="4"/>
    <col min="15320" max="15320" width="9.01171875" style="4" customWidth="1"/>
    <col min="15321" max="15321" width="14.2578125" style="4" customWidth="1"/>
    <col min="15322" max="15322" width="13.71875" style="4" customWidth="1"/>
    <col min="15323" max="15323" width="14.9296875" style="4" customWidth="1"/>
    <col min="15324" max="15324" width="11.8359375" style="4" customWidth="1"/>
    <col min="15325" max="15325" width="12.23828125" style="4" customWidth="1"/>
    <col min="15326" max="15326" width="11.8359375" style="4" customWidth="1"/>
    <col min="15327" max="15327" width="11.56640625" style="4" customWidth="1"/>
    <col min="15328" max="15329" width="13.31640625" style="4" customWidth="1"/>
    <col min="15330" max="15330" width="13.71875" style="4" customWidth="1"/>
    <col min="15331" max="15331" width="11.56640625" style="4" customWidth="1"/>
    <col min="15332" max="15332" width="11.97265625" style="4" customWidth="1"/>
    <col min="15333" max="15333" width="11.296875" style="4" customWidth="1"/>
    <col min="15334" max="15334" width="9.81640625" style="4" customWidth="1"/>
    <col min="15335" max="15335" width="11.97265625" style="4" customWidth="1"/>
    <col min="15336" max="15575" width="11.43359375" style="4"/>
    <col min="15576" max="15576" width="9.01171875" style="4" customWidth="1"/>
    <col min="15577" max="15577" width="14.2578125" style="4" customWidth="1"/>
    <col min="15578" max="15578" width="13.71875" style="4" customWidth="1"/>
    <col min="15579" max="15579" width="14.9296875" style="4" customWidth="1"/>
    <col min="15580" max="15580" width="11.8359375" style="4" customWidth="1"/>
    <col min="15581" max="15581" width="12.23828125" style="4" customWidth="1"/>
    <col min="15582" max="15582" width="11.8359375" style="4" customWidth="1"/>
    <col min="15583" max="15583" width="11.56640625" style="4" customWidth="1"/>
    <col min="15584" max="15585" width="13.31640625" style="4" customWidth="1"/>
    <col min="15586" max="15586" width="13.71875" style="4" customWidth="1"/>
    <col min="15587" max="15587" width="11.56640625" style="4" customWidth="1"/>
    <col min="15588" max="15588" width="11.97265625" style="4" customWidth="1"/>
    <col min="15589" max="15589" width="11.296875" style="4" customWidth="1"/>
    <col min="15590" max="15590" width="9.81640625" style="4" customWidth="1"/>
    <col min="15591" max="15591" width="11.97265625" style="4" customWidth="1"/>
    <col min="15592" max="15831" width="11.43359375" style="4"/>
    <col min="15832" max="15832" width="9.01171875" style="4" customWidth="1"/>
    <col min="15833" max="15833" width="14.2578125" style="4" customWidth="1"/>
    <col min="15834" max="15834" width="13.71875" style="4" customWidth="1"/>
    <col min="15835" max="15835" width="14.9296875" style="4" customWidth="1"/>
    <col min="15836" max="15836" width="11.8359375" style="4" customWidth="1"/>
    <col min="15837" max="15837" width="12.23828125" style="4" customWidth="1"/>
    <col min="15838" max="15838" width="11.8359375" style="4" customWidth="1"/>
    <col min="15839" max="15839" width="11.56640625" style="4" customWidth="1"/>
    <col min="15840" max="15841" width="13.31640625" style="4" customWidth="1"/>
    <col min="15842" max="15842" width="13.71875" style="4" customWidth="1"/>
    <col min="15843" max="15843" width="11.56640625" style="4" customWidth="1"/>
    <col min="15844" max="15844" width="11.97265625" style="4" customWidth="1"/>
    <col min="15845" max="15845" width="11.296875" style="4" customWidth="1"/>
    <col min="15846" max="15846" width="9.81640625" style="4" customWidth="1"/>
    <col min="15847" max="15847" width="11.97265625" style="4" customWidth="1"/>
    <col min="15848" max="16087" width="11.43359375" style="4"/>
    <col min="16088" max="16088" width="9.01171875" style="4" customWidth="1"/>
    <col min="16089" max="16089" width="14.2578125" style="4" customWidth="1"/>
    <col min="16090" max="16090" width="13.71875" style="4" customWidth="1"/>
    <col min="16091" max="16091" width="14.9296875" style="4" customWidth="1"/>
    <col min="16092" max="16092" width="11.8359375" style="4" customWidth="1"/>
    <col min="16093" max="16093" width="12.23828125" style="4" customWidth="1"/>
    <col min="16094" max="16094" width="11.8359375" style="4" customWidth="1"/>
    <col min="16095" max="16095" width="11.56640625" style="4" customWidth="1"/>
    <col min="16096" max="16097" width="13.31640625" style="4" customWidth="1"/>
    <col min="16098" max="16098" width="13.71875" style="4" customWidth="1"/>
    <col min="16099" max="16099" width="11.56640625" style="4" customWidth="1"/>
    <col min="16100" max="16100" width="11.97265625" style="4" customWidth="1"/>
    <col min="16101" max="16101" width="11.296875" style="4" customWidth="1"/>
    <col min="16102" max="16102" width="9.81640625" style="4" customWidth="1"/>
    <col min="16103" max="16103" width="11.97265625" style="4" customWidth="1"/>
    <col min="16104" max="16384" width="11.43359375" style="4"/>
  </cols>
  <sheetData>
    <row r="1" spans="1:19" ht="49.5" thickBot="1" x14ac:dyDescent="0.2">
      <c r="A1" s="16" t="s">
        <v>113</v>
      </c>
      <c r="B1" s="16" t="s">
        <v>0</v>
      </c>
      <c r="C1" s="16" t="s">
        <v>107</v>
      </c>
      <c r="D1" s="16" t="s">
        <v>108</v>
      </c>
      <c r="E1" s="16" t="s">
        <v>109</v>
      </c>
      <c r="F1" s="16" t="s">
        <v>1</v>
      </c>
      <c r="G1" s="16" t="s">
        <v>2</v>
      </c>
      <c r="H1" s="16" t="s">
        <v>3</v>
      </c>
      <c r="I1" s="16" t="s">
        <v>110</v>
      </c>
      <c r="J1" s="16" t="s">
        <v>111</v>
      </c>
      <c r="K1" s="16" t="s">
        <v>112</v>
      </c>
      <c r="L1" s="90" t="s">
        <v>164</v>
      </c>
      <c r="M1" s="90" t="s">
        <v>166</v>
      </c>
      <c r="N1" s="90" t="s">
        <v>167</v>
      </c>
      <c r="O1" s="90" t="s">
        <v>168</v>
      </c>
      <c r="P1" s="90" t="s">
        <v>169</v>
      </c>
      <c r="Q1" s="90" t="s">
        <v>170</v>
      </c>
      <c r="R1" s="90" t="s">
        <v>171</v>
      </c>
      <c r="S1" s="90" t="s">
        <v>172</v>
      </c>
    </row>
    <row r="2" spans="1:19" ht="13.5" thickBot="1" x14ac:dyDescent="0.2">
      <c r="A2" s="11" t="s">
        <v>4</v>
      </c>
      <c r="B2" s="9">
        <v>772238</v>
      </c>
      <c r="C2" s="15">
        <f>SUM(C3:C5)</f>
        <v>67</v>
      </c>
      <c r="D2" s="15">
        <f>SUM(D3:D5)</f>
        <v>3</v>
      </c>
      <c r="E2" s="15">
        <f>SUM(E3:E5)</f>
        <v>1</v>
      </c>
      <c r="F2" s="10">
        <v>19800.974358974359</v>
      </c>
      <c r="G2" s="10">
        <v>5217.8243243243242</v>
      </c>
      <c r="H2" s="10">
        <v>2458.6127325000002</v>
      </c>
      <c r="I2" s="3">
        <f>SUM(I3:I5)</f>
        <v>583206</v>
      </c>
      <c r="J2" s="3">
        <f>SUM(J3:J5)</f>
        <v>160079</v>
      </c>
      <c r="K2" s="18">
        <f>SUM(K3:K5)</f>
        <v>49757</v>
      </c>
      <c r="L2" s="91">
        <v>22483</v>
      </c>
      <c r="M2" s="91">
        <v>7338</v>
      </c>
      <c r="N2" s="91"/>
      <c r="O2" s="91">
        <v>21345</v>
      </c>
      <c r="P2" s="91">
        <v>196689.01860000001</v>
      </c>
      <c r="Q2" s="91">
        <v>39</v>
      </c>
      <c r="R2" s="91">
        <v>148</v>
      </c>
      <c r="S2" s="91">
        <v>80</v>
      </c>
    </row>
    <row r="3" spans="1:19" x14ac:dyDescent="0.15">
      <c r="A3" s="6" t="s">
        <v>5</v>
      </c>
      <c r="B3" s="23">
        <v>207120</v>
      </c>
      <c r="C3" s="23">
        <v>21</v>
      </c>
      <c r="D3" s="23">
        <v>1</v>
      </c>
      <c r="E3" s="23">
        <v>0</v>
      </c>
      <c r="F3" s="23">
        <v>34520</v>
      </c>
      <c r="G3" s="23">
        <v>7966.1538461538457</v>
      </c>
      <c r="H3" s="23">
        <v>3768.104571428571</v>
      </c>
      <c r="I3" s="23">
        <v>175944</v>
      </c>
      <c r="J3" s="23">
        <v>28376</v>
      </c>
      <c r="K3" s="23">
        <v>8387</v>
      </c>
      <c r="L3" s="92">
        <v>6249</v>
      </c>
      <c r="M3" s="92">
        <v>3317</v>
      </c>
      <c r="N3" s="92"/>
      <c r="O3" s="92">
        <v>6368</v>
      </c>
      <c r="P3" s="92">
        <v>52753.463999999993</v>
      </c>
      <c r="Q3" s="92">
        <v>6</v>
      </c>
      <c r="R3" s="92">
        <v>26</v>
      </c>
      <c r="S3" s="92">
        <v>14</v>
      </c>
    </row>
    <row r="4" spans="1:19" x14ac:dyDescent="0.15">
      <c r="A4" s="7" t="s">
        <v>6</v>
      </c>
      <c r="B4" s="23">
        <v>360034</v>
      </c>
      <c r="C4" s="23">
        <v>31</v>
      </c>
      <c r="D4" s="23">
        <v>0</v>
      </c>
      <c r="E4" s="23">
        <v>1</v>
      </c>
      <c r="F4" s="23">
        <v>18001.7</v>
      </c>
      <c r="G4" s="23">
        <v>4865.3243243243242</v>
      </c>
      <c r="H4" s="23">
        <v>2183.3490428571431</v>
      </c>
      <c r="I4" s="23">
        <v>304063</v>
      </c>
      <c r="J4" s="23">
        <v>64305</v>
      </c>
      <c r="K4" s="23">
        <v>1359</v>
      </c>
      <c r="L4" s="92">
        <v>10723</v>
      </c>
      <c r="M4" s="92">
        <v>4021</v>
      </c>
      <c r="N4" s="92"/>
      <c r="O4" s="92">
        <v>9883</v>
      </c>
      <c r="P4" s="92">
        <v>91700.659800000009</v>
      </c>
      <c r="Q4" s="92">
        <v>20</v>
      </c>
      <c r="R4" s="92">
        <v>74</v>
      </c>
      <c r="S4" s="92">
        <v>42</v>
      </c>
    </row>
    <row r="5" spans="1:19" ht="13.5" thickBot="1" x14ac:dyDescent="0.2">
      <c r="A5" s="8" t="s">
        <v>7</v>
      </c>
      <c r="B5" s="23">
        <v>205084</v>
      </c>
      <c r="C5" s="23">
        <v>15</v>
      </c>
      <c r="D5" s="23">
        <v>2</v>
      </c>
      <c r="E5" s="23">
        <v>0</v>
      </c>
      <c r="F5" s="23">
        <v>15775.692307692309</v>
      </c>
      <c r="G5" s="23">
        <v>4272.583333333333</v>
      </c>
      <c r="H5" s="23">
        <v>2176.4539499999996</v>
      </c>
      <c r="I5" s="23">
        <v>103199</v>
      </c>
      <c r="J5" s="23">
        <v>67398</v>
      </c>
      <c r="K5" s="23">
        <v>40011</v>
      </c>
      <c r="L5" s="92">
        <v>5511</v>
      </c>
      <c r="M5" s="92" t="s">
        <v>165</v>
      </c>
      <c r="N5" s="92"/>
      <c r="O5" s="92">
        <v>5094</v>
      </c>
      <c r="P5" s="92">
        <v>52234.894799999995</v>
      </c>
      <c r="Q5" s="92">
        <v>13</v>
      </c>
      <c r="R5" s="92">
        <v>48</v>
      </c>
      <c r="S5" s="92">
        <v>24</v>
      </c>
    </row>
    <row r="6" spans="1:19" ht="13.5" thickBot="1" x14ac:dyDescent="0.2">
      <c r="A6" s="11" t="s">
        <v>8</v>
      </c>
      <c r="B6" s="9">
        <v>2051492</v>
      </c>
      <c r="C6" s="15">
        <f>SUM(C7:C10)</f>
        <v>102</v>
      </c>
      <c r="D6" s="15">
        <f>SUM(D7:D10)</f>
        <v>4</v>
      </c>
      <c r="E6" s="15">
        <f>SUM(E7:E10)</f>
        <v>1</v>
      </c>
      <c r="F6" s="10">
        <v>24716.77108433735</v>
      </c>
      <c r="G6" s="10">
        <v>8919.5304347826095</v>
      </c>
      <c r="H6" s="10">
        <v>4962.3892744897967</v>
      </c>
      <c r="I6" s="3">
        <f>SUM(I7:I10)</f>
        <v>664189</v>
      </c>
      <c r="J6" s="3">
        <f>SUM(J7:J10)</f>
        <v>896110</v>
      </c>
      <c r="K6" s="18">
        <f>SUM(K7:K10)</f>
        <v>381812</v>
      </c>
      <c r="L6" s="91">
        <v>56985</v>
      </c>
      <c r="M6" s="91">
        <f>SUM(M7:M10)</f>
        <v>19124</v>
      </c>
      <c r="N6" s="91"/>
      <c r="O6" s="91">
        <v>59615</v>
      </c>
      <c r="P6" s="91">
        <v>486314.14890000003</v>
      </c>
      <c r="Q6" s="91">
        <v>83</v>
      </c>
      <c r="R6" s="91">
        <v>230</v>
      </c>
      <c r="S6" s="91">
        <v>98</v>
      </c>
    </row>
    <row r="7" spans="1:19" x14ac:dyDescent="0.15">
      <c r="A7" s="6" t="s">
        <v>9</v>
      </c>
      <c r="B7" s="23">
        <v>620783</v>
      </c>
      <c r="C7" s="23">
        <v>30</v>
      </c>
      <c r="D7" s="23">
        <v>0</v>
      </c>
      <c r="E7" s="23">
        <v>1</v>
      </c>
      <c r="F7" s="23">
        <v>18811.60606060606</v>
      </c>
      <c r="G7" s="23">
        <v>7390.2738095238092</v>
      </c>
      <c r="H7" s="23">
        <v>3178.139054347826</v>
      </c>
      <c r="I7" s="23">
        <v>315491</v>
      </c>
      <c r="J7" s="23">
        <v>189742</v>
      </c>
      <c r="K7" s="23">
        <v>115446</v>
      </c>
      <c r="L7" s="92">
        <v>16443</v>
      </c>
      <c r="M7" s="92">
        <v>9844</v>
      </c>
      <c r="N7" s="92"/>
      <c r="O7" s="92">
        <v>19076</v>
      </c>
      <c r="P7" s="92">
        <v>146194.3965</v>
      </c>
      <c r="Q7" s="92">
        <v>33</v>
      </c>
      <c r="R7" s="92">
        <v>84</v>
      </c>
      <c r="S7" s="92">
        <v>46</v>
      </c>
    </row>
    <row r="8" spans="1:19" x14ac:dyDescent="0.15">
      <c r="A8" s="7" t="s">
        <v>10</v>
      </c>
      <c r="B8" s="23">
        <v>304916</v>
      </c>
      <c r="C8" s="23">
        <v>17</v>
      </c>
      <c r="D8" s="23">
        <v>1</v>
      </c>
      <c r="E8" s="23">
        <v>0</v>
      </c>
      <c r="F8" s="23">
        <v>23455.076923076922</v>
      </c>
      <c r="G8" s="23">
        <v>8024.105263157895</v>
      </c>
      <c r="H8" s="23">
        <v>6022.0910000000003</v>
      </c>
      <c r="I8" s="23">
        <v>58738</v>
      </c>
      <c r="J8" s="23">
        <v>54823</v>
      </c>
      <c r="K8" s="23">
        <v>82234</v>
      </c>
      <c r="L8" s="92">
        <v>12644</v>
      </c>
      <c r="M8" s="92">
        <v>2251</v>
      </c>
      <c r="N8" s="92"/>
      <c r="O8" s="92">
        <v>9764</v>
      </c>
      <c r="P8" s="92">
        <v>72265.092000000004</v>
      </c>
      <c r="Q8" s="92">
        <v>13</v>
      </c>
      <c r="R8" s="92">
        <v>38</v>
      </c>
      <c r="S8" s="92">
        <v>12</v>
      </c>
    </row>
    <row r="9" spans="1:19" x14ac:dyDescent="0.15">
      <c r="A9" s="7" t="s">
        <v>11</v>
      </c>
      <c r="B9" s="23">
        <v>924243</v>
      </c>
      <c r="C9" s="23">
        <v>41</v>
      </c>
      <c r="D9" s="23">
        <v>2</v>
      </c>
      <c r="E9" s="23">
        <v>0</v>
      </c>
      <c r="F9" s="23">
        <v>34231.222222222219</v>
      </c>
      <c r="G9" s="23">
        <v>11553.0375</v>
      </c>
      <c r="H9" s="23">
        <v>7089.8382387096781</v>
      </c>
      <c r="I9" s="23">
        <v>203305</v>
      </c>
      <c r="J9" s="23">
        <v>572951</v>
      </c>
      <c r="K9" s="23">
        <v>147858</v>
      </c>
      <c r="L9" s="92">
        <v>23076</v>
      </c>
      <c r="M9" s="92">
        <v>5867</v>
      </c>
      <c r="N9" s="92"/>
      <c r="O9" s="92">
        <v>26058</v>
      </c>
      <c r="P9" s="92">
        <v>219784.98540000003</v>
      </c>
      <c r="Q9" s="92">
        <v>27</v>
      </c>
      <c r="R9" s="92">
        <v>80</v>
      </c>
      <c r="S9" s="92">
        <v>31</v>
      </c>
    </row>
    <row r="10" spans="1:19" ht="13.5" thickBot="1" x14ac:dyDescent="0.2">
      <c r="A10" s="8" t="s">
        <v>12</v>
      </c>
      <c r="B10" s="23">
        <v>201550</v>
      </c>
      <c r="C10" s="23">
        <v>14</v>
      </c>
      <c r="D10" s="23">
        <v>1</v>
      </c>
      <c r="E10" s="23">
        <v>0</v>
      </c>
      <c r="F10" s="23">
        <v>20155</v>
      </c>
      <c r="G10" s="23">
        <v>7198.2142857142853</v>
      </c>
      <c r="H10" s="23">
        <v>5341.0750000000007</v>
      </c>
      <c r="I10" s="23">
        <v>86655</v>
      </c>
      <c r="J10" s="23">
        <v>78594</v>
      </c>
      <c r="K10" s="23">
        <v>36274</v>
      </c>
      <c r="L10" s="92">
        <v>4822</v>
      </c>
      <c r="M10" s="92">
        <v>1162</v>
      </c>
      <c r="N10" s="92"/>
      <c r="O10" s="92">
        <v>4717</v>
      </c>
      <c r="P10" s="92">
        <v>48069.675000000003</v>
      </c>
      <c r="Q10" s="92">
        <v>10</v>
      </c>
      <c r="R10" s="92">
        <v>28</v>
      </c>
      <c r="S10" s="92">
        <v>9</v>
      </c>
    </row>
    <row r="11" spans="1:19" ht="13.5" thickBot="1" x14ac:dyDescent="0.2">
      <c r="A11" s="21" t="s">
        <v>13</v>
      </c>
      <c r="B11" s="9">
        <v>531817</v>
      </c>
      <c r="C11" s="15">
        <f>SUM(C12:C15)</f>
        <v>61</v>
      </c>
      <c r="D11" s="15">
        <f>SUM(D12:D15)</f>
        <v>3</v>
      </c>
      <c r="E11" s="15">
        <f>SUM(E12:E15)</f>
        <v>2</v>
      </c>
      <c r="F11" s="10">
        <v>19696.925925925927</v>
      </c>
      <c r="G11" s="10">
        <v>6997.5921052631575</v>
      </c>
      <c r="H11" s="10">
        <v>5505.1845999999996</v>
      </c>
      <c r="I11" s="3">
        <f>SUM(I12:I15)</f>
        <v>252133</v>
      </c>
      <c r="J11" s="3">
        <f>SUM(J12:J15)</f>
        <v>180202</v>
      </c>
      <c r="K11" s="18">
        <f>SUM(K12:K15)</f>
        <v>99532</v>
      </c>
      <c r="L11" s="91">
        <v>13120</v>
      </c>
      <c r="M11" s="91">
        <f>SUM(M12:M15)</f>
        <v>0</v>
      </c>
      <c r="N11" s="91"/>
      <c r="O11" s="91">
        <v>12400</v>
      </c>
      <c r="P11" s="91">
        <v>137629.61499999999</v>
      </c>
      <c r="Q11" s="91">
        <v>27</v>
      </c>
      <c r="R11" s="91">
        <v>76</v>
      </c>
      <c r="S11" s="91">
        <v>25</v>
      </c>
    </row>
    <row r="12" spans="1:19" x14ac:dyDescent="0.15">
      <c r="A12" s="6" t="s">
        <v>14</v>
      </c>
      <c r="B12" s="23">
        <v>63096</v>
      </c>
      <c r="C12" s="23">
        <v>8</v>
      </c>
      <c r="D12" s="23">
        <v>1</v>
      </c>
      <c r="E12" s="23">
        <v>0</v>
      </c>
      <c r="F12" s="23">
        <v>63096</v>
      </c>
      <c r="G12" s="23">
        <v>7010.666666666667</v>
      </c>
      <c r="H12" s="23">
        <v>5472.5263999999997</v>
      </c>
      <c r="I12" s="23">
        <v>27766</v>
      </c>
      <c r="J12" s="23">
        <v>24611</v>
      </c>
      <c r="K12" s="23">
        <v>10727</v>
      </c>
      <c r="L12" s="92">
        <v>1801</v>
      </c>
      <c r="M12" s="92" t="s">
        <v>165</v>
      </c>
      <c r="N12" s="92"/>
      <c r="O12" s="92">
        <v>1380</v>
      </c>
      <c r="P12" s="92">
        <v>16417.5792</v>
      </c>
      <c r="Q12" s="92">
        <v>1</v>
      </c>
      <c r="R12" s="92">
        <v>9</v>
      </c>
      <c r="S12" s="92">
        <v>3</v>
      </c>
    </row>
    <row r="13" spans="1:19" x14ac:dyDescent="0.15">
      <c r="A13" s="7" t="s">
        <v>15</v>
      </c>
      <c r="B13" s="23">
        <v>76536</v>
      </c>
      <c r="C13" s="23">
        <v>13</v>
      </c>
      <c r="D13" s="23">
        <v>1</v>
      </c>
      <c r="E13" s="23">
        <v>0</v>
      </c>
      <c r="F13" s="23">
        <v>19134</v>
      </c>
      <c r="G13" s="23">
        <v>5102.3999999999996</v>
      </c>
      <c r="H13" s="23">
        <v>9957.3335999999999</v>
      </c>
      <c r="I13" s="23">
        <v>40272</v>
      </c>
      <c r="J13" s="23">
        <v>32601</v>
      </c>
      <c r="K13" s="23">
        <v>23012</v>
      </c>
      <c r="L13" s="92">
        <v>2840</v>
      </c>
      <c r="M13" s="92" t="s">
        <v>165</v>
      </c>
      <c r="N13" s="92"/>
      <c r="O13" s="92">
        <v>1728</v>
      </c>
      <c r="P13" s="92">
        <v>19914.6672</v>
      </c>
      <c r="Q13" s="92">
        <v>4</v>
      </c>
      <c r="R13" s="92">
        <v>15</v>
      </c>
      <c r="S13" s="92">
        <v>2</v>
      </c>
    </row>
    <row r="14" spans="1:19" x14ac:dyDescent="0.15">
      <c r="A14" s="7" t="s">
        <v>16</v>
      </c>
      <c r="B14" s="23">
        <v>187439</v>
      </c>
      <c r="C14" s="23">
        <v>15</v>
      </c>
      <c r="D14" s="23">
        <v>0</v>
      </c>
      <c r="E14" s="23">
        <v>1</v>
      </c>
      <c r="F14" s="23">
        <v>15619.916666666666</v>
      </c>
      <c r="G14" s="23">
        <v>6694.25</v>
      </c>
      <c r="H14" s="23">
        <v>3964.3348499999993</v>
      </c>
      <c r="I14" s="23">
        <v>100865</v>
      </c>
      <c r="J14" s="23">
        <v>40346</v>
      </c>
      <c r="K14" s="23">
        <v>26897</v>
      </c>
      <c r="L14" s="92">
        <v>4053</v>
      </c>
      <c r="M14" s="92">
        <v>0</v>
      </c>
      <c r="N14" s="92"/>
      <c r="O14" s="92">
        <v>4304</v>
      </c>
      <c r="P14" s="92">
        <v>47572.018199999991</v>
      </c>
      <c r="Q14" s="92">
        <v>12</v>
      </c>
      <c r="R14" s="92">
        <v>28</v>
      </c>
      <c r="S14" s="92">
        <v>12</v>
      </c>
    </row>
    <row r="15" spans="1:19" ht="13.5" thickBot="1" x14ac:dyDescent="0.2">
      <c r="A15" s="8" t="s">
        <v>17</v>
      </c>
      <c r="B15" s="23">
        <v>204746</v>
      </c>
      <c r="C15" s="23">
        <v>25</v>
      </c>
      <c r="D15" s="23">
        <v>1</v>
      </c>
      <c r="E15" s="23">
        <v>1</v>
      </c>
      <c r="F15" s="23">
        <v>20474.599999999999</v>
      </c>
      <c r="G15" s="23">
        <v>8531.0833333333339</v>
      </c>
      <c r="H15" s="23">
        <v>6715.6688000000004</v>
      </c>
      <c r="I15" s="23">
        <v>83230</v>
      </c>
      <c r="J15" s="23">
        <v>82644</v>
      </c>
      <c r="K15" s="23">
        <v>38896</v>
      </c>
      <c r="L15" s="92">
        <v>4426</v>
      </c>
      <c r="M15" s="92">
        <v>0</v>
      </c>
      <c r="N15" s="92"/>
      <c r="O15" s="92">
        <v>4988</v>
      </c>
      <c r="P15" s="92">
        <v>53725.350400000003</v>
      </c>
      <c r="Q15" s="92">
        <v>10</v>
      </c>
      <c r="R15" s="92">
        <v>24</v>
      </c>
      <c r="S15" s="92">
        <v>8</v>
      </c>
    </row>
    <row r="16" spans="1:19" ht="13.5" thickBot="1" x14ac:dyDescent="0.2">
      <c r="A16" s="11" t="s">
        <v>18</v>
      </c>
      <c r="B16" s="9">
        <v>798382</v>
      </c>
      <c r="C16" s="15">
        <f>SUM(C17:C18)</f>
        <v>81</v>
      </c>
      <c r="D16" s="15">
        <f>SUM(D17:D18)</f>
        <v>1</v>
      </c>
      <c r="E16" s="15">
        <f>SUM(E17:E18)</f>
        <v>1</v>
      </c>
      <c r="F16" s="10">
        <v>19009.095238095237</v>
      </c>
      <c r="G16" s="10">
        <v>4724.1538461538457</v>
      </c>
      <c r="H16" s="10">
        <v>2475.1254756410253</v>
      </c>
      <c r="I16" s="3">
        <f>SUM(I17:I18)</f>
        <v>520634</v>
      </c>
      <c r="J16" s="3">
        <f>SUM(J17:J18)</f>
        <v>180233</v>
      </c>
      <c r="K16" s="18">
        <f>SUM(K17:K18)</f>
        <v>96940</v>
      </c>
      <c r="L16" s="91">
        <v>21694</v>
      </c>
      <c r="M16" s="91">
        <f>SUM(M17:M18)</f>
        <v>3578</v>
      </c>
      <c r="N16" s="91"/>
      <c r="O16" s="91">
        <v>27140</v>
      </c>
      <c r="P16" s="91">
        <v>193059.78709999999</v>
      </c>
      <c r="Q16" s="91">
        <v>42</v>
      </c>
      <c r="R16" s="91">
        <v>169</v>
      </c>
      <c r="S16" s="91">
        <v>78</v>
      </c>
    </row>
    <row r="17" spans="1:19" x14ac:dyDescent="0.15">
      <c r="A17" s="6" t="s">
        <v>19</v>
      </c>
      <c r="B17" s="23">
        <v>539601</v>
      </c>
      <c r="C17" s="23">
        <v>59</v>
      </c>
      <c r="D17" s="23">
        <v>0</v>
      </c>
      <c r="E17" s="23">
        <v>1</v>
      </c>
      <c r="F17" s="23">
        <v>17986.7</v>
      </c>
      <c r="G17" s="23">
        <v>4459.5123966942147</v>
      </c>
      <c r="H17" s="23">
        <v>2216.0224118644069</v>
      </c>
      <c r="I17" s="23">
        <v>354427</v>
      </c>
      <c r="J17" s="23">
        <v>100120</v>
      </c>
      <c r="K17" s="23">
        <v>84507</v>
      </c>
      <c r="L17" s="92">
        <v>18370</v>
      </c>
      <c r="M17" s="92">
        <v>2576</v>
      </c>
      <c r="N17" s="92"/>
      <c r="O17" s="92">
        <v>16874</v>
      </c>
      <c r="P17" s="92">
        <v>130745.3223</v>
      </c>
      <c r="Q17" s="92">
        <v>30</v>
      </c>
      <c r="R17" s="92">
        <v>121</v>
      </c>
      <c r="S17" s="92">
        <v>59</v>
      </c>
    </row>
    <row r="18" spans="1:19" ht="13.5" thickBot="1" x14ac:dyDescent="0.2">
      <c r="A18" s="8" t="s">
        <v>20</v>
      </c>
      <c r="B18" s="23">
        <v>258781</v>
      </c>
      <c r="C18" s="23">
        <v>22</v>
      </c>
      <c r="D18" s="23">
        <v>1</v>
      </c>
      <c r="E18" s="23">
        <v>0</v>
      </c>
      <c r="F18" s="23">
        <v>21565.083333333332</v>
      </c>
      <c r="G18" s="23">
        <v>5391.270833333333</v>
      </c>
      <c r="H18" s="23">
        <v>3279.7086736842102</v>
      </c>
      <c r="I18" s="23">
        <v>166207</v>
      </c>
      <c r="J18" s="23">
        <v>80113</v>
      </c>
      <c r="K18" s="23">
        <v>12433</v>
      </c>
      <c r="L18" s="92">
        <v>3324</v>
      </c>
      <c r="M18" s="92">
        <v>1002</v>
      </c>
      <c r="N18" s="92"/>
      <c r="O18" s="92">
        <v>10266</v>
      </c>
      <c r="P18" s="92">
        <v>62314.464799999994</v>
      </c>
      <c r="Q18" s="92">
        <v>12</v>
      </c>
      <c r="R18" s="92">
        <v>48</v>
      </c>
      <c r="S18" s="92">
        <v>19</v>
      </c>
    </row>
    <row r="19" spans="1:19" ht="13.5" thickBot="1" x14ac:dyDescent="0.2">
      <c r="A19" s="11" t="s">
        <v>21</v>
      </c>
      <c r="B19" s="9">
        <v>1576169</v>
      </c>
      <c r="C19" s="15">
        <f>SUM(C20:C22)</f>
        <v>82</v>
      </c>
      <c r="D19" s="15">
        <f>SUM(D20:D22)</f>
        <v>3</v>
      </c>
      <c r="E19" s="15">
        <f>SUM(E20:E22)</f>
        <v>1</v>
      </c>
      <c r="F19" s="10">
        <v>28145.875</v>
      </c>
      <c r="G19" s="10">
        <v>7880.8450000000003</v>
      </c>
      <c r="H19" s="10">
        <v>4902.41151923077</v>
      </c>
      <c r="I19" s="3">
        <f>SUM(I20:I22)</f>
        <v>904796</v>
      </c>
      <c r="J19" s="3">
        <f>SUM(J20:J22)</f>
        <v>506536</v>
      </c>
      <c r="K19" s="18">
        <f>SUM(K20:K22)</f>
        <v>164695</v>
      </c>
      <c r="L19" s="91">
        <v>42831</v>
      </c>
      <c r="M19" s="91">
        <f>SUM(M20:M22)</f>
        <v>5977</v>
      </c>
      <c r="N19" s="91"/>
      <c r="O19" s="91">
        <v>2697</v>
      </c>
      <c r="P19" s="91">
        <v>382388.09850000008</v>
      </c>
      <c r="Q19" s="91">
        <v>56</v>
      </c>
      <c r="R19" s="91">
        <v>200</v>
      </c>
      <c r="S19" s="91">
        <v>78</v>
      </c>
    </row>
    <row r="20" spans="1:19" x14ac:dyDescent="0.15">
      <c r="A20" s="6" t="s">
        <v>22</v>
      </c>
      <c r="B20" s="23">
        <v>770772</v>
      </c>
      <c r="C20" s="23">
        <v>38</v>
      </c>
      <c r="D20" s="23">
        <v>1</v>
      </c>
      <c r="E20" s="23">
        <v>1</v>
      </c>
      <c r="F20" s="23">
        <v>22022.057142857142</v>
      </c>
      <c r="G20" s="23">
        <v>7203.4766355140191</v>
      </c>
      <c r="H20" s="23">
        <v>4006.3744595744683</v>
      </c>
      <c r="I20" s="23">
        <v>498076</v>
      </c>
      <c r="J20" s="23">
        <v>251962</v>
      </c>
      <c r="K20" s="23">
        <v>20675</v>
      </c>
      <c r="L20" s="92">
        <v>19523</v>
      </c>
      <c r="M20" s="92">
        <v>4206</v>
      </c>
      <c r="N20" s="92"/>
      <c r="O20" s="92">
        <v>23828</v>
      </c>
      <c r="P20" s="92">
        <v>188299.59960000002</v>
      </c>
      <c r="Q20" s="92">
        <v>35</v>
      </c>
      <c r="R20" s="92">
        <v>107</v>
      </c>
      <c r="S20" s="92">
        <v>47</v>
      </c>
    </row>
    <row r="21" spans="1:19" x14ac:dyDescent="0.15">
      <c r="A21" s="7" t="s">
        <v>23</v>
      </c>
      <c r="B21" s="23">
        <v>384613</v>
      </c>
      <c r="C21" s="23">
        <v>26</v>
      </c>
      <c r="D21" s="23">
        <v>1</v>
      </c>
      <c r="E21" s="23">
        <v>0</v>
      </c>
      <c r="F21" s="23">
        <v>27472.357142857141</v>
      </c>
      <c r="G21" s="23">
        <v>6631.2586206896549</v>
      </c>
      <c r="H21" s="23">
        <v>4441.3644047619046</v>
      </c>
      <c r="I21" s="23">
        <v>193488</v>
      </c>
      <c r="J21" s="23">
        <v>132336</v>
      </c>
      <c r="K21" s="23">
        <v>58756</v>
      </c>
      <c r="L21" s="92">
        <v>6043</v>
      </c>
      <c r="M21" s="92">
        <v>1506</v>
      </c>
      <c r="N21" s="92"/>
      <c r="O21" s="92">
        <v>8820</v>
      </c>
      <c r="P21" s="92">
        <v>93268.652499999997</v>
      </c>
      <c r="Q21" s="92">
        <v>14</v>
      </c>
      <c r="R21" s="92">
        <v>58</v>
      </c>
      <c r="S21" s="92">
        <v>21</v>
      </c>
    </row>
    <row r="22" spans="1:19" ht="13.5" thickBot="1" x14ac:dyDescent="0.2">
      <c r="A22" s="8" t="s">
        <v>24</v>
      </c>
      <c r="B22" s="23">
        <v>420784</v>
      </c>
      <c r="C22" s="23">
        <v>18</v>
      </c>
      <c r="D22" s="23">
        <v>1</v>
      </c>
      <c r="E22" s="23">
        <v>0</v>
      </c>
      <c r="F22" s="23">
        <v>60112</v>
      </c>
      <c r="G22" s="23">
        <v>12022.4</v>
      </c>
      <c r="H22" s="23">
        <v>10081.984640000001</v>
      </c>
      <c r="I22" s="23">
        <v>213232</v>
      </c>
      <c r="J22" s="23">
        <v>122238</v>
      </c>
      <c r="K22" s="23">
        <v>85264</v>
      </c>
      <c r="L22" s="92">
        <v>17265</v>
      </c>
      <c r="M22" s="92">
        <v>265</v>
      </c>
      <c r="N22" s="92"/>
      <c r="O22" s="92">
        <v>12917</v>
      </c>
      <c r="P22" s="92">
        <v>100819.84640000001</v>
      </c>
      <c r="Q22" s="92">
        <v>7</v>
      </c>
      <c r="R22" s="92">
        <v>35</v>
      </c>
      <c r="S22" s="92">
        <v>10</v>
      </c>
    </row>
    <row r="23" spans="1:19" ht="13.5" thickBot="1" x14ac:dyDescent="0.2">
      <c r="A23" s="11" t="s">
        <v>25</v>
      </c>
      <c r="B23" s="9">
        <v>700228</v>
      </c>
      <c r="C23" s="15">
        <f>SUM(C24:C27)</f>
        <v>72</v>
      </c>
      <c r="D23" s="15">
        <f>SUM(D24:D27)</f>
        <v>4</v>
      </c>
      <c r="E23" s="15">
        <f>SUM(E24:E27)</f>
        <v>1</v>
      </c>
      <c r="F23" s="10">
        <v>11479.147540983606</v>
      </c>
      <c r="G23" s="10">
        <v>3666.1151832460732</v>
      </c>
      <c r="H23" s="10">
        <v>2246.9632324999998</v>
      </c>
      <c r="I23" s="3">
        <f>SUM(I24:I27)</f>
        <v>422848</v>
      </c>
      <c r="J23" s="3">
        <f>SUM(J24:J27)</f>
        <v>158290</v>
      </c>
      <c r="K23" s="18">
        <f>SUM(K24:K27)</f>
        <v>19144</v>
      </c>
      <c r="L23" s="91">
        <v>17454</v>
      </c>
      <c r="M23" s="91">
        <f>SUM(M24:M27)</f>
        <v>9921</v>
      </c>
      <c r="N23" s="91"/>
      <c r="O23" s="91">
        <v>27157</v>
      </c>
      <c r="P23" s="91">
        <v>179757.05859999999</v>
      </c>
      <c r="Q23" s="91">
        <v>61</v>
      </c>
      <c r="R23" s="91">
        <v>191</v>
      </c>
      <c r="S23" s="91">
        <v>80</v>
      </c>
    </row>
    <row r="24" spans="1:19" x14ac:dyDescent="0.15">
      <c r="A24" s="6" t="s">
        <v>26</v>
      </c>
      <c r="B24" s="23">
        <v>75298</v>
      </c>
      <c r="C24" s="23">
        <v>12</v>
      </c>
      <c r="D24" s="23">
        <v>1</v>
      </c>
      <c r="E24" s="23">
        <v>0</v>
      </c>
      <c r="F24" s="23">
        <v>18824.5</v>
      </c>
      <c r="G24" s="23">
        <v>3764.9</v>
      </c>
      <c r="H24" s="23">
        <v>3046.3419428571428</v>
      </c>
      <c r="I24" s="23">
        <v>41361</v>
      </c>
      <c r="J24" s="23">
        <v>32965</v>
      </c>
      <c r="K24" s="23">
        <v>1001</v>
      </c>
      <c r="L24" s="92">
        <v>871</v>
      </c>
      <c r="M24" s="92">
        <v>23</v>
      </c>
      <c r="N24" s="92"/>
      <c r="O24" s="92">
        <v>1601</v>
      </c>
      <c r="P24" s="92">
        <v>21324.393599999999</v>
      </c>
      <c r="Q24" s="92">
        <v>4</v>
      </c>
      <c r="R24" s="92">
        <v>20</v>
      </c>
      <c r="S24" s="92">
        <v>7</v>
      </c>
    </row>
    <row r="25" spans="1:19" x14ac:dyDescent="0.15">
      <c r="A25" s="7" t="s">
        <v>27</v>
      </c>
      <c r="B25" s="23">
        <v>104890</v>
      </c>
      <c r="C25" s="23">
        <v>16</v>
      </c>
      <c r="D25" s="23">
        <v>1</v>
      </c>
      <c r="E25" s="23">
        <v>0</v>
      </c>
      <c r="F25" s="23">
        <v>20978</v>
      </c>
      <c r="G25" s="23">
        <v>3178.4848484848485</v>
      </c>
      <c r="H25" s="23">
        <v>1695.284625</v>
      </c>
      <c r="I25" s="23">
        <v>51401</v>
      </c>
      <c r="J25" s="23">
        <v>49303</v>
      </c>
      <c r="K25" s="23">
        <v>4197</v>
      </c>
      <c r="L25" s="92">
        <v>2840</v>
      </c>
      <c r="M25" s="92">
        <v>994</v>
      </c>
      <c r="N25" s="92"/>
      <c r="O25" s="92">
        <v>2821</v>
      </c>
      <c r="P25" s="92">
        <v>27124.554</v>
      </c>
      <c r="Q25" s="92">
        <v>5</v>
      </c>
      <c r="R25" s="92">
        <v>33</v>
      </c>
      <c r="S25" s="92">
        <v>16</v>
      </c>
    </row>
    <row r="26" spans="1:19" x14ac:dyDescent="0.15">
      <c r="A26" s="7" t="s">
        <v>28</v>
      </c>
      <c r="B26" s="23">
        <v>155349</v>
      </c>
      <c r="C26" s="23">
        <v>16</v>
      </c>
      <c r="D26" s="23">
        <v>2</v>
      </c>
      <c r="E26" s="23">
        <v>0</v>
      </c>
      <c r="F26" s="23">
        <v>11096.357142857143</v>
      </c>
      <c r="G26" s="23">
        <v>2505.6290322580644</v>
      </c>
      <c r="H26" s="23">
        <v>1647.9939750000001</v>
      </c>
      <c r="I26" s="23">
        <v>16446</v>
      </c>
      <c r="J26" s="23">
        <v>32258</v>
      </c>
      <c r="K26" s="23">
        <v>6652</v>
      </c>
      <c r="L26" s="92">
        <v>5477</v>
      </c>
      <c r="M26" s="92">
        <v>2159</v>
      </c>
      <c r="N26" s="92"/>
      <c r="O26" s="92">
        <v>4884</v>
      </c>
      <c r="P26" s="92">
        <v>39551.8554</v>
      </c>
      <c r="Q26" s="92">
        <v>14</v>
      </c>
      <c r="R26" s="92">
        <v>62</v>
      </c>
      <c r="S26" s="92">
        <v>24</v>
      </c>
    </row>
    <row r="27" spans="1:19" ht="13.5" thickBot="1" x14ac:dyDescent="0.2">
      <c r="A27" s="8" t="s">
        <v>29</v>
      </c>
      <c r="B27" s="23">
        <v>364691</v>
      </c>
      <c r="C27" s="23">
        <v>28</v>
      </c>
      <c r="D27" s="23">
        <v>0</v>
      </c>
      <c r="E27" s="23">
        <v>1</v>
      </c>
      <c r="F27" s="23">
        <v>9597.1315789473683</v>
      </c>
      <c r="G27" s="23">
        <v>4798.5657894736842</v>
      </c>
      <c r="H27" s="23">
        <v>2780.4925939393943</v>
      </c>
      <c r="I27" s="23">
        <v>313640</v>
      </c>
      <c r="J27" s="23">
        <v>43764</v>
      </c>
      <c r="K27" s="23">
        <v>7294</v>
      </c>
      <c r="L27" s="92">
        <v>8266</v>
      </c>
      <c r="M27" s="92">
        <v>6745</v>
      </c>
      <c r="N27" s="92"/>
      <c r="O27" s="92">
        <v>17851</v>
      </c>
      <c r="P27" s="92">
        <v>91756.255600000004</v>
      </c>
      <c r="Q27" s="92">
        <v>38</v>
      </c>
      <c r="R27" s="92">
        <v>76</v>
      </c>
      <c r="S27" s="92">
        <v>33</v>
      </c>
    </row>
    <row r="28" spans="1:19" ht="13.5" thickBot="1" x14ac:dyDescent="0.2">
      <c r="A28" s="11" t="s">
        <v>30</v>
      </c>
      <c r="B28" s="9">
        <v>2536435</v>
      </c>
      <c r="C28" s="15">
        <f>SUM(C29:C37)</f>
        <v>109</v>
      </c>
      <c r="D28" s="15">
        <f>SUM(D29:D37)</f>
        <v>7</v>
      </c>
      <c r="E28" s="15">
        <f>SUM(E29:E37)</f>
        <v>0</v>
      </c>
      <c r="F28" s="10">
        <v>13279.764397905759</v>
      </c>
      <c r="G28" s="10">
        <v>8807.0659722222226</v>
      </c>
      <c r="H28" s="10">
        <v>2124.4325463407681</v>
      </c>
      <c r="I28" s="3">
        <f>SUM(I29:I37)</f>
        <v>2156296</v>
      </c>
      <c r="J28" s="3">
        <f>SUM(J29:J37)</f>
        <v>229030</v>
      </c>
      <c r="K28" s="18">
        <f>SUM(K29:K37)</f>
        <v>154234</v>
      </c>
      <c r="L28" s="91">
        <v>51395</v>
      </c>
      <c r="M28" s="91">
        <f>SUM(M29:M37)</f>
        <v>5447</v>
      </c>
      <c r="N28" s="91"/>
      <c r="O28" s="91">
        <v>68839</v>
      </c>
      <c r="P28" s="91">
        <v>641578.62899491191</v>
      </c>
      <c r="Q28" s="91">
        <v>191</v>
      </c>
      <c r="R28" s="91">
        <v>288</v>
      </c>
      <c r="S28" s="91">
        <v>302</v>
      </c>
    </row>
    <row r="29" spans="1:19" x14ac:dyDescent="0.15">
      <c r="A29" s="12" t="s">
        <v>31</v>
      </c>
      <c r="B29" s="23">
        <v>389132</v>
      </c>
      <c r="C29" s="23">
        <v>11</v>
      </c>
      <c r="D29" s="23">
        <v>0</v>
      </c>
      <c r="E29" s="23">
        <v>0</v>
      </c>
      <c r="F29" s="23">
        <v>6276.322580645161</v>
      </c>
      <c r="G29" s="23">
        <v>10240.315789473685</v>
      </c>
      <c r="H29" s="23">
        <v>1513.2213741935484</v>
      </c>
      <c r="I29" s="23">
        <v>389294</v>
      </c>
      <c r="J29" s="23">
        <v>0</v>
      </c>
      <c r="K29" s="23">
        <v>0</v>
      </c>
      <c r="L29" s="92">
        <v>7126</v>
      </c>
      <c r="M29" s="92" t="s">
        <v>165</v>
      </c>
      <c r="N29" s="92"/>
      <c r="O29" s="92">
        <v>11136</v>
      </c>
      <c r="P29" s="92">
        <v>93819.725200000001</v>
      </c>
      <c r="Q29" s="92">
        <v>62</v>
      </c>
      <c r="R29" s="92">
        <v>38</v>
      </c>
      <c r="S29" s="92">
        <v>62</v>
      </c>
    </row>
    <row r="30" spans="1:19" x14ac:dyDescent="0.15">
      <c r="A30" s="13" t="s">
        <v>32</v>
      </c>
      <c r="B30" s="23">
        <v>305222</v>
      </c>
      <c r="C30" s="23">
        <v>5</v>
      </c>
      <c r="D30" s="23">
        <v>0</v>
      </c>
      <c r="E30" s="23">
        <v>0</v>
      </c>
      <c r="F30" s="23">
        <v>21801.571428571428</v>
      </c>
      <c r="G30" s="23">
        <v>10900.785714285714</v>
      </c>
      <c r="H30" s="23">
        <v>1290.8785620689655</v>
      </c>
      <c r="I30" s="23">
        <v>305222</v>
      </c>
      <c r="J30" s="23">
        <v>0</v>
      </c>
      <c r="K30" s="23">
        <v>0</v>
      </c>
      <c r="L30" s="92">
        <v>7965</v>
      </c>
      <c r="M30" s="92" t="s">
        <v>165</v>
      </c>
      <c r="N30" s="92"/>
      <c r="O30" s="92">
        <v>8546</v>
      </c>
      <c r="P30" s="92">
        <v>74870.956600000005</v>
      </c>
      <c r="Q30" s="92">
        <v>14</v>
      </c>
      <c r="R30" s="92">
        <v>28</v>
      </c>
      <c r="S30" s="92">
        <v>58</v>
      </c>
    </row>
    <row r="31" spans="1:19" x14ac:dyDescent="0.15">
      <c r="A31" s="13" t="s">
        <v>33</v>
      </c>
      <c r="B31" s="23">
        <v>204185</v>
      </c>
      <c r="C31" s="23">
        <v>19</v>
      </c>
      <c r="D31" s="23">
        <v>1</v>
      </c>
      <c r="E31" s="23">
        <v>0</v>
      </c>
      <c r="F31" s="23">
        <v>13612.333333333334</v>
      </c>
      <c r="G31" s="23">
        <v>5235.5128205128203</v>
      </c>
      <c r="H31" s="23">
        <v>1989.5786399999997</v>
      </c>
      <c r="I31" s="23">
        <v>159384</v>
      </c>
      <c r="J31" s="23">
        <v>36781</v>
      </c>
      <c r="K31" s="23">
        <v>8174</v>
      </c>
      <c r="L31" s="92">
        <v>4029</v>
      </c>
      <c r="M31" s="92">
        <v>1133</v>
      </c>
      <c r="N31" s="92"/>
      <c r="O31" s="92">
        <v>5992</v>
      </c>
      <c r="P31" s="92">
        <v>49739.465999999993</v>
      </c>
      <c r="Q31" s="92">
        <v>15</v>
      </c>
      <c r="R31" s="92">
        <v>39</v>
      </c>
      <c r="S31" s="92">
        <v>25</v>
      </c>
    </row>
    <row r="32" spans="1:19" x14ac:dyDescent="0.15">
      <c r="A32" s="13" t="s">
        <v>34</v>
      </c>
      <c r="B32" s="23">
        <v>126421</v>
      </c>
      <c r="C32" s="23">
        <v>11</v>
      </c>
      <c r="D32" s="23">
        <v>1</v>
      </c>
      <c r="E32" s="23">
        <v>0</v>
      </c>
      <c r="F32" s="23">
        <v>18060.142857142859</v>
      </c>
      <c r="G32" s="23">
        <v>5496.565217391304</v>
      </c>
      <c r="H32" s="23">
        <v>2000.8230266666662</v>
      </c>
      <c r="I32" s="23">
        <v>53014</v>
      </c>
      <c r="J32" s="23">
        <v>60417</v>
      </c>
      <c r="K32" s="23">
        <v>12972</v>
      </c>
      <c r="L32" s="92">
        <v>5538</v>
      </c>
      <c r="M32" s="92">
        <v>1139</v>
      </c>
      <c r="N32" s="92"/>
      <c r="O32" s="92">
        <v>3622</v>
      </c>
      <c r="P32" s="92">
        <v>30012.345399999995</v>
      </c>
      <c r="Q32" s="92">
        <v>7</v>
      </c>
      <c r="R32" s="92">
        <v>23</v>
      </c>
      <c r="S32" s="92">
        <v>15</v>
      </c>
    </row>
    <row r="33" spans="1:19" x14ac:dyDescent="0.15">
      <c r="A33" s="13" t="s">
        <v>35</v>
      </c>
      <c r="B33" s="23">
        <v>77738</v>
      </c>
      <c r="C33" s="23">
        <v>11</v>
      </c>
      <c r="D33" s="23">
        <v>1</v>
      </c>
      <c r="E33" s="23">
        <v>0</v>
      </c>
      <c r="F33" s="23">
        <v>11105.428571428571</v>
      </c>
      <c r="G33" s="23">
        <v>3379.913043478261</v>
      </c>
      <c r="H33" s="23">
        <v>1377.073142857143</v>
      </c>
      <c r="I33" s="23">
        <v>56860</v>
      </c>
      <c r="J33" s="23">
        <v>11673</v>
      </c>
      <c r="K33" s="23">
        <v>8720</v>
      </c>
      <c r="L33" s="92">
        <v>1745</v>
      </c>
      <c r="M33" s="92">
        <v>450</v>
      </c>
      <c r="N33" s="92"/>
      <c r="O33" s="92">
        <v>2313</v>
      </c>
      <c r="P33" s="92">
        <v>19279.024000000001</v>
      </c>
      <c r="Q33" s="92">
        <v>7</v>
      </c>
      <c r="R33" s="92">
        <v>23</v>
      </c>
      <c r="S33" s="92">
        <v>14</v>
      </c>
    </row>
    <row r="34" spans="1:19" x14ac:dyDescent="0.15">
      <c r="A34" s="13" t="s">
        <v>36</v>
      </c>
      <c r="B34" s="23">
        <v>84594</v>
      </c>
      <c r="C34" s="23">
        <v>8</v>
      </c>
      <c r="D34" s="23">
        <v>1</v>
      </c>
      <c r="E34" s="23">
        <v>0</v>
      </c>
      <c r="F34" s="23">
        <v>28198</v>
      </c>
      <c r="G34" s="23">
        <v>5639.6</v>
      </c>
      <c r="H34" s="23">
        <v>1775.7690500000001</v>
      </c>
      <c r="I34" s="23">
        <v>66023</v>
      </c>
      <c r="J34" s="23">
        <v>15637</v>
      </c>
      <c r="K34" s="23">
        <v>5212</v>
      </c>
      <c r="L34" s="92">
        <v>2627</v>
      </c>
      <c r="M34" s="92">
        <v>146</v>
      </c>
      <c r="N34" s="92"/>
      <c r="O34" s="92">
        <v>2338</v>
      </c>
      <c r="P34" s="92">
        <v>21309.228600000002</v>
      </c>
      <c r="Q34" s="92">
        <v>3</v>
      </c>
      <c r="R34" s="92">
        <v>15</v>
      </c>
      <c r="S34" s="92">
        <v>12</v>
      </c>
    </row>
    <row r="35" spans="1:19" x14ac:dyDescent="0.15">
      <c r="A35" s="13" t="s">
        <v>37</v>
      </c>
      <c r="B35" s="23">
        <v>258852</v>
      </c>
      <c r="C35" s="23">
        <v>21</v>
      </c>
      <c r="D35" s="23">
        <v>2</v>
      </c>
      <c r="E35" s="23">
        <v>0</v>
      </c>
      <c r="F35" s="23">
        <v>28761.333333333332</v>
      </c>
      <c r="G35" s="23">
        <v>4387.3220338983047</v>
      </c>
      <c r="H35" s="23">
        <v>2819.495630769231</v>
      </c>
      <c r="I35" s="23">
        <v>151510</v>
      </c>
      <c r="J35" s="23">
        <v>41845</v>
      </c>
      <c r="K35" s="23">
        <v>66452</v>
      </c>
      <c r="L35" s="92">
        <v>4454</v>
      </c>
      <c r="M35" s="92">
        <v>2579</v>
      </c>
      <c r="N35" s="92"/>
      <c r="O35" s="92">
        <v>7440</v>
      </c>
      <c r="P35" s="92">
        <v>73306.886400000003</v>
      </c>
      <c r="Q35" s="92">
        <v>9</v>
      </c>
      <c r="R35" s="92">
        <v>59</v>
      </c>
      <c r="S35" s="92">
        <v>26</v>
      </c>
    </row>
    <row r="36" spans="1:19" x14ac:dyDescent="0.15">
      <c r="A36" s="13" t="s">
        <v>38</v>
      </c>
      <c r="B36" s="23">
        <v>597854.16454658948</v>
      </c>
      <c r="C36" s="23">
        <v>7</v>
      </c>
      <c r="D36" s="23">
        <v>0</v>
      </c>
      <c r="E36" s="23">
        <v>0</v>
      </c>
      <c r="F36" s="23">
        <v>28469.245930789977</v>
      </c>
      <c r="G36" s="23">
        <v>35167.892032152326</v>
      </c>
      <c r="H36" s="23">
        <v>5914.1573508224155</v>
      </c>
      <c r="I36" s="23">
        <v>550584</v>
      </c>
      <c r="J36" s="23">
        <v>0</v>
      </c>
      <c r="K36" s="23">
        <v>6492</v>
      </c>
      <c r="L36" s="92">
        <v>10044</v>
      </c>
      <c r="M36" s="92" t="s">
        <v>165</v>
      </c>
      <c r="N36" s="92"/>
      <c r="O36" s="92">
        <v>14920</v>
      </c>
      <c r="P36" s="92">
        <v>153768.09112138281</v>
      </c>
      <c r="Q36" s="92">
        <v>21</v>
      </c>
      <c r="R36" s="92">
        <v>17</v>
      </c>
      <c r="S36" s="92">
        <v>26</v>
      </c>
    </row>
    <row r="37" spans="1:19" ht="13.5" thickBot="1" x14ac:dyDescent="0.2">
      <c r="A37" s="13" t="s">
        <v>39</v>
      </c>
      <c r="B37" s="23">
        <v>492436.8354534104</v>
      </c>
      <c r="C37" s="23">
        <v>16</v>
      </c>
      <c r="D37" s="23">
        <v>1</v>
      </c>
      <c r="E37" s="23">
        <v>0</v>
      </c>
      <c r="F37" s="23">
        <v>9291.2610462907614</v>
      </c>
      <c r="G37" s="23">
        <v>10705.148596813269</v>
      </c>
      <c r="H37" s="23">
        <v>1960.5141511488901</v>
      </c>
      <c r="I37" s="23">
        <v>424405</v>
      </c>
      <c r="J37" s="23">
        <v>62677</v>
      </c>
      <c r="K37" s="23">
        <v>46212</v>
      </c>
      <c r="L37" s="92">
        <v>7867</v>
      </c>
      <c r="M37" s="92" t="s">
        <v>165</v>
      </c>
      <c r="N37" s="92"/>
      <c r="O37" s="92">
        <v>12532</v>
      </c>
      <c r="P37" s="92">
        <v>125472.90567352896</v>
      </c>
      <c r="Q37" s="92">
        <v>53</v>
      </c>
      <c r="R37" s="92">
        <v>46</v>
      </c>
      <c r="S37" s="92">
        <v>64</v>
      </c>
    </row>
    <row r="38" spans="1:19" ht="13.5" thickBot="1" x14ac:dyDescent="0.2">
      <c r="A38" s="21" t="s">
        <v>40</v>
      </c>
      <c r="B38" s="9">
        <v>2952946</v>
      </c>
      <c r="C38" s="15">
        <f>SUM(C39:C47)</f>
        <v>106</v>
      </c>
      <c r="D38" s="15">
        <f>SUM(D39:D47)</f>
        <v>10</v>
      </c>
      <c r="E38" s="15">
        <f>SUM(E39:E47)</f>
        <v>0</v>
      </c>
      <c r="F38" s="10">
        <v>6296.2601279317696</v>
      </c>
      <c r="G38" s="10">
        <v>7167.344660194175</v>
      </c>
      <c r="H38" s="10">
        <v>1616.3422094827586</v>
      </c>
      <c r="I38" s="3">
        <f>SUM(I39:I47)</f>
        <v>2675362</v>
      </c>
      <c r="J38" s="3">
        <f>SUM(J39:J47)</f>
        <v>153912</v>
      </c>
      <c r="K38" s="18">
        <f>SUM(K39:K47)</f>
        <v>118811</v>
      </c>
      <c r="L38" s="91">
        <v>68690</v>
      </c>
      <c r="M38" s="91">
        <f>SUM(M39:M47)</f>
        <v>51369</v>
      </c>
      <c r="N38" s="91"/>
      <c r="O38" s="91">
        <v>80780</v>
      </c>
      <c r="P38" s="91">
        <v>749982.78519999993</v>
      </c>
      <c r="Q38" s="91">
        <v>469</v>
      </c>
      <c r="R38" s="91">
        <v>412</v>
      </c>
      <c r="S38" s="91">
        <v>464</v>
      </c>
    </row>
    <row r="39" spans="1:19" x14ac:dyDescent="0.15">
      <c r="A39" s="13" t="s">
        <v>41</v>
      </c>
      <c r="B39" s="23">
        <v>502057.00896667212</v>
      </c>
      <c r="C39" s="23">
        <v>13</v>
      </c>
      <c r="D39" s="23">
        <v>1</v>
      </c>
      <c r="E39" s="23">
        <v>0</v>
      </c>
      <c r="F39" s="23">
        <v>5517.1099886447482</v>
      </c>
      <c r="G39" s="23">
        <v>7844.6407651042518</v>
      </c>
      <c r="H39" s="23">
        <v>1668.0183521590093</v>
      </c>
      <c r="I39" s="23">
        <v>635683</v>
      </c>
      <c r="J39" s="23">
        <v>26152</v>
      </c>
      <c r="K39" s="23">
        <v>30026</v>
      </c>
      <c r="L39" s="92">
        <v>13221</v>
      </c>
      <c r="M39" s="92">
        <v>5389</v>
      </c>
      <c r="N39" s="92"/>
      <c r="O39" s="92">
        <v>18548</v>
      </c>
      <c r="P39" s="92">
        <v>126769.3947640847</v>
      </c>
      <c r="Q39" s="92">
        <v>91</v>
      </c>
      <c r="R39" s="92">
        <v>64</v>
      </c>
      <c r="S39" s="92">
        <v>76</v>
      </c>
    </row>
    <row r="40" spans="1:19" x14ac:dyDescent="0.15">
      <c r="A40" s="13" t="s">
        <v>42</v>
      </c>
      <c r="B40" s="23">
        <v>436366.99103332794</v>
      </c>
      <c r="C40" s="23">
        <v>8</v>
      </c>
      <c r="D40" s="23">
        <v>1</v>
      </c>
      <c r="E40" s="23">
        <v>0</v>
      </c>
      <c r="F40" s="23">
        <v>14076.354549462192</v>
      </c>
      <c r="G40" s="23">
        <v>12121.305306481332</v>
      </c>
      <c r="H40" s="23">
        <v>2078.9182119984016</v>
      </c>
      <c r="I40" s="23">
        <v>214977</v>
      </c>
      <c r="J40" s="23">
        <v>31614</v>
      </c>
      <c r="K40" s="23">
        <v>0</v>
      </c>
      <c r="L40" s="92">
        <v>3006</v>
      </c>
      <c r="M40" s="92" t="s">
        <v>165</v>
      </c>
      <c r="N40" s="92"/>
      <c r="O40" s="92">
        <v>6471</v>
      </c>
      <c r="P40" s="92">
        <v>110182.66523591529</v>
      </c>
      <c r="Q40" s="92">
        <v>31</v>
      </c>
      <c r="R40" s="92">
        <v>36</v>
      </c>
      <c r="S40" s="92">
        <v>53</v>
      </c>
    </row>
    <row r="41" spans="1:19" x14ac:dyDescent="0.15">
      <c r="A41" s="13" t="s">
        <v>43</v>
      </c>
      <c r="B41" s="23">
        <v>141475</v>
      </c>
      <c r="C41" s="23">
        <v>16</v>
      </c>
      <c r="D41" s="23">
        <v>1</v>
      </c>
      <c r="E41" s="23">
        <v>0</v>
      </c>
      <c r="F41" s="23">
        <v>12861.363636363636</v>
      </c>
      <c r="G41" s="23">
        <v>3450.6097560975609</v>
      </c>
      <c r="H41" s="23">
        <v>1767.730125</v>
      </c>
      <c r="I41" s="23">
        <v>111854</v>
      </c>
      <c r="J41" s="23">
        <v>13189</v>
      </c>
      <c r="K41" s="23">
        <v>16432</v>
      </c>
      <c r="L41" s="92">
        <v>3903</v>
      </c>
      <c r="M41" s="92">
        <v>1803</v>
      </c>
      <c r="N41" s="92"/>
      <c r="O41" s="92">
        <v>3941</v>
      </c>
      <c r="P41" s="92">
        <v>35354.602500000001</v>
      </c>
      <c r="Q41" s="92">
        <v>11</v>
      </c>
      <c r="R41" s="92">
        <v>41</v>
      </c>
      <c r="S41" s="92">
        <v>20</v>
      </c>
    </row>
    <row r="42" spans="1:19" x14ac:dyDescent="0.15">
      <c r="A42" s="13" t="s">
        <v>44</v>
      </c>
      <c r="B42" s="23">
        <v>203342</v>
      </c>
      <c r="C42" s="23">
        <v>14</v>
      </c>
      <c r="D42" s="23">
        <v>1</v>
      </c>
      <c r="E42" s="23">
        <v>0</v>
      </c>
      <c r="F42" s="23">
        <v>8133.68</v>
      </c>
      <c r="G42" s="23">
        <v>3333.4754098360654</v>
      </c>
      <c r="H42" s="23">
        <v>1343.6625315789474</v>
      </c>
      <c r="I42" s="23">
        <v>168776</v>
      </c>
      <c r="J42" s="23">
        <v>16268</v>
      </c>
      <c r="K42" s="23">
        <v>18301</v>
      </c>
      <c r="L42" s="92">
        <v>4399</v>
      </c>
      <c r="M42" s="92">
        <v>7789</v>
      </c>
      <c r="N42" s="92"/>
      <c r="O42" s="92">
        <v>5684</v>
      </c>
      <c r="P42" s="92">
        <v>51059.176200000002</v>
      </c>
      <c r="Q42" s="92">
        <v>25</v>
      </c>
      <c r="R42" s="92">
        <v>61</v>
      </c>
      <c r="S42" s="92">
        <v>38</v>
      </c>
    </row>
    <row r="43" spans="1:19" x14ac:dyDescent="0.15">
      <c r="A43" s="13" t="s">
        <v>45</v>
      </c>
      <c r="B43" s="23">
        <v>453008</v>
      </c>
      <c r="C43" s="23">
        <v>20</v>
      </c>
      <c r="D43" s="23">
        <v>1</v>
      </c>
      <c r="E43" s="23">
        <v>0</v>
      </c>
      <c r="F43" s="23">
        <v>4398.1359223300969</v>
      </c>
      <c r="G43" s="23">
        <v>5267.5348837209303</v>
      </c>
      <c r="H43" s="23">
        <v>1192.3170560000001</v>
      </c>
      <c r="I43" s="23">
        <v>330747</v>
      </c>
      <c r="J43" s="23">
        <v>63431</v>
      </c>
      <c r="K43" s="23">
        <v>53900</v>
      </c>
      <c r="L43" s="92">
        <v>10217</v>
      </c>
      <c r="M43" s="92">
        <v>2070</v>
      </c>
      <c r="N43" s="92"/>
      <c r="O43" s="92">
        <v>13255</v>
      </c>
      <c r="P43" s="92">
        <v>119231.7056</v>
      </c>
      <c r="Q43" s="92">
        <v>103</v>
      </c>
      <c r="R43" s="92">
        <v>86</v>
      </c>
      <c r="S43" s="92">
        <v>100</v>
      </c>
    </row>
    <row r="44" spans="1:19" x14ac:dyDescent="0.15">
      <c r="A44" s="13" t="s">
        <v>46</v>
      </c>
      <c r="B44" s="23">
        <v>466924</v>
      </c>
      <c r="C44" s="23">
        <v>8</v>
      </c>
      <c r="D44" s="23">
        <v>1</v>
      </c>
      <c r="E44" s="23">
        <v>0</v>
      </c>
      <c r="F44" s="23">
        <v>8646.7407407407409</v>
      </c>
      <c r="G44" s="23">
        <v>14149.212121212122</v>
      </c>
      <c r="H44" s="23">
        <v>2123.6704071428571</v>
      </c>
      <c r="I44" s="23">
        <v>466950</v>
      </c>
      <c r="J44" s="23">
        <v>0</v>
      </c>
      <c r="K44" s="23">
        <v>0</v>
      </c>
      <c r="L44" s="92">
        <v>12477</v>
      </c>
      <c r="M44" s="92">
        <v>15763</v>
      </c>
      <c r="N44" s="92"/>
      <c r="O44" s="92">
        <v>11874</v>
      </c>
      <c r="P44" s="92">
        <v>118925.5428</v>
      </c>
      <c r="Q44" s="92">
        <v>54</v>
      </c>
      <c r="R44" s="92">
        <v>33</v>
      </c>
      <c r="S44" s="92">
        <v>56</v>
      </c>
    </row>
    <row r="45" spans="1:19" x14ac:dyDescent="0.15">
      <c r="A45" s="13" t="s">
        <v>47</v>
      </c>
      <c r="B45" s="23">
        <v>261350</v>
      </c>
      <c r="C45" s="23">
        <v>6</v>
      </c>
      <c r="D45" s="23">
        <v>1</v>
      </c>
      <c r="E45" s="23">
        <v>0</v>
      </c>
      <c r="F45" s="23">
        <v>7686.7647058823532</v>
      </c>
      <c r="G45" s="23">
        <v>14519.444444444445</v>
      </c>
      <c r="H45" s="23">
        <v>1952.4382352941175</v>
      </c>
      <c r="I45" s="23">
        <v>261362</v>
      </c>
      <c r="J45" s="23">
        <v>0</v>
      </c>
      <c r="K45" s="23">
        <v>0</v>
      </c>
      <c r="L45" s="92">
        <v>6430</v>
      </c>
      <c r="M45" s="92">
        <v>7335</v>
      </c>
      <c r="N45" s="92"/>
      <c r="O45" s="92">
        <v>8465</v>
      </c>
      <c r="P45" s="92">
        <v>66382.899999999994</v>
      </c>
      <c r="Q45" s="92">
        <v>34</v>
      </c>
      <c r="R45" s="92">
        <v>18</v>
      </c>
      <c r="S45" s="92">
        <v>34</v>
      </c>
    </row>
    <row r="46" spans="1:19" x14ac:dyDescent="0.15">
      <c r="A46" s="13" t="s">
        <v>48</v>
      </c>
      <c r="B46" s="23">
        <v>311209</v>
      </c>
      <c r="C46" s="23">
        <v>16</v>
      </c>
      <c r="D46" s="23">
        <v>2</v>
      </c>
      <c r="E46" s="23">
        <v>0</v>
      </c>
      <c r="F46" s="23">
        <v>3577.1149425287358</v>
      </c>
      <c r="G46" s="23">
        <v>6351.2040816326535</v>
      </c>
      <c r="H46" s="23">
        <v>1351.6128810344826</v>
      </c>
      <c r="I46" s="23">
        <v>307806</v>
      </c>
      <c r="J46" s="23">
        <v>3258</v>
      </c>
      <c r="K46" s="23">
        <v>152</v>
      </c>
      <c r="L46" s="92">
        <v>12275</v>
      </c>
      <c r="M46" s="92">
        <v>6476</v>
      </c>
      <c r="N46" s="92"/>
      <c r="O46" s="92">
        <v>8150</v>
      </c>
      <c r="P46" s="92">
        <v>78393.547099999996</v>
      </c>
      <c r="Q46" s="92">
        <v>87</v>
      </c>
      <c r="R46" s="92">
        <v>49</v>
      </c>
      <c r="S46" s="92">
        <v>58</v>
      </c>
    </row>
    <row r="47" spans="1:19" ht="13.5" thickBot="1" x14ac:dyDescent="0.2">
      <c r="A47" s="14" t="s">
        <v>49</v>
      </c>
      <c r="B47" s="23">
        <v>177214</v>
      </c>
      <c r="C47" s="23">
        <v>5</v>
      </c>
      <c r="D47" s="23">
        <v>1</v>
      </c>
      <c r="E47" s="23">
        <v>0</v>
      </c>
      <c r="F47" s="23">
        <v>5370.121212121212</v>
      </c>
      <c r="G47" s="23">
        <v>7383.916666666667</v>
      </c>
      <c r="H47" s="23">
        <v>1506.319</v>
      </c>
      <c r="I47" s="23">
        <v>177207</v>
      </c>
      <c r="J47" s="23">
        <v>0</v>
      </c>
      <c r="K47" s="23">
        <v>0</v>
      </c>
      <c r="L47" s="92">
        <v>2762</v>
      </c>
      <c r="M47" s="92">
        <v>4744</v>
      </c>
      <c r="N47" s="92"/>
      <c r="O47" s="92">
        <v>4392</v>
      </c>
      <c r="P47" s="92">
        <v>43683.250999999997</v>
      </c>
      <c r="Q47" s="92">
        <v>33</v>
      </c>
      <c r="R47" s="92">
        <v>24</v>
      </c>
      <c r="S47" s="92">
        <v>29</v>
      </c>
    </row>
    <row r="48" spans="1:19" ht="13.5" thickBot="1" x14ac:dyDescent="0.2">
      <c r="A48" s="11" t="s">
        <v>50</v>
      </c>
      <c r="B48" s="9">
        <v>858411</v>
      </c>
      <c r="C48" s="15">
        <f>SUM(C49:C52)</f>
        <v>71</v>
      </c>
      <c r="D48" s="15">
        <f>SUM(D49:D52)</f>
        <v>2</v>
      </c>
      <c r="E48" s="15">
        <f>SUM(E49:E52)</f>
        <v>1</v>
      </c>
      <c r="F48" s="10">
        <v>24526.028571428571</v>
      </c>
      <c r="G48" s="10">
        <v>6265.7737226277368</v>
      </c>
      <c r="H48" s="10">
        <v>3563.3570916666663</v>
      </c>
      <c r="I48" s="3">
        <f>SUM(I49:I52)</f>
        <v>598302</v>
      </c>
      <c r="J48" s="3">
        <f>SUM(J49:J52)</f>
        <v>234316</v>
      </c>
      <c r="K48" s="18">
        <f>SUM(K49:K52)</f>
        <v>38622</v>
      </c>
      <c r="L48" s="91">
        <v>33014</v>
      </c>
      <c r="M48" s="91">
        <f>SUM(M49:M52)</f>
        <v>9365</v>
      </c>
      <c r="N48" s="91"/>
      <c r="O48" s="91">
        <v>27184</v>
      </c>
      <c r="P48" s="91">
        <v>213801.42549999998</v>
      </c>
      <c r="Q48" s="91">
        <v>35</v>
      </c>
      <c r="R48" s="91">
        <v>137</v>
      </c>
      <c r="S48" s="91">
        <v>60</v>
      </c>
    </row>
    <row r="49" spans="1:19" x14ac:dyDescent="0.15">
      <c r="A49" s="6" t="s">
        <v>51</v>
      </c>
      <c r="B49" s="23">
        <v>347459</v>
      </c>
      <c r="C49" s="23">
        <v>28</v>
      </c>
      <c r="D49" s="23">
        <v>0</v>
      </c>
      <c r="E49" s="23">
        <v>1</v>
      </c>
      <c r="F49" s="23">
        <v>19303.277777777777</v>
      </c>
      <c r="G49" s="23">
        <v>5109.6911764705883</v>
      </c>
      <c r="H49" s="23">
        <v>4019.4688863636356</v>
      </c>
      <c r="I49" s="23">
        <v>231480</v>
      </c>
      <c r="J49" s="23">
        <v>104947</v>
      </c>
      <c r="K49" s="23">
        <v>11010</v>
      </c>
      <c r="L49" s="92">
        <v>14555</v>
      </c>
      <c r="M49" s="92">
        <v>4333</v>
      </c>
      <c r="N49" s="92"/>
      <c r="O49" s="92">
        <v>11296</v>
      </c>
      <c r="P49" s="92">
        <v>88428.315499999982</v>
      </c>
      <c r="Q49" s="92">
        <v>18</v>
      </c>
      <c r="R49" s="92">
        <v>68</v>
      </c>
      <c r="S49" s="92">
        <v>22</v>
      </c>
    </row>
    <row r="50" spans="1:19" x14ac:dyDescent="0.15">
      <c r="A50" s="7" t="s">
        <v>52</v>
      </c>
      <c r="B50" s="23">
        <v>42656</v>
      </c>
      <c r="C50" s="23">
        <v>10</v>
      </c>
      <c r="D50" s="23">
        <v>0</v>
      </c>
      <c r="E50" s="23">
        <v>0</v>
      </c>
      <c r="F50" s="23">
        <v>21328</v>
      </c>
      <c r="G50" s="23">
        <v>6093.7142857142853</v>
      </c>
      <c r="H50" s="23">
        <v>5466.3663999999999</v>
      </c>
      <c r="I50" s="23">
        <v>10355</v>
      </c>
      <c r="J50" s="23">
        <v>37352</v>
      </c>
      <c r="K50" s="23">
        <v>8342</v>
      </c>
      <c r="L50" s="92">
        <v>1405</v>
      </c>
      <c r="M50" s="92" t="s">
        <v>165</v>
      </c>
      <c r="N50" s="92"/>
      <c r="O50" s="92">
        <v>1696</v>
      </c>
      <c r="P50" s="92">
        <v>10932.7328</v>
      </c>
      <c r="Q50" s="92">
        <v>2</v>
      </c>
      <c r="R50" s="92">
        <v>7</v>
      </c>
      <c r="S50" s="92">
        <v>2</v>
      </c>
    </row>
    <row r="51" spans="1:19" x14ac:dyDescent="0.15">
      <c r="A51" s="7" t="s">
        <v>53</v>
      </c>
      <c r="B51" s="23">
        <v>249980</v>
      </c>
      <c r="C51" s="23">
        <v>12</v>
      </c>
      <c r="D51" s="23">
        <v>1</v>
      </c>
      <c r="E51" s="23">
        <v>0</v>
      </c>
      <c r="F51" s="23">
        <v>31247.5</v>
      </c>
      <c r="G51" s="23">
        <v>8063.8709677419356</v>
      </c>
      <c r="H51" s="23">
        <v>3165.5362105263157</v>
      </c>
      <c r="I51" s="23">
        <v>199417</v>
      </c>
      <c r="J51" s="23">
        <v>40250</v>
      </c>
      <c r="K51" s="23">
        <v>10286</v>
      </c>
      <c r="L51" s="92">
        <v>9706</v>
      </c>
      <c r="M51" s="92">
        <v>3312</v>
      </c>
      <c r="N51" s="92"/>
      <c r="O51" s="92">
        <v>8013</v>
      </c>
      <c r="P51" s="92">
        <v>60145.187999999995</v>
      </c>
      <c r="Q51" s="92">
        <v>8</v>
      </c>
      <c r="R51" s="92">
        <v>31</v>
      </c>
      <c r="S51" s="92">
        <v>19</v>
      </c>
    </row>
    <row r="52" spans="1:19" ht="13.5" thickBot="1" x14ac:dyDescent="0.2">
      <c r="A52" s="8" t="s">
        <v>54</v>
      </c>
      <c r="B52" s="23">
        <v>218316</v>
      </c>
      <c r="C52" s="23">
        <v>21</v>
      </c>
      <c r="D52" s="23">
        <v>1</v>
      </c>
      <c r="E52" s="23">
        <v>0</v>
      </c>
      <c r="F52" s="23">
        <v>31188</v>
      </c>
      <c r="G52" s="23">
        <v>7042.4516129032254</v>
      </c>
      <c r="H52" s="23">
        <v>3193.8346588235295</v>
      </c>
      <c r="I52" s="23">
        <v>157050</v>
      </c>
      <c r="J52" s="23">
        <v>51767</v>
      </c>
      <c r="K52" s="23">
        <v>8984</v>
      </c>
      <c r="L52" s="92">
        <v>7348</v>
      </c>
      <c r="M52" s="92">
        <v>1720</v>
      </c>
      <c r="N52" s="92"/>
      <c r="O52" s="92">
        <v>6179</v>
      </c>
      <c r="P52" s="92">
        <v>54295.189200000001</v>
      </c>
      <c r="Q52" s="92">
        <v>7</v>
      </c>
      <c r="R52" s="92">
        <v>31</v>
      </c>
      <c r="S52" s="92">
        <v>17</v>
      </c>
    </row>
    <row r="53" spans="1:19" ht="13.5" thickBot="1" x14ac:dyDescent="0.2">
      <c r="A53" s="11" t="s">
        <v>55</v>
      </c>
      <c r="B53" s="9">
        <v>1376988</v>
      </c>
      <c r="C53" s="15">
        <f>SUM(C54:C59)</f>
        <v>105</v>
      </c>
      <c r="D53" s="15">
        <f>SUM(D54:D59)</f>
        <v>5</v>
      </c>
      <c r="E53" s="15">
        <f>SUM(E54:E59)</f>
        <v>1</v>
      </c>
      <c r="F53" s="10">
        <v>30599.733333333334</v>
      </c>
      <c r="G53" s="10">
        <v>8245.4371257485036</v>
      </c>
      <c r="H53" s="10">
        <v>11475.027027027027</v>
      </c>
      <c r="I53" s="3">
        <f>SUM(I54:I59)</f>
        <v>788894</v>
      </c>
      <c r="J53" s="3">
        <f>SUM(J54:J59)</f>
        <v>456239</v>
      </c>
      <c r="K53" s="18">
        <f>SUM(K54:K59)</f>
        <v>131902</v>
      </c>
      <c r="L53" s="91">
        <v>26526</v>
      </c>
      <c r="M53" s="91">
        <f>SUM(M54:M59)</f>
        <v>0</v>
      </c>
      <c r="N53" s="91"/>
      <c r="O53" s="91">
        <v>31694</v>
      </c>
      <c r="P53" s="91">
        <v>424576</v>
      </c>
      <c r="Q53" s="91">
        <v>45</v>
      </c>
      <c r="R53" s="91">
        <v>167</v>
      </c>
      <c r="S53" s="91">
        <v>37</v>
      </c>
    </row>
    <row r="54" spans="1:19" x14ac:dyDescent="0.15">
      <c r="A54" s="6" t="s">
        <v>56</v>
      </c>
      <c r="B54" s="23">
        <v>195470</v>
      </c>
      <c r="C54" s="23">
        <v>14</v>
      </c>
      <c r="D54" s="23">
        <v>1</v>
      </c>
      <c r="E54" s="23">
        <v>0</v>
      </c>
      <c r="F54" s="23">
        <v>39094</v>
      </c>
      <c r="G54" s="23">
        <v>10287.894736842105</v>
      </c>
      <c r="H54" s="23">
        <v>11664</v>
      </c>
      <c r="I54" s="23">
        <v>125093</v>
      </c>
      <c r="J54" s="23">
        <v>52774</v>
      </c>
      <c r="K54" s="23">
        <v>17591</v>
      </c>
      <c r="L54" s="92">
        <v>2483</v>
      </c>
      <c r="M54" s="92" t="s">
        <v>165</v>
      </c>
      <c r="N54" s="92"/>
      <c r="O54" s="92">
        <v>4689</v>
      </c>
      <c r="P54" s="92">
        <v>58320</v>
      </c>
      <c r="Q54" s="92">
        <v>5</v>
      </c>
      <c r="R54" s="92">
        <v>19</v>
      </c>
      <c r="S54" s="92">
        <v>5</v>
      </c>
    </row>
    <row r="55" spans="1:19" x14ac:dyDescent="0.15">
      <c r="A55" s="7" t="s">
        <v>57</v>
      </c>
      <c r="B55" s="23">
        <v>179711</v>
      </c>
      <c r="C55" s="23">
        <v>17</v>
      </c>
      <c r="D55" s="23">
        <v>1</v>
      </c>
      <c r="E55" s="23">
        <v>0</v>
      </c>
      <c r="F55" s="23">
        <v>44927.75</v>
      </c>
      <c r="G55" s="23">
        <v>8985.5499999999993</v>
      </c>
      <c r="H55" s="23">
        <v>14271.25</v>
      </c>
      <c r="I55" s="23">
        <v>95258</v>
      </c>
      <c r="J55" s="23">
        <v>59312</v>
      </c>
      <c r="K55" s="23">
        <v>25163</v>
      </c>
      <c r="L55" s="92">
        <v>2717</v>
      </c>
      <c r="M55" s="92" t="s">
        <v>165</v>
      </c>
      <c r="N55" s="92"/>
      <c r="O55" s="92">
        <v>4311</v>
      </c>
      <c r="P55" s="92">
        <v>57085</v>
      </c>
      <c r="Q55" s="92">
        <v>4</v>
      </c>
      <c r="R55" s="92">
        <v>20</v>
      </c>
      <c r="S55" s="92">
        <v>4</v>
      </c>
    </row>
    <row r="56" spans="1:19" x14ac:dyDescent="0.15">
      <c r="A56" s="7" t="s">
        <v>58</v>
      </c>
      <c r="B56" s="23">
        <v>281268</v>
      </c>
      <c r="C56" s="23">
        <v>15</v>
      </c>
      <c r="D56" s="23">
        <v>1</v>
      </c>
      <c r="E56" s="23">
        <v>0</v>
      </c>
      <c r="F56" s="23">
        <v>46878</v>
      </c>
      <c r="G56" s="23">
        <v>9375.6</v>
      </c>
      <c r="H56" s="23">
        <v>8741.7999999999993</v>
      </c>
      <c r="I56" s="23">
        <v>135017</v>
      </c>
      <c r="J56" s="23">
        <v>135017</v>
      </c>
      <c r="K56" s="23">
        <v>11251</v>
      </c>
      <c r="L56" s="92">
        <v>8528</v>
      </c>
      <c r="M56" s="92" t="s">
        <v>165</v>
      </c>
      <c r="N56" s="92"/>
      <c r="O56" s="92">
        <v>7013</v>
      </c>
      <c r="P56" s="92">
        <v>87418</v>
      </c>
      <c r="Q56" s="92">
        <v>6</v>
      </c>
      <c r="R56" s="92">
        <v>30</v>
      </c>
      <c r="S56" s="92">
        <v>10</v>
      </c>
    </row>
    <row r="57" spans="1:19" x14ac:dyDescent="0.15">
      <c r="A57" s="7" t="s">
        <v>59</v>
      </c>
      <c r="B57" s="23">
        <v>161233</v>
      </c>
      <c r="C57" s="23">
        <v>17</v>
      </c>
      <c r="D57" s="23">
        <v>1</v>
      </c>
      <c r="E57" s="23">
        <v>0</v>
      </c>
      <c r="F57" s="23">
        <v>53744.333333333336</v>
      </c>
      <c r="G57" s="23">
        <v>7328.772727272727</v>
      </c>
      <c r="H57" s="23">
        <v>12165.5</v>
      </c>
      <c r="I57" s="23">
        <v>87063</v>
      </c>
      <c r="J57" s="23">
        <v>54818</v>
      </c>
      <c r="K57" s="23">
        <v>19347</v>
      </c>
      <c r="L57" s="92">
        <v>6900</v>
      </c>
      <c r="M57" s="92" t="s">
        <v>165</v>
      </c>
      <c r="N57" s="92"/>
      <c r="O57" s="92">
        <v>3056</v>
      </c>
      <c r="P57" s="92">
        <v>48662</v>
      </c>
      <c r="Q57" s="92">
        <v>3</v>
      </c>
      <c r="R57" s="92">
        <v>22</v>
      </c>
      <c r="S57" s="92">
        <v>4</v>
      </c>
    </row>
    <row r="58" spans="1:19" x14ac:dyDescent="0.15">
      <c r="A58" s="7" t="s">
        <v>60</v>
      </c>
      <c r="B58" s="23">
        <v>378258</v>
      </c>
      <c r="C58" s="23">
        <v>28</v>
      </c>
      <c r="D58" s="23">
        <v>0</v>
      </c>
      <c r="E58" s="23">
        <v>1</v>
      </c>
      <c r="F58" s="23">
        <v>18912.900000000001</v>
      </c>
      <c r="G58" s="23">
        <v>7004.7777777777774</v>
      </c>
      <c r="H58" s="23">
        <v>10550.272727272728</v>
      </c>
      <c r="I58" s="23">
        <v>226959</v>
      </c>
      <c r="J58" s="23">
        <v>94566</v>
      </c>
      <c r="K58" s="23">
        <v>56740</v>
      </c>
      <c r="L58" s="92">
        <v>4200</v>
      </c>
      <c r="M58" s="92" t="s">
        <v>165</v>
      </c>
      <c r="N58" s="92"/>
      <c r="O58" s="92">
        <v>9348</v>
      </c>
      <c r="P58" s="92">
        <v>116053</v>
      </c>
      <c r="Q58" s="92">
        <v>20</v>
      </c>
      <c r="R58" s="92">
        <v>54</v>
      </c>
      <c r="S58" s="92">
        <v>11</v>
      </c>
    </row>
    <row r="59" spans="1:19" ht="13.5" thickBot="1" x14ac:dyDescent="0.2">
      <c r="A59" s="8" t="s">
        <v>61</v>
      </c>
      <c r="B59" s="23">
        <v>181048</v>
      </c>
      <c r="C59" s="23">
        <v>14</v>
      </c>
      <c r="D59" s="23">
        <v>1</v>
      </c>
      <c r="E59" s="23">
        <v>0</v>
      </c>
      <c r="F59" s="23">
        <v>25864</v>
      </c>
      <c r="G59" s="23">
        <v>8229.454545454546</v>
      </c>
      <c r="H59" s="23">
        <v>19012.666666666668</v>
      </c>
      <c r="I59" s="23">
        <v>119504</v>
      </c>
      <c r="J59" s="23">
        <v>59752</v>
      </c>
      <c r="K59" s="23">
        <v>1810</v>
      </c>
      <c r="L59" s="92">
        <v>1698</v>
      </c>
      <c r="M59" s="92" t="s">
        <v>165</v>
      </c>
      <c r="N59" s="92"/>
      <c r="O59" s="92">
        <v>3277</v>
      </c>
      <c r="P59" s="92">
        <v>57038</v>
      </c>
      <c r="Q59" s="92">
        <v>7</v>
      </c>
      <c r="R59" s="92">
        <v>22</v>
      </c>
      <c r="S59" s="92">
        <v>3</v>
      </c>
    </row>
    <row r="60" spans="1:19" ht="13.5" thickBot="1" x14ac:dyDescent="0.2">
      <c r="A60" s="11" t="s">
        <v>62</v>
      </c>
      <c r="B60" s="9">
        <v>748009</v>
      </c>
      <c r="C60" s="15">
        <f>SUM(C61:C64)</f>
        <v>41</v>
      </c>
      <c r="D60" s="15">
        <f>SUM(D61:D64)</f>
        <v>3</v>
      </c>
      <c r="E60" s="15">
        <f>SUM(E61:E64)</f>
        <v>1</v>
      </c>
      <c r="F60" s="10">
        <v>37400.449999999997</v>
      </c>
      <c r="G60" s="10">
        <v>9122.0609756097565</v>
      </c>
      <c r="H60" s="10">
        <v>6759.785037037037</v>
      </c>
      <c r="I60" s="3">
        <f>SUM(I61:I64)</f>
        <v>402870</v>
      </c>
      <c r="J60" s="3">
        <f>SUM(J61:J64)</f>
        <v>210715</v>
      </c>
      <c r="K60" s="18">
        <f>SUM(K61:K64)</f>
        <v>117469</v>
      </c>
      <c r="L60" s="91">
        <v>17346</v>
      </c>
      <c r="M60" s="91">
        <f>SUM(M61:M64)</f>
        <v>3786</v>
      </c>
      <c r="N60" s="91"/>
      <c r="O60" s="91">
        <v>18729</v>
      </c>
      <c r="P60" s="91">
        <v>182514.196</v>
      </c>
      <c r="Q60" s="91">
        <v>20</v>
      </c>
      <c r="R60" s="91">
        <v>82</v>
      </c>
      <c r="S60" s="91">
        <v>27</v>
      </c>
    </row>
    <row r="61" spans="1:19" x14ac:dyDescent="0.15">
      <c r="A61" s="6" t="s">
        <v>63</v>
      </c>
      <c r="B61" s="23">
        <v>137856</v>
      </c>
      <c r="C61" s="23">
        <v>4</v>
      </c>
      <c r="D61" s="23">
        <v>1</v>
      </c>
      <c r="E61" s="23">
        <v>0</v>
      </c>
      <c r="F61" s="23">
        <v>68928</v>
      </c>
      <c r="G61" s="23">
        <v>17232</v>
      </c>
      <c r="H61" s="23">
        <v>8409.2160000000003</v>
      </c>
      <c r="I61" s="23">
        <v>46867</v>
      </c>
      <c r="J61" s="23">
        <v>51002</v>
      </c>
      <c r="K61" s="23">
        <v>33976</v>
      </c>
      <c r="L61" s="92">
        <v>2476</v>
      </c>
      <c r="M61" s="92">
        <v>0</v>
      </c>
      <c r="N61" s="92"/>
      <c r="O61" s="92">
        <v>2719</v>
      </c>
      <c r="P61" s="92">
        <v>33636.864000000001</v>
      </c>
      <c r="Q61" s="92">
        <v>2</v>
      </c>
      <c r="R61" s="92">
        <v>8</v>
      </c>
      <c r="S61" s="92">
        <v>4</v>
      </c>
    </row>
    <row r="62" spans="1:19" x14ac:dyDescent="0.15">
      <c r="A62" s="7" t="s">
        <v>64</v>
      </c>
      <c r="B62" s="23">
        <v>291196</v>
      </c>
      <c r="C62" s="23">
        <v>15</v>
      </c>
      <c r="D62" s="23">
        <v>1</v>
      </c>
      <c r="E62" s="23">
        <v>0</v>
      </c>
      <c r="F62" s="23">
        <v>36399.5</v>
      </c>
      <c r="G62" s="23">
        <v>8088.7777777777774</v>
      </c>
      <c r="H62" s="23">
        <v>8881.4779999999992</v>
      </c>
      <c r="I62" s="23">
        <v>200761</v>
      </c>
      <c r="J62" s="23">
        <v>46936</v>
      </c>
      <c r="K62" s="23">
        <v>43471</v>
      </c>
      <c r="L62" s="92">
        <v>7574</v>
      </c>
      <c r="M62" s="92">
        <v>2929</v>
      </c>
      <c r="N62" s="92"/>
      <c r="O62" s="92">
        <v>7797</v>
      </c>
      <c r="P62" s="92">
        <v>71051.823999999993</v>
      </c>
      <c r="Q62" s="92">
        <v>8</v>
      </c>
      <c r="R62" s="92">
        <v>36</v>
      </c>
      <c r="S62" s="92">
        <v>8</v>
      </c>
    </row>
    <row r="63" spans="1:19" x14ac:dyDescent="0.15">
      <c r="A63" s="7" t="s">
        <v>65</v>
      </c>
      <c r="B63" s="23">
        <v>244570</v>
      </c>
      <c r="C63" s="23">
        <v>15</v>
      </c>
      <c r="D63" s="23">
        <v>0</v>
      </c>
      <c r="E63" s="23">
        <v>1</v>
      </c>
      <c r="F63" s="23">
        <v>30571.25</v>
      </c>
      <c r="G63" s="23">
        <v>8433.4482758620688</v>
      </c>
      <c r="H63" s="23">
        <v>4972.9233333333332</v>
      </c>
      <c r="I63" s="23">
        <v>121762</v>
      </c>
      <c r="J63" s="23">
        <v>78554</v>
      </c>
      <c r="K63" s="23">
        <v>33326</v>
      </c>
      <c r="L63" s="92">
        <v>6507</v>
      </c>
      <c r="M63" s="92">
        <v>857</v>
      </c>
      <c r="N63" s="92"/>
      <c r="O63" s="92">
        <v>6357</v>
      </c>
      <c r="P63" s="92">
        <v>59675.08</v>
      </c>
      <c r="Q63" s="92">
        <v>8</v>
      </c>
      <c r="R63" s="92">
        <v>29</v>
      </c>
      <c r="S63" s="92">
        <v>12</v>
      </c>
    </row>
    <row r="64" spans="1:19" ht="13.5" thickBot="1" x14ac:dyDescent="0.2">
      <c r="A64" s="8" t="s">
        <v>66</v>
      </c>
      <c r="B64" s="23">
        <v>74387</v>
      </c>
      <c r="C64" s="23">
        <v>7</v>
      </c>
      <c r="D64" s="23">
        <v>1</v>
      </c>
      <c r="E64" s="23">
        <v>0</v>
      </c>
      <c r="F64" s="23">
        <v>37193.5</v>
      </c>
      <c r="G64" s="23">
        <v>8265.2222222222226</v>
      </c>
      <c r="H64" s="23">
        <v>6050.1426666666666</v>
      </c>
      <c r="I64" s="23">
        <v>33480</v>
      </c>
      <c r="J64" s="23">
        <v>34223</v>
      </c>
      <c r="K64" s="23">
        <v>6696</v>
      </c>
      <c r="L64" s="92">
        <v>789</v>
      </c>
      <c r="M64" s="92" t="s">
        <v>165</v>
      </c>
      <c r="N64" s="92"/>
      <c r="O64" s="92">
        <v>1856</v>
      </c>
      <c r="P64" s="92">
        <v>18150.428</v>
      </c>
      <c r="Q64" s="92">
        <v>2</v>
      </c>
      <c r="R64" s="92">
        <v>9</v>
      </c>
      <c r="S64" s="92">
        <v>3</v>
      </c>
    </row>
    <row r="65" spans="1:19" ht="13.5" thickBot="1" x14ac:dyDescent="0.2">
      <c r="A65" s="11" t="s">
        <v>67</v>
      </c>
      <c r="B65" s="9">
        <v>580432</v>
      </c>
      <c r="C65" s="15">
        <f>SUM(C66:C67)</f>
        <v>48</v>
      </c>
      <c r="D65" s="15">
        <f>SUM(D66:D67)</f>
        <v>2</v>
      </c>
      <c r="E65" s="15">
        <f>SUM(E66:E67)</f>
        <v>1</v>
      </c>
      <c r="F65" s="10">
        <v>11162.153846153846</v>
      </c>
      <c r="G65" s="10">
        <v>3650.51572327044</v>
      </c>
      <c r="H65" s="10">
        <v>2571.8414254545455</v>
      </c>
      <c r="I65" s="3">
        <f>SUM(I66:I67)</f>
        <v>455800</v>
      </c>
      <c r="J65" s="3">
        <f>SUM(J66:J67)</f>
        <v>77723</v>
      </c>
      <c r="K65" s="18">
        <f>SUM(K66:K67)</f>
        <v>48450</v>
      </c>
      <c r="L65" s="91">
        <v>16548</v>
      </c>
      <c r="M65" s="91">
        <f>SUM(M66:M67)</f>
        <v>4510</v>
      </c>
      <c r="N65" s="91"/>
      <c r="O65" s="91">
        <v>15934</v>
      </c>
      <c r="P65" s="91">
        <v>141451.27840000001</v>
      </c>
      <c r="Q65" s="91">
        <v>52</v>
      </c>
      <c r="R65" s="91">
        <v>159</v>
      </c>
      <c r="S65" s="91">
        <v>55</v>
      </c>
    </row>
    <row r="66" spans="1:19" x14ac:dyDescent="0.15">
      <c r="A66" s="6" t="s">
        <v>68</v>
      </c>
      <c r="B66" s="23">
        <v>423797</v>
      </c>
      <c r="C66" s="23">
        <v>29</v>
      </c>
      <c r="D66" s="23">
        <v>1</v>
      </c>
      <c r="E66" s="23">
        <v>1</v>
      </c>
      <c r="F66" s="23">
        <v>11772.138888888889</v>
      </c>
      <c r="G66" s="23">
        <v>3473.7459016393441</v>
      </c>
      <c r="H66" s="23">
        <v>2791.3332135135138</v>
      </c>
      <c r="I66" s="23">
        <v>324230</v>
      </c>
      <c r="J66" s="23">
        <v>55795</v>
      </c>
      <c r="K66" s="23">
        <v>45317</v>
      </c>
      <c r="L66" s="92">
        <v>11931</v>
      </c>
      <c r="M66" s="92">
        <v>1839</v>
      </c>
      <c r="N66" s="92"/>
      <c r="O66" s="92">
        <v>11638</v>
      </c>
      <c r="P66" s="92">
        <v>103279.32890000001</v>
      </c>
      <c r="Q66" s="92">
        <v>36</v>
      </c>
      <c r="R66" s="92">
        <v>122</v>
      </c>
      <c r="S66" s="92">
        <v>37</v>
      </c>
    </row>
    <row r="67" spans="1:19" ht="13.5" thickBot="1" x14ac:dyDescent="0.2">
      <c r="A67" s="8" t="s">
        <v>69</v>
      </c>
      <c r="B67" s="23">
        <v>156635</v>
      </c>
      <c r="C67" s="23">
        <v>19</v>
      </c>
      <c r="D67" s="23">
        <v>1</v>
      </c>
      <c r="E67" s="23">
        <v>0</v>
      </c>
      <c r="F67" s="23">
        <v>9789.6875</v>
      </c>
      <c r="G67" s="23">
        <v>4233.3783783783783</v>
      </c>
      <c r="H67" s="23">
        <v>2120.6638611111111</v>
      </c>
      <c r="I67" s="23">
        <v>131570</v>
      </c>
      <c r="J67" s="23">
        <v>21928</v>
      </c>
      <c r="K67" s="23">
        <v>3133</v>
      </c>
      <c r="L67" s="92">
        <v>4617</v>
      </c>
      <c r="M67" s="92">
        <v>2671</v>
      </c>
      <c r="N67" s="92"/>
      <c r="O67" s="92">
        <v>4296</v>
      </c>
      <c r="P67" s="92">
        <v>38171.949500000002</v>
      </c>
      <c r="Q67" s="92">
        <v>16</v>
      </c>
      <c r="R67" s="92">
        <v>37</v>
      </c>
      <c r="S67" s="92">
        <v>18</v>
      </c>
    </row>
    <row r="68" spans="1:19" ht="13.5" thickBot="1" x14ac:dyDescent="0.2">
      <c r="A68" s="11" t="s">
        <v>70</v>
      </c>
      <c r="B68" s="9">
        <v>932087</v>
      </c>
      <c r="C68" s="15">
        <f>SUM(C69:C74)</f>
        <v>100</v>
      </c>
      <c r="D68" s="15">
        <f>SUM(D69:D74)</f>
        <v>7</v>
      </c>
      <c r="E68" s="15">
        <f>SUM(E69:E74)</f>
        <v>1</v>
      </c>
      <c r="F68" s="10">
        <v>19831.638297872341</v>
      </c>
      <c r="G68" s="10">
        <v>4335.2883720930231</v>
      </c>
      <c r="H68" s="10">
        <v>3654.0864197530864</v>
      </c>
      <c r="I68" s="3">
        <f>SUM(I69:I74)</f>
        <v>624810</v>
      </c>
      <c r="J68" s="3">
        <f>SUM(J69:J74)</f>
        <v>204184</v>
      </c>
      <c r="K68" s="18">
        <f>SUM(K69:K74)</f>
        <v>128202</v>
      </c>
      <c r="L68" s="91">
        <v>23549</v>
      </c>
      <c r="M68" s="91">
        <f>SUM(M69:M74)</f>
        <v>7426</v>
      </c>
      <c r="N68" s="91"/>
      <c r="O68" s="91">
        <v>22881</v>
      </c>
      <c r="P68" s="91">
        <v>295981</v>
      </c>
      <c r="Q68" s="91">
        <v>47</v>
      </c>
      <c r="R68" s="91">
        <v>215</v>
      </c>
      <c r="S68" s="91">
        <v>81</v>
      </c>
    </row>
    <row r="69" spans="1:19" x14ac:dyDescent="0.15">
      <c r="A69" s="6" t="s">
        <v>71</v>
      </c>
      <c r="B69" s="23">
        <v>123566</v>
      </c>
      <c r="C69" s="23">
        <v>17</v>
      </c>
      <c r="D69" s="23">
        <v>1</v>
      </c>
      <c r="E69" s="23">
        <v>0</v>
      </c>
      <c r="F69" s="23">
        <v>24713.200000000001</v>
      </c>
      <c r="G69" s="23">
        <v>4260.8965517241377</v>
      </c>
      <c r="H69" s="23">
        <v>3747.7272727272725</v>
      </c>
      <c r="I69" s="23">
        <v>69801</v>
      </c>
      <c r="J69" s="23">
        <v>49495</v>
      </c>
      <c r="K69" s="23">
        <v>7615</v>
      </c>
      <c r="L69" s="92">
        <v>4196</v>
      </c>
      <c r="M69" s="92">
        <v>479</v>
      </c>
      <c r="N69" s="92"/>
      <c r="O69" s="92">
        <v>3095</v>
      </c>
      <c r="P69" s="92">
        <v>41225</v>
      </c>
      <c r="Q69" s="92">
        <v>5</v>
      </c>
      <c r="R69" s="92">
        <v>29</v>
      </c>
      <c r="S69" s="92">
        <v>11</v>
      </c>
    </row>
    <row r="70" spans="1:19" x14ac:dyDescent="0.15">
      <c r="A70" s="7" t="s">
        <v>72</v>
      </c>
      <c r="B70" s="23">
        <v>364107</v>
      </c>
      <c r="C70" s="23">
        <v>33</v>
      </c>
      <c r="D70" s="23">
        <v>3</v>
      </c>
      <c r="E70" s="23">
        <v>0</v>
      </c>
      <c r="F70" s="23">
        <v>24273.8</v>
      </c>
      <c r="G70" s="23">
        <v>5276.913043478261</v>
      </c>
      <c r="H70" s="23">
        <v>3373.8235294117649</v>
      </c>
      <c r="I70" s="23">
        <v>257997</v>
      </c>
      <c r="J70" s="23">
        <v>63565</v>
      </c>
      <c r="K70" s="23">
        <v>52347</v>
      </c>
      <c r="L70" s="92">
        <v>8486</v>
      </c>
      <c r="M70" s="92">
        <v>501</v>
      </c>
      <c r="N70" s="92"/>
      <c r="O70" s="92">
        <v>7973</v>
      </c>
      <c r="P70" s="92">
        <v>114710</v>
      </c>
      <c r="Q70" s="92">
        <v>15</v>
      </c>
      <c r="R70" s="92">
        <v>69</v>
      </c>
      <c r="S70" s="92">
        <v>34</v>
      </c>
    </row>
    <row r="71" spans="1:19" x14ac:dyDescent="0.15">
      <c r="A71" s="7" t="s">
        <v>73</v>
      </c>
      <c r="B71" s="23">
        <v>164954</v>
      </c>
      <c r="C71" s="23">
        <v>18</v>
      </c>
      <c r="D71" s="23">
        <v>1</v>
      </c>
      <c r="E71" s="23">
        <v>0</v>
      </c>
      <c r="F71" s="23">
        <v>13746.166666666666</v>
      </c>
      <c r="G71" s="23">
        <v>3836.1395348837209</v>
      </c>
      <c r="H71" s="23">
        <v>3957.2307692307691</v>
      </c>
      <c r="I71" s="23">
        <v>125349</v>
      </c>
      <c r="J71" s="23">
        <v>27102</v>
      </c>
      <c r="K71" s="23">
        <v>16939</v>
      </c>
      <c r="L71" s="92">
        <v>4640</v>
      </c>
      <c r="M71" s="92">
        <v>3926</v>
      </c>
      <c r="N71" s="92"/>
      <c r="O71" s="92">
        <v>4844</v>
      </c>
      <c r="P71" s="92">
        <v>51444</v>
      </c>
      <c r="Q71" s="92">
        <v>12</v>
      </c>
      <c r="R71" s="92">
        <v>43</v>
      </c>
      <c r="S71" s="92">
        <v>13</v>
      </c>
    </row>
    <row r="72" spans="1:19" x14ac:dyDescent="0.15">
      <c r="A72" s="7" t="s">
        <v>74</v>
      </c>
      <c r="B72" s="23">
        <v>119330</v>
      </c>
      <c r="C72" s="23">
        <v>12</v>
      </c>
      <c r="D72" s="23">
        <v>0</v>
      </c>
      <c r="E72" s="23">
        <v>1</v>
      </c>
      <c r="F72" s="23">
        <v>13258.888888888889</v>
      </c>
      <c r="G72" s="23">
        <v>3059.7435897435898</v>
      </c>
      <c r="H72" s="23">
        <v>3083.75</v>
      </c>
      <c r="I72" s="23">
        <v>87001</v>
      </c>
      <c r="J72" s="23">
        <v>29409</v>
      </c>
      <c r="K72" s="23">
        <v>6127</v>
      </c>
      <c r="L72" s="92">
        <v>2638</v>
      </c>
      <c r="M72" s="92">
        <v>2331</v>
      </c>
      <c r="N72" s="92"/>
      <c r="O72" s="92">
        <v>3220</v>
      </c>
      <c r="P72" s="92">
        <v>37005</v>
      </c>
      <c r="Q72" s="92">
        <v>9</v>
      </c>
      <c r="R72" s="92">
        <v>39</v>
      </c>
      <c r="S72" s="92">
        <v>12</v>
      </c>
    </row>
    <row r="73" spans="1:19" x14ac:dyDescent="0.15">
      <c r="A73" s="7" t="s">
        <v>75</v>
      </c>
      <c r="B73" s="23">
        <v>79107</v>
      </c>
      <c r="C73" s="23">
        <v>11</v>
      </c>
      <c r="D73" s="23">
        <v>1</v>
      </c>
      <c r="E73" s="23">
        <v>0</v>
      </c>
      <c r="F73" s="23">
        <v>39553.5</v>
      </c>
      <c r="G73" s="23">
        <v>5273.8</v>
      </c>
      <c r="H73" s="23">
        <v>6346</v>
      </c>
      <c r="I73" s="23">
        <v>43057</v>
      </c>
      <c r="J73" s="23">
        <v>13811</v>
      </c>
      <c r="K73" s="23">
        <v>24372</v>
      </c>
      <c r="L73" s="92">
        <v>1376</v>
      </c>
      <c r="M73" s="92">
        <v>189</v>
      </c>
      <c r="N73" s="92"/>
      <c r="O73" s="92">
        <v>1986</v>
      </c>
      <c r="P73" s="92">
        <v>25384</v>
      </c>
      <c r="Q73" s="92">
        <v>2</v>
      </c>
      <c r="R73" s="92">
        <v>15</v>
      </c>
      <c r="S73" s="92">
        <v>4</v>
      </c>
    </row>
    <row r="74" spans="1:19" ht="13.5" thickBot="1" x14ac:dyDescent="0.2">
      <c r="A74" s="8" t="s">
        <v>76</v>
      </c>
      <c r="B74" s="23">
        <v>81023</v>
      </c>
      <c r="C74" s="23">
        <v>9</v>
      </c>
      <c r="D74" s="23">
        <v>1</v>
      </c>
      <c r="E74" s="23">
        <v>0</v>
      </c>
      <c r="F74" s="23">
        <v>20255.75</v>
      </c>
      <c r="G74" s="23">
        <v>4051.15</v>
      </c>
      <c r="H74" s="23">
        <v>3744.7142857142858</v>
      </c>
      <c r="I74" s="23">
        <v>41605</v>
      </c>
      <c r="J74" s="23">
        <v>20802</v>
      </c>
      <c r="K74" s="23">
        <v>20802</v>
      </c>
      <c r="L74" s="92">
        <v>2213</v>
      </c>
      <c r="M74" s="92" t="s">
        <v>165</v>
      </c>
      <c r="N74" s="92"/>
      <c r="O74" s="92">
        <v>1763</v>
      </c>
      <c r="P74" s="92">
        <v>26213</v>
      </c>
      <c r="Q74" s="92">
        <v>4</v>
      </c>
      <c r="R74" s="92">
        <v>20</v>
      </c>
      <c r="S74" s="92">
        <v>7</v>
      </c>
    </row>
    <row r="75" spans="1:19" ht="13.5" thickBot="1" x14ac:dyDescent="0.2">
      <c r="A75" s="11" t="s">
        <v>77</v>
      </c>
      <c r="B75" s="9">
        <v>1366933</v>
      </c>
      <c r="C75" s="15">
        <f>SUM(C76:C79)</f>
        <v>113</v>
      </c>
      <c r="D75" s="15">
        <f>SUM(D76:D79)</f>
        <v>4</v>
      </c>
      <c r="E75" s="15">
        <f>SUM(E76:E79)</f>
        <v>1</v>
      </c>
      <c r="F75" s="10">
        <v>22782.216666666667</v>
      </c>
      <c r="G75" s="10">
        <v>5625.2386831275717</v>
      </c>
      <c r="H75" s="10">
        <v>4556.4433333333327</v>
      </c>
      <c r="I75" s="1">
        <f>SUM(I76:I79)</f>
        <v>992411</v>
      </c>
      <c r="J75" s="1">
        <f>SUM(J76:J79)</f>
        <v>292520</v>
      </c>
      <c r="K75" s="17">
        <f>SUM(K76:K79)</f>
        <v>82162</v>
      </c>
      <c r="L75" s="93">
        <v>45086</v>
      </c>
      <c r="M75" s="93">
        <f>SUM(M76:M79)</f>
        <v>674</v>
      </c>
      <c r="N75" s="93"/>
      <c r="O75" s="93">
        <v>33840</v>
      </c>
      <c r="P75" s="93">
        <v>355402.57999999996</v>
      </c>
      <c r="Q75" s="93">
        <v>60</v>
      </c>
      <c r="R75" s="93">
        <v>243</v>
      </c>
      <c r="S75" s="93">
        <v>78</v>
      </c>
    </row>
    <row r="76" spans="1:19" x14ac:dyDescent="0.15">
      <c r="A76" s="6" t="s">
        <v>78</v>
      </c>
      <c r="B76" s="23">
        <v>240290</v>
      </c>
      <c r="C76" s="23">
        <v>18</v>
      </c>
      <c r="D76" s="23">
        <v>1</v>
      </c>
      <c r="E76" s="23">
        <v>0</v>
      </c>
      <c r="F76" s="23">
        <v>26698.888888888891</v>
      </c>
      <c r="G76" s="23">
        <v>4290.8928571428569</v>
      </c>
      <c r="H76" s="23">
        <v>4462.5285714285719</v>
      </c>
      <c r="I76" s="23">
        <v>160745</v>
      </c>
      <c r="J76" s="23">
        <v>68638</v>
      </c>
      <c r="K76" s="23">
        <v>10936</v>
      </c>
      <c r="L76" s="92">
        <v>5674</v>
      </c>
      <c r="M76" s="92">
        <v>0</v>
      </c>
      <c r="N76" s="92"/>
      <c r="O76" s="92">
        <v>4850</v>
      </c>
      <c r="P76" s="92">
        <v>62475.4</v>
      </c>
      <c r="Q76" s="92">
        <v>9</v>
      </c>
      <c r="R76" s="92">
        <v>56</v>
      </c>
      <c r="S76" s="92">
        <v>14</v>
      </c>
    </row>
    <row r="77" spans="1:19" x14ac:dyDescent="0.15">
      <c r="A77" s="7" t="s">
        <v>79</v>
      </c>
      <c r="B77" s="23">
        <v>366999</v>
      </c>
      <c r="C77" s="23">
        <v>14</v>
      </c>
      <c r="D77" s="23">
        <v>1</v>
      </c>
      <c r="E77" s="23">
        <v>0</v>
      </c>
      <c r="F77" s="23">
        <v>33363.545454545456</v>
      </c>
      <c r="G77" s="23">
        <v>12233.3</v>
      </c>
      <c r="H77" s="23">
        <v>7339.9800000000005</v>
      </c>
      <c r="I77" s="23">
        <v>88818</v>
      </c>
      <c r="J77" s="23">
        <v>69147</v>
      </c>
      <c r="K77" s="23">
        <v>46156</v>
      </c>
      <c r="L77" s="92">
        <v>6160</v>
      </c>
      <c r="M77" s="92">
        <v>0</v>
      </c>
      <c r="N77" s="92"/>
      <c r="O77" s="92">
        <v>8198</v>
      </c>
      <c r="P77" s="92">
        <v>95419.74</v>
      </c>
      <c r="Q77" s="92">
        <v>11</v>
      </c>
      <c r="R77" s="92">
        <v>30</v>
      </c>
      <c r="S77" s="92">
        <v>13</v>
      </c>
    </row>
    <row r="78" spans="1:19" x14ac:dyDescent="0.15">
      <c r="A78" s="7" t="s">
        <v>80</v>
      </c>
      <c r="B78" s="23">
        <v>666072</v>
      </c>
      <c r="C78" s="23">
        <v>71</v>
      </c>
      <c r="D78" s="23">
        <v>1</v>
      </c>
      <c r="E78" s="23">
        <v>1</v>
      </c>
      <c r="F78" s="23">
        <v>18001.945945945947</v>
      </c>
      <c r="G78" s="23">
        <v>4933.8666666666668</v>
      </c>
      <c r="H78" s="23">
        <v>3935.88</v>
      </c>
      <c r="I78" s="23">
        <v>679316</v>
      </c>
      <c r="J78" s="23">
        <v>124684</v>
      </c>
      <c r="K78" s="23">
        <v>25070</v>
      </c>
      <c r="L78" s="92">
        <v>29464</v>
      </c>
      <c r="M78" s="92">
        <v>0</v>
      </c>
      <c r="N78" s="92"/>
      <c r="O78" s="92">
        <v>18561</v>
      </c>
      <c r="P78" s="92">
        <v>173178.72</v>
      </c>
      <c r="Q78" s="92">
        <v>37</v>
      </c>
      <c r="R78" s="92">
        <v>135</v>
      </c>
      <c r="S78" s="92">
        <v>44</v>
      </c>
    </row>
    <row r="79" spans="1:19" ht="13.5" thickBot="1" x14ac:dyDescent="0.2">
      <c r="A79" s="8" t="s">
        <v>81</v>
      </c>
      <c r="B79" s="23">
        <v>93572</v>
      </c>
      <c r="C79" s="23">
        <v>10</v>
      </c>
      <c r="D79" s="23">
        <v>1</v>
      </c>
      <c r="E79" s="23">
        <v>0</v>
      </c>
      <c r="F79" s="23">
        <v>31190.666666666668</v>
      </c>
      <c r="G79" s="23">
        <v>4253.272727272727</v>
      </c>
      <c r="H79" s="23">
        <v>3475.5314285714289</v>
      </c>
      <c r="I79" s="23">
        <v>63532</v>
      </c>
      <c r="J79" s="23">
        <v>30051</v>
      </c>
      <c r="K79" s="23">
        <v>0</v>
      </c>
      <c r="L79" s="92">
        <v>3788</v>
      </c>
      <c r="M79" s="92">
        <v>674</v>
      </c>
      <c r="N79" s="92"/>
      <c r="O79" s="92">
        <v>2231</v>
      </c>
      <c r="P79" s="92">
        <v>24328.720000000001</v>
      </c>
      <c r="Q79" s="92">
        <v>3</v>
      </c>
      <c r="R79" s="92">
        <v>22</v>
      </c>
      <c r="S79" s="92">
        <v>7</v>
      </c>
    </row>
    <row r="80" spans="1:19" ht="13.5" thickBot="1" x14ac:dyDescent="0.2">
      <c r="A80" s="11" t="s">
        <v>82</v>
      </c>
      <c r="B80" s="9">
        <v>1002802</v>
      </c>
      <c r="C80" s="15">
        <f>SUM(C81:C82)</f>
        <v>80</v>
      </c>
      <c r="D80" s="15">
        <f>SUM(D81:D82)</f>
        <v>3</v>
      </c>
      <c r="E80" s="15">
        <f>SUM(E81:E82)</f>
        <v>1</v>
      </c>
      <c r="F80" s="10">
        <v>30387.939393939392</v>
      </c>
      <c r="G80" s="10">
        <v>6267.5124999999998</v>
      </c>
      <c r="H80" s="10">
        <v>3124.1139230769236</v>
      </c>
      <c r="I80" s="19">
        <f>SUM(I81:I82)</f>
        <v>458404</v>
      </c>
      <c r="J80" s="19">
        <f>SUM(J81:J82)</f>
        <v>381485</v>
      </c>
      <c r="K80" s="20">
        <f>SUM(K81:K82)</f>
        <v>191873</v>
      </c>
      <c r="L80" s="94">
        <v>27038</v>
      </c>
      <c r="M80" s="94">
        <f>SUM(M81:M82)</f>
        <v>9676</v>
      </c>
      <c r="N80" s="94"/>
      <c r="O80" s="94">
        <v>25638</v>
      </c>
      <c r="P80" s="94">
        <v>243680.88600000003</v>
      </c>
      <c r="Q80" s="94">
        <v>33</v>
      </c>
      <c r="R80" s="94">
        <v>160</v>
      </c>
      <c r="S80" s="94">
        <v>78</v>
      </c>
    </row>
    <row r="81" spans="1:19" x14ac:dyDescent="0.15">
      <c r="A81" s="6" t="s">
        <v>83</v>
      </c>
      <c r="B81" s="23">
        <v>785573</v>
      </c>
      <c r="C81" s="23">
        <v>55</v>
      </c>
      <c r="D81" s="23">
        <v>2</v>
      </c>
      <c r="E81" s="23">
        <v>1</v>
      </c>
      <c r="F81" s="23">
        <v>31422.92</v>
      </c>
      <c r="G81" s="23">
        <v>6492.3388429752067</v>
      </c>
      <c r="H81" s="23">
        <v>3291.2799827586214</v>
      </c>
      <c r="I81" s="23">
        <v>346862</v>
      </c>
      <c r="J81" s="23">
        <v>283328</v>
      </c>
      <c r="K81" s="23">
        <v>178488</v>
      </c>
      <c r="L81" s="92">
        <v>17873</v>
      </c>
      <c r="M81" s="92">
        <v>7891</v>
      </c>
      <c r="N81" s="92"/>
      <c r="O81" s="92">
        <v>19657</v>
      </c>
      <c r="P81" s="92">
        <v>190894.23900000003</v>
      </c>
      <c r="Q81" s="92">
        <v>25</v>
      </c>
      <c r="R81" s="92">
        <v>121</v>
      </c>
      <c r="S81" s="92">
        <v>58</v>
      </c>
    </row>
    <row r="82" spans="1:19" ht="13.5" thickBot="1" x14ac:dyDescent="0.2">
      <c r="A82" s="8" t="s">
        <v>84</v>
      </c>
      <c r="B82" s="23">
        <v>217229</v>
      </c>
      <c r="C82" s="23">
        <v>25</v>
      </c>
      <c r="D82" s="23">
        <v>1</v>
      </c>
      <c r="E82" s="23">
        <v>0</v>
      </c>
      <c r="F82" s="23">
        <v>27153.625</v>
      </c>
      <c r="G82" s="23">
        <v>5569.9743589743593</v>
      </c>
      <c r="H82" s="23">
        <v>2639.3323500000001</v>
      </c>
      <c r="I82" s="23">
        <v>111542</v>
      </c>
      <c r="J82" s="23">
        <v>98157</v>
      </c>
      <c r="K82" s="23">
        <v>13385</v>
      </c>
      <c r="L82" s="92">
        <v>9165</v>
      </c>
      <c r="M82" s="92">
        <v>1785</v>
      </c>
      <c r="N82" s="92"/>
      <c r="O82" s="92">
        <v>5981</v>
      </c>
      <c r="P82" s="92">
        <v>52786.647000000004</v>
      </c>
      <c r="Q82" s="92">
        <v>8</v>
      </c>
      <c r="R82" s="92">
        <v>39</v>
      </c>
      <c r="S82" s="92">
        <v>20</v>
      </c>
    </row>
    <row r="83" spans="1:19" ht="13.5" thickBot="1" x14ac:dyDescent="0.2">
      <c r="A83" s="11" t="s">
        <v>85</v>
      </c>
      <c r="B83" s="9">
        <v>675601</v>
      </c>
      <c r="C83" s="15">
        <f>SUM(C84:C86)</f>
        <v>72</v>
      </c>
      <c r="D83" s="15">
        <f>SUM(D84:D86)</f>
        <v>6</v>
      </c>
      <c r="E83" s="15">
        <f>SUM(E84:E86)</f>
        <v>1</v>
      </c>
      <c r="F83" s="10">
        <v>9129.7432432432433</v>
      </c>
      <c r="G83" s="10">
        <v>3671.7445652173915</v>
      </c>
      <c r="H83" s="10">
        <v>1630.9008139999999</v>
      </c>
      <c r="I83" s="3">
        <f>SUM(I84:I86)</f>
        <v>438110</v>
      </c>
      <c r="J83" s="3">
        <f>SUM(J84:J86)</f>
        <v>109196.32</v>
      </c>
      <c r="K83" s="18">
        <f>SUM(K84:K86)</f>
        <v>122251.28</v>
      </c>
      <c r="L83" s="91">
        <v>22839</v>
      </c>
      <c r="M83" s="91">
        <f>SUM(M84:M86)</f>
        <v>14680</v>
      </c>
      <c r="N83" s="91"/>
      <c r="O83" s="91">
        <v>18974</v>
      </c>
      <c r="P83" s="91">
        <v>163090.0814</v>
      </c>
      <c r="Q83" s="91">
        <v>74</v>
      </c>
      <c r="R83" s="91">
        <v>184</v>
      </c>
      <c r="S83" s="91">
        <v>100</v>
      </c>
    </row>
    <row r="84" spans="1:19" x14ac:dyDescent="0.15">
      <c r="A84" s="6" t="s">
        <v>86</v>
      </c>
      <c r="B84" s="23">
        <v>326493</v>
      </c>
      <c r="C84" s="23">
        <v>32</v>
      </c>
      <c r="D84" s="23">
        <v>2</v>
      </c>
      <c r="E84" s="23">
        <v>1</v>
      </c>
      <c r="F84" s="23">
        <v>11660.464285714286</v>
      </c>
      <c r="G84" s="23">
        <v>3752.7931034482758</v>
      </c>
      <c r="H84" s="23">
        <v>2318.1003000000001</v>
      </c>
      <c r="I84" s="23">
        <v>225280</v>
      </c>
      <c r="J84" s="23">
        <v>75093</v>
      </c>
      <c r="K84" s="23">
        <v>26119</v>
      </c>
      <c r="L84" s="92">
        <v>13166</v>
      </c>
      <c r="M84" s="92">
        <v>4826</v>
      </c>
      <c r="N84" s="92"/>
      <c r="O84" s="92">
        <v>10190</v>
      </c>
      <c r="P84" s="92">
        <v>78815.410199999998</v>
      </c>
      <c r="Q84" s="92">
        <v>28</v>
      </c>
      <c r="R84" s="92">
        <v>87</v>
      </c>
      <c r="S84" s="92">
        <v>34</v>
      </c>
    </row>
    <row r="85" spans="1:19" x14ac:dyDescent="0.15">
      <c r="A85" s="7" t="s">
        <v>87</v>
      </c>
      <c r="B85" s="23">
        <v>147688</v>
      </c>
      <c r="C85" s="23">
        <v>24</v>
      </c>
      <c r="D85" s="23">
        <v>2</v>
      </c>
      <c r="E85" s="23">
        <v>0</v>
      </c>
      <c r="F85" s="23">
        <v>11360.615384615385</v>
      </c>
      <c r="G85" s="23">
        <v>3516.3809523809523</v>
      </c>
      <c r="H85" s="23">
        <v>1782.5941600000001</v>
      </c>
      <c r="I85" s="23">
        <v>29538</v>
      </c>
      <c r="J85" s="23">
        <v>28060.720000000001</v>
      </c>
      <c r="K85" s="23">
        <v>90089.68</v>
      </c>
      <c r="L85" s="92">
        <v>2639</v>
      </c>
      <c r="M85" s="92">
        <v>3233</v>
      </c>
      <c r="N85" s="92"/>
      <c r="O85" s="92">
        <v>3096</v>
      </c>
      <c r="P85" s="92">
        <v>35651.883200000004</v>
      </c>
      <c r="Q85" s="92">
        <v>13</v>
      </c>
      <c r="R85" s="92">
        <v>42</v>
      </c>
      <c r="S85" s="92">
        <v>20</v>
      </c>
    </row>
    <row r="86" spans="1:19" ht="13.5" thickBot="1" x14ac:dyDescent="0.2">
      <c r="A86" s="8" t="s">
        <v>88</v>
      </c>
      <c r="B86" s="23">
        <v>201420</v>
      </c>
      <c r="C86" s="23">
        <v>16</v>
      </c>
      <c r="D86" s="23">
        <v>2</v>
      </c>
      <c r="E86" s="23">
        <v>0</v>
      </c>
      <c r="F86" s="23">
        <v>6103.636363636364</v>
      </c>
      <c r="G86" s="23">
        <v>3662.181818181818</v>
      </c>
      <c r="H86" s="23">
        <v>1057.0171304347825</v>
      </c>
      <c r="I86" s="23">
        <v>183292</v>
      </c>
      <c r="J86" s="23">
        <v>6042.6</v>
      </c>
      <c r="K86" s="23">
        <v>6042.6</v>
      </c>
      <c r="L86" s="92">
        <v>7034</v>
      </c>
      <c r="M86" s="92">
        <v>6621</v>
      </c>
      <c r="N86" s="92"/>
      <c r="O86" s="92">
        <v>5688</v>
      </c>
      <c r="P86" s="92">
        <v>48622.788</v>
      </c>
      <c r="Q86" s="92">
        <v>33</v>
      </c>
      <c r="R86" s="92">
        <v>55</v>
      </c>
      <c r="S86" s="92">
        <v>46</v>
      </c>
    </row>
    <row r="87" spans="1:19" ht="13.5" thickBot="1" x14ac:dyDescent="0.2">
      <c r="A87" s="11" t="s">
        <v>89</v>
      </c>
      <c r="B87" s="9">
        <v>1588714</v>
      </c>
      <c r="C87" s="15">
        <f>SUM(C88:C94)</f>
        <v>111</v>
      </c>
      <c r="D87" s="15">
        <f>SUM(D88:D94)</f>
        <v>4</v>
      </c>
      <c r="E87" s="15">
        <f>SUM(E88:E94)</f>
        <v>0</v>
      </c>
      <c r="F87" s="10">
        <v>23712.149253731342</v>
      </c>
      <c r="G87" s="10">
        <v>8189.2474226804125</v>
      </c>
      <c r="H87" s="10">
        <v>3408.5136727272729</v>
      </c>
      <c r="I87" s="3">
        <f>SUM(I88:I94)</f>
        <v>1132168</v>
      </c>
      <c r="J87" s="3">
        <f>SUM(J88:J94)</f>
        <v>319319</v>
      </c>
      <c r="K87" s="18">
        <f>SUM(K88:K94)</f>
        <v>153067</v>
      </c>
      <c r="L87" s="91">
        <v>37090</v>
      </c>
      <c r="M87" s="91">
        <f>SUM(M88:M94)</f>
        <v>1282</v>
      </c>
      <c r="N87" s="91"/>
      <c r="O87" s="91">
        <v>41937</v>
      </c>
      <c r="P87" s="91">
        <v>412430.1544</v>
      </c>
      <c r="Q87" s="91">
        <v>67</v>
      </c>
      <c r="R87" s="91">
        <v>194</v>
      </c>
      <c r="S87" s="91">
        <v>121</v>
      </c>
    </row>
    <row r="88" spans="1:19" x14ac:dyDescent="0.15">
      <c r="A88" s="6" t="s">
        <v>90</v>
      </c>
      <c r="B88" s="23">
        <v>175453</v>
      </c>
      <c r="C88" s="23">
        <v>24</v>
      </c>
      <c r="D88" s="23">
        <v>1</v>
      </c>
      <c r="E88" s="23">
        <v>0</v>
      </c>
      <c r="F88" s="23">
        <v>35090.6</v>
      </c>
      <c r="G88" s="23">
        <v>5848.4333333333334</v>
      </c>
      <c r="H88" s="23">
        <v>3795.6332333333335</v>
      </c>
      <c r="I88" s="23">
        <v>112816</v>
      </c>
      <c r="J88" s="23">
        <v>57276</v>
      </c>
      <c r="K88" s="23">
        <v>3471</v>
      </c>
      <c r="L88" s="92">
        <v>4258</v>
      </c>
      <c r="M88" s="92">
        <v>7</v>
      </c>
      <c r="N88" s="92"/>
      <c r="O88" s="92">
        <v>4221</v>
      </c>
      <c r="P88" s="92">
        <v>45547.5988</v>
      </c>
      <c r="Q88" s="92">
        <v>5</v>
      </c>
      <c r="R88" s="92">
        <v>30</v>
      </c>
      <c r="S88" s="92">
        <v>12</v>
      </c>
    </row>
    <row r="89" spans="1:19" x14ac:dyDescent="0.15">
      <c r="A89" s="7" t="s">
        <v>91</v>
      </c>
      <c r="B89" s="23">
        <v>297067.75252519496</v>
      </c>
      <c r="C89" s="23">
        <v>11</v>
      </c>
      <c r="D89" s="23">
        <v>0</v>
      </c>
      <c r="E89" s="23">
        <v>0</v>
      </c>
      <c r="F89" s="23">
        <v>59413.550505038991</v>
      </c>
      <c r="G89" s="23">
        <v>297067.75252519496</v>
      </c>
      <c r="H89" s="23">
        <v>3213.2828564808588</v>
      </c>
      <c r="I89" s="23">
        <v>215366</v>
      </c>
      <c r="J89" s="23">
        <v>22026</v>
      </c>
      <c r="K89" s="23">
        <v>7342</v>
      </c>
      <c r="L89" s="92">
        <v>6339</v>
      </c>
      <c r="M89" s="92">
        <v>0</v>
      </c>
      <c r="N89" s="92"/>
      <c r="O89" s="92">
        <v>6737</v>
      </c>
      <c r="P89" s="92">
        <v>77118.78855554061</v>
      </c>
      <c r="Q89" s="92">
        <v>5</v>
      </c>
      <c r="R89" s="92">
        <v>1</v>
      </c>
      <c r="S89" s="92">
        <v>24</v>
      </c>
    </row>
    <row r="90" spans="1:19" x14ac:dyDescent="0.15">
      <c r="A90" s="7" t="s">
        <v>92</v>
      </c>
      <c r="B90" s="23">
        <v>385114.73058125668</v>
      </c>
      <c r="C90" s="23">
        <v>16</v>
      </c>
      <c r="D90" s="23">
        <v>0</v>
      </c>
      <c r="E90" s="23">
        <v>0</v>
      </c>
      <c r="F90" s="23">
        <v>22653.807681250393</v>
      </c>
      <c r="G90" s="23">
        <v>7551.2692270834641</v>
      </c>
      <c r="H90" s="23">
        <v>4760.7516218521068</v>
      </c>
      <c r="I90" s="23">
        <v>285655</v>
      </c>
      <c r="J90" s="23">
        <v>115918</v>
      </c>
      <c r="K90" s="23">
        <v>12420</v>
      </c>
      <c r="L90" s="92">
        <v>5456</v>
      </c>
      <c r="M90" s="92" t="s">
        <v>165</v>
      </c>
      <c r="N90" s="92"/>
      <c r="O90" s="92">
        <v>13272</v>
      </c>
      <c r="P90" s="92">
        <v>99975.784058894234</v>
      </c>
      <c r="Q90" s="92">
        <v>17</v>
      </c>
      <c r="R90" s="92">
        <v>51</v>
      </c>
      <c r="S90" s="92">
        <v>21</v>
      </c>
    </row>
    <row r="91" spans="1:19" x14ac:dyDescent="0.15">
      <c r="A91" s="7" t="s">
        <v>93</v>
      </c>
      <c r="B91" s="23">
        <v>218827.51689354843</v>
      </c>
      <c r="C91" s="23">
        <v>9</v>
      </c>
      <c r="D91" s="23">
        <v>0</v>
      </c>
      <c r="E91" s="23">
        <v>0</v>
      </c>
      <c r="F91" s="23">
        <v>24314.168543727603</v>
      </c>
      <c r="G91" s="23">
        <v>9117.8132038978511</v>
      </c>
      <c r="H91" s="23">
        <v>2366.9843077318819</v>
      </c>
      <c r="I91" s="23">
        <v>222824</v>
      </c>
      <c r="J91" s="23">
        <v>22789</v>
      </c>
      <c r="K91" s="23">
        <v>7596</v>
      </c>
      <c r="L91" s="92">
        <v>6218</v>
      </c>
      <c r="M91" s="92" t="s">
        <v>165</v>
      </c>
      <c r="N91" s="92"/>
      <c r="O91" s="92">
        <v>6312</v>
      </c>
      <c r="P91" s="92">
        <v>56807.623385565166</v>
      </c>
      <c r="Q91" s="92">
        <v>9</v>
      </c>
      <c r="R91" s="92">
        <v>24</v>
      </c>
      <c r="S91" s="92">
        <v>24</v>
      </c>
    </row>
    <row r="92" spans="1:19" x14ac:dyDescent="0.15">
      <c r="A92" s="7" t="s">
        <v>94</v>
      </c>
      <c r="B92" s="23">
        <v>152302</v>
      </c>
      <c r="C92" s="23">
        <v>14</v>
      </c>
      <c r="D92" s="23">
        <v>1</v>
      </c>
      <c r="E92" s="23">
        <v>0</v>
      </c>
      <c r="F92" s="23">
        <v>19037.75</v>
      </c>
      <c r="G92" s="23">
        <v>5640.8148148148148</v>
      </c>
      <c r="H92" s="23">
        <v>4393.0665777777776</v>
      </c>
      <c r="I92" s="23">
        <v>39632</v>
      </c>
      <c r="J92" s="23">
        <v>45609</v>
      </c>
      <c r="K92" s="23">
        <v>67075</v>
      </c>
      <c r="L92" s="92">
        <v>4804</v>
      </c>
      <c r="M92" s="92">
        <v>0</v>
      </c>
      <c r="N92" s="92"/>
      <c r="O92" s="92">
        <v>3279</v>
      </c>
      <c r="P92" s="92">
        <v>39537.599199999997</v>
      </c>
      <c r="Q92" s="92">
        <v>8</v>
      </c>
      <c r="R92" s="92">
        <v>27</v>
      </c>
      <c r="S92" s="92">
        <v>9</v>
      </c>
    </row>
    <row r="93" spans="1:19" x14ac:dyDescent="0.15">
      <c r="A93" s="7" t="s">
        <v>95</v>
      </c>
      <c r="B93" s="23">
        <v>243564</v>
      </c>
      <c r="C93" s="23">
        <v>19</v>
      </c>
      <c r="D93" s="23">
        <v>1</v>
      </c>
      <c r="E93" s="23">
        <v>0</v>
      </c>
      <c r="F93" s="23">
        <v>16237.6</v>
      </c>
      <c r="G93" s="23">
        <v>7380.727272727273</v>
      </c>
      <c r="H93" s="23">
        <v>3161.46072</v>
      </c>
      <c r="I93" s="23">
        <v>185355</v>
      </c>
      <c r="J93" s="23">
        <v>25820</v>
      </c>
      <c r="K93" s="23">
        <v>36039</v>
      </c>
      <c r="L93" s="92">
        <v>7341</v>
      </c>
      <c r="M93" s="92">
        <v>1275</v>
      </c>
      <c r="N93" s="92"/>
      <c r="O93" s="92">
        <v>5320</v>
      </c>
      <c r="P93" s="92">
        <v>63229.214400000004</v>
      </c>
      <c r="Q93" s="92">
        <v>15</v>
      </c>
      <c r="R93" s="92">
        <v>33</v>
      </c>
      <c r="S93" s="92">
        <v>20</v>
      </c>
    </row>
    <row r="94" spans="1:19" ht="13.5" thickBot="1" x14ac:dyDescent="0.2">
      <c r="A94" s="8" t="s">
        <v>96</v>
      </c>
      <c r="B94" s="23">
        <v>116385</v>
      </c>
      <c r="C94" s="23">
        <v>18</v>
      </c>
      <c r="D94" s="23">
        <v>1</v>
      </c>
      <c r="E94" s="23">
        <v>0</v>
      </c>
      <c r="F94" s="23">
        <v>14548.125</v>
      </c>
      <c r="G94" s="23">
        <v>4156.6071428571431</v>
      </c>
      <c r="H94" s="23">
        <v>2746.6860000000001</v>
      </c>
      <c r="I94" s="23">
        <v>70520</v>
      </c>
      <c r="J94" s="23">
        <v>29881</v>
      </c>
      <c r="K94" s="23">
        <v>19124</v>
      </c>
      <c r="L94" s="92">
        <v>2674</v>
      </c>
      <c r="M94" s="92">
        <v>0</v>
      </c>
      <c r="N94" s="92"/>
      <c r="O94" s="92">
        <v>2796</v>
      </c>
      <c r="P94" s="92">
        <v>30213.546000000002</v>
      </c>
      <c r="Q94" s="92">
        <v>8</v>
      </c>
      <c r="R94" s="92">
        <v>28</v>
      </c>
      <c r="S94" s="92">
        <v>11</v>
      </c>
    </row>
    <row r="95" spans="1:19" ht="13.5" thickBot="1" x14ac:dyDescent="0.2">
      <c r="A95" s="11" t="s">
        <v>97</v>
      </c>
      <c r="B95" s="9">
        <v>513813</v>
      </c>
      <c r="C95" s="15">
        <f>SUM(C96:C97)</f>
        <v>52</v>
      </c>
      <c r="D95" s="15">
        <f>SUM(D96:D97)</f>
        <v>2</v>
      </c>
      <c r="E95" s="15">
        <f>SUM(E96:E97)</f>
        <v>1</v>
      </c>
      <c r="F95" s="10">
        <v>18350.464285714286</v>
      </c>
      <c r="G95" s="10">
        <v>8563.5499999999993</v>
      </c>
      <c r="H95" s="10">
        <v>4530.7296321428576</v>
      </c>
      <c r="I95" s="3">
        <f>SUM(I96:I97)</f>
        <v>291044</v>
      </c>
      <c r="J95" s="3">
        <f>SUM(J96:J97)</f>
        <v>164087</v>
      </c>
      <c r="K95" s="18">
        <f>SUM(K96:K97)</f>
        <v>119444</v>
      </c>
      <c r="L95" s="91">
        <v>18060</v>
      </c>
      <c r="M95" s="91">
        <f>SUM(M96:M97)</f>
        <v>379</v>
      </c>
      <c r="N95" s="91"/>
      <c r="O95" s="91">
        <v>12493</v>
      </c>
      <c r="P95" s="91">
        <v>126860.42970000001</v>
      </c>
      <c r="Q95" s="91">
        <v>28</v>
      </c>
      <c r="R95" s="91">
        <v>60</v>
      </c>
      <c r="S95" s="91">
        <v>28</v>
      </c>
    </row>
    <row r="96" spans="1:19" x14ac:dyDescent="0.15">
      <c r="A96" s="6" t="s">
        <v>98</v>
      </c>
      <c r="B96" s="23">
        <v>260388</v>
      </c>
      <c r="C96" s="23">
        <v>24</v>
      </c>
      <c r="D96" s="23">
        <v>1</v>
      </c>
      <c r="E96" s="23">
        <v>0</v>
      </c>
      <c r="F96" s="23">
        <v>23671.636363636364</v>
      </c>
      <c r="G96" s="23">
        <v>8978.8965517241377</v>
      </c>
      <c r="H96" s="23">
        <v>4945.3690153846164</v>
      </c>
      <c r="I96" s="23">
        <v>124487</v>
      </c>
      <c r="J96" s="23">
        <v>112038</v>
      </c>
      <c r="K96" s="23">
        <v>77805</v>
      </c>
      <c r="L96" s="92">
        <v>8383</v>
      </c>
      <c r="M96" s="92">
        <v>0</v>
      </c>
      <c r="N96" s="92"/>
      <c r="O96" s="92">
        <v>5994</v>
      </c>
      <c r="P96" s="92">
        <v>64289.797200000008</v>
      </c>
      <c r="Q96" s="92">
        <v>11</v>
      </c>
      <c r="R96" s="92">
        <v>29</v>
      </c>
      <c r="S96" s="92">
        <v>13</v>
      </c>
    </row>
    <row r="97" spans="1:19" ht="13.5" thickBot="1" x14ac:dyDescent="0.2">
      <c r="A97" s="8" t="s">
        <v>99</v>
      </c>
      <c r="B97" s="23">
        <v>253425</v>
      </c>
      <c r="C97" s="23">
        <v>28</v>
      </c>
      <c r="D97" s="23">
        <v>1</v>
      </c>
      <c r="E97" s="23">
        <v>1</v>
      </c>
      <c r="F97" s="23">
        <v>14907.35294117647</v>
      </c>
      <c r="G97" s="23">
        <v>8175</v>
      </c>
      <c r="H97" s="23">
        <v>4171.3755000000001</v>
      </c>
      <c r="I97" s="23">
        <v>166557</v>
      </c>
      <c r="J97" s="23">
        <v>52049</v>
      </c>
      <c r="K97" s="23">
        <v>41639</v>
      </c>
      <c r="L97" s="92">
        <v>9677</v>
      </c>
      <c r="M97" s="92">
        <v>379</v>
      </c>
      <c r="N97" s="92"/>
      <c r="O97" s="92">
        <v>6499</v>
      </c>
      <c r="P97" s="92">
        <v>62570.6325</v>
      </c>
      <c r="Q97" s="92">
        <v>17</v>
      </c>
      <c r="R97" s="92">
        <v>31</v>
      </c>
      <c r="S97" s="92">
        <v>15</v>
      </c>
    </row>
    <row r="98" spans="1:19" ht="13.5" thickBot="1" x14ac:dyDescent="0.2">
      <c r="A98" s="11" t="s">
        <v>100</v>
      </c>
      <c r="B98" s="9">
        <v>1030715</v>
      </c>
      <c r="C98" s="15">
        <f>SUM(C99:C103)</f>
        <v>120</v>
      </c>
      <c r="D98" s="15">
        <f>SUM(D99:D103)</f>
        <v>4</v>
      </c>
      <c r="E98" s="15">
        <f>SUM(E99:E103)</f>
        <v>1</v>
      </c>
      <c r="F98" s="10">
        <v>26428.589743589742</v>
      </c>
      <c r="G98" s="10">
        <v>5758.1843575418998</v>
      </c>
      <c r="H98" s="10">
        <v>4342.302548387097</v>
      </c>
      <c r="I98" s="3">
        <f>SUM(I99:I103)</f>
        <v>565814</v>
      </c>
      <c r="J98" s="3">
        <f>SUM(J99:J103)</f>
        <v>408744</v>
      </c>
      <c r="K98" s="18">
        <f>SUM(K99:K103)</f>
        <v>86195</v>
      </c>
      <c r="L98" s="91">
        <v>23172</v>
      </c>
      <c r="M98" s="91">
        <f>SUM(M99:M103)</f>
        <v>2743</v>
      </c>
      <c r="N98" s="91"/>
      <c r="O98" s="91">
        <v>22250</v>
      </c>
      <c r="P98" s="91">
        <v>269222.75800000003</v>
      </c>
      <c r="Q98" s="91">
        <v>39</v>
      </c>
      <c r="R98" s="91">
        <v>179</v>
      </c>
      <c r="S98" s="91">
        <v>62</v>
      </c>
    </row>
    <row r="99" spans="1:19" x14ac:dyDescent="0.15">
      <c r="A99" s="6" t="s">
        <v>101</v>
      </c>
      <c r="B99" s="23">
        <v>431421</v>
      </c>
      <c r="C99" s="23">
        <v>44</v>
      </c>
      <c r="D99" s="23">
        <v>0</v>
      </c>
      <c r="E99" s="23">
        <v>1</v>
      </c>
      <c r="F99" s="23">
        <v>25377.705882352941</v>
      </c>
      <c r="G99" s="23">
        <v>6252.478260869565</v>
      </c>
      <c r="H99" s="23">
        <v>5122.1438727272725</v>
      </c>
      <c r="I99" s="23">
        <v>265824</v>
      </c>
      <c r="J99" s="23">
        <v>141773</v>
      </c>
      <c r="K99" s="23">
        <v>35443</v>
      </c>
      <c r="L99" s="92">
        <v>8264</v>
      </c>
      <c r="M99" s="92">
        <v>2020</v>
      </c>
      <c r="N99" s="92"/>
      <c r="O99" s="92">
        <v>8712</v>
      </c>
      <c r="P99" s="92">
        <v>112687.16519999999</v>
      </c>
      <c r="Q99" s="92">
        <v>17</v>
      </c>
      <c r="R99" s="92">
        <v>69</v>
      </c>
      <c r="S99" s="92">
        <v>22</v>
      </c>
    </row>
    <row r="100" spans="1:19" x14ac:dyDescent="0.15">
      <c r="A100" s="7" t="s">
        <v>102</v>
      </c>
      <c r="B100" s="23">
        <v>221262</v>
      </c>
      <c r="C100" s="23">
        <v>18</v>
      </c>
      <c r="D100" s="23">
        <v>1</v>
      </c>
      <c r="E100" s="23">
        <v>0</v>
      </c>
      <c r="F100" s="23">
        <v>44252.4</v>
      </c>
      <c r="G100" s="23">
        <v>7375.4</v>
      </c>
      <c r="H100" s="23">
        <v>7224.2043000000003</v>
      </c>
      <c r="I100" s="23">
        <v>72714</v>
      </c>
      <c r="J100" s="23">
        <v>136336</v>
      </c>
      <c r="K100" s="23">
        <v>20451</v>
      </c>
      <c r="L100" s="92">
        <v>4427</v>
      </c>
      <c r="M100" s="92" t="s">
        <v>165</v>
      </c>
      <c r="N100" s="92"/>
      <c r="O100" s="92">
        <v>4776</v>
      </c>
      <c r="P100" s="92">
        <v>57793.634400000003</v>
      </c>
      <c r="Q100" s="92">
        <v>5</v>
      </c>
      <c r="R100" s="92">
        <v>30</v>
      </c>
      <c r="S100" s="92">
        <v>8</v>
      </c>
    </row>
    <row r="101" spans="1:19" x14ac:dyDescent="0.15">
      <c r="A101" s="7" t="s">
        <v>103</v>
      </c>
      <c r="B101" s="23">
        <v>153565</v>
      </c>
      <c r="C101" s="23">
        <v>25</v>
      </c>
      <c r="D101" s="23">
        <v>1</v>
      </c>
      <c r="E101" s="23">
        <v>0</v>
      </c>
      <c r="F101" s="23">
        <v>38391.25</v>
      </c>
      <c r="G101" s="23">
        <v>5118.833333333333</v>
      </c>
      <c r="H101" s="23">
        <v>2359.4810588235296</v>
      </c>
      <c r="I101" s="23">
        <v>100927</v>
      </c>
      <c r="J101" s="23">
        <v>50464</v>
      </c>
      <c r="K101" s="23">
        <v>6308</v>
      </c>
      <c r="L101" s="92">
        <v>4609</v>
      </c>
      <c r="M101" s="92" t="s">
        <v>165</v>
      </c>
      <c r="N101" s="92"/>
      <c r="O101" s="92">
        <v>3421</v>
      </c>
      <c r="P101" s="92">
        <v>40111.178</v>
      </c>
      <c r="Q101" s="92">
        <v>4</v>
      </c>
      <c r="R101" s="92">
        <v>30</v>
      </c>
      <c r="S101" s="92">
        <v>17</v>
      </c>
    </row>
    <row r="102" spans="1:19" x14ac:dyDescent="0.15">
      <c r="A102" s="7" t="s">
        <v>104</v>
      </c>
      <c r="B102" s="23">
        <v>41589</v>
      </c>
      <c r="C102" s="23">
        <v>8</v>
      </c>
      <c r="D102" s="23">
        <v>1</v>
      </c>
      <c r="E102" s="23">
        <v>0</v>
      </c>
      <c r="F102" s="23">
        <v>13863</v>
      </c>
      <c r="G102" s="23">
        <v>4621</v>
      </c>
      <c r="H102" s="23">
        <v>2715.7617</v>
      </c>
      <c r="I102" s="23">
        <v>13666</v>
      </c>
      <c r="J102" s="23">
        <v>20073</v>
      </c>
      <c r="K102" s="23">
        <v>8969</v>
      </c>
      <c r="L102" s="92">
        <v>1485</v>
      </c>
      <c r="M102" s="92" t="s">
        <v>165</v>
      </c>
      <c r="N102" s="92"/>
      <c r="O102" s="92">
        <v>842</v>
      </c>
      <c r="P102" s="92">
        <v>10863.0468</v>
      </c>
      <c r="Q102" s="92">
        <v>3</v>
      </c>
      <c r="R102" s="92">
        <v>9</v>
      </c>
      <c r="S102" s="92">
        <v>4</v>
      </c>
    </row>
    <row r="103" spans="1:19" ht="13.5" thickBot="1" x14ac:dyDescent="0.2">
      <c r="A103" s="8" t="s">
        <v>105</v>
      </c>
      <c r="B103" s="23">
        <v>182878</v>
      </c>
      <c r="C103" s="23">
        <v>25</v>
      </c>
      <c r="D103" s="23">
        <v>1</v>
      </c>
      <c r="E103" s="23">
        <v>0</v>
      </c>
      <c r="F103" s="23">
        <v>18287.8</v>
      </c>
      <c r="G103" s="23">
        <v>4460.4390243902435</v>
      </c>
      <c r="H103" s="23">
        <v>4342.5212363636374</v>
      </c>
      <c r="I103" s="23">
        <v>112683</v>
      </c>
      <c r="J103" s="23">
        <v>60098</v>
      </c>
      <c r="K103" s="23">
        <v>15024</v>
      </c>
      <c r="L103" s="92">
        <v>4387</v>
      </c>
      <c r="M103" s="92">
        <v>723</v>
      </c>
      <c r="N103" s="92"/>
      <c r="O103" s="92">
        <v>4499</v>
      </c>
      <c r="P103" s="92">
        <v>47767.733600000007</v>
      </c>
      <c r="Q103" s="92">
        <v>10</v>
      </c>
      <c r="R103" s="92">
        <v>41</v>
      </c>
      <c r="S103" s="92">
        <v>11</v>
      </c>
    </row>
    <row r="104" spans="1:19" ht="13.5" thickBot="1" x14ac:dyDescent="0.2">
      <c r="A104" s="22" t="s">
        <v>106</v>
      </c>
      <c r="B104" s="2">
        <v>22594212</v>
      </c>
      <c r="C104" s="2">
        <f>C98+C95+C87+C83+C80+C75+C68+C65+C60+C53+C48+C38+C28+C23+C19+C16+C11+C6+C2</f>
        <v>1593</v>
      </c>
      <c r="D104" s="2">
        <f>D98+D95+D87+D83+D80+D75+D68+D65+D60+D53+D48+D38+D28+D23+D19+D16+D11+D6+D2</f>
        <v>77</v>
      </c>
      <c r="E104" s="2">
        <f>E98+E95+E87+E83+E80+E75+E68+E65+E60+E53+E48+E38+E28+E23+E19+E16+E11+E6+E2</f>
        <v>17</v>
      </c>
      <c r="F104" s="10">
        <v>15391.152588555859</v>
      </c>
      <c r="G104" s="10">
        <v>6466.5746994848314</v>
      </c>
      <c r="H104" s="10">
        <v>3000.2121792416733</v>
      </c>
      <c r="I104" s="3">
        <f>I2+I6+I11+I16+I19+I23+I28+I38+I48+I53+I60+I65+I68+I75+I80+I83+I87+I95+I98</f>
        <v>14928091</v>
      </c>
      <c r="J104" s="3">
        <f>J2+J6+J11+J16+J19+J23+J28+J38+J48+J53+J60+J65+J68+J75+J80+J83+J87+J95+J98</f>
        <v>5322920.32</v>
      </c>
      <c r="K104" s="18">
        <f>K2+K6+K11+K16+K19+K23+K28+K38+K48+K53+K60+K65+K68+K75+K80+K83+K87+K95+K98</f>
        <v>2304562.2800000003</v>
      </c>
      <c r="L104" s="91">
        <v>584920</v>
      </c>
      <c r="M104" s="91">
        <f>M98+M95+M87+M83+M80+M75+M68+M65+M60+M53+M48+M38+M28+M23+M19+M16+M11+M6+M2</f>
        <v>157275</v>
      </c>
      <c r="N104" s="91"/>
      <c r="O104" s="91">
        <v>571527</v>
      </c>
      <c r="P104" s="91">
        <v>5796409.9302949132</v>
      </c>
      <c r="Q104" s="91">
        <v>1468</v>
      </c>
      <c r="R104" s="91">
        <v>3494</v>
      </c>
      <c r="S104" s="91">
        <v>1932</v>
      </c>
    </row>
  </sheetData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3363F-328C-43CD-97BF-C788E6BC218C}">
  <dimension ref="A1:S112"/>
  <sheetViews>
    <sheetView workbookViewId="0">
      <pane xSplit="1" ySplit="1" topLeftCell="B92" activePane="bottomRight" state="frozen"/>
      <selection pane="bottomLeft" activeCell="A2" sqref="A2"/>
      <selection pane="topRight" activeCell="B1" sqref="B1"/>
      <selection pane="bottomRight" activeCell="AH12" sqref="AH12"/>
    </sheetView>
  </sheetViews>
  <sheetFormatPr defaultColWidth="10.76171875" defaultRowHeight="15" x14ac:dyDescent="0.2"/>
  <cols>
    <col min="1" max="1" width="36.9921875" bestFit="1" customWidth="1"/>
    <col min="2" max="2" width="13.046875" style="32" bestFit="1" customWidth="1"/>
    <col min="3" max="3" width="7.12890625" style="32" bestFit="1" customWidth="1"/>
    <col min="4" max="4" width="4.5703125" style="32" bestFit="1" customWidth="1"/>
    <col min="5" max="5" width="6.1875" style="32" bestFit="1" customWidth="1"/>
    <col min="6" max="8" width="16.94921875" style="32" bestFit="1" customWidth="1"/>
    <col min="9" max="11" width="15.46875" style="32" customWidth="1"/>
    <col min="12" max="12" width="11.43359375" style="99"/>
    <col min="13" max="14" width="15.46875" style="99" bestFit="1" customWidth="1"/>
    <col min="15" max="15" width="11.43359375" style="99"/>
    <col min="16" max="16" width="13.31640625" style="99" customWidth="1"/>
    <col min="17" max="17" width="11.43359375" style="99"/>
    <col min="18" max="18" width="12.9140625" style="99" bestFit="1" customWidth="1"/>
    <col min="19" max="19" width="13.71875" style="99" customWidth="1"/>
  </cols>
  <sheetData>
    <row r="1" spans="1:19" s="4" customFormat="1" ht="86.25" thickBot="1" x14ac:dyDescent="0.2">
      <c r="A1" s="16" t="s">
        <v>113</v>
      </c>
      <c r="B1" s="16" t="s">
        <v>142</v>
      </c>
      <c r="C1" s="16" t="s">
        <v>143</v>
      </c>
      <c r="D1" s="16" t="s">
        <v>144</v>
      </c>
      <c r="E1" s="16" t="s">
        <v>109</v>
      </c>
      <c r="F1" s="16" t="s">
        <v>145</v>
      </c>
      <c r="G1" s="16" t="s">
        <v>147</v>
      </c>
      <c r="H1" s="16" t="s">
        <v>148</v>
      </c>
      <c r="I1" s="16" t="s">
        <v>110</v>
      </c>
      <c r="J1" s="16" t="s">
        <v>111</v>
      </c>
      <c r="K1" s="16" t="s">
        <v>112</v>
      </c>
      <c r="L1" s="90" t="s">
        <v>164</v>
      </c>
      <c r="M1" s="90" t="s">
        <v>166</v>
      </c>
      <c r="N1" s="90" t="s">
        <v>167</v>
      </c>
      <c r="O1" s="90" t="s">
        <v>168</v>
      </c>
      <c r="P1" s="90" t="s">
        <v>169</v>
      </c>
      <c r="Q1" s="90" t="s">
        <v>173</v>
      </c>
      <c r="R1" s="90" t="s">
        <v>174</v>
      </c>
      <c r="S1" s="90" t="s">
        <v>175</v>
      </c>
    </row>
    <row r="2" spans="1:19" ht="15.75" x14ac:dyDescent="0.25">
      <c r="A2" s="24" t="s">
        <v>114</v>
      </c>
      <c r="B2" s="33">
        <v>2887204</v>
      </c>
      <c r="C2" s="33">
        <f>SUM(C3:C8)</f>
        <v>84</v>
      </c>
      <c r="D2" s="33">
        <v>8</v>
      </c>
      <c r="E2" s="33">
        <v>0</v>
      </c>
      <c r="F2" s="33">
        <v>144360.20000000001</v>
      </c>
      <c r="G2" s="33">
        <v>65618.272727272721</v>
      </c>
      <c r="H2" s="33" t="s">
        <v>146</v>
      </c>
      <c r="I2" s="29">
        <v>79.46854465427451</v>
      </c>
      <c r="J2" s="29">
        <v>5.0177611280671544</v>
      </c>
      <c r="K2" s="29">
        <v>2.7510006220551095</v>
      </c>
      <c r="L2" s="100">
        <v>85514</v>
      </c>
      <c r="M2" s="100">
        <v>54688</v>
      </c>
      <c r="N2" s="100"/>
      <c r="O2" s="100">
        <v>66537</v>
      </c>
      <c r="P2" s="100">
        <v>728167</v>
      </c>
      <c r="Q2" s="100">
        <v>24</v>
      </c>
      <c r="R2" s="100">
        <v>53</v>
      </c>
      <c r="S2" s="100">
        <v>38</v>
      </c>
    </row>
    <row r="3" spans="1:19" ht="15.75" x14ac:dyDescent="0.25">
      <c r="A3" s="25" t="s">
        <v>41</v>
      </c>
      <c r="B3" s="34">
        <v>512352</v>
      </c>
      <c r="C3" s="34">
        <v>12</v>
      </c>
      <c r="D3" s="34">
        <v>1</v>
      </c>
      <c r="E3" s="34">
        <v>0</v>
      </c>
      <c r="F3" s="34" t="s">
        <v>146</v>
      </c>
      <c r="G3" s="34" t="s">
        <v>146</v>
      </c>
      <c r="H3" s="34" t="s">
        <v>146</v>
      </c>
      <c r="I3" s="30">
        <v>127.40830522765599</v>
      </c>
      <c r="J3" s="30">
        <v>5.2417088251826867</v>
      </c>
      <c r="K3" s="30">
        <v>0</v>
      </c>
      <c r="L3" s="101">
        <v>17354</v>
      </c>
      <c r="M3" s="101">
        <v>3912</v>
      </c>
      <c r="N3" s="101"/>
      <c r="O3" s="101">
        <v>15643</v>
      </c>
      <c r="P3" s="101">
        <v>128365</v>
      </c>
      <c r="Q3" s="101">
        <v>0</v>
      </c>
      <c r="R3" s="101">
        <v>0</v>
      </c>
      <c r="S3" s="101"/>
    </row>
    <row r="4" spans="1:19" ht="15.75" x14ac:dyDescent="0.25">
      <c r="A4" s="25" t="s">
        <v>42</v>
      </c>
      <c r="B4" s="34">
        <v>451351</v>
      </c>
      <c r="C4" s="34">
        <v>6</v>
      </c>
      <c r="D4" s="34">
        <v>1</v>
      </c>
      <c r="E4" s="34">
        <v>0</v>
      </c>
      <c r="F4" s="34" t="s">
        <v>146</v>
      </c>
      <c r="G4" s="34" t="s">
        <v>146</v>
      </c>
      <c r="H4" s="34" t="s">
        <v>146</v>
      </c>
      <c r="I4" s="30">
        <v>48.809463145091073</v>
      </c>
      <c r="J4" s="30">
        <v>7.2934368152502156</v>
      </c>
      <c r="K4" s="30">
        <v>0</v>
      </c>
      <c r="L4" s="101">
        <v>14088</v>
      </c>
      <c r="M4" s="101">
        <v>2707</v>
      </c>
      <c r="N4" s="101"/>
      <c r="O4" s="101">
        <v>11408</v>
      </c>
      <c r="P4" s="101">
        <v>113082</v>
      </c>
      <c r="Q4" s="101">
        <v>0</v>
      </c>
      <c r="R4" s="101">
        <v>0</v>
      </c>
      <c r="S4" s="101"/>
    </row>
    <row r="5" spans="1:19" ht="15.75" x14ac:dyDescent="0.25">
      <c r="A5" s="25" t="s">
        <v>44</v>
      </c>
      <c r="B5" s="34">
        <v>208819</v>
      </c>
      <c r="C5" s="34">
        <v>14</v>
      </c>
      <c r="D5" s="34">
        <v>1</v>
      </c>
      <c r="E5" s="34">
        <v>0</v>
      </c>
      <c r="F5" s="34">
        <v>10440.950000000001</v>
      </c>
      <c r="G5" s="34">
        <v>4745.886363636364</v>
      </c>
      <c r="H5" s="34" t="s">
        <v>146</v>
      </c>
      <c r="I5" s="30">
        <v>82.998194608728127</v>
      </c>
      <c r="J5" s="30">
        <v>7.9997509805142251</v>
      </c>
      <c r="K5" s="30">
        <v>8.9996599926251921</v>
      </c>
      <c r="L5" s="101">
        <v>6402</v>
      </c>
      <c r="M5" s="101">
        <v>9753</v>
      </c>
      <c r="N5" s="101"/>
      <c r="O5" s="101">
        <v>5478</v>
      </c>
      <c r="P5" s="101">
        <v>52012</v>
      </c>
      <c r="Q5" s="101">
        <v>24</v>
      </c>
      <c r="R5" s="101">
        <v>53</v>
      </c>
      <c r="S5" s="101">
        <v>38</v>
      </c>
    </row>
    <row r="6" spans="1:19" ht="15.75" x14ac:dyDescent="0.25">
      <c r="A6" s="25" t="s">
        <v>45</v>
      </c>
      <c r="B6" s="34">
        <v>465211</v>
      </c>
      <c r="C6" s="34">
        <v>19</v>
      </c>
      <c r="D6" s="34">
        <v>1</v>
      </c>
      <c r="E6" s="34">
        <v>0</v>
      </c>
      <c r="F6" s="34" t="s">
        <v>146</v>
      </c>
      <c r="G6" s="34" t="s">
        <v>146</v>
      </c>
      <c r="H6" s="34" t="s">
        <v>146</v>
      </c>
      <c r="I6" s="30">
        <v>14.001173660983941</v>
      </c>
      <c r="J6" s="30">
        <v>14.001173660983941</v>
      </c>
      <c r="K6" s="30">
        <v>13.000982349944433</v>
      </c>
      <c r="L6" s="101">
        <v>10547</v>
      </c>
      <c r="M6" s="101">
        <v>3769</v>
      </c>
      <c r="N6" s="101"/>
      <c r="O6" s="101">
        <v>5326</v>
      </c>
      <c r="P6" s="101">
        <v>121502</v>
      </c>
      <c r="Q6" s="101">
        <v>0</v>
      </c>
      <c r="R6" s="101">
        <v>0</v>
      </c>
      <c r="S6" s="101"/>
    </row>
    <row r="7" spans="1:19" ht="15.75" x14ac:dyDescent="0.25">
      <c r="A7" s="25" t="s">
        <v>115</v>
      </c>
      <c r="B7" s="34">
        <v>799093</v>
      </c>
      <c r="C7" s="34">
        <v>22</v>
      </c>
      <c r="D7" s="34">
        <v>2</v>
      </c>
      <c r="E7" s="34">
        <v>0</v>
      </c>
      <c r="F7" s="34" t="s">
        <v>146</v>
      </c>
      <c r="G7" s="34" t="s">
        <v>146</v>
      </c>
      <c r="H7" s="34" t="s">
        <v>146</v>
      </c>
      <c r="I7" s="30">
        <v>91.669305074628355</v>
      </c>
      <c r="J7" s="30">
        <v>0.40771224375635878</v>
      </c>
      <c r="K7" s="30">
        <v>1.9021565700112503E-2</v>
      </c>
      <c r="L7" s="101">
        <v>27339</v>
      </c>
      <c r="M7" s="101">
        <v>19420</v>
      </c>
      <c r="N7" s="101"/>
      <c r="O7" s="101">
        <v>21763</v>
      </c>
      <c r="P7" s="101">
        <v>201062</v>
      </c>
      <c r="Q7" s="101">
        <v>0</v>
      </c>
      <c r="R7" s="101">
        <v>0</v>
      </c>
      <c r="S7" s="101"/>
    </row>
    <row r="8" spans="1:19" ht="15.75" x14ac:dyDescent="0.25">
      <c r="A8" s="25" t="s">
        <v>116</v>
      </c>
      <c r="B8" s="34">
        <v>450378</v>
      </c>
      <c r="C8" s="34">
        <v>11</v>
      </c>
      <c r="D8" s="34">
        <v>2</v>
      </c>
      <c r="E8" s="34">
        <v>0</v>
      </c>
      <c r="F8" s="34" t="s">
        <v>146</v>
      </c>
      <c r="G8" s="34" t="s">
        <v>146</v>
      </c>
      <c r="H8" s="34" t="s">
        <v>146</v>
      </c>
      <c r="I8" s="30">
        <v>99.996891500028866</v>
      </c>
      <c r="J8" s="30">
        <v>0</v>
      </c>
      <c r="K8" s="30">
        <v>0</v>
      </c>
      <c r="L8" s="101">
        <v>9784</v>
      </c>
      <c r="M8" s="101">
        <v>15127</v>
      </c>
      <c r="N8" s="101"/>
      <c r="O8" s="101">
        <v>6919</v>
      </c>
      <c r="P8" s="101">
        <v>112144</v>
      </c>
      <c r="Q8" s="101">
        <v>0</v>
      </c>
      <c r="R8" s="101">
        <v>0</v>
      </c>
      <c r="S8" s="101"/>
    </row>
    <row r="9" spans="1:19" ht="15.75" x14ac:dyDescent="0.25">
      <c r="A9" s="24" t="s">
        <v>117</v>
      </c>
      <c r="B9" s="33">
        <v>2252065</v>
      </c>
      <c r="C9" s="33">
        <v>85</v>
      </c>
      <c r="D9" s="33">
        <v>5</v>
      </c>
      <c r="E9" s="33">
        <v>0</v>
      </c>
      <c r="F9" s="33" t="s">
        <v>146</v>
      </c>
      <c r="G9" s="33" t="s">
        <v>146</v>
      </c>
      <c r="H9" s="33" t="s">
        <v>146</v>
      </c>
      <c r="I9" s="29">
        <v>77.326404433264585</v>
      </c>
      <c r="J9" s="29">
        <v>15.227499650320931</v>
      </c>
      <c r="K9" s="29">
        <v>7.4460959164144915</v>
      </c>
      <c r="L9" s="100">
        <v>54077</v>
      </c>
      <c r="M9" s="100">
        <v>5615</v>
      </c>
      <c r="N9" s="100"/>
      <c r="O9" s="100">
        <v>45374</v>
      </c>
      <c r="P9" s="100">
        <v>557413</v>
      </c>
      <c r="Q9" s="100">
        <v>0</v>
      </c>
      <c r="R9" s="100">
        <v>0</v>
      </c>
      <c r="S9" s="100">
        <v>0</v>
      </c>
    </row>
    <row r="10" spans="1:19" ht="15.75" x14ac:dyDescent="0.25">
      <c r="A10" s="25" t="s">
        <v>118</v>
      </c>
      <c r="B10" s="34">
        <v>713059</v>
      </c>
      <c r="C10" s="34">
        <v>18</v>
      </c>
      <c r="D10" s="34">
        <v>1</v>
      </c>
      <c r="E10" s="34">
        <v>0</v>
      </c>
      <c r="F10" s="34" t="s">
        <v>146</v>
      </c>
      <c r="G10" s="34" t="s">
        <v>146</v>
      </c>
      <c r="H10" s="34" t="s">
        <v>146</v>
      </c>
      <c r="I10" s="30">
        <v>93</v>
      </c>
      <c r="J10" s="30">
        <v>0</v>
      </c>
      <c r="K10" s="30">
        <v>7</v>
      </c>
      <c r="L10" s="101">
        <v>12893</v>
      </c>
      <c r="M10" s="101"/>
      <c r="N10" s="101"/>
      <c r="O10" s="101">
        <v>12068</v>
      </c>
      <c r="P10" s="101">
        <v>171825</v>
      </c>
      <c r="Q10" s="101">
        <v>0</v>
      </c>
      <c r="R10" s="101">
        <v>0</v>
      </c>
      <c r="S10" s="101"/>
    </row>
    <row r="11" spans="1:19" ht="15.75" x14ac:dyDescent="0.25">
      <c r="A11" s="25" t="s">
        <v>33</v>
      </c>
      <c r="B11" s="34">
        <v>209685</v>
      </c>
      <c r="C11" s="34">
        <v>17</v>
      </c>
      <c r="D11" s="34">
        <v>1</v>
      </c>
      <c r="E11" s="34">
        <v>0</v>
      </c>
      <c r="F11" s="34" t="s">
        <v>146</v>
      </c>
      <c r="G11" s="34" t="s">
        <v>146</v>
      </c>
      <c r="H11" s="34" t="s">
        <v>146</v>
      </c>
      <c r="I11" s="30">
        <v>93</v>
      </c>
      <c r="J11" s="30">
        <v>5</v>
      </c>
      <c r="K11" s="30">
        <v>2</v>
      </c>
      <c r="L11" s="101">
        <v>5668</v>
      </c>
      <c r="M11" s="101">
        <v>786</v>
      </c>
      <c r="N11" s="101"/>
      <c r="O11" s="101">
        <v>4658</v>
      </c>
      <c r="P11" s="101">
        <v>50664</v>
      </c>
      <c r="Q11" s="101">
        <v>0</v>
      </c>
      <c r="R11" s="101">
        <v>0</v>
      </c>
      <c r="S11" s="101"/>
    </row>
    <row r="12" spans="1:19" ht="15.75" x14ac:dyDescent="0.25">
      <c r="A12" s="25" t="s">
        <v>34</v>
      </c>
      <c r="B12" s="34">
        <v>129827</v>
      </c>
      <c r="C12" s="34">
        <v>12</v>
      </c>
      <c r="D12" s="34">
        <v>1</v>
      </c>
      <c r="E12" s="34">
        <v>0</v>
      </c>
      <c r="F12" s="34" t="s">
        <v>146</v>
      </c>
      <c r="G12" s="34" t="s">
        <v>146</v>
      </c>
      <c r="H12" s="34" t="s">
        <v>146</v>
      </c>
      <c r="I12" s="30">
        <v>100</v>
      </c>
      <c r="J12" s="30">
        <v>0</v>
      </c>
      <c r="K12" s="30">
        <v>0</v>
      </c>
      <c r="L12" s="101">
        <v>5971</v>
      </c>
      <c r="M12" s="101">
        <v>1505</v>
      </c>
      <c r="N12" s="101"/>
      <c r="O12" s="101">
        <v>3494</v>
      </c>
      <c r="P12" s="101">
        <v>30572</v>
      </c>
      <c r="Q12" s="101">
        <v>0</v>
      </c>
      <c r="R12" s="101">
        <v>0</v>
      </c>
      <c r="S12" s="101"/>
    </row>
    <row r="13" spans="1:19" ht="15.75" x14ac:dyDescent="0.25">
      <c r="A13" s="25" t="s">
        <v>35</v>
      </c>
      <c r="B13" s="34">
        <v>79832</v>
      </c>
      <c r="C13" s="34">
        <v>11</v>
      </c>
      <c r="D13" s="34">
        <v>1</v>
      </c>
      <c r="E13" s="34">
        <v>0</v>
      </c>
      <c r="F13" s="34" t="s">
        <v>146</v>
      </c>
      <c r="G13" s="34" t="s">
        <v>146</v>
      </c>
      <c r="H13" s="34" t="s">
        <v>146</v>
      </c>
      <c r="I13" s="30">
        <v>78</v>
      </c>
      <c r="J13" s="30">
        <v>18</v>
      </c>
      <c r="K13" s="30">
        <v>4</v>
      </c>
      <c r="L13" s="101">
        <v>1709</v>
      </c>
      <c r="M13" s="101">
        <v>227</v>
      </c>
      <c r="N13" s="101"/>
      <c r="O13" s="101">
        <v>1624</v>
      </c>
      <c r="P13" s="101">
        <v>19948</v>
      </c>
      <c r="Q13" s="101">
        <v>0</v>
      </c>
      <c r="R13" s="101">
        <v>0</v>
      </c>
      <c r="S13" s="101"/>
    </row>
    <row r="14" spans="1:19" ht="15.75" x14ac:dyDescent="0.25">
      <c r="A14" s="25" t="s">
        <v>38</v>
      </c>
      <c r="B14" s="34">
        <v>504641</v>
      </c>
      <c r="C14" s="34">
        <v>13</v>
      </c>
      <c r="D14" s="34">
        <v>0</v>
      </c>
      <c r="E14" s="34">
        <v>0</v>
      </c>
      <c r="F14" s="34" t="s">
        <v>146</v>
      </c>
      <c r="G14" s="34" t="s">
        <v>146</v>
      </c>
      <c r="H14" s="34" t="s">
        <v>146</v>
      </c>
      <c r="I14" s="30">
        <v>48</v>
      </c>
      <c r="J14" s="30">
        <v>35</v>
      </c>
      <c r="K14" s="30">
        <v>17</v>
      </c>
      <c r="L14" s="101">
        <v>12541</v>
      </c>
      <c r="M14" s="101"/>
      <c r="N14" s="101"/>
      <c r="O14" s="101">
        <v>11544</v>
      </c>
      <c r="P14" s="101">
        <v>128755</v>
      </c>
      <c r="Q14" s="101">
        <v>0</v>
      </c>
      <c r="R14" s="101">
        <v>0</v>
      </c>
      <c r="S14" s="101"/>
    </row>
    <row r="15" spans="1:19" ht="15.75" x14ac:dyDescent="0.25">
      <c r="A15" s="25" t="s">
        <v>39</v>
      </c>
      <c r="B15" s="34">
        <v>615021</v>
      </c>
      <c r="C15" s="34">
        <v>14</v>
      </c>
      <c r="D15" s="34">
        <v>1</v>
      </c>
      <c r="E15" s="34">
        <v>0</v>
      </c>
      <c r="F15" s="34" t="s">
        <v>146</v>
      </c>
      <c r="G15" s="34" t="s">
        <v>146</v>
      </c>
      <c r="H15" s="34" t="s">
        <v>146</v>
      </c>
      <c r="I15" s="30">
        <v>73</v>
      </c>
      <c r="J15" s="30">
        <v>23.000000000000004</v>
      </c>
      <c r="K15" s="30">
        <v>4</v>
      </c>
      <c r="L15" s="101">
        <v>15295</v>
      </c>
      <c r="M15" s="101">
        <v>3097</v>
      </c>
      <c r="N15" s="101"/>
      <c r="O15" s="101">
        <v>11986</v>
      </c>
      <c r="P15" s="101">
        <v>155649</v>
      </c>
      <c r="Q15" s="101">
        <v>0</v>
      </c>
      <c r="R15" s="101">
        <v>0</v>
      </c>
      <c r="S15" s="101"/>
    </row>
    <row r="16" spans="1:19" ht="15.75" x14ac:dyDescent="0.25">
      <c r="A16" s="24" t="s">
        <v>119</v>
      </c>
      <c r="B16" s="33">
        <v>1349196</v>
      </c>
      <c r="C16" s="33">
        <v>123</v>
      </c>
      <c r="D16" s="33">
        <v>0</v>
      </c>
      <c r="E16" s="33">
        <v>1</v>
      </c>
      <c r="F16" s="33" t="s">
        <v>146</v>
      </c>
      <c r="G16" s="33" t="s">
        <v>146</v>
      </c>
      <c r="H16" s="33" t="s">
        <v>146</v>
      </c>
      <c r="I16" s="29">
        <v>61.999999999999986</v>
      </c>
      <c r="J16" s="29">
        <v>26</v>
      </c>
      <c r="K16" s="29">
        <v>11.999999999999998</v>
      </c>
      <c r="L16" s="100">
        <v>41254</v>
      </c>
      <c r="M16" s="100">
        <v>13342</v>
      </c>
      <c r="N16" s="100"/>
      <c r="O16" s="100">
        <v>32893</v>
      </c>
      <c r="P16" s="100">
        <v>333416</v>
      </c>
      <c r="Q16" s="100">
        <v>0</v>
      </c>
      <c r="R16" s="100">
        <v>0</v>
      </c>
      <c r="S16" s="100">
        <v>0</v>
      </c>
    </row>
    <row r="17" spans="1:19" ht="15.75" x14ac:dyDescent="0.25">
      <c r="A17" s="26" t="s">
        <v>5</v>
      </c>
      <c r="B17" s="34">
        <v>270871</v>
      </c>
      <c r="C17" s="34">
        <v>21</v>
      </c>
      <c r="D17" s="34">
        <v>1</v>
      </c>
      <c r="E17" s="34">
        <v>0</v>
      </c>
      <c r="F17" s="34" t="s">
        <v>146</v>
      </c>
      <c r="G17" s="34" t="s">
        <v>146</v>
      </c>
      <c r="H17" s="34" t="s">
        <v>146</v>
      </c>
      <c r="I17" s="30">
        <v>62</v>
      </c>
      <c r="J17" s="30">
        <v>26.000000000000004</v>
      </c>
      <c r="K17" s="30">
        <v>12</v>
      </c>
      <c r="L17" s="101">
        <v>6229</v>
      </c>
      <c r="M17" s="101">
        <v>4172</v>
      </c>
      <c r="N17" s="101"/>
      <c r="O17" s="101">
        <v>5847</v>
      </c>
      <c r="P17" s="101">
        <v>68396</v>
      </c>
      <c r="Q17" s="101">
        <v>0</v>
      </c>
      <c r="R17" s="101">
        <v>0</v>
      </c>
      <c r="S17" s="101"/>
    </row>
    <row r="18" spans="1:19" ht="15.75" x14ac:dyDescent="0.25">
      <c r="A18" s="26" t="s">
        <v>6</v>
      </c>
      <c r="B18" s="34">
        <v>369733</v>
      </c>
      <c r="C18" s="34">
        <v>34</v>
      </c>
      <c r="D18" s="34">
        <v>0</v>
      </c>
      <c r="E18" s="34">
        <v>1</v>
      </c>
      <c r="F18" s="34" t="s">
        <v>146</v>
      </c>
      <c r="G18" s="34" t="s">
        <v>146</v>
      </c>
      <c r="H18" s="34" t="s">
        <v>146</v>
      </c>
      <c r="I18" s="30">
        <v>62</v>
      </c>
      <c r="J18" s="30">
        <v>26</v>
      </c>
      <c r="K18" s="30">
        <v>12</v>
      </c>
      <c r="L18" s="101">
        <v>11496</v>
      </c>
      <c r="M18" s="101">
        <v>3775</v>
      </c>
      <c r="N18" s="101"/>
      <c r="O18" s="101">
        <v>8142</v>
      </c>
      <c r="P18" s="101">
        <v>91485</v>
      </c>
      <c r="Q18" s="101">
        <v>0</v>
      </c>
      <c r="R18" s="101">
        <v>0</v>
      </c>
      <c r="S18" s="101"/>
    </row>
    <row r="19" spans="1:19" ht="15.75" x14ac:dyDescent="0.25">
      <c r="A19" s="26" t="s">
        <v>7</v>
      </c>
      <c r="B19" s="34">
        <v>210610</v>
      </c>
      <c r="C19" s="36">
        <v>18</v>
      </c>
      <c r="D19" s="36">
        <v>1</v>
      </c>
      <c r="E19" s="34">
        <v>0</v>
      </c>
      <c r="F19" s="34" t="s">
        <v>146</v>
      </c>
      <c r="G19" s="34" t="s">
        <v>146</v>
      </c>
      <c r="H19" s="34" t="s">
        <v>146</v>
      </c>
      <c r="I19" s="30">
        <v>62</v>
      </c>
      <c r="J19" s="30">
        <v>26</v>
      </c>
      <c r="K19" s="30">
        <v>12</v>
      </c>
      <c r="L19" s="101">
        <v>7942</v>
      </c>
      <c r="M19" s="101"/>
      <c r="N19" s="101"/>
      <c r="O19" s="101">
        <v>6205</v>
      </c>
      <c r="P19" s="101">
        <v>52437</v>
      </c>
      <c r="Q19" s="101">
        <v>0</v>
      </c>
      <c r="R19" s="101">
        <v>0</v>
      </c>
      <c r="S19" s="101"/>
    </row>
    <row r="20" spans="1:19" ht="15.75" x14ac:dyDescent="0.25">
      <c r="A20" s="26" t="s">
        <v>43</v>
      </c>
      <c r="B20" s="34">
        <v>145285</v>
      </c>
      <c r="C20" s="34">
        <v>17</v>
      </c>
      <c r="D20" s="34">
        <v>1</v>
      </c>
      <c r="E20" s="34">
        <v>0</v>
      </c>
      <c r="F20" s="34" t="s">
        <v>146</v>
      </c>
      <c r="G20" s="34" t="s">
        <v>146</v>
      </c>
      <c r="H20" s="34" t="s">
        <v>146</v>
      </c>
      <c r="I20" s="30">
        <v>62</v>
      </c>
      <c r="J20" s="30">
        <v>26</v>
      </c>
      <c r="K20" s="30">
        <v>12</v>
      </c>
      <c r="L20" s="101">
        <v>3942</v>
      </c>
      <c r="M20" s="101">
        <v>1248</v>
      </c>
      <c r="N20" s="101"/>
      <c r="O20" s="101">
        <v>3671</v>
      </c>
      <c r="P20" s="101">
        <v>36025</v>
      </c>
      <c r="Q20" s="101">
        <v>0</v>
      </c>
      <c r="R20" s="101">
        <v>0</v>
      </c>
      <c r="S20" s="101"/>
    </row>
    <row r="21" spans="1:19" ht="15.75" x14ac:dyDescent="0.25">
      <c r="A21" s="26" t="s">
        <v>36</v>
      </c>
      <c r="B21" s="34">
        <v>86873</v>
      </c>
      <c r="C21" s="34">
        <v>9</v>
      </c>
      <c r="D21" s="34">
        <v>0</v>
      </c>
      <c r="E21" s="34">
        <v>0</v>
      </c>
      <c r="F21" s="34" t="s">
        <v>146</v>
      </c>
      <c r="G21" s="34" t="s">
        <v>146</v>
      </c>
      <c r="H21" s="34" t="s">
        <v>146</v>
      </c>
      <c r="I21" s="30">
        <v>62</v>
      </c>
      <c r="J21" s="30">
        <v>26</v>
      </c>
      <c r="K21" s="30">
        <v>12</v>
      </c>
      <c r="L21" s="101">
        <v>3351</v>
      </c>
      <c r="M21" s="101">
        <v>170</v>
      </c>
      <c r="N21" s="101"/>
      <c r="O21" s="101">
        <v>3004</v>
      </c>
      <c r="P21" s="101">
        <v>21375</v>
      </c>
      <c r="Q21" s="101">
        <v>0</v>
      </c>
      <c r="R21" s="101">
        <v>0</v>
      </c>
      <c r="S21" s="101"/>
    </row>
    <row r="22" spans="1:19" ht="15.75" x14ac:dyDescent="0.25">
      <c r="A22" s="26" t="s">
        <v>37</v>
      </c>
      <c r="B22" s="34">
        <v>265824</v>
      </c>
      <c r="C22" s="34">
        <v>24</v>
      </c>
      <c r="D22" s="34">
        <v>1</v>
      </c>
      <c r="E22" s="34">
        <v>0</v>
      </c>
      <c r="F22" s="34" t="s">
        <v>146</v>
      </c>
      <c r="G22" s="34" t="s">
        <v>146</v>
      </c>
      <c r="H22" s="34" t="s">
        <v>146</v>
      </c>
      <c r="I22" s="30">
        <v>62</v>
      </c>
      <c r="J22" s="30">
        <v>26.000000000000004</v>
      </c>
      <c r="K22" s="30">
        <v>11.999999999999998</v>
      </c>
      <c r="L22" s="101">
        <v>8294</v>
      </c>
      <c r="M22" s="101">
        <v>3977</v>
      </c>
      <c r="N22" s="101"/>
      <c r="O22" s="101">
        <v>6024</v>
      </c>
      <c r="P22" s="101">
        <v>63698</v>
      </c>
      <c r="Q22" s="101">
        <v>0</v>
      </c>
      <c r="R22" s="101">
        <v>0</v>
      </c>
      <c r="S22" s="101"/>
    </row>
    <row r="23" spans="1:19" ht="15.75" x14ac:dyDescent="0.25">
      <c r="A23" s="24" t="s">
        <v>120</v>
      </c>
      <c r="B23" s="33">
        <v>719089</v>
      </c>
      <c r="C23" s="33">
        <v>84</v>
      </c>
      <c r="D23" s="33">
        <v>4</v>
      </c>
      <c r="E23" s="33">
        <v>1</v>
      </c>
      <c r="F23" s="33">
        <v>15632.369565217392</v>
      </c>
      <c r="G23" s="33">
        <v>6783.8584905660373</v>
      </c>
      <c r="H23" s="33" t="s">
        <v>146</v>
      </c>
      <c r="I23" s="29">
        <v>62</v>
      </c>
      <c r="J23" s="29">
        <v>26</v>
      </c>
      <c r="K23" s="29">
        <v>12</v>
      </c>
      <c r="L23" s="100">
        <v>19365</v>
      </c>
      <c r="M23" s="100">
        <v>8937</v>
      </c>
      <c r="N23" s="100"/>
      <c r="O23" s="100">
        <v>16580</v>
      </c>
      <c r="P23" s="100">
        <v>183160</v>
      </c>
      <c r="Q23" s="100">
        <v>63</v>
      </c>
      <c r="R23" s="100">
        <v>152</v>
      </c>
      <c r="S23" s="100">
        <v>80</v>
      </c>
    </row>
    <row r="24" spans="1:19" ht="15.75" x14ac:dyDescent="0.25">
      <c r="A24" s="26" t="s">
        <v>26</v>
      </c>
      <c r="B24" s="34">
        <v>77326</v>
      </c>
      <c r="C24" s="34">
        <v>13</v>
      </c>
      <c r="D24" s="34">
        <v>1</v>
      </c>
      <c r="E24" s="34">
        <v>0</v>
      </c>
      <c r="F24" s="34" t="s">
        <v>146</v>
      </c>
      <c r="G24" s="34" t="s">
        <v>146</v>
      </c>
      <c r="H24" s="34" t="s">
        <v>146</v>
      </c>
      <c r="I24" s="30">
        <v>62</v>
      </c>
      <c r="J24" s="30">
        <v>26.000000000000004</v>
      </c>
      <c r="K24" s="30">
        <v>11.999999999999998</v>
      </c>
      <c r="L24" s="101">
        <v>2468</v>
      </c>
      <c r="M24" s="101"/>
      <c r="N24" s="101"/>
      <c r="O24" s="101">
        <v>1583</v>
      </c>
      <c r="P24" s="101">
        <v>21734</v>
      </c>
      <c r="Q24" s="101">
        <v>0</v>
      </c>
      <c r="R24" s="101">
        <v>0</v>
      </c>
      <c r="S24" s="101"/>
    </row>
    <row r="25" spans="1:19" ht="15.75" x14ac:dyDescent="0.25">
      <c r="A25" s="26" t="s">
        <v>27</v>
      </c>
      <c r="B25" s="34">
        <v>107715</v>
      </c>
      <c r="C25" s="34">
        <v>20</v>
      </c>
      <c r="D25" s="34">
        <v>1</v>
      </c>
      <c r="E25" s="34">
        <v>0</v>
      </c>
      <c r="F25" s="34" t="s">
        <v>146</v>
      </c>
      <c r="G25" s="34" t="s">
        <v>146</v>
      </c>
      <c r="H25" s="34" t="s">
        <v>146</v>
      </c>
      <c r="I25" s="30">
        <v>62</v>
      </c>
      <c r="J25" s="30">
        <v>26</v>
      </c>
      <c r="K25" s="30">
        <v>12</v>
      </c>
      <c r="L25" s="101">
        <v>3002</v>
      </c>
      <c r="M25" s="101"/>
      <c r="N25" s="101"/>
      <c r="O25" s="101">
        <v>1962</v>
      </c>
      <c r="P25" s="101">
        <v>27638</v>
      </c>
      <c r="Q25" s="101">
        <v>0</v>
      </c>
      <c r="R25" s="101">
        <v>0</v>
      </c>
      <c r="S25" s="101"/>
    </row>
    <row r="26" spans="1:19" ht="15.75" x14ac:dyDescent="0.25">
      <c r="A26" s="26" t="s">
        <v>28</v>
      </c>
      <c r="B26" s="34">
        <v>159533</v>
      </c>
      <c r="C26" s="34">
        <v>18</v>
      </c>
      <c r="D26" s="34">
        <v>2</v>
      </c>
      <c r="E26" s="34">
        <v>0</v>
      </c>
      <c r="F26" s="34">
        <v>12271.76923076923</v>
      </c>
      <c r="G26" s="34">
        <v>3128.0980392156862</v>
      </c>
      <c r="H26" s="34" t="s">
        <v>146</v>
      </c>
      <c r="I26" s="30">
        <v>62</v>
      </c>
      <c r="J26" s="30">
        <v>26</v>
      </c>
      <c r="K26" s="30">
        <v>12</v>
      </c>
      <c r="L26" s="101">
        <v>5419</v>
      </c>
      <c r="M26" s="101"/>
      <c r="N26" s="101"/>
      <c r="O26" s="101">
        <v>4576</v>
      </c>
      <c r="P26" s="101">
        <v>40300</v>
      </c>
      <c r="Q26" s="101">
        <v>14</v>
      </c>
      <c r="R26" s="101">
        <v>71</v>
      </c>
      <c r="S26" s="101">
        <v>33</v>
      </c>
    </row>
    <row r="27" spans="1:19" ht="15.75" x14ac:dyDescent="0.25">
      <c r="A27" s="26" t="s">
        <v>29</v>
      </c>
      <c r="B27" s="34">
        <v>374515</v>
      </c>
      <c r="C27" s="34">
        <v>33</v>
      </c>
      <c r="D27" s="34">
        <v>0</v>
      </c>
      <c r="E27" s="34">
        <v>1</v>
      </c>
      <c r="F27" s="34">
        <v>11348.939393939394</v>
      </c>
      <c r="G27" s="34">
        <v>6809.363636363636</v>
      </c>
      <c r="H27" s="34" t="s">
        <v>146</v>
      </c>
      <c r="I27" s="30">
        <v>62</v>
      </c>
      <c r="J27" s="30">
        <v>26</v>
      </c>
      <c r="K27" s="30">
        <v>12</v>
      </c>
      <c r="L27" s="101">
        <v>8476</v>
      </c>
      <c r="M27" s="101">
        <v>8937</v>
      </c>
      <c r="N27" s="101"/>
      <c r="O27" s="101">
        <v>8459</v>
      </c>
      <c r="P27" s="101">
        <v>93488</v>
      </c>
      <c r="Q27" s="101">
        <v>49</v>
      </c>
      <c r="R27" s="101">
        <v>81</v>
      </c>
      <c r="S27" s="101">
        <v>47</v>
      </c>
    </row>
    <row r="28" spans="1:19" ht="15.75" x14ac:dyDescent="0.25">
      <c r="A28" s="24" t="s">
        <v>121</v>
      </c>
      <c r="B28" s="33">
        <v>1058480</v>
      </c>
      <c r="C28" s="33">
        <v>136</v>
      </c>
      <c r="D28" s="33">
        <v>0</v>
      </c>
      <c r="E28" s="33">
        <v>0</v>
      </c>
      <c r="F28" s="33" t="s">
        <v>146</v>
      </c>
      <c r="G28" s="33" t="s">
        <v>146</v>
      </c>
      <c r="H28" s="33" t="s">
        <v>146</v>
      </c>
      <c r="I28" s="29">
        <v>62</v>
      </c>
      <c r="J28" s="29">
        <v>26</v>
      </c>
      <c r="K28" s="29">
        <v>12</v>
      </c>
      <c r="L28" s="100">
        <v>23806</v>
      </c>
      <c r="M28" s="100">
        <v>2227</v>
      </c>
      <c r="N28" s="100"/>
      <c r="O28" s="100">
        <v>16015</v>
      </c>
      <c r="P28" s="100">
        <v>274376</v>
      </c>
      <c r="Q28" s="100">
        <v>0</v>
      </c>
      <c r="R28" s="100">
        <v>0</v>
      </c>
      <c r="S28" s="100">
        <v>0</v>
      </c>
    </row>
    <row r="29" spans="1:19" ht="15.75" x14ac:dyDescent="0.25">
      <c r="A29" s="26" t="s">
        <v>101</v>
      </c>
      <c r="B29" s="34">
        <v>443042</v>
      </c>
      <c r="C29" s="36">
        <v>52</v>
      </c>
      <c r="D29" s="36">
        <v>0</v>
      </c>
      <c r="E29" s="36">
        <v>1</v>
      </c>
      <c r="F29" s="36" t="s">
        <v>146</v>
      </c>
      <c r="G29" s="36" t="s">
        <v>146</v>
      </c>
      <c r="H29" s="36" t="s">
        <v>146</v>
      </c>
      <c r="I29" s="30">
        <v>61.999999999999993</v>
      </c>
      <c r="J29" s="30">
        <v>26</v>
      </c>
      <c r="K29" s="30">
        <v>12</v>
      </c>
      <c r="L29" s="101">
        <v>8335</v>
      </c>
      <c r="M29" s="101">
        <v>709</v>
      </c>
      <c r="N29" s="101"/>
      <c r="O29" s="101">
        <v>5111</v>
      </c>
      <c r="P29" s="101">
        <v>114541</v>
      </c>
      <c r="Q29" s="101">
        <v>0</v>
      </c>
      <c r="R29" s="101">
        <v>0</v>
      </c>
      <c r="S29" s="101"/>
    </row>
    <row r="30" spans="1:19" ht="15.75" x14ac:dyDescent="0.25">
      <c r="A30" s="26" t="s">
        <v>102</v>
      </c>
      <c r="B30" s="34">
        <v>227223</v>
      </c>
      <c r="C30" s="34">
        <v>24</v>
      </c>
      <c r="D30" s="34">
        <v>1</v>
      </c>
      <c r="E30" s="34">
        <v>0</v>
      </c>
      <c r="F30" s="34" t="s">
        <v>146</v>
      </c>
      <c r="G30" s="34" t="s">
        <v>146</v>
      </c>
      <c r="H30" s="34" t="s">
        <v>146</v>
      </c>
      <c r="I30" s="30">
        <v>62</v>
      </c>
      <c r="J30" s="30">
        <v>26</v>
      </c>
      <c r="K30" s="30">
        <v>12</v>
      </c>
      <c r="L30" s="101">
        <v>3984</v>
      </c>
      <c r="M30" s="101">
        <v>393</v>
      </c>
      <c r="N30" s="101"/>
      <c r="O30" s="101">
        <v>2006</v>
      </c>
      <c r="P30" s="101">
        <v>59477</v>
      </c>
      <c r="Q30" s="101">
        <v>0</v>
      </c>
      <c r="R30" s="101">
        <v>0</v>
      </c>
      <c r="S30" s="101"/>
    </row>
    <row r="31" spans="1:19" ht="15.75" x14ac:dyDescent="0.25">
      <c r="A31" s="26" t="s">
        <v>104</v>
      </c>
      <c r="B31" s="34">
        <v>42709</v>
      </c>
      <c r="C31" s="34">
        <v>8</v>
      </c>
      <c r="D31" s="34">
        <v>1</v>
      </c>
      <c r="E31" s="34">
        <v>0</v>
      </c>
      <c r="F31" s="34" t="s">
        <v>146</v>
      </c>
      <c r="G31" s="34" t="s">
        <v>146</v>
      </c>
      <c r="H31" s="34" t="s">
        <v>146</v>
      </c>
      <c r="I31" s="30">
        <v>62</v>
      </c>
      <c r="J31" s="30">
        <v>26</v>
      </c>
      <c r="K31" s="30">
        <v>12</v>
      </c>
      <c r="L31" s="101">
        <v>1797</v>
      </c>
      <c r="M31" s="101"/>
      <c r="N31" s="101"/>
      <c r="O31" s="101">
        <v>896</v>
      </c>
      <c r="P31" s="101">
        <v>11015</v>
      </c>
      <c r="Q31" s="101">
        <v>0</v>
      </c>
      <c r="R31" s="101">
        <v>0</v>
      </c>
      <c r="S31" s="101"/>
    </row>
    <row r="32" spans="1:19" ht="15.75" x14ac:dyDescent="0.25">
      <c r="A32" s="26" t="s">
        <v>105</v>
      </c>
      <c r="B32" s="34">
        <v>345506</v>
      </c>
      <c r="C32" s="36">
        <v>52</v>
      </c>
      <c r="D32" s="36">
        <v>1</v>
      </c>
      <c r="E32" s="36">
        <v>0</v>
      </c>
      <c r="F32" s="36" t="s">
        <v>146</v>
      </c>
      <c r="G32" s="36" t="s">
        <v>146</v>
      </c>
      <c r="H32" s="36" t="s">
        <v>146</v>
      </c>
      <c r="I32" s="30">
        <v>62</v>
      </c>
      <c r="J32" s="30">
        <v>26</v>
      </c>
      <c r="K32" s="30">
        <v>12</v>
      </c>
      <c r="L32" s="101">
        <v>9690</v>
      </c>
      <c r="M32" s="101">
        <v>1125</v>
      </c>
      <c r="N32" s="101"/>
      <c r="O32" s="101">
        <v>8002</v>
      </c>
      <c r="P32" s="101">
        <v>89343</v>
      </c>
      <c r="Q32" s="101">
        <v>0</v>
      </c>
      <c r="R32" s="101">
        <v>0</v>
      </c>
      <c r="S32" s="101"/>
    </row>
    <row r="33" spans="1:19" ht="15.75" x14ac:dyDescent="0.25">
      <c r="A33" s="24" t="s">
        <v>122</v>
      </c>
      <c r="B33" s="33">
        <v>1134470</v>
      </c>
      <c r="C33" s="33">
        <f>SUM(C34:C39)</f>
        <v>78</v>
      </c>
      <c r="D33" s="33">
        <v>5</v>
      </c>
      <c r="E33" s="33">
        <v>1</v>
      </c>
      <c r="F33" s="33">
        <v>39119.65517241379</v>
      </c>
      <c r="G33" s="33">
        <v>8863.046875</v>
      </c>
      <c r="H33" s="33" t="s">
        <v>146</v>
      </c>
      <c r="I33" s="29">
        <v>57.65473216568089</v>
      </c>
      <c r="J33" s="29">
        <v>28.103582289527271</v>
      </c>
      <c r="K33" s="29">
        <v>15.308791770606538</v>
      </c>
      <c r="L33" s="100">
        <v>44864</v>
      </c>
      <c r="M33" s="100">
        <v>4361</v>
      </c>
      <c r="N33" s="100"/>
      <c r="O33" s="100">
        <v>17697</v>
      </c>
      <c r="P33" s="100">
        <v>275288</v>
      </c>
      <c r="Q33" s="100">
        <v>29</v>
      </c>
      <c r="R33" s="100">
        <v>134</v>
      </c>
      <c r="S33" s="100">
        <v>44</v>
      </c>
    </row>
    <row r="34" spans="1:19" ht="15.75" x14ac:dyDescent="0.25">
      <c r="A34" s="26" t="s">
        <v>56</v>
      </c>
      <c r="B34" s="34">
        <v>200735</v>
      </c>
      <c r="C34" s="34">
        <v>15</v>
      </c>
      <c r="D34" s="34">
        <v>1</v>
      </c>
      <c r="E34" s="34">
        <v>0</v>
      </c>
      <c r="F34" s="34">
        <v>66911.666666666672</v>
      </c>
      <c r="G34" s="34">
        <v>9558.8095238095229</v>
      </c>
      <c r="H34" s="34" t="s">
        <v>146</v>
      </c>
      <c r="I34" s="30">
        <v>52.201160734301439</v>
      </c>
      <c r="J34" s="30">
        <v>27.592099036042544</v>
      </c>
      <c r="K34" s="30">
        <v>20.199267691234713</v>
      </c>
      <c r="L34" s="101">
        <v>7289</v>
      </c>
      <c r="M34" s="101"/>
      <c r="N34" s="101"/>
      <c r="O34" s="101">
        <v>2498</v>
      </c>
      <c r="P34" s="101">
        <v>48709</v>
      </c>
      <c r="Q34" s="101">
        <v>3</v>
      </c>
      <c r="R34" s="101">
        <v>21</v>
      </c>
      <c r="S34" s="101">
        <v>6</v>
      </c>
    </row>
    <row r="35" spans="1:19" ht="15.75" x14ac:dyDescent="0.25">
      <c r="A35" s="26" t="s">
        <v>63</v>
      </c>
      <c r="B35" s="34">
        <v>141569</v>
      </c>
      <c r="C35" s="34">
        <v>4</v>
      </c>
      <c r="D35" s="34">
        <v>1</v>
      </c>
      <c r="E35" s="34">
        <v>0</v>
      </c>
      <c r="F35" s="34">
        <v>35392.25</v>
      </c>
      <c r="G35" s="34">
        <v>8848.0625</v>
      </c>
      <c r="H35" s="34" t="s">
        <v>146</v>
      </c>
      <c r="I35" s="30">
        <v>34.898219242913356</v>
      </c>
      <c r="J35" s="30">
        <v>37.977473881993937</v>
      </c>
      <c r="K35" s="30">
        <v>29.766128177779034</v>
      </c>
      <c r="L35" s="101">
        <v>2572</v>
      </c>
      <c r="M35" s="101"/>
      <c r="N35" s="101"/>
      <c r="O35" s="101">
        <v>1294</v>
      </c>
      <c r="P35" s="101">
        <v>34166</v>
      </c>
      <c r="Q35" s="101">
        <v>4</v>
      </c>
      <c r="R35" s="101">
        <v>16</v>
      </c>
      <c r="S35" s="101">
        <v>10</v>
      </c>
    </row>
    <row r="36" spans="1:19" ht="15.75" x14ac:dyDescent="0.25">
      <c r="A36" s="26" t="s">
        <v>64</v>
      </c>
      <c r="B36" s="34">
        <v>299040</v>
      </c>
      <c r="C36" s="34">
        <v>18</v>
      </c>
      <c r="D36" s="34">
        <v>1</v>
      </c>
      <c r="E36" s="34">
        <v>0</v>
      </c>
      <c r="F36" s="34">
        <v>33226.666666666664</v>
      </c>
      <c r="G36" s="34">
        <v>8795.2941176470595</v>
      </c>
      <c r="H36" s="34" t="s">
        <v>146</v>
      </c>
      <c r="I36" s="30">
        <v>79.411449973247727</v>
      </c>
      <c r="J36" s="30">
        <v>16.214218833600857</v>
      </c>
      <c r="K36" s="30">
        <v>4.9588683788121992</v>
      </c>
      <c r="L36" s="101">
        <v>13676</v>
      </c>
      <c r="M36" s="101"/>
      <c r="N36" s="101"/>
      <c r="O36" s="101">
        <v>5509</v>
      </c>
      <c r="P36" s="101">
        <v>71771</v>
      </c>
      <c r="Q36" s="101">
        <v>9</v>
      </c>
      <c r="R36" s="101">
        <v>36</v>
      </c>
      <c r="S36" s="101">
        <v>8</v>
      </c>
    </row>
    <row r="37" spans="1:19" ht="15.75" x14ac:dyDescent="0.25">
      <c r="A37" s="26" t="s">
        <v>65</v>
      </c>
      <c r="B37" s="34">
        <v>251159</v>
      </c>
      <c r="C37" s="34">
        <v>16</v>
      </c>
      <c r="D37" s="34">
        <v>0</v>
      </c>
      <c r="E37" s="34">
        <v>1</v>
      </c>
      <c r="F37" s="34">
        <v>27906.555555555555</v>
      </c>
      <c r="G37" s="34">
        <v>8371.9666666666672</v>
      </c>
      <c r="H37" s="34" t="s">
        <v>146</v>
      </c>
      <c r="I37" s="30">
        <v>54.398440828319913</v>
      </c>
      <c r="J37" s="30">
        <v>33.870727308199186</v>
      </c>
      <c r="K37" s="30">
        <v>14.369399464084504</v>
      </c>
      <c r="L37" s="101">
        <v>11443</v>
      </c>
      <c r="M37" s="101">
        <v>4361</v>
      </c>
      <c r="N37" s="101"/>
      <c r="O37" s="101">
        <v>4760</v>
      </c>
      <c r="P37" s="101">
        <v>60041</v>
      </c>
      <c r="Q37" s="101">
        <v>9</v>
      </c>
      <c r="R37" s="101">
        <v>33</v>
      </c>
      <c r="S37" s="101">
        <v>12</v>
      </c>
    </row>
    <row r="38" spans="1:19" ht="15.75" x14ac:dyDescent="0.25">
      <c r="A38" s="26" t="s">
        <v>59</v>
      </c>
      <c r="B38" s="34">
        <v>165576</v>
      </c>
      <c r="C38" s="34">
        <v>18</v>
      </c>
      <c r="D38" s="34">
        <v>1</v>
      </c>
      <c r="E38" s="34">
        <v>0</v>
      </c>
      <c r="F38" s="34">
        <v>55192</v>
      </c>
      <c r="G38" s="34">
        <v>8714.5263157894733</v>
      </c>
      <c r="H38" s="34" t="s">
        <v>146</v>
      </c>
      <c r="I38" s="30">
        <v>53.357974585688744</v>
      </c>
      <c r="J38" s="30">
        <v>31.205609508624438</v>
      </c>
      <c r="K38" s="30">
        <v>15.431584287577909</v>
      </c>
      <c r="L38" s="101">
        <v>8604</v>
      </c>
      <c r="M38" s="101"/>
      <c r="N38" s="101"/>
      <c r="O38" s="101">
        <v>2978</v>
      </c>
      <c r="P38" s="101">
        <v>40643</v>
      </c>
      <c r="Q38" s="101">
        <v>3</v>
      </c>
      <c r="R38" s="101">
        <v>20</v>
      </c>
      <c r="S38" s="101">
        <v>5</v>
      </c>
    </row>
    <row r="39" spans="1:19" ht="15.75" x14ac:dyDescent="0.25">
      <c r="A39" s="26" t="s">
        <v>66</v>
      </c>
      <c r="B39" s="34">
        <v>76391</v>
      </c>
      <c r="C39" s="34">
        <v>7</v>
      </c>
      <c r="D39" s="34">
        <v>1</v>
      </c>
      <c r="E39" s="34">
        <v>0</v>
      </c>
      <c r="F39" s="34">
        <v>76391</v>
      </c>
      <c r="G39" s="34">
        <v>9548.875</v>
      </c>
      <c r="H39" s="34" t="s">
        <v>146</v>
      </c>
      <c r="I39" s="30">
        <v>49.008391040829416</v>
      </c>
      <c r="J39" s="30">
        <v>32.006388187090103</v>
      </c>
      <c r="K39" s="30">
        <v>19.003547538322579</v>
      </c>
      <c r="L39" s="101">
        <v>1280</v>
      </c>
      <c r="M39" s="101"/>
      <c r="N39" s="101"/>
      <c r="O39" s="101">
        <v>658</v>
      </c>
      <c r="P39" s="101">
        <v>19958</v>
      </c>
      <c r="Q39" s="101">
        <v>1</v>
      </c>
      <c r="R39" s="101">
        <v>8</v>
      </c>
      <c r="S39" s="101">
        <v>3</v>
      </c>
    </row>
    <row r="40" spans="1:19" ht="15.75" x14ac:dyDescent="0.25">
      <c r="A40" s="24" t="s">
        <v>123</v>
      </c>
      <c r="B40" s="33">
        <v>1224981</v>
      </c>
      <c r="C40" s="33">
        <f>SUM(C41:C45)</f>
        <v>80</v>
      </c>
      <c r="D40" s="33">
        <v>3</v>
      </c>
      <c r="E40" s="33">
        <v>0</v>
      </c>
      <c r="F40" s="33">
        <v>23557.326923076922</v>
      </c>
      <c r="G40" s="33">
        <v>8059.0855263157891</v>
      </c>
      <c r="H40" s="33" t="s">
        <v>146</v>
      </c>
      <c r="I40" s="29">
        <v>75.187941690524184</v>
      </c>
      <c r="J40" s="29">
        <v>21.041795750301432</v>
      </c>
      <c r="K40" s="29">
        <v>3.4878908325925053</v>
      </c>
      <c r="L40" s="100">
        <v>27845</v>
      </c>
      <c r="M40" s="100">
        <v>0</v>
      </c>
      <c r="N40" s="100"/>
      <c r="O40" s="100">
        <v>18923</v>
      </c>
      <c r="P40" s="100">
        <v>316316</v>
      </c>
      <c r="Q40" s="100">
        <v>57</v>
      </c>
      <c r="R40" s="100">
        <v>175</v>
      </c>
      <c r="S40" s="100">
        <v>104</v>
      </c>
    </row>
    <row r="41" spans="1:19" ht="15.75" x14ac:dyDescent="0.25">
      <c r="A41" s="26" t="s">
        <v>90</v>
      </c>
      <c r="B41" s="34">
        <v>180179</v>
      </c>
      <c r="C41" s="34">
        <v>23</v>
      </c>
      <c r="D41" s="34">
        <v>1</v>
      </c>
      <c r="E41" s="34">
        <v>0</v>
      </c>
      <c r="F41" s="34">
        <v>16379.90909090909</v>
      </c>
      <c r="G41" s="34">
        <v>5299.3823529411766</v>
      </c>
      <c r="H41" s="34" t="s">
        <v>146</v>
      </c>
      <c r="I41" s="30">
        <v>63.576776427885605</v>
      </c>
      <c r="J41" s="30">
        <v>30.824901903107467</v>
      </c>
      <c r="K41" s="30">
        <v>1.9264176180353982</v>
      </c>
      <c r="L41" s="101">
        <v>4679</v>
      </c>
      <c r="M41" s="101"/>
      <c r="N41" s="101"/>
      <c r="O41" s="101">
        <v>2959</v>
      </c>
      <c r="P41" s="101">
        <v>47156</v>
      </c>
      <c r="Q41" s="101">
        <v>11</v>
      </c>
      <c r="R41" s="101">
        <v>37</v>
      </c>
      <c r="S41" s="101">
        <v>19</v>
      </c>
    </row>
    <row r="42" spans="1:19" ht="15.75" x14ac:dyDescent="0.25">
      <c r="A42" s="26" t="s">
        <v>124</v>
      </c>
      <c r="B42" s="34">
        <v>251302</v>
      </c>
      <c r="C42" s="34">
        <v>9</v>
      </c>
      <c r="D42" s="34">
        <v>0</v>
      </c>
      <c r="E42" s="34">
        <v>0</v>
      </c>
      <c r="F42" s="34">
        <v>41883.666666666664</v>
      </c>
      <c r="G42" s="34">
        <v>11966.761904761905</v>
      </c>
      <c r="H42" s="34" t="s">
        <v>146</v>
      </c>
      <c r="I42" s="30">
        <v>91.740216950123752</v>
      </c>
      <c r="J42" s="30">
        <v>6.1806113759540313</v>
      </c>
      <c r="K42" s="30">
        <v>2.0779778911429276</v>
      </c>
      <c r="L42" s="101">
        <v>6791</v>
      </c>
      <c r="M42" s="101"/>
      <c r="N42" s="101"/>
      <c r="O42" s="101">
        <v>4324</v>
      </c>
      <c r="P42" s="101">
        <v>63881</v>
      </c>
      <c r="Q42" s="101">
        <v>7</v>
      </c>
      <c r="R42" s="101">
        <v>24</v>
      </c>
      <c r="S42" s="101">
        <v>20</v>
      </c>
    </row>
    <row r="43" spans="1:19" ht="15.75" x14ac:dyDescent="0.25">
      <c r="A43" s="26" t="s">
        <v>125</v>
      </c>
      <c r="B43" s="34">
        <v>413976</v>
      </c>
      <c r="C43" s="36">
        <v>17</v>
      </c>
      <c r="D43" s="36">
        <v>1</v>
      </c>
      <c r="E43" s="36">
        <v>0</v>
      </c>
      <c r="F43" s="36">
        <v>27598.400000000001</v>
      </c>
      <c r="G43" s="36">
        <v>8808</v>
      </c>
      <c r="H43" s="36" t="s">
        <v>146</v>
      </c>
      <c r="I43" s="30">
        <v>67.002676483660892</v>
      </c>
      <c r="J43" s="30">
        <v>31.001314085840725</v>
      </c>
      <c r="K43" s="30">
        <v>2.0001159487506524</v>
      </c>
      <c r="L43" s="101">
        <v>6591</v>
      </c>
      <c r="M43" s="101"/>
      <c r="N43" s="101"/>
      <c r="O43" s="101">
        <v>4264</v>
      </c>
      <c r="P43" s="101">
        <v>107839</v>
      </c>
      <c r="Q43" s="101">
        <v>17</v>
      </c>
      <c r="R43" s="101">
        <v>52</v>
      </c>
      <c r="S43" s="101">
        <v>22</v>
      </c>
    </row>
    <row r="44" spans="1:19" ht="15.75" x14ac:dyDescent="0.25">
      <c r="A44" s="26" t="s">
        <v>93</v>
      </c>
      <c r="B44" s="34">
        <v>260004</v>
      </c>
      <c r="C44" s="34">
        <v>12</v>
      </c>
      <c r="D44" s="34">
        <v>0</v>
      </c>
      <c r="E44" s="34">
        <v>0</v>
      </c>
      <c r="F44" s="34">
        <v>23636.727272727272</v>
      </c>
      <c r="G44" s="34">
        <v>13000.2</v>
      </c>
      <c r="H44" s="34" t="s">
        <v>146</v>
      </c>
      <c r="I44" s="30">
        <v>87.998646174674235</v>
      </c>
      <c r="J44" s="30">
        <v>8.9998615405916826</v>
      </c>
      <c r="K44" s="30">
        <v>2.9999538468638942</v>
      </c>
      <c r="L44" s="101">
        <v>6710</v>
      </c>
      <c r="M44" s="101"/>
      <c r="N44" s="101"/>
      <c r="O44" s="101">
        <v>5131</v>
      </c>
      <c r="P44" s="101">
        <v>66093</v>
      </c>
      <c r="Q44" s="101">
        <v>12</v>
      </c>
      <c r="R44" s="101">
        <v>25</v>
      </c>
      <c r="S44" s="101">
        <v>24</v>
      </c>
    </row>
    <row r="45" spans="1:19" ht="15.75" x14ac:dyDescent="0.25">
      <c r="A45" s="26" t="s">
        <v>96</v>
      </c>
      <c r="B45" s="34">
        <v>119520</v>
      </c>
      <c r="C45" s="34">
        <v>19</v>
      </c>
      <c r="D45" s="34">
        <v>1</v>
      </c>
      <c r="E45" s="34">
        <v>0</v>
      </c>
      <c r="F45" s="34">
        <v>13280</v>
      </c>
      <c r="G45" s="34">
        <v>3984</v>
      </c>
      <c r="H45" s="34" t="s">
        <v>146</v>
      </c>
      <c r="I45" s="30">
        <v>58.371820615796523</v>
      </c>
      <c r="J45" s="30">
        <v>29.240294511378849</v>
      </c>
      <c r="K45" s="30">
        <v>15.020917001338688</v>
      </c>
      <c r="L45" s="101">
        <v>3074</v>
      </c>
      <c r="M45" s="101"/>
      <c r="N45" s="101"/>
      <c r="O45" s="101">
        <v>2245</v>
      </c>
      <c r="P45" s="101">
        <v>31347</v>
      </c>
      <c r="Q45" s="101">
        <v>10</v>
      </c>
      <c r="R45" s="101">
        <v>37</v>
      </c>
      <c r="S45" s="101">
        <v>19</v>
      </c>
    </row>
    <row r="46" spans="1:19" ht="15.75" x14ac:dyDescent="0.25">
      <c r="A46" s="24" t="s">
        <v>126</v>
      </c>
      <c r="B46" s="33">
        <v>2106754</v>
      </c>
      <c r="C46" s="33">
        <f>SUM(C47:C51)</f>
        <v>84</v>
      </c>
      <c r="D46" s="33">
        <v>5</v>
      </c>
      <c r="E46" s="33">
        <v>1</v>
      </c>
      <c r="F46" s="33">
        <v>28859.64383561644</v>
      </c>
      <c r="G46" s="33">
        <v>20257.25</v>
      </c>
      <c r="H46" s="33" t="s">
        <v>146</v>
      </c>
      <c r="I46" s="29">
        <v>24.886206932560704</v>
      </c>
      <c r="J46" s="29">
        <v>36.076579420283529</v>
      </c>
      <c r="K46" s="29">
        <v>22.140994154989144</v>
      </c>
      <c r="L46" s="100">
        <v>69552</v>
      </c>
      <c r="M46" s="100">
        <v>14510</v>
      </c>
      <c r="N46" s="100"/>
      <c r="O46" s="100">
        <v>37077</v>
      </c>
      <c r="P46" s="100">
        <v>495222</v>
      </c>
      <c r="Q46" s="100">
        <v>76</v>
      </c>
      <c r="R46" s="100">
        <v>204</v>
      </c>
      <c r="S46" s="100">
        <v>130</v>
      </c>
    </row>
    <row r="47" spans="1:19" ht="15.75" x14ac:dyDescent="0.25">
      <c r="A47" s="26" t="s">
        <v>127</v>
      </c>
      <c r="B47" s="34">
        <v>112028</v>
      </c>
      <c r="C47" s="34">
        <v>2</v>
      </c>
      <c r="D47" s="34">
        <v>1</v>
      </c>
      <c r="E47" s="34">
        <v>0</v>
      </c>
      <c r="F47" s="34">
        <v>112028</v>
      </c>
      <c r="G47" s="34">
        <v>18671.333333333332</v>
      </c>
      <c r="H47" s="34" t="s">
        <v>146</v>
      </c>
      <c r="I47" s="30">
        <v>19.442460813368086</v>
      </c>
      <c r="J47" s="30">
        <v>30.47898739600814</v>
      </c>
      <c r="K47" s="30">
        <v>52.710929410504519</v>
      </c>
      <c r="L47" s="101">
        <v>3004</v>
      </c>
      <c r="M47" s="101"/>
      <c r="N47" s="101"/>
      <c r="O47" s="101">
        <v>1253</v>
      </c>
      <c r="P47" s="101">
        <v>26447</v>
      </c>
      <c r="Q47" s="101">
        <v>1</v>
      </c>
      <c r="R47" s="101">
        <v>7</v>
      </c>
      <c r="S47" s="101">
        <v>2</v>
      </c>
    </row>
    <row r="48" spans="1:19" ht="15.75" x14ac:dyDescent="0.25">
      <c r="A48" s="26" t="s">
        <v>9</v>
      </c>
      <c r="B48" s="34">
        <v>637505</v>
      </c>
      <c r="C48" s="34">
        <v>28</v>
      </c>
      <c r="D48" s="34">
        <v>0</v>
      </c>
      <c r="E48" s="34">
        <v>1</v>
      </c>
      <c r="F48" s="34">
        <v>13563.936170212766</v>
      </c>
      <c r="G48" s="34">
        <v>45536.071428571428</v>
      </c>
      <c r="H48" s="34" t="s">
        <v>146</v>
      </c>
      <c r="I48" s="30">
        <v>50.999286280107604</v>
      </c>
      <c r="J48" s="30">
        <v>29.999607846212971</v>
      </c>
      <c r="K48" s="30">
        <v>18.999694120046119</v>
      </c>
      <c r="L48" s="101">
        <v>22967</v>
      </c>
      <c r="M48" s="101">
        <v>7156</v>
      </c>
      <c r="N48" s="101"/>
      <c r="O48" s="101">
        <v>14375</v>
      </c>
      <c r="P48" s="101">
        <v>148911</v>
      </c>
      <c r="Q48" s="101">
        <v>49</v>
      </c>
      <c r="R48" s="101">
        <v>109</v>
      </c>
      <c r="S48" s="101">
        <v>65</v>
      </c>
    </row>
    <row r="49" spans="1:19" ht="15.75" x14ac:dyDescent="0.25">
      <c r="A49" s="26" t="s">
        <v>10</v>
      </c>
      <c r="B49" s="34">
        <v>201102</v>
      </c>
      <c r="C49" s="34">
        <v>23</v>
      </c>
      <c r="D49" s="34">
        <v>1</v>
      </c>
      <c r="E49" s="34">
        <v>0</v>
      </c>
      <c r="F49" s="34" t="s">
        <v>146</v>
      </c>
      <c r="G49" s="34" t="s">
        <v>146</v>
      </c>
      <c r="H49" s="34" t="s">
        <v>146</v>
      </c>
      <c r="I49" s="30">
        <v>34.510845242712655</v>
      </c>
      <c r="J49" s="30">
        <v>32.209525514415567</v>
      </c>
      <c r="K49" s="30">
        <v>48.31379101152649</v>
      </c>
      <c r="L49" s="101">
        <v>9113</v>
      </c>
      <c r="M49" s="101">
        <v>1930</v>
      </c>
      <c r="N49" s="101"/>
      <c r="O49" s="101">
        <v>5262</v>
      </c>
      <c r="P49" s="101">
        <v>46978</v>
      </c>
      <c r="Q49" s="101">
        <v>0</v>
      </c>
      <c r="R49" s="101">
        <v>0</v>
      </c>
      <c r="S49" s="101">
        <v>13</v>
      </c>
    </row>
    <row r="50" spans="1:19" ht="15.75" x14ac:dyDescent="0.25">
      <c r="A50" s="26" t="s">
        <v>11</v>
      </c>
      <c r="B50" s="34">
        <v>949140</v>
      </c>
      <c r="C50" s="34">
        <v>18</v>
      </c>
      <c r="D50" s="34">
        <v>2</v>
      </c>
      <c r="E50" s="34">
        <v>0</v>
      </c>
      <c r="F50" s="34">
        <v>37965.599999999999</v>
      </c>
      <c r="G50" s="34">
        <v>11299.285714285714</v>
      </c>
      <c r="H50" s="34" t="s">
        <v>146</v>
      </c>
      <c r="I50" s="30">
        <v>2.0000379290726342</v>
      </c>
      <c r="J50" s="30">
        <v>41.000777545989003</v>
      </c>
      <c r="K50" s="30">
        <v>16.000303432581074</v>
      </c>
      <c r="L50" s="101">
        <v>26444</v>
      </c>
      <c r="M50" s="101">
        <v>3687</v>
      </c>
      <c r="N50" s="101"/>
      <c r="O50" s="101">
        <v>12356</v>
      </c>
      <c r="P50" s="101">
        <v>223912</v>
      </c>
      <c r="Q50" s="101">
        <v>26</v>
      </c>
      <c r="R50" s="101">
        <v>88</v>
      </c>
      <c r="S50" s="101">
        <v>41</v>
      </c>
    </row>
    <row r="51" spans="1:19" ht="15.75" x14ac:dyDescent="0.25">
      <c r="A51" s="26" t="s">
        <v>12</v>
      </c>
      <c r="B51" s="34">
        <v>206979</v>
      </c>
      <c r="C51" s="34">
        <v>13</v>
      </c>
      <c r="D51" s="34">
        <v>1</v>
      </c>
      <c r="E51" s="34">
        <v>0</v>
      </c>
      <c r="F51" s="34" t="s">
        <v>146</v>
      </c>
      <c r="G51" s="34" t="s">
        <v>146</v>
      </c>
      <c r="H51" s="34" t="s">
        <v>146</v>
      </c>
      <c r="I51" s="30">
        <v>43.000497635025773</v>
      </c>
      <c r="J51" s="30">
        <v>39.000091796752329</v>
      </c>
      <c r="K51" s="30">
        <v>17.99989370902362</v>
      </c>
      <c r="L51" s="101">
        <v>8024</v>
      </c>
      <c r="M51" s="101">
        <v>1737</v>
      </c>
      <c r="N51" s="101"/>
      <c r="O51" s="101">
        <v>3831</v>
      </c>
      <c r="P51" s="101">
        <v>48974</v>
      </c>
      <c r="Q51" s="101">
        <v>0</v>
      </c>
      <c r="R51" s="101">
        <v>0</v>
      </c>
      <c r="S51" s="101">
        <v>9</v>
      </c>
    </row>
    <row r="52" spans="1:19" ht="15.75" x14ac:dyDescent="0.25">
      <c r="A52" s="27" t="s">
        <v>128</v>
      </c>
      <c r="B52" s="33">
        <v>819889</v>
      </c>
      <c r="C52" s="33">
        <f>SUM(C53:C54)</f>
        <v>92</v>
      </c>
      <c r="D52" s="33">
        <v>2</v>
      </c>
      <c r="E52" s="33">
        <v>1</v>
      </c>
      <c r="F52" s="33">
        <v>21022.794871794871</v>
      </c>
      <c r="G52" s="33">
        <v>3904.2333333333331</v>
      </c>
      <c r="H52" s="33" t="s">
        <v>146</v>
      </c>
      <c r="I52" s="29">
        <v>65.896603076757955</v>
      </c>
      <c r="J52" s="29">
        <v>23.118983179430387</v>
      </c>
      <c r="K52" s="29">
        <v>11.859898108158543</v>
      </c>
      <c r="L52" s="100">
        <v>30822</v>
      </c>
      <c r="M52" s="100">
        <v>2787</v>
      </c>
      <c r="N52" s="100"/>
      <c r="O52" s="100">
        <v>24560</v>
      </c>
      <c r="P52" s="100">
        <v>196683</v>
      </c>
      <c r="Q52" s="100">
        <v>41</v>
      </c>
      <c r="R52" s="100">
        <v>235</v>
      </c>
      <c r="S52" s="100">
        <v>111</v>
      </c>
    </row>
    <row r="53" spans="1:19" ht="15.75" x14ac:dyDescent="0.25">
      <c r="A53" s="26" t="s">
        <v>19</v>
      </c>
      <c r="B53" s="34">
        <v>554137</v>
      </c>
      <c r="C53" s="34">
        <v>70</v>
      </c>
      <c r="D53" s="34">
        <v>1</v>
      </c>
      <c r="E53" s="34">
        <v>1</v>
      </c>
      <c r="F53" s="34">
        <v>19108.172413793105</v>
      </c>
      <c r="G53" s="34">
        <v>3485.1383647798743</v>
      </c>
      <c r="H53" s="34" t="s">
        <v>146</v>
      </c>
      <c r="I53" s="30">
        <v>65.853750967720984</v>
      </c>
      <c r="J53" s="30">
        <v>18.562196713087197</v>
      </c>
      <c r="K53" s="30">
        <v>15.612745584575656</v>
      </c>
      <c r="L53" s="101">
        <v>20525</v>
      </c>
      <c r="M53" s="101">
        <v>2787</v>
      </c>
      <c r="N53" s="101"/>
      <c r="O53" s="101">
        <v>16253</v>
      </c>
      <c r="P53" s="101">
        <v>133206</v>
      </c>
      <c r="Q53" s="101">
        <v>31</v>
      </c>
      <c r="R53" s="101">
        <v>178</v>
      </c>
      <c r="S53" s="101">
        <v>84</v>
      </c>
    </row>
    <row r="54" spans="1:19" ht="15.75" x14ac:dyDescent="0.25">
      <c r="A54" s="26" t="s">
        <v>20</v>
      </c>
      <c r="B54" s="34">
        <v>265752</v>
      </c>
      <c r="C54" s="34">
        <v>22</v>
      </c>
      <c r="D54" s="34">
        <v>1</v>
      </c>
      <c r="E54" s="34">
        <v>0</v>
      </c>
      <c r="F54" s="34">
        <v>26575.200000000001</v>
      </c>
      <c r="G54" s="34">
        <v>5210.8235294117649</v>
      </c>
      <c r="H54" s="34" t="s">
        <v>146</v>
      </c>
      <c r="I54" s="30">
        <v>65.985956831933535</v>
      </c>
      <c r="J54" s="30">
        <v>32.62063879105331</v>
      </c>
      <c r="K54" s="30">
        <v>4.0345886390318793</v>
      </c>
      <c r="L54" s="101">
        <v>10297</v>
      </c>
      <c r="M54" s="101"/>
      <c r="N54" s="101"/>
      <c r="O54" s="101">
        <v>8307</v>
      </c>
      <c r="P54" s="101">
        <v>63477</v>
      </c>
      <c r="Q54" s="101">
        <v>10</v>
      </c>
      <c r="R54" s="101">
        <v>57</v>
      </c>
      <c r="S54" s="101">
        <v>27</v>
      </c>
    </row>
    <row r="55" spans="1:19" ht="15.75" x14ac:dyDescent="0.25">
      <c r="A55" s="24" t="s">
        <v>129</v>
      </c>
      <c r="B55" s="33">
        <v>406530</v>
      </c>
      <c r="C55" s="33">
        <v>40</v>
      </c>
      <c r="D55" s="33">
        <v>0</v>
      </c>
      <c r="E55" s="33">
        <v>0</v>
      </c>
      <c r="F55" s="33" t="s">
        <v>146</v>
      </c>
      <c r="G55" s="33" t="s">
        <v>146</v>
      </c>
      <c r="H55" s="33" t="s">
        <v>146</v>
      </c>
      <c r="I55" s="29">
        <v>62</v>
      </c>
      <c r="J55" s="29">
        <v>25.999999999999996</v>
      </c>
      <c r="K55" s="29">
        <v>12</v>
      </c>
      <c r="L55" s="100">
        <v>11300</v>
      </c>
      <c r="M55" s="100">
        <v>0</v>
      </c>
      <c r="N55" s="100"/>
      <c r="O55" s="100">
        <v>7349</v>
      </c>
      <c r="P55" s="100">
        <v>102499</v>
      </c>
      <c r="Q55" s="100">
        <v>0</v>
      </c>
      <c r="R55" s="100">
        <v>0</v>
      </c>
      <c r="S55" s="100">
        <v>0</v>
      </c>
    </row>
    <row r="56" spans="1:19" ht="15.75" x14ac:dyDescent="0.25">
      <c r="A56" s="26" t="s">
        <v>130</v>
      </c>
      <c r="B56" s="34">
        <v>156405</v>
      </c>
      <c r="C56" s="34">
        <v>17</v>
      </c>
      <c r="D56" s="34">
        <v>1</v>
      </c>
      <c r="E56" s="34">
        <v>0</v>
      </c>
      <c r="F56" s="34" t="s">
        <v>146</v>
      </c>
      <c r="G56" s="34" t="s">
        <v>146</v>
      </c>
      <c r="H56" s="34" t="s">
        <v>146</v>
      </c>
      <c r="I56" s="30">
        <v>62</v>
      </c>
      <c r="J56" s="30">
        <v>26.000000000000004</v>
      </c>
      <c r="K56" s="30">
        <v>11.999999999999998</v>
      </c>
      <c r="L56" s="101">
        <v>5600</v>
      </c>
      <c r="M56" s="101"/>
      <c r="N56" s="101"/>
      <c r="O56" s="101">
        <v>3323</v>
      </c>
      <c r="P56" s="101">
        <v>40010</v>
      </c>
      <c r="Q56" s="101">
        <v>0</v>
      </c>
      <c r="R56" s="101">
        <v>0</v>
      </c>
      <c r="S56" s="101"/>
    </row>
    <row r="57" spans="1:19" ht="15.75" x14ac:dyDescent="0.25">
      <c r="A57" s="26" t="s">
        <v>95</v>
      </c>
      <c r="B57" s="34">
        <v>113407</v>
      </c>
      <c r="C57" s="34">
        <v>12</v>
      </c>
      <c r="D57" s="34">
        <v>1</v>
      </c>
      <c r="E57" s="34">
        <v>0</v>
      </c>
      <c r="F57" s="34" t="s">
        <v>146</v>
      </c>
      <c r="G57" s="34" t="s">
        <v>146</v>
      </c>
      <c r="H57" s="34" t="s">
        <v>146</v>
      </c>
      <c r="I57" s="30">
        <v>62</v>
      </c>
      <c r="J57" s="30">
        <v>26</v>
      </c>
      <c r="K57" s="30">
        <v>12</v>
      </c>
      <c r="L57" s="101">
        <v>3788</v>
      </c>
      <c r="M57" s="101"/>
      <c r="N57" s="101"/>
      <c r="O57" s="101">
        <v>2604</v>
      </c>
      <c r="P57" s="101">
        <v>28978</v>
      </c>
      <c r="Q57" s="101">
        <v>0</v>
      </c>
      <c r="R57" s="101">
        <v>0</v>
      </c>
      <c r="S57" s="101"/>
    </row>
    <row r="58" spans="1:19" ht="15.75" x14ac:dyDescent="0.25">
      <c r="A58" s="26" t="s">
        <v>131</v>
      </c>
      <c r="B58" s="34">
        <v>136718</v>
      </c>
      <c r="C58" s="34">
        <v>11</v>
      </c>
      <c r="D58" s="34">
        <v>1</v>
      </c>
      <c r="E58" s="34">
        <v>0</v>
      </c>
      <c r="F58" s="34" t="s">
        <v>146</v>
      </c>
      <c r="G58" s="34" t="s">
        <v>146</v>
      </c>
      <c r="H58" s="34" t="s">
        <v>146</v>
      </c>
      <c r="I58" s="30">
        <v>62</v>
      </c>
      <c r="J58" s="30">
        <v>26</v>
      </c>
      <c r="K58" s="30">
        <v>12</v>
      </c>
      <c r="L58" s="101">
        <v>1912</v>
      </c>
      <c r="M58" s="101"/>
      <c r="N58" s="101"/>
      <c r="O58" s="101">
        <v>1422</v>
      </c>
      <c r="P58" s="101">
        <v>33511</v>
      </c>
      <c r="Q58" s="101">
        <v>0</v>
      </c>
      <c r="R58" s="101">
        <v>0</v>
      </c>
      <c r="S58" s="101"/>
    </row>
    <row r="59" spans="1:19" ht="15.75" x14ac:dyDescent="0.25">
      <c r="A59" s="24" t="s">
        <v>21</v>
      </c>
      <c r="B59" s="33">
        <v>1618627</v>
      </c>
      <c r="C59" s="33">
        <f>SUM(C60:C62)</f>
        <v>85</v>
      </c>
      <c r="D59" s="33">
        <v>3</v>
      </c>
      <c r="E59" s="33">
        <v>1</v>
      </c>
      <c r="F59" s="33">
        <v>30540.132075471698</v>
      </c>
      <c r="G59" s="33">
        <v>8474.4869109947649</v>
      </c>
      <c r="H59" s="33" t="s">
        <v>146</v>
      </c>
      <c r="I59" s="29">
        <v>47.918822557636815</v>
      </c>
      <c r="J59" s="29">
        <v>32.1209889616323</v>
      </c>
      <c r="K59" s="29">
        <v>10.443789705719723</v>
      </c>
      <c r="L59" s="100">
        <v>54096</v>
      </c>
      <c r="M59" s="100">
        <v>9716</v>
      </c>
      <c r="N59" s="100"/>
      <c r="O59" s="100">
        <v>25770</v>
      </c>
      <c r="P59" s="100">
        <v>388764</v>
      </c>
      <c r="Q59" s="100">
        <v>58</v>
      </c>
      <c r="R59" s="100">
        <v>267</v>
      </c>
      <c r="S59" s="100">
        <v>110</v>
      </c>
    </row>
    <row r="60" spans="1:19" ht="15.75" x14ac:dyDescent="0.25">
      <c r="A60" s="26" t="s">
        <v>22</v>
      </c>
      <c r="B60" s="34">
        <v>791535</v>
      </c>
      <c r="C60" s="36">
        <v>41</v>
      </c>
      <c r="D60" s="36">
        <v>1</v>
      </c>
      <c r="E60" s="36">
        <v>1</v>
      </c>
      <c r="F60" s="36">
        <v>24735.46875</v>
      </c>
      <c r="G60" s="36">
        <v>5421.4726027397264</v>
      </c>
      <c r="H60" s="36" t="s">
        <v>146</v>
      </c>
      <c r="I60" s="30">
        <v>64.587794601628488</v>
      </c>
      <c r="J60" s="30">
        <v>32.673097209851747</v>
      </c>
      <c r="K60" s="30">
        <v>2.6809932599316517</v>
      </c>
      <c r="L60" s="101">
        <v>23939</v>
      </c>
      <c r="M60" s="101">
        <v>4045</v>
      </c>
      <c r="N60" s="101"/>
      <c r="O60" s="101">
        <v>13788</v>
      </c>
      <c r="P60" s="101">
        <v>191040</v>
      </c>
      <c r="Q60" s="101">
        <v>37</v>
      </c>
      <c r="R60" s="101">
        <v>160</v>
      </c>
      <c r="S60" s="101">
        <v>68</v>
      </c>
    </row>
    <row r="61" spans="1:19" ht="15.75" x14ac:dyDescent="0.25">
      <c r="A61" s="26" t="s">
        <v>23</v>
      </c>
      <c r="B61" s="34">
        <v>394973</v>
      </c>
      <c r="C61" s="34">
        <v>26</v>
      </c>
      <c r="D61" s="34">
        <v>1</v>
      </c>
      <c r="E61" s="34">
        <v>0</v>
      </c>
      <c r="F61" s="34">
        <v>28212.357142857141</v>
      </c>
      <c r="G61" s="34">
        <v>78994.600000000006</v>
      </c>
      <c r="H61" s="34" t="s">
        <v>146</v>
      </c>
      <c r="I61" s="30">
        <v>50.281918004521827</v>
      </c>
      <c r="J61" s="30">
        <v>34.390198823717064</v>
      </c>
      <c r="K61" s="30">
        <v>15.268891797667182</v>
      </c>
      <c r="L61" s="101">
        <v>14809</v>
      </c>
      <c r="M61" s="101">
        <v>5543</v>
      </c>
      <c r="N61" s="101"/>
      <c r="O61" s="101">
        <v>7343</v>
      </c>
      <c r="P61" s="101">
        <v>95005</v>
      </c>
      <c r="Q61" s="101">
        <v>14</v>
      </c>
      <c r="R61" s="101">
        <v>63</v>
      </c>
      <c r="S61" s="101">
        <v>31</v>
      </c>
    </row>
    <row r="62" spans="1:19" ht="15.75" x14ac:dyDescent="0.25">
      <c r="A62" s="26" t="s">
        <v>24</v>
      </c>
      <c r="B62" s="34">
        <v>432119</v>
      </c>
      <c r="C62" s="34">
        <v>18</v>
      </c>
      <c r="D62" s="34">
        <v>1</v>
      </c>
      <c r="E62" s="34">
        <v>0</v>
      </c>
      <c r="F62" s="34">
        <v>61731.285714285717</v>
      </c>
      <c r="G62" s="34">
        <v>10802.975</v>
      </c>
      <c r="H62" s="34" t="s">
        <v>146</v>
      </c>
      <c r="I62" s="30">
        <v>15.2254355860307</v>
      </c>
      <c r="J62" s="30">
        <v>29.035520308063287</v>
      </c>
      <c r="K62" s="30">
        <v>20.252985867318955</v>
      </c>
      <c r="L62" s="101">
        <v>15348</v>
      </c>
      <c r="M62" s="101">
        <v>128</v>
      </c>
      <c r="N62" s="101"/>
      <c r="O62" s="101">
        <v>4639</v>
      </c>
      <c r="P62" s="101">
        <v>102719</v>
      </c>
      <c r="Q62" s="101">
        <v>7</v>
      </c>
      <c r="R62" s="101">
        <v>44</v>
      </c>
      <c r="S62" s="101">
        <v>11</v>
      </c>
    </row>
    <row r="63" spans="1:19" ht="15.75" x14ac:dyDescent="0.25">
      <c r="A63" s="24" t="s">
        <v>132</v>
      </c>
      <c r="B63" s="33">
        <v>596068</v>
      </c>
      <c r="C63" s="33">
        <v>75</v>
      </c>
      <c r="D63" s="33">
        <v>0</v>
      </c>
      <c r="E63" s="33">
        <v>0</v>
      </c>
      <c r="F63" s="33" t="s">
        <v>146</v>
      </c>
      <c r="G63" s="33" t="s">
        <v>146</v>
      </c>
      <c r="H63" s="33" t="s">
        <v>146</v>
      </c>
      <c r="I63" s="38">
        <v>62</v>
      </c>
      <c r="J63" s="38">
        <v>26.000000000000004</v>
      </c>
      <c r="K63" s="38">
        <v>11.999999999999998</v>
      </c>
      <c r="L63" s="100">
        <v>22168</v>
      </c>
      <c r="M63" s="100">
        <v>4668</v>
      </c>
      <c r="N63" s="100"/>
      <c r="O63" s="100">
        <v>18035</v>
      </c>
      <c r="P63" s="100">
        <v>144128</v>
      </c>
      <c r="Q63" s="100">
        <v>0</v>
      </c>
      <c r="R63" s="100">
        <v>0</v>
      </c>
      <c r="S63" s="100">
        <v>0</v>
      </c>
    </row>
    <row r="64" spans="1:19" ht="15.75" x14ac:dyDescent="0.25">
      <c r="A64" s="26" t="s">
        <v>68</v>
      </c>
      <c r="B64" s="34">
        <v>367262</v>
      </c>
      <c r="C64" s="34">
        <v>48</v>
      </c>
      <c r="D64" s="34">
        <v>0</v>
      </c>
      <c r="E64" s="34">
        <v>1</v>
      </c>
      <c r="F64" s="34" t="s">
        <v>146</v>
      </c>
      <c r="G64" s="34" t="s">
        <v>146</v>
      </c>
      <c r="H64" s="34" t="s">
        <v>146</v>
      </c>
      <c r="I64" s="39">
        <v>62</v>
      </c>
      <c r="J64" s="39">
        <v>26.000000000000004</v>
      </c>
      <c r="K64" s="39">
        <v>11.999999999999998</v>
      </c>
      <c r="L64" s="101">
        <v>13593</v>
      </c>
      <c r="M64" s="101">
        <v>2368</v>
      </c>
      <c r="N64" s="101"/>
      <c r="O64" s="101">
        <v>11138</v>
      </c>
      <c r="P64" s="101">
        <v>88285</v>
      </c>
      <c r="Q64" s="101">
        <v>0</v>
      </c>
      <c r="R64" s="101">
        <v>0</v>
      </c>
      <c r="S64" s="101"/>
    </row>
    <row r="65" spans="1:19" ht="15.75" x14ac:dyDescent="0.25">
      <c r="A65" s="26" t="s">
        <v>69</v>
      </c>
      <c r="B65" s="34">
        <v>160855</v>
      </c>
      <c r="C65" s="34">
        <v>22</v>
      </c>
      <c r="D65" s="34">
        <v>1</v>
      </c>
      <c r="E65" s="34">
        <v>0</v>
      </c>
      <c r="F65" s="34" t="s">
        <v>146</v>
      </c>
      <c r="G65" s="34" t="s">
        <v>146</v>
      </c>
      <c r="H65" s="34" t="s">
        <v>146</v>
      </c>
      <c r="I65" s="39">
        <v>62</v>
      </c>
      <c r="J65" s="39">
        <v>26.000000000000004</v>
      </c>
      <c r="K65" s="39">
        <v>11.999999999999998</v>
      </c>
      <c r="L65" s="101">
        <v>5940</v>
      </c>
      <c r="M65" s="101">
        <v>2300</v>
      </c>
      <c r="N65" s="101"/>
      <c r="O65" s="101">
        <v>5324</v>
      </c>
      <c r="P65" s="101">
        <v>39543</v>
      </c>
      <c r="Q65" s="101">
        <v>0</v>
      </c>
      <c r="R65" s="101">
        <v>0</v>
      </c>
      <c r="S65" s="101"/>
    </row>
    <row r="66" spans="1:19" ht="15.75" x14ac:dyDescent="0.25">
      <c r="A66" s="26" t="s">
        <v>133</v>
      </c>
      <c r="B66" s="34">
        <v>67951</v>
      </c>
      <c r="C66" s="34">
        <v>5</v>
      </c>
      <c r="D66" s="34">
        <v>0</v>
      </c>
      <c r="E66" s="34">
        <v>0</v>
      </c>
      <c r="F66" s="34" t="s">
        <v>146</v>
      </c>
      <c r="G66" s="34" t="s">
        <v>146</v>
      </c>
      <c r="H66" s="34" t="s">
        <v>146</v>
      </c>
      <c r="I66" s="39">
        <v>62</v>
      </c>
      <c r="J66" s="39">
        <v>26.000000000000004</v>
      </c>
      <c r="K66" s="39">
        <v>12</v>
      </c>
      <c r="L66" s="101">
        <v>2635</v>
      </c>
      <c r="M66" s="101"/>
      <c r="N66" s="101"/>
      <c r="O66" s="101">
        <v>1573</v>
      </c>
      <c r="P66" s="101">
        <v>16300</v>
      </c>
      <c r="Q66" s="101">
        <v>0</v>
      </c>
      <c r="R66" s="101">
        <v>0</v>
      </c>
      <c r="S66" s="101"/>
    </row>
    <row r="67" spans="1:19" ht="15.75" x14ac:dyDescent="0.25">
      <c r="A67" s="24" t="s">
        <v>134</v>
      </c>
      <c r="B67" s="33">
        <v>546143</v>
      </c>
      <c r="C67" s="33">
        <f>SUM(C68:C70)</f>
        <v>135</v>
      </c>
      <c r="D67" s="33">
        <v>0</v>
      </c>
      <c r="E67" s="33">
        <v>0</v>
      </c>
      <c r="F67" s="33" t="s">
        <v>146</v>
      </c>
      <c r="G67" s="33" t="s">
        <v>146</v>
      </c>
      <c r="H67" s="33" t="s">
        <v>146</v>
      </c>
      <c r="I67" s="38">
        <v>62</v>
      </c>
      <c r="J67" s="38">
        <v>26</v>
      </c>
      <c r="K67" s="38">
        <v>12</v>
      </c>
      <c r="L67" s="100">
        <v>14840</v>
      </c>
      <c r="M67" s="100">
        <v>1641</v>
      </c>
      <c r="N67" s="100"/>
      <c r="O67" s="100">
        <v>9626</v>
      </c>
      <c r="P67" s="100">
        <v>139774</v>
      </c>
      <c r="Q67" s="100">
        <v>0</v>
      </c>
      <c r="R67" s="100">
        <v>0</v>
      </c>
      <c r="S67" s="100">
        <v>0</v>
      </c>
    </row>
    <row r="68" spans="1:19" ht="15.75" x14ac:dyDescent="0.25">
      <c r="A68" s="26" t="s">
        <v>15</v>
      </c>
      <c r="B68" s="34">
        <v>98456</v>
      </c>
      <c r="C68" s="34">
        <v>75</v>
      </c>
      <c r="D68" s="34">
        <v>0</v>
      </c>
      <c r="E68" s="34">
        <v>0</v>
      </c>
      <c r="F68" s="34" t="s">
        <v>146</v>
      </c>
      <c r="G68" s="34" t="s">
        <v>146</v>
      </c>
      <c r="H68" s="34" t="s">
        <v>146</v>
      </c>
      <c r="I68" s="39">
        <v>62</v>
      </c>
      <c r="J68" s="39">
        <v>26</v>
      </c>
      <c r="K68" s="39">
        <v>12</v>
      </c>
      <c r="L68" s="101">
        <v>2998</v>
      </c>
      <c r="M68" s="101"/>
      <c r="N68" s="101"/>
      <c r="O68" s="101">
        <v>2138</v>
      </c>
      <c r="P68" s="101">
        <v>25417</v>
      </c>
      <c r="Q68" s="101">
        <v>0</v>
      </c>
      <c r="R68" s="101">
        <v>0</v>
      </c>
      <c r="S68" s="101"/>
    </row>
    <row r="69" spans="1:19" ht="15.75" x14ac:dyDescent="0.25">
      <c r="A69" s="26" t="s">
        <v>16</v>
      </c>
      <c r="B69" s="34">
        <v>237425</v>
      </c>
      <c r="C69" s="36">
        <v>30</v>
      </c>
      <c r="D69" s="36">
        <v>0</v>
      </c>
      <c r="E69" s="36">
        <v>1</v>
      </c>
      <c r="F69" s="36" t="s">
        <v>146</v>
      </c>
      <c r="G69" s="36" t="s">
        <v>146</v>
      </c>
      <c r="H69" s="36" t="s">
        <v>146</v>
      </c>
      <c r="I69" s="39">
        <v>62</v>
      </c>
      <c r="J69" s="39">
        <v>26</v>
      </c>
      <c r="K69" s="39">
        <v>12</v>
      </c>
      <c r="L69" s="101">
        <v>6349</v>
      </c>
      <c r="M69" s="101">
        <v>1291</v>
      </c>
      <c r="N69" s="101"/>
      <c r="O69" s="101">
        <v>4391</v>
      </c>
      <c r="P69" s="101">
        <v>60170</v>
      </c>
      <c r="Q69" s="101">
        <v>0</v>
      </c>
      <c r="R69" s="101">
        <v>0</v>
      </c>
      <c r="S69" s="101"/>
    </row>
    <row r="70" spans="1:19" ht="15.75" x14ac:dyDescent="0.25">
      <c r="A70" s="26" t="s">
        <v>17</v>
      </c>
      <c r="B70" s="34">
        <v>210262</v>
      </c>
      <c r="C70" s="36">
        <v>30</v>
      </c>
      <c r="D70" s="36">
        <v>0</v>
      </c>
      <c r="E70" s="36">
        <v>0</v>
      </c>
      <c r="F70" s="36" t="s">
        <v>146</v>
      </c>
      <c r="G70" s="36" t="s">
        <v>146</v>
      </c>
      <c r="H70" s="36" t="s">
        <v>146</v>
      </c>
      <c r="I70" s="39">
        <v>62</v>
      </c>
      <c r="J70" s="39">
        <v>26</v>
      </c>
      <c r="K70" s="39">
        <v>12</v>
      </c>
      <c r="L70" s="101">
        <v>5493</v>
      </c>
      <c r="M70" s="101">
        <v>350</v>
      </c>
      <c r="N70" s="101"/>
      <c r="O70" s="101">
        <v>3097</v>
      </c>
      <c r="P70" s="101">
        <v>54187</v>
      </c>
      <c r="Q70" s="101">
        <v>0</v>
      </c>
      <c r="R70" s="101">
        <v>0</v>
      </c>
      <c r="S70" s="101"/>
    </row>
    <row r="71" spans="1:19" ht="15.75" x14ac:dyDescent="0.25">
      <c r="A71" s="24" t="s">
        <v>135</v>
      </c>
      <c r="B71" s="33">
        <v>1029815</v>
      </c>
      <c r="C71" s="33">
        <v>15</v>
      </c>
      <c r="D71" s="33">
        <v>3</v>
      </c>
      <c r="E71" s="33">
        <v>1</v>
      </c>
      <c r="F71" s="33">
        <v>36779.107142857145</v>
      </c>
      <c r="G71" s="33">
        <v>7801.628787878788</v>
      </c>
      <c r="H71" s="33" t="s">
        <v>146</v>
      </c>
      <c r="I71" s="29">
        <v>43.957506930856511</v>
      </c>
      <c r="J71" s="29">
        <v>37.207265382617265</v>
      </c>
      <c r="K71" s="29">
        <v>18.835324791346018</v>
      </c>
      <c r="L71" s="100">
        <v>39202</v>
      </c>
      <c r="M71" s="100">
        <v>8846</v>
      </c>
      <c r="N71" s="100"/>
      <c r="O71" s="100">
        <v>22219</v>
      </c>
      <c r="P71" s="100">
        <v>248244</v>
      </c>
      <c r="Q71" s="100">
        <v>28</v>
      </c>
      <c r="R71" s="100">
        <v>152</v>
      </c>
      <c r="S71" s="100">
        <v>71</v>
      </c>
    </row>
    <row r="72" spans="1:19" ht="15.75" x14ac:dyDescent="0.25">
      <c r="A72" s="26" t="s">
        <v>83</v>
      </c>
      <c r="B72" s="34">
        <v>680711</v>
      </c>
      <c r="C72" s="36">
        <v>47</v>
      </c>
      <c r="D72" s="36">
        <v>1</v>
      </c>
      <c r="E72" s="36">
        <v>1</v>
      </c>
      <c r="F72" s="36">
        <v>42544.4375</v>
      </c>
      <c r="G72" s="36">
        <v>8840.4025974025972</v>
      </c>
      <c r="H72" s="36" t="s">
        <v>146</v>
      </c>
      <c r="I72" s="30">
        <v>40.499859705513792</v>
      </c>
      <c r="J72" s="30">
        <v>36.499777438589945</v>
      </c>
      <c r="K72" s="30">
        <v>22.999922140232787</v>
      </c>
      <c r="L72" s="101">
        <v>22765</v>
      </c>
      <c r="M72" s="101">
        <v>8846</v>
      </c>
      <c r="N72" s="101"/>
      <c r="O72" s="101">
        <v>13018</v>
      </c>
      <c r="P72" s="101">
        <v>164359</v>
      </c>
      <c r="Q72" s="101">
        <v>16</v>
      </c>
      <c r="R72" s="101">
        <v>92</v>
      </c>
      <c r="S72" s="101">
        <v>49</v>
      </c>
    </row>
    <row r="73" spans="1:19" ht="15.75" x14ac:dyDescent="0.25">
      <c r="A73" s="26" t="s">
        <v>136</v>
      </c>
      <c r="B73" s="34">
        <v>126023</v>
      </c>
      <c r="C73" s="34">
        <v>8</v>
      </c>
      <c r="D73" s="34">
        <v>1</v>
      </c>
      <c r="E73" s="34">
        <v>0</v>
      </c>
      <c r="F73" s="34">
        <v>42007.666666666664</v>
      </c>
      <c r="G73" s="34">
        <v>7876.4375</v>
      </c>
      <c r="H73" s="34" t="s">
        <v>146</v>
      </c>
      <c r="I73" s="30">
        <v>52.000031740237894</v>
      </c>
      <c r="J73" s="30">
        <v>30.000079350594731</v>
      </c>
      <c r="K73" s="30">
        <v>17.999888909167375</v>
      </c>
      <c r="L73" s="101">
        <v>6071</v>
      </c>
      <c r="M73" s="101"/>
      <c r="N73" s="101"/>
      <c r="O73" s="101">
        <v>2805</v>
      </c>
      <c r="P73" s="101">
        <v>29768</v>
      </c>
      <c r="Q73" s="101">
        <v>3</v>
      </c>
      <c r="R73" s="101">
        <v>18</v>
      </c>
      <c r="S73" s="101">
        <v>4</v>
      </c>
    </row>
    <row r="74" spans="1:19" ht="15.75" x14ac:dyDescent="0.25">
      <c r="A74" s="26" t="s">
        <v>84</v>
      </c>
      <c r="B74" s="34">
        <v>223081</v>
      </c>
      <c r="C74" s="34">
        <v>26</v>
      </c>
      <c r="D74" s="34">
        <v>1</v>
      </c>
      <c r="E74" s="34">
        <v>0</v>
      </c>
      <c r="F74" s="34">
        <v>24786.777777777777</v>
      </c>
      <c r="G74" s="34">
        <v>5720.0256410256407</v>
      </c>
      <c r="H74" s="34" t="s">
        <v>146</v>
      </c>
      <c r="I74" s="30">
        <v>49.964810987937121</v>
      </c>
      <c r="J74" s="30">
        <v>43.437585451024518</v>
      </c>
      <c r="K74" s="30">
        <v>6.599396631716731</v>
      </c>
      <c r="L74" s="101">
        <v>10366</v>
      </c>
      <c r="M74" s="101"/>
      <c r="N74" s="101"/>
      <c r="O74" s="101">
        <v>6396</v>
      </c>
      <c r="P74" s="101">
        <v>54117</v>
      </c>
      <c r="Q74" s="101">
        <v>9</v>
      </c>
      <c r="R74" s="101">
        <v>42</v>
      </c>
      <c r="S74" s="101">
        <v>18</v>
      </c>
    </row>
    <row r="75" spans="1:19" ht="15.75" x14ac:dyDescent="0.25">
      <c r="A75" s="24" t="s">
        <v>50</v>
      </c>
      <c r="B75" s="33">
        <v>837730</v>
      </c>
      <c r="C75" s="33">
        <f>SUM(C76:C78)</f>
        <v>54</v>
      </c>
      <c r="D75" s="33">
        <v>2</v>
      </c>
      <c r="E75" s="33">
        <v>1</v>
      </c>
      <c r="F75" s="33">
        <v>29918.928571428572</v>
      </c>
      <c r="G75" s="33">
        <v>6596.2992125984256</v>
      </c>
      <c r="H75" s="33" t="s">
        <v>146</v>
      </c>
      <c r="I75" s="29">
        <v>61.606832750408842</v>
      </c>
      <c r="J75" s="29">
        <v>29.111725735022024</v>
      </c>
      <c r="K75" s="29">
        <v>9.2804865529466554</v>
      </c>
      <c r="L75" s="100">
        <v>33465</v>
      </c>
      <c r="M75" s="100">
        <v>9361</v>
      </c>
      <c r="N75" s="100"/>
      <c r="O75" s="100">
        <v>22334</v>
      </c>
      <c r="P75" s="100">
        <v>203152</v>
      </c>
      <c r="Q75" s="100">
        <v>30</v>
      </c>
      <c r="R75" s="100">
        <v>140</v>
      </c>
      <c r="S75" s="100">
        <v>63</v>
      </c>
    </row>
    <row r="76" spans="1:19" ht="15.75" x14ac:dyDescent="0.25">
      <c r="A76" s="26" t="s">
        <v>51</v>
      </c>
      <c r="B76" s="34">
        <v>356819</v>
      </c>
      <c r="C76" s="34">
        <v>21</v>
      </c>
      <c r="D76" s="34">
        <v>0</v>
      </c>
      <c r="E76" s="34">
        <v>1</v>
      </c>
      <c r="F76" s="34">
        <v>29734.916666666668</v>
      </c>
      <c r="G76" s="34">
        <v>4887.9315068493152</v>
      </c>
      <c r="H76" s="34" t="s">
        <v>146</v>
      </c>
      <c r="I76" s="30">
        <v>68.783052471981591</v>
      </c>
      <c r="J76" s="30">
        <v>27.921999669300121</v>
      </c>
      <c r="K76" s="30">
        <v>3.2941070963149386</v>
      </c>
      <c r="L76" s="101">
        <v>15367</v>
      </c>
      <c r="M76" s="101">
        <v>4957</v>
      </c>
      <c r="N76" s="101"/>
      <c r="O76" s="101">
        <v>10877</v>
      </c>
      <c r="P76" s="101">
        <v>86558</v>
      </c>
      <c r="Q76" s="101">
        <v>12</v>
      </c>
      <c r="R76" s="101">
        <v>82</v>
      </c>
      <c r="S76" s="101">
        <v>29</v>
      </c>
    </row>
    <row r="77" spans="1:19" ht="15.75" x14ac:dyDescent="0.25">
      <c r="A77" s="26" t="s">
        <v>53</v>
      </c>
      <c r="B77" s="34">
        <v>256714</v>
      </c>
      <c r="C77" s="34">
        <v>9</v>
      </c>
      <c r="D77" s="34">
        <v>1</v>
      </c>
      <c r="E77" s="34">
        <v>0</v>
      </c>
      <c r="F77" s="34">
        <v>28523.777777777777</v>
      </c>
      <c r="G77" s="34">
        <v>9168.3571428571431</v>
      </c>
      <c r="H77" s="34" t="s">
        <v>146</v>
      </c>
      <c r="I77" s="30">
        <v>45.997849747189477</v>
      </c>
      <c r="J77" s="30">
        <v>32.99845742733158</v>
      </c>
      <c r="K77" s="30">
        <v>20.999018362847373</v>
      </c>
      <c r="L77" s="101">
        <v>9491</v>
      </c>
      <c r="M77" s="101">
        <v>2650</v>
      </c>
      <c r="N77" s="101"/>
      <c r="O77" s="101">
        <v>6317</v>
      </c>
      <c r="P77" s="101">
        <v>61275</v>
      </c>
      <c r="Q77" s="101">
        <v>10</v>
      </c>
      <c r="R77" s="101">
        <v>31</v>
      </c>
      <c r="S77" s="101">
        <v>18</v>
      </c>
    </row>
    <row r="78" spans="1:19" ht="15.75" x14ac:dyDescent="0.25">
      <c r="A78" s="26" t="s">
        <v>54</v>
      </c>
      <c r="B78" s="34">
        <v>224197</v>
      </c>
      <c r="C78" s="34">
        <v>24</v>
      </c>
      <c r="D78" s="34">
        <v>1</v>
      </c>
      <c r="E78" s="34">
        <v>0</v>
      </c>
      <c r="F78" s="34">
        <v>32028.142857142859</v>
      </c>
      <c r="G78" s="34">
        <v>8622.961538461539</v>
      </c>
      <c r="H78" s="34" t="s">
        <v>146</v>
      </c>
      <c r="I78" s="30">
        <v>68.058448596546782</v>
      </c>
      <c r="J78" s="30">
        <v>26.554771027266199</v>
      </c>
      <c r="K78" s="30">
        <v>5.389902630276052</v>
      </c>
      <c r="L78" s="101">
        <v>8607</v>
      </c>
      <c r="M78" s="101">
        <v>1754</v>
      </c>
      <c r="N78" s="101"/>
      <c r="O78" s="101">
        <v>5140</v>
      </c>
      <c r="P78" s="101">
        <v>55319</v>
      </c>
      <c r="Q78" s="101">
        <v>8</v>
      </c>
      <c r="R78" s="101">
        <v>27</v>
      </c>
      <c r="S78" s="101">
        <v>16</v>
      </c>
    </row>
    <row r="79" spans="1:19" ht="15.75" x14ac:dyDescent="0.25">
      <c r="A79" s="24" t="s">
        <v>137</v>
      </c>
      <c r="B79" s="33">
        <v>957196</v>
      </c>
      <c r="C79" s="33">
        <f>SUM(C80:C85)</f>
        <v>106</v>
      </c>
      <c r="D79" s="33">
        <v>7</v>
      </c>
      <c r="E79" s="33">
        <v>1</v>
      </c>
      <c r="F79" s="33">
        <v>19941.583333333332</v>
      </c>
      <c r="G79" s="33">
        <v>5501.1264367816093</v>
      </c>
      <c r="H79" s="33" t="s">
        <v>146</v>
      </c>
      <c r="I79" s="39">
        <v>62</v>
      </c>
      <c r="J79" s="39">
        <v>26.000000000000004</v>
      </c>
      <c r="K79" s="39">
        <v>11.999999999999998</v>
      </c>
      <c r="L79" s="100">
        <v>28124</v>
      </c>
      <c r="M79" s="100">
        <v>1998</v>
      </c>
      <c r="N79" s="100"/>
      <c r="O79" s="100">
        <v>21464</v>
      </c>
      <c r="P79" s="100">
        <v>247204</v>
      </c>
      <c r="Q79" s="100">
        <v>49</v>
      </c>
      <c r="R79" s="100">
        <v>222</v>
      </c>
      <c r="S79" s="100">
        <v>95</v>
      </c>
    </row>
    <row r="80" spans="1:19" ht="15.75" x14ac:dyDescent="0.25">
      <c r="A80" s="26" t="s">
        <v>71</v>
      </c>
      <c r="B80" s="34">
        <v>126894</v>
      </c>
      <c r="C80" s="34">
        <v>17</v>
      </c>
      <c r="D80" s="34">
        <v>1</v>
      </c>
      <c r="E80" s="34">
        <v>0</v>
      </c>
      <c r="F80" s="34">
        <v>31723.5</v>
      </c>
      <c r="G80" s="34">
        <v>5517.130434782609</v>
      </c>
      <c r="H80" s="34" t="s">
        <v>146</v>
      </c>
      <c r="I80" s="39">
        <v>62</v>
      </c>
      <c r="J80" s="39">
        <v>26</v>
      </c>
      <c r="K80" s="39">
        <v>12</v>
      </c>
      <c r="L80" s="101">
        <v>4234</v>
      </c>
      <c r="M80" s="101"/>
      <c r="N80" s="101"/>
      <c r="O80" s="101">
        <v>2430</v>
      </c>
      <c r="P80" s="101">
        <v>34431</v>
      </c>
      <c r="Q80" s="101">
        <v>4</v>
      </c>
      <c r="R80" s="101">
        <v>26</v>
      </c>
      <c r="S80" s="101">
        <v>9</v>
      </c>
    </row>
    <row r="81" spans="1:19" ht="15.75" x14ac:dyDescent="0.25">
      <c r="A81" s="26" t="s">
        <v>72</v>
      </c>
      <c r="B81" s="34">
        <v>373916</v>
      </c>
      <c r="C81" s="36">
        <v>32</v>
      </c>
      <c r="D81" s="36">
        <v>3</v>
      </c>
      <c r="E81" s="36">
        <v>0</v>
      </c>
      <c r="F81" s="36">
        <v>28762.76923076923</v>
      </c>
      <c r="G81" s="36">
        <v>6337.5593220338988</v>
      </c>
      <c r="H81" s="36" t="s">
        <v>146</v>
      </c>
      <c r="I81" s="39">
        <v>62</v>
      </c>
      <c r="J81" s="39">
        <v>26</v>
      </c>
      <c r="K81" s="39">
        <v>12</v>
      </c>
      <c r="L81" s="101">
        <v>11813</v>
      </c>
      <c r="M81" s="101"/>
      <c r="N81" s="101"/>
      <c r="O81" s="101">
        <v>9995</v>
      </c>
      <c r="P81" s="101">
        <v>95805</v>
      </c>
      <c r="Q81" s="101">
        <v>13</v>
      </c>
      <c r="R81" s="101">
        <v>68</v>
      </c>
      <c r="S81" s="101">
        <v>45</v>
      </c>
    </row>
    <row r="82" spans="1:19" ht="15.75" x14ac:dyDescent="0.25">
      <c r="A82" s="26" t="s">
        <v>73</v>
      </c>
      <c r="B82" s="34">
        <v>169398</v>
      </c>
      <c r="C82" s="34">
        <v>24</v>
      </c>
      <c r="D82" s="34">
        <v>1</v>
      </c>
      <c r="E82" s="34">
        <v>0</v>
      </c>
      <c r="F82" s="34">
        <v>12099.857142857143</v>
      </c>
      <c r="G82" s="34">
        <v>5841.3103448275861</v>
      </c>
      <c r="H82" s="34" t="s">
        <v>146</v>
      </c>
      <c r="I82" s="39">
        <v>62</v>
      </c>
      <c r="J82" s="39">
        <v>26</v>
      </c>
      <c r="K82" s="39">
        <v>11.999999999999998</v>
      </c>
      <c r="L82" s="101">
        <v>5124</v>
      </c>
      <c r="M82" s="101"/>
      <c r="N82" s="101"/>
      <c r="O82" s="101">
        <v>3738</v>
      </c>
      <c r="P82" s="101">
        <v>42966</v>
      </c>
      <c r="Q82" s="101">
        <v>15</v>
      </c>
      <c r="R82" s="101">
        <v>47</v>
      </c>
      <c r="S82" s="101">
        <v>14</v>
      </c>
    </row>
    <row r="83" spans="1:19" ht="15.75" x14ac:dyDescent="0.25">
      <c r="A83" s="26" t="s">
        <v>74</v>
      </c>
      <c r="B83" s="34">
        <v>122544</v>
      </c>
      <c r="C83" s="34">
        <v>12</v>
      </c>
      <c r="D83" s="34">
        <v>0</v>
      </c>
      <c r="E83" s="34">
        <v>1</v>
      </c>
      <c r="F83" s="34">
        <v>12254.4</v>
      </c>
      <c r="G83" s="34">
        <v>3829.5</v>
      </c>
      <c r="H83" s="34" t="s">
        <v>146</v>
      </c>
      <c r="I83" s="39">
        <v>62</v>
      </c>
      <c r="J83" s="39">
        <v>26</v>
      </c>
      <c r="K83" s="39">
        <v>12</v>
      </c>
      <c r="L83" s="101">
        <v>2557</v>
      </c>
      <c r="M83" s="101">
        <v>1998</v>
      </c>
      <c r="N83" s="101"/>
      <c r="O83" s="101">
        <v>2386</v>
      </c>
      <c r="P83" s="101">
        <v>30907</v>
      </c>
      <c r="Q83" s="101">
        <v>10</v>
      </c>
      <c r="R83" s="101">
        <v>46</v>
      </c>
      <c r="S83" s="101">
        <v>10</v>
      </c>
    </row>
    <row r="84" spans="1:19" ht="15.75" x14ac:dyDescent="0.25">
      <c r="A84" s="26" t="s">
        <v>75</v>
      </c>
      <c r="B84" s="34">
        <v>81239</v>
      </c>
      <c r="C84" s="34">
        <v>11</v>
      </c>
      <c r="D84" s="34">
        <v>1</v>
      </c>
      <c r="E84" s="34">
        <v>0</v>
      </c>
      <c r="F84" s="34">
        <v>40619.5</v>
      </c>
      <c r="G84" s="34">
        <v>4778.7647058823532</v>
      </c>
      <c r="H84" s="34" t="s">
        <v>146</v>
      </c>
      <c r="I84" s="39">
        <v>62</v>
      </c>
      <c r="J84" s="39">
        <v>26</v>
      </c>
      <c r="K84" s="39">
        <v>12</v>
      </c>
      <c r="L84" s="101">
        <v>1839</v>
      </c>
      <c r="M84" s="101"/>
      <c r="N84" s="101"/>
      <c r="O84" s="101">
        <v>1341</v>
      </c>
      <c r="P84" s="101">
        <v>21201</v>
      </c>
      <c r="Q84" s="101">
        <v>2</v>
      </c>
      <c r="R84" s="101">
        <v>20</v>
      </c>
      <c r="S84" s="101">
        <v>10</v>
      </c>
    </row>
    <row r="85" spans="1:19" ht="15.75" x14ac:dyDescent="0.25">
      <c r="A85" s="26" t="s">
        <v>76</v>
      </c>
      <c r="B85" s="34">
        <v>83205</v>
      </c>
      <c r="C85" s="34">
        <v>10</v>
      </c>
      <c r="D85" s="34">
        <v>1</v>
      </c>
      <c r="E85" s="34">
        <v>0</v>
      </c>
      <c r="F85" s="34">
        <v>16641</v>
      </c>
      <c r="G85" s="34">
        <v>5943.2142857142853</v>
      </c>
      <c r="H85" s="34" t="s">
        <v>146</v>
      </c>
      <c r="I85" s="39">
        <v>62</v>
      </c>
      <c r="J85" s="39">
        <v>26</v>
      </c>
      <c r="K85" s="39">
        <v>12</v>
      </c>
      <c r="L85" s="101">
        <v>2557</v>
      </c>
      <c r="M85" s="101"/>
      <c r="N85" s="101"/>
      <c r="O85" s="101">
        <v>1574</v>
      </c>
      <c r="P85" s="101">
        <v>21894</v>
      </c>
      <c r="Q85" s="101">
        <v>5</v>
      </c>
      <c r="R85" s="101">
        <v>15</v>
      </c>
      <c r="S85" s="101">
        <v>7</v>
      </c>
    </row>
    <row r="86" spans="1:19" ht="15.75" x14ac:dyDescent="0.25">
      <c r="A86" s="24" t="s">
        <v>138</v>
      </c>
      <c r="B86" s="33">
        <v>1403756</v>
      </c>
      <c r="C86" s="33">
        <f>SUM(C87:C91)</f>
        <v>127</v>
      </c>
      <c r="D86" s="33">
        <v>4</v>
      </c>
      <c r="E86" s="33">
        <v>1</v>
      </c>
      <c r="F86" s="33">
        <v>30516.434782608696</v>
      </c>
      <c r="G86" s="33">
        <v>6949.287128712871</v>
      </c>
      <c r="H86" s="33" t="s">
        <v>146</v>
      </c>
      <c r="I86" s="29">
        <v>62.895830899387072</v>
      </c>
      <c r="J86" s="29">
        <v>26.743679100926371</v>
      </c>
      <c r="K86" s="29">
        <v>10.574059879352252</v>
      </c>
      <c r="L86" s="100">
        <v>57759</v>
      </c>
      <c r="M86" s="100">
        <v>190</v>
      </c>
      <c r="N86" s="100"/>
      <c r="O86" s="100">
        <v>39758</v>
      </c>
      <c r="P86" s="100">
        <v>362108</v>
      </c>
      <c r="Q86" s="100">
        <v>47</v>
      </c>
      <c r="R86" s="100">
        <v>214</v>
      </c>
      <c r="S86" s="100">
        <v>81</v>
      </c>
    </row>
    <row r="87" spans="1:19" ht="15.75" x14ac:dyDescent="0.25">
      <c r="A87" s="26" t="s">
        <v>78</v>
      </c>
      <c r="B87" s="34">
        <v>246763</v>
      </c>
      <c r="C87" s="36">
        <v>32</v>
      </c>
      <c r="D87" s="36">
        <v>1</v>
      </c>
      <c r="E87" s="36">
        <v>0</v>
      </c>
      <c r="F87" s="36">
        <v>30845.375</v>
      </c>
      <c r="G87" s="36">
        <v>6854.5277777777774</v>
      </c>
      <c r="H87" s="36" t="s">
        <v>146</v>
      </c>
      <c r="I87" s="30">
        <v>67.483779983222774</v>
      </c>
      <c r="J87" s="30">
        <v>23.133127737950989</v>
      </c>
      <c r="K87" s="30">
        <v>9.3834975259662112</v>
      </c>
      <c r="L87" s="101">
        <v>12957</v>
      </c>
      <c r="M87" s="101"/>
      <c r="N87" s="101"/>
      <c r="O87" s="101">
        <v>6206</v>
      </c>
      <c r="P87" s="101">
        <v>63770</v>
      </c>
      <c r="Q87" s="101">
        <v>8</v>
      </c>
      <c r="R87" s="101">
        <v>40</v>
      </c>
      <c r="S87" s="101">
        <v>11</v>
      </c>
    </row>
    <row r="88" spans="1:19" ht="15.75" x14ac:dyDescent="0.25">
      <c r="A88" s="26" t="s">
        <v>79</v>
      </c>
      <c r="B88" s="34">
        <v>202575</v>
      </c>
      <c r="C88" s="34">
        <v>18</v>
      </c>
      <c r="D88" s="34">
        <v>1</v>
      </c>
      <c r="E88" s="34">
        <v>0</v>
      </c>
      <c r="F88" s="34">
        <v>18415.909090909092</v>
      </c>
      <c r="G88" s="34">
        <v>5627.083333333333</v>
      </c>
      <c r="H88" s="34" t="s">
        <v>146</v>
      </c>
      <c r="I88" s="30">
        <v>45.524867333086512</v>
      </c>
      <c r="J88" s="30">
        <v>35.178082191780824</v>
      </c>
      <c r="K88" s="30">
        <v>24.243366654325559</v>
      </c>
      <c r="L88" s="101">
        <v>7272</v>
      </c>
      <c r="M88" s="101"/>
      <c r="N88" s="101"/>
      <c r="O88" s="101">
        <v>4168</v>
      </c>
      <c r="P88" s="101">
        <v>51657</v>
      </c>
      <c r="Q88" s="101">
        <v>11</v>
      </c>
      <c r="R88" s="101">
        <v>36</v>
      </c>
      <c r="S88" s="101">
        <v>13</v>
      </c>
    </row>
    <row r="89" spans="1:19" ht="15.75" x14ac:dyDescent="0.25">
      <c r="A89" s="26" t="s">
        <v>80</v>
      </c>
      <c r="B89" s="34">
        <v>684015</v>
      </c>
      <c r="C89" s="36">
        <v>58</v>
      </c>
      <c r="D89" s="36">
        <v>0</v>
      </c>
      <c r="E89" s="36">
        <v>1</v>
      </c>
      <c r="F89" s="36">
        <v>29739.782608695652</v>
      </c>
      <c r="G89" s="36">
        <v>7276.755319148936</v>
      </c>
      <c r="H89" s="36" t="s">
        <v>146</v>
      </c>
      <c r="I89" s="30">
        <v>72.158797687185228</v>
      </c>
      <c r="J89" s="30">
        <v>21.775545857912473</v>
      </c>
      <c r="K89" s="30">
        <v>6.0674108023946847</v>
      </c>
      <c r="L89" s="101">
        <v>26244</v>
      </c>
      <c r="M89" s="101">
        <v>190</v>
      </c>
      <c r="N89" s="101"/>
      <c r="O89" s="101">
        <v>19404</v>
      </c>
      <c r="P89" s="101">
        <v>177746</v>
      </c>
      <c r="Q89" s="101">
        <v>24</v>
      </c>
      <c r="R89" s="101">
        <v>101</v>
      </c>
      <c r="S89" s="101">
        <v>39</v>
      </c>
    </row>
    <row r="90" spans="1:19" ht="15.75" x14ac:dyDescent="0.25">
      <c r="A90" s="26" t="s">
        <v>139</v>
      </c>
      <c r="B90" s="34">
        <v>174310</v>
      </c>
      <c r="C90" s="34">
        <v>9</v>
      </c>
      <c r="D90" s="34">
        <v>1</v>
      </c>
      <c r="E90" s="34">
        <v>0</v>
      </c>
      <c r="F90" s="34">
        <v>87155</v>
      </c>
      <c r="G90" s="34">
        <v>10253.529411764706</v>
      </c>
      <c r="H90" s="34" t="s">
        <v>146</v>
      </c>
      <c r="I90" s="30">
        <v>37.426424186793646</v>
      </c>
      <c r="J90" s="30">
        <v>40.305203373300444</v>
      </c>
      <c r="K90" s="30">
        <v>18.233606792496129</v>
      </c>
      <c r="L90" s="101">
        <v>7063</v>
      </c>
      <c r="M90" s="101"/>
      <c r="N90" s="101"/>
      <c r="O90" s="101">
        <v>6382</v>
      </c>
      <c r="P90" s="101">
        <v>44176</v>
      </c>
      <c r="Q90" s="101">
        <v>2</v>
      </c>
      <c r="R90" s="101">
        <v>17</v>
      </c>
      <c r="S90" s="101">
        <v>11</v>
      </c>
    </row>
    <row r="91" spans="1:19" ht="15.75" x14ac:dyDescent="0.25">
      <c r="A91" s="26" t="s">
        <v>81</v>
      </c>
      <c r="B91" s="34">
        <v>96093</v>
      </c>
      <c r="C91" s="34">
        <v>10</v>
      </c>
      <c r="D91" s="34">
        <v>1</v>
      </c>
      <c r="E91" s="34">
        <v>0</v>
      </c>
      <c r="F91" s="34">
        <v>48046.5</v>
      </c>
      <c r="G91" s="34">
        <v>5057.5263157894733</v>
      </c>
      <c r="H91" s="34" t="s">
        <v>146</v>
      </c>
      <c r="I91" s="30">
        <v>67.998709583424386</v>
      </c>
      <c r="J91" s="30">
        <v>28.998990561227146</v>
      </c>
      <c r="K91" s="30">
        <v>3.0002185382910307</v>
      </c>
      <c r="L91" s="101">
        <v>4223</v>
      </c>
      <c r="M91" s="101"/>
      <c r="N91" s="101"/>
      <c r="O91" s="101">
        <v>3598</v>
      </c>
      <c r="P91" s="101">
        <v>24759</v>
      </c>
      <c r="Q91" s="101">
        <v>2</v>
      </c>
      <c r="R91" s="101">
        <v>20</v>
      </c>
      <c r="S91" s="101">
        <v>7</v>
      </c>
    </row>
    <row r="92" spans="1:19" ht="15.75" x14ac:dyDescent="0.25">
      <c r="A92" s="24" t="s">
        <v>85</v>
      </c>
      <c r="B92" s="33">
        <v>693801</v>
      </c>
      <c r="C92" s="33">
        <f>SUM(C93:C95)</f>
        <v>74</v>
      </c>
      <c r="D92" s="33">
        <v>6</v>
      </c>
      <c r="E92" s="33">
        <v>1</v>
      </c>
      <c r="F92" s="33">
        <v>12848.166666666666</v>
      </c>
      <c r="G92" s="33">
        <v>4687.844594594595</v>
      </c>
      <c r="H92" s="33" t="s">
        <v>146</v>
      </c>
      <c r="I92" s="29">
        <v>76.401446524291543</v>
      </c>
      <c r="J92" s="29">
        <v>16.575213930219185</v>
      </c>
      <c r="K92" s="29">
        <v>7.6008826738502826</v>
      </c>
      <c r="L92" s="100">
        <v>22861</v>
      </c>
      <c r="M92" s="100">
        <v>11570</v>
      </c>
      <c r="N92" s="100"/>
      <c r="O92" s="100">
        <v>17271</v>
      </c>
      <c r="P92" s="100">
        <v>168388</v>
      </c>
      <c r="Q92" s="100">
        <v>66</v>
      </c>
      <c r="R92" s="100">
        <v>183</v>
      </c>
      <c r="S92" s="100">
        <v>104</v>
      </c>
    </row>
    <row r="93" spans="1:19" ht="15.75" x14ac:dyDescent="0.25">
      <c r="A93" s="26" t="s">
        <v>86</v>
      </c>
      <c r="B93" s="34">
        <v>335288</v>
      </c>
      <c r="C93" s="34">
        <v>38</v>
      </c>
      <c r="D93" s="34">
        <v>2</v>
      </c>
      <c r="E93" s="34">
        <v>1</v>
      </c>
      <c r="F93" s="34">
        <v>13970.333333333334</v>
      </c>
      <c r="G93" s="34">
        <v>4530.9189189189192</v>
      </c>
      <c r="H93" s="34" t="s">
        <v>146</v>
      </c>
      <c r="I93" s="30">
        <v>68.722411777337697</v>
      </c>
      <c r="J93" s="30">
        <v>22.984121113788742</v>
      </c>
      <c r="K93" s="30">
        <v>8.3113621722220898</v>
      </c>
      <c r="L93" s="101">
        <v>13997</v>
      </c>
      <c r="M93" s="101">
        <v>5464</v>
      </c>
      <c r="N93" s="101"/>
      <c r="O93" s="101">
        <v>9671</v>
      </c>
      <c r="P93" s="101">
        <v>80296</v>
      </c>
      <c r="Q93" s="101">
        <v>30</v>
      </c>
      <c r="R93" s="101">
        <v>91</v>
      </c>
      <c r="S93" s="101">
        <v>41</v>
      </c>
    </row>
    <row r="94" spans="1:19" ht="15.75" x14ac:dyDescent="0.25">
      <c r="A94" s="26" t="s">
        <v>87</v>
      </c>
      <c r="B94" s="34">
        <v>151667</v>
      </c>
      <c r="C94" s="36">
        <v>22</v>
      </c>
      <c r="D94" s="36">
        <v>2</v>
      </c>
      <c r="E94" s="36">
        <v>0</v>
      </c>
      <c r="F94" s="36">
        <v>16851.888888888891</v>
      </c>
      <c r="G94" s="36">
        <v>4892.4838709677415</v>
      </c>
      <c r="H94" s="36" t="s">
        <v>146</v>
      </c>
      <c r="I94" s="30">
        <v>73.494563748211547</v>
      </c>
      <c r="J94" s="30">
        <v>16.831611359095913</v>
      </c>
      <c r="K94" s="30">
        <v>12.305247680774327</v>
      </c>
      <c r="L94" s="101">
        <v>4624</v>
      </c>
      <c r="M94" s="101">
        <v>2788</v>
      </c>
      <c r="N94" s="101"/>
      <c r="O94" s="101">
        <v>3859</v>
      </c>
      <c r="P94" s="101">
        <v>36880</v>
      </c>
      <c r="Q94" s="101">
        <v>11</v>
      </c>
      <c r="R94" s="101">
        <v>37</v>
      </c>
      <c r="S94" s="101">
        <v>19</v>
      </c>
    </row>
    <row r="95" spans="1:19" ht="15.75" x14ac:dyDescent="0.25">
      <c r="A95" s="26" t="s">
        <v>88</v>
      </c>
      <c r="B95" s="34">
        <v>206846</v>
      </c>
      <c r="C95" s="34">
        <v>14</v>
      </c>
      <c r="D95" s="34">
        <v>2</v>
      </c>
      <c r="E95" s="34">
        <v>0</v>
      </c>
      <c r="F95" s="34">
        <v>9849.8095238095229</v>
      </c>
      <c r="G95" s="34">
        <v>4810.3720930232557</v>
      </c>
      <c r="H95" s="34" t="s">
        <v>146</v>
      </c>
      <c r="I95" s="30">
        <v>90.980246173481717</v>
      </c>
      <c r="J95" s="30">
        <v>5.9986656739796755</v>
      </c>
      <c r="K95" s="30">
        <v>2.999816288446477</v>
      </c>
      <c r="L95" s="101">
        <v>4240</v>
      </c>
      <c r="M95" s="101">
        <v>3318</v>
      </c>
      <c r="N95" s="101"/>
      <c r="O95" s="101">
        <v>3741</v>
      </c>
      <c r="P95" s="101">
        <v>51212</v>
      </c>
      <c r="Q95" s="101">
        <v>25</v>
      </c>
      <c r="R95" s="101">
        <v>55</v>
      </c>
      <c r="S95" s="101">
        <v>44</v>
      </c>
    </row>
    <row r="96" spans="1:19" ht="15.75" x14ac:dyDescent="0.25">
      <c r="A96" s="24" t="s">
        <v>140</v>
      </c>
      <c r="B96" s="33">
        <v>1047769</v>
      </c>
      <c r="C96" s="33">
        <f>SUM(C97:C100)</f>
        <v>75</v>
      </c>
      <c r="D96" s="33">
        <v>3</v>
      </c>
      <c r="E96" s="33">
        <v>1</v>
      </c>
      <c r="F96" s="33">
        <v>36129.965517241377</v>
      </c>
      <c r="G96" s="33">
        <v>8879.3983050847455</v>
      </c>
      <c r="H96" s="33" t="s">
        <v>146</v>
      </c>
      <c r="I96" s="29">
        <v>60.370272455092675</v>
      </c>
      <c r="J96" s="29">
        <v>32.716180761217409</v>
      </c>
      <c r="K96" s="29">
        <v>6.9157419240309652</v>
      </c>
      <c r="L96" s="100">
        <v>30818</v>
      </c>
      <c r="M96" s="100">
        <v>302</v>
      </c>
      <c r="N96" s="100"/>
      <c r="O96" s="100">
        <v>12737</v>
      </c>
      <c r="P96" s="100">
        <v>265258</v>
      </c>
      <c r="Q96" s="100">
        <v>30</v>
      </c>
      <c r="R96" s="100">
        <v>120</v>
      </c>
      <c r="S96" s="100">
        <v>34</v>
      </c>
    </row>
    <row r="97" spans="1:19" ht="15.75" x14ac:dyDescent="0.25">
      <c r="A97" s="26" t="s">
        <v>57</v>
      </c>
      <c r="B97" s="34">
        <v>184552</v>
      </c>
      <c r="C97" s="34">
        <v>17</v>
      </c>
      <c r="D97" s="34">
        <v>1</v>
      </c>
      <c r="E97" s="34">
        <v>0</v>
      </c>
      <c r="F97" s="34">
        <v>61517.333333333336</v>
      </c>
      <c r="G97" s="34">
        <v>9713.2631578947367</v>
      </c>
      <c r="H97" s="34" t="s">
        <v>146</v>
      </c>
      <c r="I97" s="30">
        <v>56.503857991243663</v>
      </c>
      <c r="J97" s="30">
        <v>27.859898565174042</v>
      </c>
      <c r="K97" s="30">
        <v>15.643287528718194</v>
      </c>
      <c r="L97" s="101">
        <v>4130</v>
      </c>
      <c r="M97" s="101"/>
      <c r="N97" s="101"/>
      <c r="O97" s="101">
        <v>1376</v>
      </c>
      <c r="P97" s="101">
        <v>47678</v>
      </c>
      <c r="Q97" s="101">
        <v>3</v>
      </c>
      <c r="R97" s="101">
        <v>19</v>
      </c>
      <c r="S97" s="101">
        <v>4</v>
      </c>
    </row>
    <row r="98" spans="1:19" ht="15.75" x14ac:dyDescent="0.25">
      <c r="A98" s="26" t="s">
        <v>58</v>
      </c>
      <c r="B98" s="34">
        <v>288845</v>
      </c>
      <c r="C98" s="34">
        <v>17</v>
      </c>
      <c r="D98" s="34">
        <v>1</v>
      </c>
      <c r="E98" s="34">
        <v>0</v>
      </c>
      <c r="F98" s="34">
        <v>72211.25</v>
      </c>
      <c r="G98" s="34">
        <v>9628.1666666666661</v>
      </c>
      <c r="H98" s="34" t="s">
        <v>146</v>
      </c>
      <c r="I98" s="30">
        <v>51.001055929650853</v>
      </c>
      <c r="J98" s="30">
        <v>48.000830895462961</v>
      </c>
      <c r="K98" s="30">
        <v>0.9998442071006941</v>
      </c>
      <c r="L98" s="101">
        <v>9026</v>
      </c>
      <c r="M98" s="101"/>
      <c r="N98" s="101"/>
      <c r="O98" s="101">
        <v>3460</v>
      </c>
      <c r="P98" s="101">
        <v>73013</v>
      </c>
      <c r="Q98" s="101">
        <v>4</v>
      </c>
      <c r="R98" s="101">
        <v>31</v>
      </c>
      <c r="S98" s="101">
        <v>9</v>
      </c>
    </row>
    <row r="99" spans="1:19" ht="15.75" x14ac:dyDescent="0.25">
      <c r="A99" s="26" t="s">
        <v>60</v>
      </c>
      <c r="B99" s="34">
        <v>388448</v>
      </c>
      <c r="C99" s="34">
        <v>27</v>
      </c>
      <c r="D99" s="34">
        <v>0</v>
      </c>
      <c r="E99" s="34">
        <v>1</v>
      </c>
      <c r="F99" s="34">
        <v>24278</v>
      </c>
      <c r="G99" s="34">
        <v>8444.5217391304341</v>
      </c>
      <c r="H99" s="34" t="s">
        <v>146</v>
      </c>
      <c r="I99" s="30">
        <v>65.999310074964995</v>
      </c>
      <c r="J99" s="30">
        <v>23.99986613394843</v>
      </c>
      <c r="K99" s="30">
        <v>9.9997940522283546</v>
      </c>
      <c r="L99" s="101">
        <v>10545</v>
      </c>
      <c r="M99" s="101">
        <v>302</v>
      </c>
      <c r="N99" s="101"/>
      <c r="O99" s="101">
        <v>5724</v>
      </c>
      <c r="P99" s="101">
        <v>96929</v>
      </c>
      <c r="Q99" s="101">
        <v>17</v>
      </c>
      <c r="R99" s="101">
        <v>47</v>
      </c>
      <c r="S99" s="101">
        <v>17</v>
      </c>
    </row>
    <row r="100" spans="1:19" ht="15.75" x14ac:dyDescent="0.25">
      <c r="A100" s="26" t="s">
        <v>61</v>
      </c>
      <c r="B100" s="34">
        <v>185924</v>
      </c>
      <c r="C100" s="34">
        <v>14</v>
      </c>
      <c r="D100" s="34">
        <v>1</v>
      </c>
      <c r="E100" s="34">
        <v>0</v>
      </c>
      <c r="F100" s="34">
        <v>30987.333333333332</v>
      </c>
      <c r="G100" s="34">
        <v>8083.652173913043</v>
      </c>
      <c r="H100" s="34" t="s">
        <v>146</v>
      </c>
      <c r="I100" s="30">
        <v>67.003184096727693</v>
      </c>
      <c r="J100" s="30">
        <v>32.001785675867559</v>
      </c>
      <c r="K100" s="30">
        <v>0.99987091499752589</v>
      </c>
      <c r="L100" s="101">
        <v>7117</v>
      </c>
      <c r="M100" s="101"/>
      <c r="N100" s="101"/>
      <c r="O100" s="101">
        <v>2177</v>
      </c>
      <c r="P100" s="101">
        <v>47638</v>
      </c>
      <c r="Q100" s="101">
        <v>6</v>
      </c>
      <c r="R100" s="101">
        <v>23</v>
      </c>
      <c r="S100" s="101">
        <v>4</v>
      </c>
    </row>
    <row r="101" spans="1:19" ht="15.75" x14ac:dyDescent="0.25">
      <c r="A101" s="24" t="s">
        <v>141</v>
      </c>
      <c r="B101" s="33">
        <v>571459</v>
      </c>
      <c r="C101" s="33">
        <f>SUM(C102:C103)</f>
        <v>62</v>
      </c>
      <c r="D101" s="33">
        <v>2</v>
      </c>
      <c r="E101" s="33">
        <v>1</v>
      </c>
      <c r="F101" s="33">
        <v>21165.14814814815</v>
      </c>
      <c r="G101" s="33">
        <v>9524.3166666666675</v>
      </c>
      <c r="H101" s="33" t="s">
        <v>146</v>
      </c>
      <c r="I101" s="29">
        <v>43.331896998132059</v>
      </c>
      <c r="J101" s="29">
        <v>29.471890878575472</v>
      </c>
      <c r="K101" s="29">
        <v>29.837987732565047</v>
      </c>
      <c r="L101" s="100">
        <v>21784</v>
      </c>
      <c r="M101" s="100">
        <v>129</v>
      </c>
      <c r="N101" s="100"/>
      <c r="O101" s="100">
        <v>11495</v>
      </c>
      <c r="P101" s="100">
        <v>140367</v>
      </c>
      <c r="Q101" s="100">
        <v>28</v>
      </c>
      <c r="R101" s="100">
        <v>60</v>
      </c>
      <c r="S101" s="100">
        <v>28</v>
      </c>
    </row>
    <row r="102" spans="1:19" ht="15.75" x14ac:dyDescent="0.25">
      <c r="A102" s="26" t="s">
        <v>98</v>
      </c>
      <c r="B102" s="34">
        <v>311208</v>
      </c>
      <c r="C102" s="36">
        <v>31</v>
      </c>
      <c r="D102" s="36">
        <v>1</v>
      </c>
      <c r="E102" s="36">
        <v>0</v>
      </c>
      <c r="F102" s="36">
        <v>28291.636363636364</v>
      </c>
      <c r="G102" s="36">
        <v>10731.310344827587</v>
      </c>
      <c r="H102" s="36" t="s">
        <v>146</v>
      </c>
      <c r="I102" s="30">
        <v>24.633993984730463</v>
      </c>
      <c r="J102" s="30">
        <v>36.950990977095714</v>
      </c>
      <c r="K102" s="30">
        <v>41.056656641217451</v>
      </c>
      <c r="L102" s="101">
        <v>11086</v>
      </c>
      <c r="M102" s="101"/>
      <c r="N102" s="101"/>
      <c r="O102" s="101">
        <v>6056</v>
      </c>
      <c r="P102" s="101">
        <v>77267</v>
      </c>
      <c r="Q102" s="101">
        <v>11</v>
      </c>
      <c r="R102" s="101">
        <v>29</v>
      </c>
      <c r="S102" s="101">
        <v>13</v>
      </c>
    </row>
    <row r="103" spans="1:19" ht="15.75" x14ac:dyDescent="0.25">
      <c r="A103" s="26" t="s">
        <v>99</v>
      </c>
      <c r="B103" s="34">
        <v>260251</v>
      </c>
      <c r="C103" s="36">
        <v>31</v>
      </c>
      <c r="D103" s="36">
        <v>1</v>
      </c>
      <c r="E103" s="36">
        <v>1</v>
      </c>
      <c r="F103" s="36">
        <v>16265.6875</v>
      </c>
      <c r="G103" s="36">
        <v>8395.1935483870966</v>
      </c>
      <c r="H103" s="36" t="s">
        <v>146</v>
      </c>
      <c r="I103" s="30">
        <v>65.690838946461497</v>
      </c>
      <c r="J103" s="30">
        <v>20.528387170769214</v>
      </c>
      <c r="K103" s="30">
        <v>16.422709736615374</v>
      </c>
      <c r="L103" s="101">
        <v>10698</v>
      </c>
      <c r="M103" s="101">
        <v>129</v>
      </c>
      <c r="N103" s="101"/>
      <c r="O103" s="101">
        <v>5439</v>
      </c>
      <c r="P103" s="101">
        <v>63100</v>
      </c>
      <c r="Q103" s="101">
        <v>17</v>
      </c>
      <c r="R103" s="101">
        <v>31</v>
      </c>
      <c r="S103" s="101">
        <v>15</v>
      </c>
    </row>
    <row r="104" spans="1:19" ht="16.5" thickBot="1" x14ac:dyDescent="0.3">
      <c r="A104" s="28" t="s">
        <v>106</v>
      </c>
      <c r="B104" s="35">
        <f>B101+B96+B92+B86+B79+B75+B71+B67+B63+B59+B55+B52+B46+B40+B33+B28+B23+B16+B9+B2</f>
        <v>23261022</v>
      </c>
      <c r="C104" s="35">
        <f>C101+C96+C92+C86+C79+C75+C71+C67+C63+C59+C55+C52+C46+C40+C33+C28+C23+C16+C9+C2</f>
        <v>1694</v>
      </c>
      <c r="D104" s="35">
        <f>D101+D96+D92+D86+D79+D75+D71+D67+D63+D59+D55+D52+D46+D40+D33+D28+D23+D16+D9+D2</f>
        <v>62</v>
      </c>
      <c r="E104" s="35">
        <f>E101+E96+E92+E86+E79+E75+E71+E67+E63+E59+E55+E52+E46+E40+E33+E28+E23+E16+E9+E2</f>
        <v>13</v>
      </c>
      <c r="F104" s="35">
        <v>40666.122377622378</v>
      </c>
      <c r="G104" s="35">
        <v>12268.471518987342</v>
      </c>
      <c r="H104" s="35" t="s">
        <v>146</v>
      </c>
      <c r="I104" s="31">
        <v>61.069409913573686</v>
      </c>
      <c r="J104" s="31">
        <v>24.191007742032138</v>
      </c>
      <c r="K104" s="31">
        <v>11.12607337853272</v>
      </c>
      <c r="L104" s="102">
        <v>733516</v>
      </c>
      <c r="M104" s="102">
        <v>154888</v>
      </c>
      <c r="N104" s="102"/>
      <c r="O104" s="102">
        <v>483714</v>
      </c>
      <c r="P104" s="102">
        <v>5769927</v>
      </c>
      <c r="Q104" s="102">
        <v>626</v>
      </c>
      <c r="R104" s="102">
        <v>2311</v>
      </c>
      <c r="S104" s="102">
        <v>1093</v>
      </c>
    </row>
    <row r="105" spans="1:19" x14ac:dyDescent="0.2">
      <c r="C105" s="37"/>
      <c r="D105" s="37"/>
      <c r="E105" s="37"/>
      <c r="F105" s="37"/>
      <c r="G105" s="37"/>
      <c r="H105" s="37"/>
    </row>
    <row r="106" spans="1:19" x14ac:dyDescent="0.2">
      <c r="C106" s="37"/>
      <c r="D106" s="37"/>
      <c r="E106" s="37"/>
      <c r="F106" s="37"/>
      <c r="G106" s="37"/>
      <c r="H106" s="37"/>
    </row>
    <row r="107" spans="1:19" x14ac:dyDescent="0.2">
      <c r="C107" s="37"/>
      <c r="D107" s="37"/>
      <c r="E107" s="37"/>
      <c r="F107" s="37"/>
      <c r="G107" s="37"/>
      <c r="H107" s="37"/>
    </row>
    <row r="108" spans="1:19" x14ac:dyDescent="0.2">
      <c r="C108" s="37"/>
      <c r="D108" s="37"/>
      <c r="E108" s="37"/>
      <c r="F108" s="37"/>
      <c r="G108" s="37"/>
      <c r="H108" s="37"/>
    </row>
    <row r="109" spans="1:19" x14ac:dyDescent="0.2">
      <c r="C109" s="37"/>
      <c r="D109" s="37"/>
      <c r="E109" s="37"/>
      <c r="F109" s="37"/>
      <c r="G109" s="37"/>
      <c r="H109" s="37"/>
    </row>
    <row r="112" spans="1:19" x14ac:dyDescent="0.2">
      <c r="C112" s="37"/>
      <c r="D112" s="37"/>
      <c r="E112" s="37"/>
      <c r="F112" s="37"/>
      <c r="G112" s="37"/>
      <c r="H112" s="37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57D8E-8956-40BC-9F40-D4FF7D967271}">
  <dimension ref="A1:S174"/>
  <sheetViews>
    <sheetView workbookViewId="0">
      <pane xSplit="1" ySplit="1" topLeftCell="B2" activePane="bottomRight" state="frozen"/>
      <selection pane="bottomLeft" activeCell="A2" sqref="A2"/>
      <selection pane="topRight" activeCell="B1" sqref="B1"/>
      <selection pane="bottomRight" activeCell="C4" sqref="C4"/>
    </sheetView>
  </sheetViews>
  <sheetFormatPr defaultColWidth="10.76171875" defaultRowHeight="15" x14ac:dyDescent="0.2"/>
  <cols>
    <col min="1" max="1" width="36.9921875" bestFit="1" customWidth="1"/>
    <col min="9" max="9" width="13.046875" bestFit="1" customWidth="1"/>
    <col min="10" max="10" width="11.703125" bestFit="1" customWidth="1"/>
    <col min="12" max="12" width="12.9140625" style="104" bestFit="1" customWidth="1"/>
    <col min="13" max="13" width="16.27734375" style="104" customWidth="1"/>
    <col min="14" max="14" width="12.5078125" style="104" customWidth="1"/>
    <col min="15" max="15" width="13.046875" style="104" customWidth="1"/>
    <col min="16" max="16" width="14.125" style="104" customWidth="1"/>
    <col min="17" max="19" width="15.6015625" style="104" customWidth="1"/>
  </cols>
  <sheetData>
    <row r="1" spans="1:19" s="4" customFormat="1" ht="86.25" thickBot="1" x14ac:dyDescent="0.2">
      <c r="A1" s="16" t="s">
        <v>113</v>
      </c>
      <c r="B1" s="16" t="s">
        <v>142</v>
      </c>
      <c r="C1" s="16" t="s">
        <v>143</v>
      </c>
      <c r="D1" s="16" t="s">
        <v>144</v>
      </c>
      <c r="E1" s="16" t="s">
        <v>109</v>
      </c>
      <c r="F1" s="16" t="s">
        <v>145</v>
      </c>
      <c r="G1" s="16" t="s">
        <v>147</v>
      </c>
      <c r="H1" s="16" t="s">
        <v>148</v>
      </c>
      <c r="I1" s="16" t="s">
        <v>110</v>
      </c>
      <c r="J1" s="16" t="s">
        <v>111</v>
      </c>
      <c r="K1" s="16" t="s">
        <v>112</v>
      </c>
      <c r="L1" s="90" t="s">
        <v>164</v>
      </c>
      <c r="M1" s="90" t="s">
        <v>166</v>
      </c>
      <c r="N1" s="90" t="s">
        <v>167</v>
      </c>
      <c r="O1" s="90" t="s">
        <v>168</v>
      </c>
      <c r="P1" s="90" t="s">
        <v>169</v>
      </c>
      <c r="Q1" s="90" t="s">
        <v>176</v>
      </c>
      <c r="R1" s="90" t="s">
        <v>177</v>
      </c>
      <c r="S1" s="90" t="s">
        <v>178</v>
      </c>
    </row>
    <row r="2" spans="1:19" ht="15.75" x14ac:dyDescent="0.25">
      <c r="A2" s="24" t="s">
        <v>114</v>
      </c>
      <c r="B2" s="33">
        <v>2963485</v>
      </c>
      <c r="C2" s="33">
        <v>99</v>
      </c>
      <c r="D2" s="33">
        <v>8</v>
      </c>
      <c r="E2" s="33">
        <v>0</v>
      </c>
      <c r="F2" s="41">
        <v>7445.9422110552759</v>
      </c>
      <c r="G2" s="41">
        <v>7005.8747044917254</v>
      </c>
      <c r="H2" s="41">
        <v>1441.4233009708737</v>
      </c>
      <c r="I2" s="33">
        <v>2506932</v>
      </c>
      <c r="J2" s="33">
        <v>391539</v>
      </c>
      <c r="K2" s="33">
        <v>267398</v>
      </c>
      <c r="L2" s="100">
        <v>83546</v>
      </c>
      <c r="M2" s="100">
        <v>109384</v>
      </c>
      <c r="N2" s="96"/>
      <c r="O2" s="100">
        <v>58494</v>
      </c>
      <c r="P2" s="100">
        <v>742333</v>
      </c>
      <c r="Q2" s="100">
        <v>398</v>
      </c>
      <c r="R2" s="100">
        <v>423</v>
      </c>
      <c r="S2" s="100">
        <v>515</v>
      </c>
    </row>
    <row r="3" spans="1:19" ht="15.75" x14ac:dyDescent="0.25">
      <c r="A3" s="25" t="s">
        <v>41</v>
      </c>
      <c r="B3" s="34">
        <v>728286</v>
      </c>
      <c r="C3" s="34">
        <v>25</v>
      </c>
      <c r="D3" s="34">
        <v>1</v>
      </c>
      <c r="E3" s="34">
        <v>0</v>
      </c>
      <c r="F3" s="42">
        <v>5716.173913043478</v>
      </c>
      <c r="G3" s="42">
        <v>6919.5789473684208</v>
      </c>
      <c r="H3" s="42">
        <v>1422.4130434782608</v>
      </c>
      <c r="I3" s="34">
        <v>316426</v>
      </c>
      <c r="J3" s="34">
        <v>225980</v>
      </c>
      <c r="K3" s="34">
        <v>185880</v>
      </c>
      <c r="L3" s="101">
        <v>16905</v>
      </c>
      <c r="M3" s="101">
        <v>8452</v>
      </c>
      <c r="N3" s="97"/>
      <c r="O3" s="101">
        <v>11300</v>
      </c>
      <c r="P3" s="101">
        <v>130862</v>
      </c>
      <c r="Q3" s="101">
        <v>92</v>
      </c>
      <c r="R3" s="101">
        <v>76</v>
      </c>
      <c r="S3" s="101">
        <v>92</v>
      </c>
    </row>
    <row r="4" spans="1:19" ht="15.75" x14ac:dyDescent="0.25">
      <c r="A4" s="25" t="s">
        <v>42</v>
      </c>
      <c r="B4" s="34">
        <v>463276</v>
      </c>
      <c r="C4" s="34">
        <v>8</v>
      </c>
      <c r="D4" s="34">
        <v>1</v>
      </c>
      <c r="E4" s="34">
        <v>0</v>
      </c>
      <c r="F4" s="42">
        <v>10295.022222222222</v>
      </c>
      <c r="G4" s="42">
        <v>9856.9361702127662</v>
      </c>
      <c r="H4" s="42">
        <v>1859.3870967741937</v>
      </c>
      <c r="I4" s="34">
        <v>403050</v>
      </c>
      <c r="J4" s="34">
        <v>60226</v>
      </c>
      <c r="K4" s="34">
        <v>0</v>
      </c>
      <c r="L4" s="101">
        <v>14697</v>
      </c>
      <c r="M4" s="101">
        <v>9384</v>
      </c>
      <c r="N4" s="97"/>
      <c r="O4" s="101">
        <v>11059</v>
      </c>
      <c r="P4" s="101">
        <v>115282</v>
      </c>
      <c r="Q4" s="101">
        <v>45</v>
      </c>
      <c r="R4" s="101">
        <v>47</v>
      </c>
      <c r="S4" s="101">
        <v>62</v>
      </c>
    </row>
    <row r="5" spans="1:19" ht="15.75" x14ac:dyDescent="0.25">
      <c r="A5" s="25" t="s">
        <v>44</v>
      </c>
      <c r="B5" s="34">
        <v>214338</v>
      </c>
      <c r="C5" s="34">
        <v>14</v>
      </c>
      <c r="D5" s="34">
        <v>1</v>
      </c>
      <c r="E5" s="34">
        <v>0</v>
      </c>
      <c r="F5" s="42">
        <v>21433.599999999999</v>
      </c>
      <c r="G5" s="42">
        <v>3827.4285714285716</v>
      </c>
      <c r="H5" s="42">
        <v>1233.1162790697674</v>
      </c>
      <c r="I5" s="34">
        <v>177895</v>
      </c>
      <c r="J5" s="34">
        <v>17153</v>
      </c>
      <c r="K5" s="34">
        <v>19290</v>
      </c>
      <c r="L5" s="101">
        <v>6971</v>
      </c>
      <c r="M5" s="101">
        <v>19692</v>
      </c>
      <c r="N5" s="97"/>
      <c r="O5" s="101">
        <v>4613</v>
      </c>
      <c r="P5" s="101">
        <v>53024</v>
      </c>
      <c r="Q5" s="101">
        <v>10</v>
      </c>
      <c r="R5" s="101">
        <v>56</v>
      </c>
      <c r="S5" s="101">
        <v>43</v>
      </c>
    </row>
    <row r="6" spans="1:19" ht="15.75" x14ac:dyDescent="0.25">
      <c r="A6" s="25" t="s">
        <v>45</v>
      </c>
      <c r="B6" s="34">
        <v>477502</v>
      </c>
      <c r="C6" s="34">
        <v>23</v>
      </c>
      <c r="D6" s="34">
        <v>1</v>
      </c>
      <c r="E6" s="34">
        <v>0</v>
      </c>
      <c r="F6" s="42">
        <v>5134.4301075268813</v>
      </c>
      <c r="G6" s="42">
        <v>6201.3246753246749</v>
      </c>
      <c r="H6" s="42">
        <v>1179.6761904761904</v>
      </c>
      <c r="I6" s="34">
        <v>348576</v>
      </c>
      <c r="J6" s="34">
        <v>66850</v>
      </c>
      <c r="K6" s="34">
        <v>62076</v>
      </c>
      <c r="L6" s="101">
        <v>10985</v>
      </c>
      <c r="M6" s="101">
        <v>6620</v>
      </c>
      <c r="N6" s="97"/>
      <c r="O6" s="101">
        <v>6295</v>
      </c>
      <c r="P6" s="101">
        <v>123866</v>
      </c>
      <c r="Q6" s="101">
        <v>93</v>
      </c>
      <c r="R6" s="101">
        <v>77</v>
      </c>
      <c r="S6" s="101">
        <v>105</v>
      </c>
    </row>
    <row r="7" spans="1:19" ht="15.75" x14ac:dyDescent="0.25">
      <c r="A7" s="25" t="s">
        <v>115</v>
      </c>
      <c r="B7" s="34">
        <v>820203</v>
      </c>
      <c r="C7" s="34">
        <v>17</v>
      </c>
      <c r="D7" s="34">
        <v>2</v>
      </c>
      <c r="E7" s="34">
        <v>0</v>
      </c>
      <c r="F7" s="42">
        <v>10936.08</v>
      </c>
      <c r="G7" s="42">
        <v>7665.4766355140191</v>
      </c>
      <c r="H7" s="42">
        <v>1453.7163120567375</v>
      </c>
      <c r="I7" s="34">
        <v>798721</v>
      </c>
      <c r="J7" s="34">
        <v>21330</v>
      </c>
      <c r="K7" s="34">
        <v>152</v>
      </c>
      <c r="L7" s="101">
        <v>24990</v>
      </c>
      <c r="M7" s="101">
        <v>36260</v>
      </c>
      <c r="N7" s="97"/>
      <c r="O7" s="101">
        <v>19020</v>
      </c>
      <c r="P7" s="101">
        <v>204974</v>
      </c>
      <c r="Q7" s="101">
        <v>75</v>
      </c>
      <c r="R7" s="101">
        <v>107</v>
      </c>
      <c r="S7" s="101">
        <v>141</v>
      </c>
    </row>
    <row r="8" spans="1:19" ht="15.75" x14ac:dyDescent="0.25">
      <c r="A8" s="25" t="s">
        <v>116</v>
      </c>
      <c r="B8" s="34">
        <v>462264</v>
      </c>
      <c r="C8" s="34">
        <v>12</v>
      </c>
      <c r="D8" s="34">
        <v>2</v>
      </c>
      <c r="E8" s="34">
        <v>0</v>
      </c>
      <c r="F8" s="42">
        <v>5569.6024096385545</v>
      </c>
      <c r="G8" s="42">
        <v>7704.6166666666668</v>
      </c>
      <c r="H8" s="42">
        <v>1587.8472222222222</v>
      </c>
      <c r="I8" s="34">
        <v>462264</v>
      </c>
      <c r="J8" s="34">
        <v>0</v>
      </c>
      <c r="K8" s="34">
        <v>0</v>
      </c>
      <c r="L8" s="101">
        <v>8998</v>
      </c>
      <c r="M8" s="101">
        <v>28976</v>
      </c>
      <c r="N8" s="97"/>
      <c r="O8" s="101">
        <v>6207</v>
      </c>
      <c r="P8" s="101">
        <v>114325</v>
      </c>
      <c r="Q8" s="101">
        <v>83</v>
      </c>
      <c r="R8" s="101">
        <v>60</v>
      </c>
      <c r="S8" s="101">
        <v>72</v>
      </c>
    </row>
    <row r="9" spans="1:19" ht="15.75" x14ac:dyDescent="0.25">
      <c r="A9" s="24" t="s">
        <v>117</v>
      </c>
      <c r="B9" s="33">
        <v>2310582</v>
      </c>
      <c r="C9" s="33">
        <v>85</v>
      </c>
      <c r="D9" s="33">
        <v>5</v>
      </c>
      <c r="E9" s="33">
        <v>0</v>
      </c>
      <c r="F9" s="41">
        <v>10955.265402843603</v>
      </c>
      <c r="G9" s="41">
        <v>7408.8493589743593</v>
      </c>
      <c r="H9" s="41">
        <v>1614.3636363636363</v>
      </c>
      <c r="I9" s="33">
        <v>2060840</v>
      </c>
      <c r="J9" s="33">
        <v>107205</v>
      </c>
      <c r="K9" s="33">
        <v>142537</v>
      </c>
      <c r="L9" s="100">
        <v>58674</v>
      </c>
      <c r="M9" s="100">
        <v>24416</v>
      </c>
      <c r="N9" s="96"/>
      <c r="O9" s="100">
        <v>47121</v>
      </c>
      <c r="P9" s="100">
        <v>568256</v>
      </c>
      <c r="Q9" s="100">
        <v>211</v>
      </c>
      <c r="R9" s="100">
        <v>312</v>
      </c>
      <c r="S9" s="100">
        <v>352</v>
      </c>
    </row>
    <row r="10" spans="1:19" ht="15.75" x14ac:dyDescent="0.25">
      <c r="A10" s="25" t="s">
        <v>118</v>
      </c>
      <c r="B10" s="34">
        <v>730839</v>
      </c>
      <c r="C10" s="34">
        <v>18</v>
      </c>
      <c r="D10" s="34">
        <v>0</v>
      </c>
      <c r="E10" s="34">
        <v>0</v>
      </c>
      <c r="F10" s="42">
        <v>8925.5731707317082</v>
      </c>
      <c r="G10" s="42">
        <v>7869.8602150537636</v>
      </c>
      <c r="H10" s="42">
        <v>1199.7808219178082</v>
      </c>
      <c r="I10" s="34">
        <v>730839</v>
      </c>
      <c r="J10" s="34">
        <v>0</v>
      </c>
      <c r="K10" s="34">
        <v>0</v>
      </c>
      <c r="L10" s="101">
        <v>15913</v>
      </c>
      <c r="M10" s="101"/>
      <c r="N10" s="97"/>
      <c r="O10" s="101">
        <v>12593</v>
      </c>
      <c r="P10" s="101">
        <v>175168</v>
      </c>
      <c r="Q10" s="101">
        <v>82</v>
      </c>
      <c r="R10" s="101">
        <v>93</v>
      </c>
      <c r="S10" s="101">
        <v>146</v>
      </c>
    </row>
    <row r="11" spans="1:19" ht="15.75" x14ac:dyDescent="0.25">
      <c r="A11" s="25" t="s">
        <v>33</v>
      </c>
      <c r="B11" s="34">
        <v>215224</v>
      </c>
      <c r="C11" s="34">
        <v>17</v>
      </c>
      <c r="D11" s="34">
        <v>2</v>
      </c>
      <c r="E11" s="34">
        <v>0</v>
      </c>
      <c r="F11" s="42">
        <v>11327.578947368422</v>
      </c>
      <c r="G11" s="42">
        <v>4891.454545454545</v>
      </c>
      <c r="H11" s="42">
        <v>1259.7317073170732</v>
      </c>
      <c r="I11" s="34">
        <v>167874</v>
      </c>
      <c r="J11" s="34">
        <v>38740</v>
      </c>
      <c r="K11" s="34">
        <v>8610</v>
      </c>
      <c r="L11" s="101">
        <v>6377</v>
      </c>
      <c r="M11" s="101">
        <v>8262</v>
      </c>
      <c r="N11" s="97"/>
      <c r="O11" s="101">
        <v>4355</v>
      </c>
      <c r="P11" s="101">
        <v>51649</v>
      </c>
      <c r="Q11" s="101">
        <v>19</v>
      </c>
      <c r="R11" s="101">
        <v>44</v>
      </c>
      <c r="S11" s="101">
        <v>41</v>
      </c>
    </row>
    <row r="12" spans="1:19" ht="15.75" x14ac:dyDescent="0.25">
      <c r="A12" s="25" t="s">
        <v>34</v>
      </c>
      <c r="B12" s="34">
        <v>133257</v>
      </c>
      <c r="C12" s="34">
        <v>12</v>
      </c>
      <c r="D12" s="34">
        <v>1</v>
      </c>
      <c r="E12" s="34">
        <v>0</v>
      </c>
      <c r="F12" s="42">
        <v>13325.7</v>
      </c>
      <c r="G12" s="42">
        <v>4935.4444444444443</v>
      </c>
      <c r="H12" s="42">
        <v>1416.6818181818182</v>
      </c>
      <c r="I12" s="34">
        <v>73291</v>
      </c>
      <c r="J12" s="34">
        <v>21321</v>
      </c>
      <c r="K12" s="34">
        <v>38645</v>
      </c>
      <c r="L12" s="101">
        <v>3228</v>
      </c>
      <c r="M12" s="101">
        <v>1810</v>
      </c>
      <c r="N12" s="97"/>
      <c r="O12" s="101">
        <v>1783</v>
      </c>
      <c r="P12" s="101">
        <v>31167</v>
      </c>
      <c r="Q12" s="101">
        <v>10</v>
      </c>
      <c r="R12" s="101">
        <v>27</v>
      </c>
      <c r="S12" s="101">
        <v>22</v>
      </c>
    </row>
    <row r="13" spans="1:19" ht="15.75" x14ac:dyDescent="0.25">
      <c r="A13" s="25" t="s">
        <v>35</v>
      </c>
      <c r="B13" s="34">
        <v>81942</v>
      </c>
      <c r="C13" s="34">
        <v>11</v>
      </c>
      <c r="D13" s="34">
        <v>1</v>
      </c>
      <c r="E13" s="34">
        <v>0</v>
      </c>
      <c r="F13" s="42">
        <v>9104.5555555555547</v>
      </c>
      <c r="G13" s="42">
        <v>2643.2580645161293</v>
      </c>
      <c r="H13" s="42">
        <v>1016.75</v>
      </c>
      <c r="I13" s="34">
        <v>60226</v>
      </c>
      <c r="J13" s="34">
        <v>19667</v>
      </c>
      <c r="K13" s="34">
        <v>2049</v>
      </c>
      <c r="L13" s="101">
        <v>1704</v>
      </c>
      <c r="M13" s="101">
        <v>994</v>
      </c>
      <c r="N13" s="97"/>
      <c r="O13" s="101">
        <v>1215</v>
      </c>
      <c r="P13" s="101">
        <v>20335</v>
      </c>
      <c r="Q13" s="101">
        <v>9</v>
      </c>
      <c r="R13" s="101">
        <v>31</v>
      </c>
      <c r="S13" s="101">
        <v>20</v>
      </c>
    </row>
    <row r="14" spans="1:19" ht="15.75" x14ac:dyDescent="0.25">
      <c r="A14" s="25" t="s">
        <v>38</v>
      </c>
      <c r="B14" s="34">
        <v>587193</v>
      </c>
      <c r="C14" s="34">
        <v>13</v>
      </c>
      <c r="D14" s="34">
        <v>0</v>
      </c>
      <c r="E14" s="34">
        <v>0</v>
      </c>
      <c r="F14" s="42">
        <v>19922.038461538461</v>
      </c>
      <c r="G14" s="42">
        <v>14388.138888888889</v>
      </c>
      <c r="H14" s="42">
        <v>3365.6410256410259</v>
      </c>
      <c r="I14" s="34">
        <v>580734</v>
      </c>
      <c r="J14" s="34">
        <v>0</v>
      </c>
      <c r="K14" s="34">
        <v>6459</v>
      </c>
      <c r="L14" s="101">
        <v>12068</v>
      </c>
      <c r="M14" s="101"/>
      <c r="N14" s="97"/>
      <c r="O14" s="101">
        <v>10553</v>
      </c>
      <c r="P14" s="101">
        <v>131260</v>
      </c>
      <c r="Q14" s="101">
        <v>26</v>
      </c>
      <c r="R14" s="101">
        <v>36</v>
      </c>
      <c r="S14" s="101">
        <v>39</v>
      </c>
    </row>
    <row r="15" spans="1:19" ht="15.75" x14ac:dyDescent="0.25">
      <c r="A15" s="25" t="s">
        <v>39</v>
      </c>
      <c r="B15" s="34">
        <v>562127</v>
      </c>
      <c r="C15" s="34">
        <v>14</v>
      </c>
      <c r="D15" s="34">
        <v>1</v>
      </c>
      <c r="E15" s="34">
        <v>0</v>
      </c>
      <c r="F15" s="42">
        <v>9711.8307692307699</v>
      </c>
      <c r="G15" s="42">
        <v>7793.4444444444443</v>
      </c>
      <c r="H15" s="42">
        <v>1889.0119047619048</v>
      </c>
      <c r="I15" s="34">
        <v>447876</v>
      </c>
      <c r="J15" s="34">
        <v>27477</v>
      </c>
      <c r="K15" s="34">
        <v>86774</v>
      </c>
      <c r="L15" s="101">
        <v>19384</v>
      </c>
      <c r="M15" s="101">
        <v>13350</v>
      </c>
      <c r="N15" s="97"/>
      <c r="O15" s="101">
        <v>16622</v>
      </c>
      <c r="P15" s="101">
        <v>158677</v>
      </c>
      <c r="Q15" s="101">
        <v>65</v>
      </c>
      <c r="R15" s="101">
        <v>81</v>
      </c>
      <c r="S15" s="101">
        <v>84</v>
      </c>
    </row>
    <row r="16" spans="1:19" ht="15.75" x14ac:dyDescent="0.25">
      <c r="A16" s="24" t="s">
        <v>119</v>
      </c>
      <c r="B16" s="33">
        <v>1325019</v>
      </c>
      <c r="C16" s="33">
        <v>123</v>
      </c>
      <c r="D16" s="33">
        <v>7</v>
      </c>
      <c r="E16" s="33">
        <v>1</v>
      </c>
      <c r="F16" s="41">
        <v>14889.731182795698</v>
      </c>
      <c r="G16" s="41">
        <v>3911.7090395480227</v>
      </c>
      <c r="H16" s="41">
        <v>1725.263959390863</v>
      </c>
      <c r="I16" s="33">
        <v>1027740.7</v>
      </c>
      <c r="J16" s="33">
        <v>211637.7</v>
      </c>
      <c r="K16" s="33">
        <v>85640.6</v>
      </c>
      <c r="L16" s="100">
        <v>40545</v>
      </c>
      <c r="M16" s="100">
        <v>24097</v>
      </c>
      <c r="N16" s="96"/>
      <c r="O16" s="100">
        <v>25848</v>
      </c>
      <c r="P16" s="100">
        <v>339877</v>
      </c>
      <c r="Q16" s="100">
        <v>93</v>
      </c>
      <c r="R16" s="100">
        <v>354</v>
      </c>
      <c r="S16" s="100">
        <v>197</v>
      </c>
    </row>
    <row r="17" spans="1:19" ht="15.75" x14ac:dyDescent="0.25">
      <c r="A17" s="26" t="s">
        <v>5</v>
      </c>
      <c r="B17" s="34">
        <v>218301</v>
      </c>
      <c r="C17" s="34">
        <v>21</v>
      </c>
      <c r="D17" s="34">
        <v>1</v>
      </c>
      <c r="E17" s="34">
        <v>0</v>
      </c>
      <c r="F17" s="42">
        <v>16352.823529411764</v>
      </c>
      <c r="G17" s="42">
        <v>4557.3442622950815</v>
      </c>
      <c r="H17" s="42">
        <v>2050.5882352941176</v>
      </c>
      <c r="I17" s="34">
        <v>180571</v>
      </c>
      <c r="J17" s="34">
        <v>29122</v>
      </c>
      <c r="K17" s="34">
        <v>8608</v>
      </c>
      <c r="L17" s="101">
        <v>6325</v>
      </c>
      <c r="M17" s="101">
        <v>8590</v>
      </c>
      <c r="N17" s="97"/>
      <c r="O17" s="101">
        <v>4774</v>
      </c>
      <c r="P17" s="101">
        <v>69720</v>
      </c>
      <c r="Q17" s="101">
        <v>17</v>
      </c>
      <c r="R17" s="101">
        <v>61</v>
      </c>
      <c r="S17" s="101">
        <v>34</v>
      </c>
    </row>
    <row r="18" spans="1:19" ht="15.75" x14ac:dyDescent="0.25">
      <c r="A18" s="26" t="s">
        <v>6</v>
      </c>
      <c r="B18" s="34">
        <v>379453</v>
      </c>
      <c r="C18" s="34">
        <v>34</v>
      </c>
      <c r="D18" s="34">
        <v>0</v>
      </c>
      <c r="E18" s="34">
        <v>1</v>
      </c>
      <c r="F18" s="42">
        <v>15178.36</v>
      </c>
      <c r="G18" s="42">
        <v>3832.9191919191921</v>
      </c>
      <c r="H18" s="42">
        <v>1607.8275862068965</v>
      </c>
      <c r="I18" s="34">
        <v>320479</v>
      </c>
      <c r="J18" s="34">
        <v>52833</v>
      </c>
      <c r="K18" s="34">
        <v>6141</v>
      </c>
      <c r="L18" s="101">
        <v>10543</v>
      </c>
      <c r="M18" s="101">
        <v>2562</v>
      </c>
      <c r="N18" s="97"/>
      <c r="O18" s="101">
        <v>5611</v>
      </c>
      <c r="P18" s="101">
        <v>93254</v>
      </c>
      <c r="Q18" s="101">
        <v>25</v>
      </c>
      <c r="R18" s="101">
        <v>99</v>
      </c>
      <c r="S18" s="101">
        <v>58</v>
      </c>
    </row>
    <row r="19" spans="1:19" ht="15.75" x14ac:dyDescent="0.25">
      <c r="A19" s="26" t="s">
        <v>7</v>
      </c>
      <c r="B19" s="34">
        <v>216148</v>
      </c>
      <c r="C19" s="36">
        <v>18</v>
      </c>
      <c r="D19" s="36">
        <v>2</v>
      </c>
      <c r="E19" s="36">
        <v>0</v>
      </c>
      <c r="F19" s="42">
        <v>13509.3125</v>
      </c>
      <c r="G19" s="42">
        <v>4698.891304347826</v>
      </c>
      <c r="H19" s="42">
        <v>2055.8461538461538</v>
      </c>
      <c r="I19" s="34">
        <v>181564</v>
      </c>
      <c r="J19" s="34">
        <v>23776</v>
      </c>
      <c r="K19" s="34">
        <v>10808</v>
      </c>
      <c r="L19" s="101">
        <v>7545</v>
      </c>
      <c r="M19" s="101"/>
      <c r="N19" s="97"/>
      <c r="O19" s="101">
        <v>5231</v>
      </c>
      <c r="P19" s="101">
        <v>53452</v>
      </c>
      <c r="Q19" s="101">
        <v>16</v>
      </c>
      <c r="R19" s="101">
        <v>46</v>
      </c>
      <c r="S19" s="101">
        <v>26</v>
      </c>
    </row>
    <row r="20" spans="1:19" ht="15.75" x14ac:dyDescent="0.25">
      <c r="A20" s="26" t="s">
        <v>43</v>
      </c>
      <c r="B20" s="34">
        <v>149119</v>
      </c>
      <c r="C20" s="34">
        <v>17</v>
      </c>
      <c r="D20" s="34">
        <v>1</v>
      </c>
      <c r="E20" s="34">
        <v>0</v>
      </c>
      <c r="F20" s="42">
        <v>9320.25</v>
      </c>
      <c r="G20" s="42">
        <v>2662.9285714285716</v>
      </c>
      <c r="H20" s="42">
        <v>1360.2222222222222</v>
      </c>
      <c r="I20" s="34">
        <v>117281</v>
      </c>
      <c r="J20" s="34">
        <v>13411</v>
      </c>
      <c r="K20" s="34">
        <v>18427</v>
      </c>
      <c r="L20" s="101">
        <v>4075</v>
      </c>
      <c r="M20" s="101">
        <v>4038</v>
      </c>
      <c r="N20" s="97"/>
      <c r="O20" s="101">
        <v>3006</v>
      </c>
      <c r="P20" s="101">
        <v>36726</v>
      </c>
      <c r="Q20" s="101">
        <v>16</v>
      </c>
      <c r="R20" s="101">
        <v>56</v>
      </c>
      <c r="S20" s="101">
        <v>27</v>
      </c>
    </row>
    <row r="21" spans="1:19" ht="15.75" x14ac:dyDescent="0.25">
      <c r="A21" s="26" t="s">
        <v>36</v>
      </c>
      <c r="B21" s="34">
        <v>89168</v>
      </c>
      <c r="C21" s="34">
        <v>9</v>
      </c>
      <c r="D21" s="34">
        <v>1</v>
      </c>
      <c r="E21" s="34">
        <v>0</v>
      </c>
      <c r="F21" s="42">
        <v>29722.666666666668</v>
      </c>
      <c r="G21" s="42">
        <v>3876.8695652173915</v>
      </c>
      <c r="H21" s="42">
        <v>1361.875</v>
      </c>
      <c r="I21" s="34">
        <v>66876</v>
      </c>
      <c r="J21" s="34">
        <v>13375</v>
      </c>
      <c r="K21" s="34">
        <v>8917</v>
      </c>
      <c r="L21" s="101">
        <v>4070</v>
      </c>
      <c r="M21" s="101">
        <v>1563</v>
      </c>
      <c r="N21" s="97"/>
      <c r="O21" s="101">
        <v>2680</v>
      </c>
      <c r="P21" s="101">
        <v>21790</v>
      </c>
      <c r="Q21" s="101">
        <v>3</v>
      </c>
      <c r="R21" s="101">
        <v>23</v>
      </c>
      <c r="S21" s="101">
        <v>16</v>
      </c>
    </row>
    <row r="22" spans="1:19" ht="15.75" x14ac:dyDescent="0.25">
      <c r="A22" s="26" t="s">
        <v>37</v>
      </c>
      <c r="B22" s="34">
        <v>272829.99999999994</v>
      </c>
      <c r="C22" s="34">
        <v>24</v>
      </c>
      <c r="D22" s="34">
        <v>2</v>
      </c>
      <c r="E22" s="34">
        <v>0</v>
      </c>
      <c r="F22" s="42">
        <v>17052.9375</v>
      </c>
      <c r="G22" s="42">
        <v>3954.304347826087</v>
      </c>
      <c r="H22" s="42">
        <v>1803.75</v>
      </c>
      <c r="I22" s="34">
        <v>160969.69999999998</v>
      </c>
      <c r="J22" s="34">
        <v>79120.7</v>
      </c>
      <c r="K22" s="34">
        <v>32739.599999999999</v>
      </c>
      <c r="L22" s="101">
        <v>7987</v>
      </c>
      <c r="M22" s="101">
        <v>7344</v>
      </c>
      <c r="N22" s="97"/>
      <c r="O22" s="101">
        <v>4546</v>
      </c>
      <c r="P22" s="101">
        <v>64935</v>
      </c>
      <c r="Q22" s="101">
        <v>16</v>
      </c>
      <c r="R22" s="101">
        <v>69</v>
      </c>
      <c r="S22" s="101">
        <v>36</v>
      </c>
    </row>
    <row r="23" spans="1:19" ht="15.75" x14ac:dyDescent="0.25">
      <c r="A23" s="24" t="s">
        <v>120</v>
      </c>
      <c r="B23" s="33">
        <v>738088</v>
      </c>
      <c r="C23" s="33">
        <v>84</v>
      </c>
      <c r="D23" s="33">
        <v>4</v>
      </c>
      <c r="E23" s="33">
        <v>1</v>
      </c>
      <c r="F23" s="41">
        <v>9112.1975308641977</v>
      </c>
      <c r="G23" s="41">
        <v>3449.0093457943926</v>
      </c>
      <c r="H23" s="41">
        <v>1812.8543689320388</v>
      </c>
      <c r="I23" s="33">
        <v>547957</v>
      </c>
      <c r="J23" s="33">
        <v>165765</v>
      </c>
      <c r="K23" s="33">
        <v>24366</v>
      </c>
      <c r="L23" s="100">
        <v>18688</v>
      </c>
      <c r="M23" s="100">
        <v>20608</v>
      </c>
      <c r="N23" s="96"/>
      <c r="O23" s="100">
        <v>12981</v>
      </c>
      <c r="P23" s="100">
        <v>186724</v>
      </c>
      <c r="Q23" s="100">
        <v>81</v>
      </c>
      <c r="R23" s="100">
        <v>214</v>
      </c>
      <c r="S23" s="100">
        <v>103</v>
      </c>
    </row>
    <row r="24" spans="1:19" ht="15.75" x14ac:dyDescent="0.25">
      <c r="A24" s="26" t="s">
        <v>26</v>
      </c>
      <c r="B24" s="34">
        <v>79369</v>
      </c>
      <c r="C24" s="34">
        <v>13</v>
      </c>
      <c r="D24" s="34">
        <v>1</v>
      </c>
      <c r="E24" s="34">
        <v>0</v>
      </c>
      <c r="F24" s="42">
        <v>11338.428571428571</v>
      </c>
      <c r="G24" s="42">
        <v>3174.76</v>
      </c>
      <c r="H24" s="42">
        <v>2461.8888888888887</v>
      </c>
      <c r="I24" s="34">
        <v>43653</v>
      </c>
      <c r="J24" s="34">
        <v>34922</v>
      </c>
      <c r="K24" s="34">
        <v>794</v>
      </c>
      <c r="L24" s="101">
        <v>2331</v>
      </c>
      <c r="M24" s="101"/>
      <c r="N24" s="97"/>
      <c r="O24" s="101">
        <v>1278</v>
      </c>
      <c r="P24" s="101">
        <v>22157</v>
      </c>
      <c r="Q24" s="101">
        <v>7</v>
      </c>
      <c r="R24" s="101">
        <v>25</v>
      </c>
      <c r="S24" s="101">
        <v>9</v>
      </c>
    </row>
    <row r="25" spans="1:19" ht="15.75" x14ac:dyDescent="0.25">
      <c r="A25" s="26" t="s">
        <v>27</v>
      </c>
      <c r="B25" s="34">
        <v>110561</v>
      </c>
      <c r="C25" s="34">
        <v>20</v>
      </c>
      <c r="D25" s="34">
        <v>1</v>
      </c>
      <c r="E25" s="34">
        <v>0</v>
      </c>
      <c r="F25" s="42">
        <v>15794.428571428571</v>
      </c>
      <c r="G25" s="42">
        <v>3071.1388888888887</v>
      </c>
      <c r="H25" s="42">
        <v>1657.3529411764705</v>
      </c>
      <c r="I25" s="34">
        <v>54175</v>
      </c>
      <c r="J25" s="34">
        <v>51964</v>
      </c>
      <c r="K25" s="34">
        <v>4422</v>
      </c>
      <c r="L25" s="101">
        <v>2959</v>
      </c>
      <c r="M25" s="101">
        <v>1538</v>
      </c>
      <c r="N25" s="97"/>
      <c r="O25" s="101">
        <v>1479</v>
      </c>
      <c r="P25" s="101">
        <v>28175</v>
      </c>
      <c r="Q25" s="101">
        <v>7</v>
      </c>
      <c r="R25" s="101">
        <v>36</v>
      </c>
      <c r="S25" s="101">
        <v>17</v>
      </c>
    </row>
    <row r="26" spans="1:19" ht="15.75" x14ac:dyDescent="0.25">
      <c r="A26" s="26" t="s">
        <v>28</v>
      </c>
      <c r="B26" s="34">
        <v>163748</v>
      </c>
      <c r="C26" s="34">
        <v>18</v>
      </c>
      <c r="D26" s="34">
        <v>2</v>
      </c>
      <c r="E26" s="34">
        <v>0</v>
      </c>
      <c r="F26" s="42">
        <v>8187.4</v>
      </c>
      <c r="G26" s="42">
        <v>2243.1232876712329</v>
      </c>
      <c r="H26" s="42">
        <v>1283.875</v>
      </c>
      <c r="I26" s="34">
        <v>119536</v>
      </c>
      <c r="J26" s="34">
        <v>32750</v>
      </c>
      <c r="K26" s="34">
        <v>11462</v>
      </c>
      <c r="L26" s="101">
        <v>4974</v>
      </c>
      <c r="M26" s="101">
        <v>2492</v>
      </c>
      <c r="N26" s="97"/>
      <c r="O26" s="101">
        <v>3867</v>
      </c>
      <c r="P26" s="101">
        <v>41084</v>
      </c>
      <c r="Q26" s="101">
        <v>20</v>
      </c>
      <c r="R26" s="101">
        <v>73</v>
      </c>
      <c r="S26" s="101">
        <v>32</v>
      </c>
    </row>
    <row r="27" spans="1:19" ht="15.75" x14ac:dyDescent="0.25">
      <c r="A27" s="26" t="s">
        <v>29</v>
      </c>
      <c r="B27" s="34">
        <v>384410</v>
      </c>
      <c r="C27" s="34">
        <v>33</v>
      </c>
      <c r="D27" s="34">
        <v>0</v>
      </c>
      <c r="E27" s="34">
        <v>1</v>
      </c>
      <c r="F27" s="42">
        <v>8178.9361702127662</v>
      </c>
      <c r="G27" s="42">
        <v>4805.125</v>
      </c>
      <c r="H27" s="42">
        <v>2117.9555555555557</v>
      </c>
      <c r="I27" s="34">
        <v>330593</v>
      </c>
      <c r="J27" s="34">
        <v>46129</v>
      </c>
      <c r="K27" s="34">
        <v>7688</v>
      </c>
      <c r="L27" s="101">
        <v>8424</v>
      </c>
      <c r="M27" s="101">
        <v>16578</v>
      </c>
      <c r="N27" s="97"/>
      <c r="O27" s="101">
        <v>6357</v>
      </c>
      <c r="P27" s="101">
        <v>95308</v>
      </c>
      <c r="Q27" s="101">
        <v>47</v>
      </c>
      <c r="R27" s="101">
        <v>80</v>
      </c>
      <c r="S27" s="101">
        <v>45</v>
      </c>
    </row>
    <row r="28" spans="1:19" ht="15.75" x14ac:dyDescent="0.25">
      <c r="A28" s="24" t="s">
        <v>121</v>
      </c>
      <c r="B28" s="33">
        <v>1086447</v>
      </c>
      <c r="C28" s="33">
        <v>136</v>
      </c>
      <c r="D28" s="33">
        <v>5</v>
      </c>
      <c r="E28" s="33">
        <v>1</v>
      </c>
      <c r="F28" s="41">
        <v>20893.153846153848</v>
      </c>
      <c r="G28" s="41">
        <v>4938.3818181818178</v>
      </c>
      <c r="H28" s="41">
        <v>3290.7647058823532</v>
      </c>
      <c r="I28" s="33">
        <v>600674</v>
      </c>
      <c r="J28" s="33">
        <v>377055</v>
      </c>
      <c r="K28" s="33">
        <v>108718</v>
      </c>
      <c r="L28" s="100">
        <v>28260</v>
      </c>
      <c r="M28" s="100">
        <v>4271</v>
      </c>
      <c r="N28" s="96"/>
      <c r="O28" s="100">
        <v>16044</v>
      </c>
      <c r="P28" s="100">
        <v>279715</v>
      </c>
      <c r="Q28" s="100">
        <v>52</v>
      </c>
      <c r="R28" s="100">
        <v>220</v>
      </c>
      <c r="S28" s="100">
        <v>85</v>
      </c>
    </row>
    <row r="29" spans="1:19" ht="15.75" x14ac:dyDescent="0.25">
      <c r="A29" s="26" t="s">
        <v>101</v>
      </c>
      <c r="B29" s="34">
        <v>454744</v>
      </c>
      <c r="C29" s="36">
        <v>52</v>
      </c>
      <c r="D29" s="36">
        <v>1</v>
      </c>
      <c r="E29" s="36">
        <v>1</v>
      </c>
      <c r="F29" s="42">
        <v>18947.791666666668</v>
      </c>
      <c r="G29" s="42">
        <v>5614.1604938271603</v>
      </c>
      <c r="H29" s="42">
        <v>3766.7419354838707</v>
      </c>
      <c r="I29" s="34">
        <v>268299</v>
      </c>
      <c r="J29" s="34">
        <v>109139</v>
      </c>
      <c r="K29" s="34">
        <v>77306</v>
      </c>
      <c r="L29" s="101">
        <v>10753</v>
      </c>
      <c r="M29" s="101">
        <v>1619</v>
      </c>
      <c r="N29" s="97"/>
      <c r="O29" s="101">
        <v>7003</v>
      </c>
      <c r="P29" s="101">
        <v>116769</v>
      </c>
      <c r="Q29" s="101">
        <v>24</v>
      </c>
      <c r="R29" s="101">
        <v>81</v>
      </c>
      <c r="S29" s="101">
        <v>31</v>
      </c>
    </row>
    <row r="30" spans="1:19" ht="15.75" x14ac:dyDescent="0.25">
      <c r="A30" s="26" t="s">
        <v>102</v>
      </c>
      <c r="B30" s="34">
        <v>233234</v>
      </c>
      <c r="C30" s="34">
        <v>24</v>
      </c>
      <c r="D30" s="34">
        <v>1</v>
      </c>
      <c r="E30" s="34">
        <v>0</v>
      </c>
      <c r="F30" s="42">
        <v>29153.25</v>
      </c>
      <c r="G30" s="42">
        <v>5980.1538461538457</v>
      </c>
      <c r="H30" s="42">
        <v>4042.2666666666669</v>
      </c>
      <c r="I30" s="34">
        <v>86201</v>
      </c>
      <c r="J30" s="34">
        <v>136859</v>
      </c>
      <c r="K30" s="34">
        <v>10174</v>
      </c>
      <c r="L30" s="101">
        <v>5541</v>
      </c>
      <c r="M30" s="101"/>
      <c r="N30" s="97"/>
      <c r="O30" s="101">
        <v>1781</v>
      </c>
      <c r="P30" s="101">
        <v>60634</v>
      </c>
      <c r="Q30" s="101">
        <v>8</v>
      </c>
      <c r="R30" s="101">
        <v>39</v>
      </c>
      <c r="S30" s="101">
        <v>15</v>
      </c>
    </row>
    <row r="31" spans="1:19" ht="15.75" x14ac:dyDescent="0.25">
      <c r="A31" s="26" t="s">
        <v>104</v>
      </c>
      <c r="B31" s="34">
        <v>43837</v>
      </c>
      <c r="C31" s="34">
        <v>8</v>
      </c>
      <c r="D31" s="34">
        <v>1</v>
      </c>
      <c r="E31" s="34">
        <v>0</v>
      </c>
      <c r="F31" s="42">
        <v>10959.25</v>
      </c>
      <c r="G31" s="42">
        <v>2435.3888888888887</v>
      </c>
      <c r="H31" s="42">
        <v>2807.5</v>
      </c>
      <c r="I31" s="34">
        <v>26302</v>
      </c>
      <c r="J31" s="34">
        <v>14028</v>
      </c>
      <c r="K31" s="34">
        <v>3507</v>
      </c>
      <c r="L31" s="101">
        <v>1962</v>
      </c>
      <c r="M31" s="101"/>
      <c r="N31" s="97"/>
      <c r="O31" s="101">
        <v>706</v>
      </c>
      <c r="P31" s="101">
        <v>11230</v>
      </c>
      <c r="Q31" s="101">
        <v>4</v>
      </c>
      <c r="R31" s="101">
        <v>18</v>
      </c>
      <c r="S31" s="101">
        <v>4</v>
      </c>
    </row>
    <row r="32" spans="1:19" ht="15.75" x14ac:dyDescent="0.25">
      <c r="A32" s="26" t="s">
        <v>105</v>
      </c>
      <c r="B32" s="34">
        <v>354632</v>
      </c>
      <c r="C32" s="36">
        <v>52</v>
      </c>
      <c r="D32" s="36">
        <v>2</v>
      </c>
      <c r="E32" s="36">
        <v>0</v>
      </c>
      <c r="F32" s="42">
        <v>22164.625</v>
      </c>
      <c r="G32" s="42">
        <v>4324.8048780487807</v>
      </c>
      <c r="H32" s="42">
        <v>2602.3428571428572</v>
      </c>
      <c r="I32" s="34">
        <v>219872</v>
      </c>
      <c r="J32" s="34">
        <v>117029</v>
      </c>
      <c r="K32" s="34">
        <v>17731</v>
      </c>
      <c r="L32" s="101">
        <v>10004</v>
      </c>
      <c r="M32" s="101">
        <v>2652</v>
      </c>
      <c r="N32" s="97"/>
      <c r="O32" s="101">
        <v>6554</v>
      </c>
      <c r="P32" s="101">
        <v>91082</v>
      </c>
      <c r="Q32" s="101">
        <v>16</v>
      </c>
      <c r="R32" s="101">
        <v>82</v>
      </c>
      <c r="S32" s="101">
        <v>35</v>
      </c>
    </row>
    <row r="33" spans="1:19" ht="15.75" x14ac:dyDescent="0.25">
      <c r="A33" s="24" t="s">
        <v>122</v>
      </c>
      <c r="B33" s="33">
        <v>1160417</v>
      </c>
      <c r="C33" s="33">
        <v>77</v>
      </c>
      <c r="D33" s="33">
        <v>5</v>
      </c>
      <c r="E33" s="33">
        <v>1</v>
      </c>
      <c r="F33" s="41">
        <v>26464.613636363636</v>
      </c>
      <c r="G33" s="41">
        <v>5851.4723618090457</v>
      </c>
      <c r="H33" s="41">
        <v>4009.2</v>
      </c>
      <c r="I33" s="33">
        <v>672317</v>
      </c>
      <c r="J33" s="33">
        <v>332469</v>
      </c>
      <c r="K33" s="33">
        <v>155631</v>
      </c>
      <c r="L33" s="100">
        <v>44918</v>
      </c>
      <c r="M33" s="100">
        <v>11844</v>
      </c>
      <c r="N33" s="96"/>
      <c r="O33" s="100">
        <v>16565</v>
      </c>
      <c r="P33" s="100">
        <v>280644</v>
      </c>
      <c r="Q33" s="100">
        <v>44</v>
      </c>
      <c r="R33" s="100">
        <v>199</v>
      </c>
      <c r="S33" s="100">
        <v>70</v>
      </c>
    </row>
    <row r="34" spans="1:19" ht="15.75" x14ac:dyDescent="0.25">
      <c r="A34" s="26" t="s">
        <v>56</v>
      </c>
      <c r="B34" s="34">
        <v>206022</v>
      </c>
      <c r="C34" s="34">
        <v>15</v>
      </c>
      <c r="D34" s="34">
        <v>1</v>
      </c>
      <c r="E34" s="34">
        <v>0</v>
      </c>
      <c r="F34" s="42">
        <v>25754.875</v>
      </c>
      <c r="G34" s="42">
        <v>6867.9666666666662</v>
      </c>
      <c r="H34" s="42">
        <v>6207.125</v>
      </c>
      <c r="I34" s="34">
        <v>117433</v>
      </c>
      <c r="J34" s="34">
        <v>67987</v>
      </c>
      <c r="K34" s="34">
        <v>20602</v>
      </c>
      <c r="L34" s="101">
        <v>7280</v>
      </c>
      <c r="M34" s="101"/>
      <c r="N34" s="97"/>
      <c r="O34" s="101">
        <v>2460</v>
      </c>
      <c r="P34" s="101">
        <v>49657</v>
      </c>
      <c r="Q34" s="101">
        <v>8</v>
      </c>
      <c r="R34" s="101">
        <v>30</v>
      </c>
      <c r="S34" s="101">
        <v>8</v>
      </c>
    </row>
    <row r="35" spans="1:19" ht="15.75" x14ac:dyDescent="0.25">
      <c r="A35" s="26" t="s">
        <v>63</v>
      </c>
      <c r="B35" s="34">
        <v>145309</v>
      </c>
      <c r="C35" s="34">
        <v>4</v>
      </c>
      <c r="D35" s="34">
        <v>1</v>
      </c>
      <c r="E35" s="34">
        <v>0</v>
      </c>
      <c r="F35" s="42">
        <v>36327.5</v>
      </c>
      <c r="G35" s="42">
        <v>9081.875</v>
      </c>
      <c r="H35" s="42">
        <v>4353.875</v>
      </c>
      <c r="I35" s="34">
        <v>49405</v>
      </c>
      <c r="J35" s="34">
        <v>53764</v>
      </c>
      <c r="K35" s="34">
        <v>42140</v>
      </c>
      <c r="L35" s="101">
        <v>3467</v>
      </c>
      <c r="M35" s="101">
        <v>0</v>
      </c>
      <c r="N35" s="97"/>
      <c r="O35" s="101">
        <v>1344</v>
      </c>
      <c r="P35" s="101">
        <v>34831</v>
      </c>
      <c r="Q35" s="101">
        <v>4</v>
      </c>
      <c r="R35" s="101">
        <v>16</v>
      </c>
      <c r="S35" s="101">
        <v>8</v>
      </c>
    </row>
    <row r="36" spans="1:19" ht="15.75" x14ac:dyDescent="0.25">
      <c r="A36" s="26" t="s">
        <v>64</v>
      </c>
      <c r="B36" s="34">
        <v>306935</v>
      </c>
      <c r="C36" s="34">
        <v>16</v>
      </c>
      <c r="D36" s="34">
        <v>1</v>
      </c>
      <c r="E36" s="34">
        <v>0</v>
      </c>
      <c r="F36" s="42">
        <v>30694.1</v>
      </c>
      <c r="G36" s="42">
        <v>5902.7115384615381</v>
      </c>
      <c r="H36" s="42">
        <v>3850.8947368421054</v>
      </c>
      <c r="I36" s="34">
        <v>242479</v>
      </c>
      <c r="J36" s="34">
        <v>49110</v>
      </c>
      <c r="K36" s="34">
        <v>15347</v>
      </c>
      <c r="L36" s="101">
        <v>13495</v>
      </c>
      <c r="M36" s="101">
        <v>4178</v>
      </c>
      <c r="N36" s="97"/>
      <c r="O36" s="101">
        <v>5296</v>
      </c>
      <c r="P36" s="101">
        <v>73167</v>
      </c>
      <c r="Q36" s="101">
        <v>10</v>
      </c>
      <c r="R36" s="101">
        <v>52</v>
      </c>
      <c r="S36" s="101">
        <v>19</v>
      </c>
    </row>
    <row r="37" spans="1:19" ht="15.75" x14ac:dyDescent="0.25">
      <c r="A37" s="26" t="s">
        <v>65</v>
      </c>
      <c r="B37" s="34">
        <v>257786</v>
      </c>
      <c r="C37" s="34">
        <v>14</v>
      </c>
      <c r="D37" s="34">
        <v>0</v>
      </c>
      <c r="E37" s="34">
        <v>1</v>
      </c>
      <c r="F37" s="42">
        <v>23435.81818181818</v>
      </c>
      <c r="G37" s="42">
        <v>5261.1020408163267</v>
      </c>
      <c r="H37" s="42">
        <v>3400.5</v>
      </c>
      <c r="I37" s="34">
        <v>136626</v>
      </c>
      <c r="J37" s="34">
        <v>85070</v>
      </c>
      <c r="K37" s="34">
        <v>36090</v>
      </c>
      <c r="L37" s="101">
        <v>11220</v>
      </c>
      <c r="M37" s="101">
        <v>6632</v>
      </c>
      <c r="N37" s="97"/>
      <c r="O37" s="101">
        <v>4322</v>
      </c>
      <c r="P37" s="101">
        <v>61209</v>
      </c>
      <c r="Q37" s="101">
        <v>11</v>
      </c>
      <c r="R37" s="101">
        <v>49</v>
      </c>
      <c r="S37" s="101">
        <v>18</v>
      </c>
    </row>
    <row r="38" spans="1:19" ht="15.75" x14ac:dyDescent="0.25">
      <c r="A38" s="26" t="s">
        <v>59</v>
      </c>
      <c r="B38" s="34">
        <v>169943</v>
      </c>
      <c r="C38" s="34">
        <v>21</v>
      </c>
      <c r="D38" s="34">
        <v>1</v>
      </c>
      <c r="E38" s="34">
        <v>0</v>
      </c>
      <c r="F38" s="42">
        <v>28325</v>
      </c>
      <c r="G38" s="42">
        <v>5665</v>
      </c>
      <c r="H38" s="42">
        <v>4143.3999999999996</v>
      </c>
      <c r="I38" s="34">
        <v>87950</v>
      </c>
      <c r="J38" s="34">
        <v>51442</v>
      </c>
      <c r="K38" s="34">
        <v>26551</v>
      </c>
      <c r="L38" s="101">
        <v>7536</v>
      </c>
      <c r="M38" s="101">
        <v>350</v>
      </c>
      <c r="N38" s="97"/>
      <c r="O38" s="101">
        <v>2447</v>
      </c>
      <c r="P38" s="101">
        <v>41434</v>
      </c>
      <c r="Q38" s="101">
        <v>6</v>
      </c>
      <c r="R38" s="101">
        <v>30</v>
      </c>
      <c r="S38" s="101">
        <v>10</v>
      </c>
    </row>
    <row r="39" spans="1:19" ht="15.75" x14ac:dyDescent="0.25">
      <c r="A39" s="26" t="s">
        <v>66</v>
      </c>
      <c r="B39" s="34">
        <v>78424</v>
      </c>
      <c r="C39" s="34">
        <v>7</v>
      </c>
      <c r="D39" s="34">
        <v>1</v>
      </c>
      <c r="E39" s="34">
        <v>0</v>
      </c>
      <c r="F39" s="42">
        <v>15681.8</v>
      </c>
      <c r="G39" s="42">
        <v>3564.0454545454545</v>
      </c>
      <c r="H39" s="42">
        <v>2906.5714285714284</v>
      </c>
      <c r="I39" s="34">
        <v>38424</v>
      </c>
      <c r="J39" s="34">
        <v>25096</v>
      </c>
      <c r="K39" s="34">
        <v>14901</v>
      </c>
      <c r="L39" s="101">
        <v>1920</v>
      </c>
      <c r="M39" s="101">
        <v>684</v>
      </c>
      <c r="N39" s="97"/>
      <c r="O39" s="101">
        <v>696</v>
      </c>
      <c r="P39" s="101">
        <v>20346</v>
      </c>
      <c r="Q39" s="101">
        <v>5</v>
      </c>
      <c r="R39" s="101">
        <v>22</v>
      </c>
      <c r="S39" s="101">
        <v>7</v>
      </c>
    </row>
    <row r="40" spans="1:19" ht="15.75" x14ac:dyDescent="0.25">
      <c r="A40" s="24" t="s">
        <v>123</v>
      </c>
      <c r="B40" s="33">
        <v>1243914</v>
      </c>
      <c r="C40" s="33">
        <v>84</v>
      </c>
      <c r="D40" s="33">
        <v>3</v>
      </c>
      <c r="E40" s="33">
        <v>0</v>
      </c>
      <c r="F40" s="41">
        <v>20955.733333333334</v>
      </c>
      <c r="G40" s="41">
        <v>6224.4752475247524</v>
      </c>
      <c r="H40" s="41">
        <v>2665.0495867768595</v>
      </c>
      <c r="I40" s="33">
        <v>879126</v>
      </c>
      <c r="J40" s="33">
        <v>276288</v>
      </c>
      <c r="K40" s="33">
        <v>88500</v>
      </c>
      <c r="L40" s="100">
        <v>26114</v>
      </c>
      <c r="M40" s="100">
        <v>1374</v>
      </c>
      <c r="N40" s="96"/>
      <c r="O40" s="100">
        <v>14593</v>
      </c>
      <c r="P40" s="100">
        <v>322471</v>
      </c>
      <c r="Q40" s="100">
        <v>60</v>
      </c>
      <c r="R40" s="100">
        <v>202</v>
      </c>
      <c r="S40" s="100">
        <v>121</v>
      </c>
    </row>
    <row r="41" spans="1:19" ht="15.75" x14ac:dyDescent="0.25">
      <c r="A41" s="26" t="s">
        <v>90</v>
      </c>
      <c r="B41" s="34">
        <v>178145</v>
      </c>
      <c r="C41" s="34">
        <v>25</v>
      </c>
      <c r="D41" s="34">
        <v>1</v>
      </c>
      <c r="E41" s="34">
        <v>0</v>
      </c>
      <c r="F41" s="42">
        <v>18493.900000000001</v>
      </c>
      <c r="G41" s="42">
        <v>4742.0256410256407</v>
      </c>
      <c r="H41" s="42">
        <v>3004.5625</v>
      </c>
      <c r="I41" s="34">
        <v>112231</v>
      </c>
      <c r="J41" s="34">
        <v>62351</v>
      </c>
      <c r="K41" s="34">
        <v>3563</v>
      </c>
      <c r="L41" s="101">
        <v>4668</v>
      </c>
      <c r="M41" s="101"/>
      <c r="N41" s="97"/>
      <c r="O41" s="101">
        <v>2070</v>
      </c>
      <c r="P41" s="101">
        <v>48073</v>
      </c>
      <c r="Q41" s="101">
        <v>10</v>
      </c>
      <c r="R41" s="101">
        <v>39</v>
      </c>
      <c r="S41" s="101">
        <v>16</v>
      </c>
    </row>
    <row r="42" spans="1:19" ht="15.75" x14ac:dyDescent="0.25">
      <c r="A42" s="26" t="s">
        <v>124</v>
      </c>
      <c r="B42" s="34">
        <v>251298</v>
      </c>
      <c r="C42" s="34">
        <v>10</v>
      </c>
      <c r="D42" s="34">
        <v>0</v>
      </c>
      <c r="E42" s="34">
        <v>0</v>
      </c>
      <c r="F42" s="42">
        <v>42990.166666666664</v>
      </c>
      <c r="G42" s="42">
        <v>9212.1785714285706</v>
      </c>
      <c r="H42" s="42">
        <v>2713.5</v>
      </c>
      <c r="I42" s="34">
        <v>221142</v>
      </c>
      <c r="J42" s="34">
        <v>22617</v>
      </c>
      <c r="K42" s="34">
        <v>7539</v>
      </c>
      <c r="L42" s="101">
        <v>6316</v>
      </c>
      <c r="M42" s="101"/>
      <c r="N42" s="97"/>
      <c r="O42" s="101">
        <v>3130</v>
      </c>
      <c r="P42" s="101">
        <v>65124</v>
      </c>
      <c r="Q42" s="101">
        <v>6</v>
      </c>
      <c r="R42" s="101">
        <v>28</v>
      </c>
      <c r="S42" s="101">
        <v>24</v>
      </c>
    </row>
    <row r="43" spans="1:19" ht="15.75" x14ac:dyDescent="0.25">
      <c r="A43" s="26" t="s">
        <v>125</v>
      </c>
      <c r="B43" s="34">
        <v>424930</v>
      </c>
      <c r="C43" s="36">
        <v>17</v>
      </c>
      <c r="D43" s="36">
        <v>1</v>
      </c>
      <c r="E43" s="36">
        <v>0</v>
      </c>
      <c r="F43" s="42">
        <v>20233.952380952382</v>
      </c>
      <c r="G43" s="42">
        <v>6438.075757575758</v>
      </c>
      <c r="H43" s="42">
        <v>3331.4545454545455</v>
      </c>
      <c r="I43" s="34">
        <v>242210</v>
      </c>
      <c r="J43" s="34">
        <v>131728</v>
      </c>
      <c r="K43" s="34">
        <v>50992</v>
      </c>
      <c r="L43" s="101">
        <v>5877</v>
      </c>
      <c r="M43" s="101"/>
      <c r="N43" s="97"/>
      <c r="O43" s="101">
        <v>3062</v>
      </c>
      <c r="P43" s="101">
        <v>109938</v>
      </c>
      <c r="Q43" s="101">
        <v>21</v>
      </c>
      <c r="R43" s="101">
        <v>66</v>
      </c>
      <c r="S43" s="101">
        <v>33</v>
      </c>
    </row>
    <row r="44" spans="1:19" ht="15.75" x14ac:dyDescent="0.25">
      <c r="A44" s="26" t="s">
        <v>93</v>
      </c>
      <c r="B44" s="34">
        <v>266874</v>
      </c>
      <c r="C44" s="34">
        <v>12</v>
      </c>
      <c r="D44" s="34">
        <v>0</v>
      </c>
      <c r="E44" s="34">
        <v>0</v>
      </c>
      <c r="F44" s="42">
        <v>22239.5</v>
      </c>
      <c r="G44" s="42">
        <v>8339.8125</v>
      </c>
      <c r="H44" s="42">
        <v>2406.3928571428573</v>
      </c>
      <c r="I44" s="34">
        <v>234849</v>
      </c>
      <c r="J44" s="34">
        <v>24019</v>
      </c>
      <c r="K44" s="34">
        <v>8006</v>
      </c>
      <c r="L44" s="101">
        <v>6181</v>
      </c>
      <c r="M44" s="101">
        <v>1374</v>
      </c>
      <c r="N44" s="97"/>
      <c r="O44" s="101">
        <v>4708</v>
      </c>
      <c r="P44" s="101">
        <v>67379</v>
      </c>
      <c r="Q44" s="101">
        <v>12</v>
      </c>
      <c r="R44" s="101">
        <v>32</v>
      </c>
      <c r="S44" s="101">
        <v>28</v>
      </c>
    </row>
    <row r="45" spans="1:19" ht="15.75" x14ac:dyDescent="0.25">
      <c r="A45" s="26" t="s">
        <v>96</v>
      </c>
      <c r="B45" s="34">
        <v>122667</v>
      </c>
      <c r="C45" s="34">
        <v>20</v>
      </c>
      <c r="D45" s="34">
        <v>1</v>
      </c>
      <c r="E45" s="34">
        <v>0</v>
      </c>
      <c r="F45" s="42">
        <v>11152.454545454546</v>
      </c>
      <c r="G45" s="42">
        <v>3315.5945945945946</v>
      </c>
      <c r="H45" s="42">
        <v>1597.85</v>
      </c>
      <c r="I45" s="34">
        <v>68694</v>
      </c>
      <c r="J45" s="34">
        <v>35573</v>
      </c>
      <c r="K45" s="34">
        <v>18400</v>
      </c>
      <c r="L45" s="101">
        <v>3072</v>
      </c>
      <c r="M45" s="101"/>
      <c r="N45" s="97"/>
      <c r="O45" s="101">
        <v>1623</v>
      </c>
      <c r="P45" s="101">
        <v>31957</v>
      </c>
      <c r="Q45" s="101">
        <v>11</v>
      </c>
      <c r="R45" s="101">
        <v>37</v>
      </c>
      <c r="S45" s="101">
        <v>20</v>
      </c>
    </row>
    <row r="46" spans="1:19" ht="15.75" x14ac:dyDescent="0.25">
      <c r="A46" s="24" t="s">
        <v>126</v>
      </c>
      <c r="B46" s="33">
        <v>2193629</v>
      </c>
      <c r="C46" s="33">
        <v>128</v>
      </c>
      <c r="D46" s="33">
        <v>5</v>
      </c>
      <c r="E46" s="33">
        <v>1</v>
      </c>
      <c r="F46" s="41">
        <v>22292.917525773195</v>
      </c>
      <c r="G46" s="41">
        <v>7136.6765676567657</v>
      </c>
      <c r="H46" s="41">
        <v>3580.5460992907801</v>
      </c>
      <c r="I46" s="33">
        <v>722275</v>
      </c>
      <c r="J46" s="33">
        <v>1044578</v>
      </c>
      <c r="K46" s="33">
        <v>426776</v>
      </c>
      <c r="L46" s="100">
        <v>73193</v>
      </c>
      <c r="M46" s="100">
        <v>35092</v>
      </c>
      <c r="N46" s="96"/>
      <c r="O46" s="100">
        <v>30411</v>
      </c>
      <c r="P46" s="100">
        <v>504857</v>
      </c>
      <c r="Q46" s="100">
        <v>97</v>
      </c>
      <c r="R46" s="100">
        <v>303</v>
      </c>
      <c r="S46" s="100">
        <v>141</v>
      </c>
    </row>
    <row r="47" spans="1:19" ht="15.75" x14ac:dyDescent="0.25">
      <c r="A47" s="26" t="s">
        <v>127</v>
      </c>
      <c r="B47" s="34">
        <v>114821</v>
      </c>
      <c r="C47" s="34">
        <v>5</v>
      </c>
      <c r="D47" s="34">
        <v>1</v>
      </c>
      <c r="E47" s="34">
        <v>0</v>
      </c>
      <c r="F47" s="42">
        <v>19164.5</v>
      </c>
      <c r="G47" s="42">
        <v>7665.8</v>
      </c>
      <c r="H47" s="42">
        <v>4492.333333333333</v>
      </c>
      <c r="I47" s="34">
        <v>13290</v>
      </c>
      <c r="J47" s="34">
        <v>25383</v>
      </c>
      <c r="K47" s="34">
        <v>76148</v>
      </c>
      <c r="L47" s="101">
        <v>14481</v>
      </c>
      <c r="M47" s="101"/>
      <c r="N47" s="97"/>
      <c r="O47" s="101">
        <v>1293</v>
      </c>
      <c r="P47" s="101">
        <v>26954</v>
      </c>
      <c r="Q47" s="101">
        <v>6</v>
      </c>
      <c r="R47" s="101">
        <v>15</v>
      </c>
      <c r="S47" s="101">
        <v>6</v>
      </c>
    </row>
    <row r="48" spans="1:19" ht="15.75" x14ac:dyDescent="0.25">
      <c r="A48" s="26" t="s">
        <v>9</v>
      </c>
      <c r="B48" s="34">
        <v>654338</v>
      </c>
      <c r="C48" s="34">
        <v>30</v>
      </c>
      <c r="D48" s="34">
        <v>0</v>
      </c>
      <c r="E48" s="34">
        <v>1</v>
      </c>
      <c r="F48" s="42">
        <v>15959.707317073171</v>
      </c>
      <c r="G48" s="42">
        <v>6003.1926605504586</v>
      </c>
      <c r="H48" s="42">
        <v>2409.6507936507937</v>
      </c>
      <c r="I48" s="34">
        <v>333713</v>
      </c>
      <c r="J48" s="34">
        <v>196301</v>
      </c>
      <c r="K48" s="34">
        <v>124324</v>
      </c>
      <c r="L48" s="101">
        <v>19826</v>
      </c>
      <c r="M48" s="101">
        <v>17580</v>
      </c>
      <c r="N48" s="97"/>
      <c r="O48" s="101">
        <v>10906</v>
      </c>
      <c r="P48" s="101">
        <v>151808</v>
      </c>
      <c r="Q48" s="101">
        <v>41</v>
      </c>
      <c r="R48" s="101">
        <v>109</v>
      </c>
      <c r="S48" s="101">
        <v>63</v>
      </c>
    </row>
    <row r="49" spans="1:19" ht="15.75" x14ac:dyDescent="0.25">
      <c r="A49" s="26" t="s">
        <v>10</v>
      </c>
      <c r="B49" s="34">
        <v>237445</v>
      </c>
      <c r="C49" s="34">
        <v>22</v>
      </c>
      <c r="D49" s="34">
        <v>1</v>
      </c>
      <c r="E49" s="34">
        <v>0</v>
      </c>
      <c r="F49" s="42">
        <v>17201.333333333332</v>
      </c>
      <c r="G49" s="42">
        <v>5034.5365853658541</v>
      </c>
      <c r="H49" s="42">
        <v>3684.6153846153848</v>
      </c>
      <c r="I49" s="34">
        <v>69578</v>
      </c>
      <c r="J49" s="34">
        <v>135729</v>
      </c>
      <c r="K49" s="34">
        <v>32138</v>
      </c>
      <c r="L49" s="101">
        <v>23099</v>
      </c>
      <c r="M49" s="101">
        <v>4028</v>
      </c>
      <c r="N49" s="97"/>
      <c r="O49" s="101">
        <v>4678</v>
      </c>
      <c r="P49" s="101">
        <v>47900</v>
      </c>
      <c r="Q49" s="101">
        <v>12</v>
      </c>
      <c r="R49" s="101">
        <v>41</v>
      </c>
      <c r="S49" s="101">
        <v>13</v>
      </c>
    </row>
    <row r="50" spans="1:19" ht="15.75" x14ac:dyDescent="0.25">
      <c r="A50" s="26" t="s">
        <v>11</v>
      </c>
      <c r="B50" s="34">
        <v>974890</v>
      </c>
      <c r="C50" s="34">
        <v>57</v>
      </c>
      <c r="D50" s="34">
        <v>2</v>
      </c>
      <c r="E50" s="34">
        <v>0</v>
      </c>
      <c r="F50" s="42">
        <v>34793.392857142855</v>
      </c>
      <c r="G50" s="42">
        <v>9645.6930693069298</v>
      </c>
      <c r="H50" s="42">
        <v>4962.369565217391</v>
      </c>
      <c r="I50" s="34">
        <v>214476</v>
      </c>
      <c r="J50" s="34">
        <v>604432</v>
      </c>
      <c r="K50" s="34">
        <v>155982</v>
      </c>
      <c r="L50" s="101">
        <v>8781</v>
      </c>
      <c r="M50" s="101">
        <v>10594</v>
      </c>
      <c r="N50" s="97"/>
      <c r="O50" s="101">
        <v>10705</v>
      </c>
      <c r="P50" s="101">
        <v>228269</v>
      </c>
      <c r="Q50" s="101">
        <v>28</v>
      </c>
      <c r="R50" s="101">
        <v>101</v>
      </c>
      <c r="S50" s="101">
        <v>46</v>
      </c>
    </row>
    <row r="51" spans="1:19" ht="15.75" x14ac:dyDescent="0.25">
      <c r="A51" s="26" t="s">
        <v>12</v>
      </c>
      <c r="B51" s="34">
        <v>212135</v>
      </c>
      <c r="C51" s="34">
        <v>14</v>
      </c>
      <c r="D51" s="34">
        <v>1</v>
      </c>
      <c r="E51" s="34">
        <v>0</v>
      </c>
      <c r="F51" s="42">
        <v>21244.7</v>
      </c>
      <c r="G51" s="42">
        <v>5741.8108108108108</v>
      </c>
      <c r="H51" s="42">
        <v>3840.4615384615386</v>
      </c>
      <c r="I51" s="34">
        <v>91218</v>
      </c>
      <c r="J51" s="34">
        <v>82733</v>
      </c>
      <c r="K51" s="34">
        <v>38184</v>
      </c>
      <c r="L51" s="101">
        <v>7006</v>
      </c>
      <c r="M51" s="101">
        <v>2890</v>
      </c>
      <c r="N51" s="97"/>
      <c r="O51" s="101">
        <v>2829</v>
      </c>
      <c r="P51" s="101">
        <v>49926</v>
      </c>
      <c r="Q51" s="101">
        <v>10</v>
      </c>
      <c r="R51" s="101">
        <v>37</v>
      </c>
      <c r="S51" s="101">
        <v>13</v>
      </c>
    </row>
    <row r="52" spans="1:19" ht="15.75" x14ac:dyDescent="0.25">
      <c r="A52" s="27" t="s">
        <v>128</v>
      </c>
      <c r="B52" s="33">
        <v>795796</v>
      </c>
      <c r="C52" s="33">
        <v>55</v>
      </c>
      <c r="D52" s="33">
        <v>2</v>
      </c>
      <c r="E52" s="33">
        <v>1</v>
      </c>
      <c r="F52" s="41">
        <v>13573.387096774193</v>
      </c>
      <c r="G52" s="41">
        <v>2621.6510903426793</v>
      </c>
      <c r="H52" s="41">
        <v>1822.8090909090909</v>
      </c>
      <c r="I52" s="33">
        <v>523887</v>
      </c>
      <c r="J52" s="33">
        <v>188715</v>
      </c>
      <c r="K52" s="33">
        <v>83194</v>
      </c>
      <c r="L52" s="100">
        <v>34290</v>
      </c>
      <c r="M52" s="100">
        <v>16136</v>
      </c>
      <c r="N52" s="96"/>
      <c r="O52" s="100">
        <v>21178</v>
      </c>
      <c r="P52" s="100">
        <v>200509</v>
      </c>
      <c r="Q52" s="100">
        <v>62</v>
      </c>
      <c r="R52" s="100">
        <v>321</v>
      </c>
      <c r="S52" s="100">
        <v>110</v>
      </c>
    </row>
    <row r="53" spans="1:19" ht="15.75" x14ac:dyDescent="0.25">
      <c r="A53" s="26" t="s">
        <v>19</v>
      </c>
      <c r="B53" s="34">
        <v>523025</v>
      </c>
      <c r="C53" s="34">
        <v>32</v>
      </c>
      <c r="D53" s="34">
        <v>1</v>
      </c>
      <c r="E53" s="34">
        <v>1</v>
      </c>
      <c r="F53" s="42">
        <v>11152.490196078432</v>
      </c>
      <c r="G53" s="42">
        <v>2154.4583333333335</v>
      </c>
      <c r="H53" s="42">
        <v>1616.6309523809523</v>
      </c>
      <c r="I53" s="34">
        <v>345217</v>
      </c>
      <c r="J53" s="34">
        <v>99380</v>
      </c>
      <c r="K53" s="34">
        <v>78428</v>
      </c>
      <c r="L53" s="101">
        <v>24831</v>
      </c>
      <c r="M53" s="101">
        <v>13464</v>
      </c>
      <c r="N53" s="97"/>
      <c r="O53" s="101">
        <v>14388</v>
      </c>
      <c r="P53" s="101">
        <v>135797</v>
      </c>
      <c r="Q53" s="101">
        <v>51</v>
      </c>
      <c r="R53" s="101">
        <v>264</v>
      </c>
      <c r="S53" s="101">
        <v>84</v>
      </c>
    </row>
    <row r="54" spans="1:19" ht="15.75" x14ac:dyDescent="0.25">
      <c r="A54" s="26" t="s">
        <v>20</v>
      </c>
      <c r="B54" s="34">
        <v>272771</v>
      </c>
      <c r="C54" s="34">
        <v>23</v>
      </c>
      <c r="D54" s="34">
        <v>1</v>
      </c>
      <c r="E54" s="34">
        <v>0</v>
      </c>
      <c r="F54" s="42">
        <v>24797.545454545456</v>
      </c>
      <c r="G54" s="42">
        <v>4785.4912280701756</v>
      </c>
      <c r="H54" s="42">
        <v>2488.9230769230771</v>
      </c>
      <c r="I54" s="34">
        <v>178670</v>
      </c>
      <c r="J54" s="34">
        <v>89335</v>
      </c>
      <c r="K54" s="34">
        <v>4766</v>
      </c>
      <c r="L54" s="101">
        <v>9459</v>
      </c>
      <c r="M54" s="101">
        <v>2672</v>
      </c>
      <c r="N54" s="97"/>
      <c r="O54" s="101">
        <v>6790</v>
      </c>
      <c r="P54" s="101">
        <v>64712</v>
      </c>
      <c r="Q54" s="101">
        <v>11</v>
      </c>
      <c r="R54" s="101">
        <v>57</v>
      </c>
      <c r="S54" s="101">
        <v>26</v>
      </c>
    </row>
    <row r="55" spans="1:19" ht="15.75" x14ac:dyDescent="0.25">
      <c r="A55" s="24" t="s">
        <v>129</v>
      </c>
      <c r="B55" s="33">
        <v>417271</v>
      </c>
      <c r="C55" s="33">
        <v>40</v>
      </c>
      <c r="D55" s="33">
        <v>3</v>
      </c>
      <c r="E55" s="33">
        <v>0</v>
      </c>
      <c r="F55" s="41">
        <v>17386.291666666668</v>
      </c>
      <c r="G55" s="41">
        <v>4636.3444444444449</v>
      </c>
      <c r="H55" s="41">
        <v>2548.6585365853657</v>
      </c>
      <c r="I55" s="33">
        <v>223149</v>
      </c>
      <c r="J55" s="33">
        <v>80526</v>
      </c>
      <c r="K55" s="33">
        <v>113596</v>
      </c>
      <c r="L55" s="100">
        <v>14117</v>
      </c>
      <c r="M55" s="100">
        <v>6996</v>
      </c>
      <c r="N55" s="96"/>
      <c r="O55" s="100">
        <v>8254</v>
      </c>
      <c r="P55" s="100">
        <v>104495</v>
      </c>
      <c r="Q55" s="100">
        <v>24</v>
      </c>
      <c r="R55" s="100">
        <v>90</v>
      </c>
      <c r="S55" s="100">
        <v>41</v>
      </c>
    </row>
    <row r="56" spans="1:19" ht="15.75" x14ac:dyDescent="0.25">
      <c r="A56" s="26" t="s">
        <v>130</v>
      </c>
      <c r="B56" s="34">
        <v>160537</v>
      </c>
      <c r="C56" s="34">
        <v>17</v>
      </c>
      <c r="D56" s="34">
        <v>1</v>
      </c>
      <c r="E56" s="34">
        <v>0</v>
      </c>
      <c r="F56" s="42">
        <v>16053.7</v>
      </c>
      <c r="G56" s="42">
        <v>4224.6578947368425</v>
      </c>
      <c r="H56" s="42">
        <v>3399.0833333333335</v>
      </c>
      <c r="I56" s="34">
        <v>27404</v>
      </c>
      <c r="J56" s="34">
        <v>51556</v>
      </c>
      <c r="K56" s="34">
        <v>81577</v>
      </c>
      <c r="L56" s="101">
        <v>5465</v>
      </c>
      <c r="M56" s="101"/>
      <c r="N56" s="97"/>
      <c r="O56" s="101">
        <v>2520</v>
      </c>
      <c r="P56" s="101">
        <v>40789</v>
      </c>
      <c r="Q56" s="101">
        <v>10</v>
      </c>
      <c r="R56" s="101">
        <v>38</v>
      </c>
      <c r="S56" s="101">
        <v>12</v>
      </c>
    </row>
    <row r="57" spans="1:19" ht="15.75" x14ac:dyDescent="0.25">
      <c r="A57" s="26" t="s">
        <v>95</v>
      </c>
      <c r="B57" s="34">
        <v>116403</v>
      </c>
      <c r="C57" s="34">
        <v>12</v>
      </c>
      <c r="D57" s="34">
        <v>1</v>
      </c>
      <c r="E57" s="34">
        <v>0</v>
      </c>
      <c r="F57" s="42">
        <v>14550.375</v>
      </c>
      <c r="G57" s="42">
        <v>3637.59375</v>
      </c>
      <c r="H57" s="42">
        <v>1641.2777777777778</v>
      </c>
      <c r="I57" s="34">
        <v>94286</v>
      </c>
      <c r="J57" s="34">
        <v>13968</v>
      </c>
      <c r="K57" s="34">
        <v>8149</v>
      </c>
      <c r="L57" s="101">
        <v>3688</v>
      </c>
      <c r="M57" s="101">
        <v>6996</v>
      </c>
      <c r="N57" s="97"/>
      <c r="O57" s="101">
        <v>2077</v>
      </c>
      <c r="P57" s="101">
        <v>29543</v>
      </c>
      <c r="Q57" s="101">
        <v>8</v>
      </c>
      <c r="R57" s="101">
        <v>32</v>
      </c>
      <c r="S57" s="101">
        <v>18</v>
      </c>
    </row>
    <row r="58" spans="1:19" ht="15.75" x14ac:dyDescent="0.25">
      <c r="A58" s="26" t="s">
        <v>131</v>
      </c>
      <c r="B58" s="34">
        <v>140331</v>
      </c>
      <c r="C58" s="34">
        <v>11</v>
      </c>
      <c r="D58" s="34">
        <v>1</v>
      </c>
      <c r="E58" s="34">
        <v>0</v>
      </c>
      <c r="F58" s="42">
        <v>23388.5</v>
      </c>
      <c r="G58" s="42">
        <v>7016.55</v>
      </c>
      <c r="H58" s="42">
        <v>3105.7272727272725</v>
      </c>
      <c r="I58" s="34">
        <v>101459</v>
      </c>
      <c r="J58" s="34">
        <v>15002</v>
      </c>
      <c r="K58" s="34">
        <v>23870</v>
      </c>
      <c r="L58" s="101">
        <v>4964</v>
      </c>
      <c r="M58" s="101"/>
      <c r="N58" s="97"/>
      <c r="O58" s="101">
        <v>3657</v>
      </c>
      <c r="P58" s="101">
        <v>34163</v>
      </c>
      <c r="Q58" s="101">
        <v>6</v>
      </c>
      <c r="R58" s="101">
        <v>20</v>
      </c>
      <c r="S58" s="101">
        <v>11</v>
      </c>
    </row>
    <row r="59" spans="1:19" ht="16.5" thickBot="1" x14ac:dyDescent="0.3">
      <c r="A59" s="24" t="s">
        <v>21</v>
      </c>
      <c r="B59" s="33">
        <v>1661392</v>
      </c>
      <c r="C59" s="33">
        <v>85</v>
      </c>
      <c r="D59" s="33">
        <v>4</v>
      </c>
      <c r="E59" s="33">
        <v>1</v>
      </c>
      <c r="F59" s="41">
        <v>26796.629032258064</v>
      </c>
      <c r="G59" s="41">
        <v>5933.5392857142861</v>
      </c>
      <c r="H59" s="41">
        <v>3120.7007874015749</v>
      </c>
      <c r="I59" s="33">
        <v>1033687</v>
      </c>
      <c r="J59" s="33">
        <v>470155</v>
      </c>
      <c r="K59" s="33">
        <v>157550</v>
      </c>
      <c r="L59" s="100">
        <v>54590</v>
      </c>
      <c r="M59" s="100">
        <v>20540</v>
      </c>
      <c r="N59" s="96"/>
      <c r="O59" s="100">
        <v>19726</v>
      </c>
      <c r="P59" s="100">
        <v>396329</v>
      </c>
      <c r="Q59" s="100">
        <v>62</v>
      </c>
      <c r="R59" s="100">
        <v>280</v>
      </c>
      <c r="S59" s="100">
        <v>127</v>
      </c>
    </row>
    <row r="60" spans="1:19" ht="16.5" thickBot="1" x14ac:dyDescent="0.3">
      <c r="A60" s="26" t="s">
        <v>22</v>
      </c>
      <c r="B60" s="34">
        <v>812456</v>
      </c>
      <c r="C60" s="40">
        <v>40</v>
      </c>
      <c r="D60" s="40">
        <v>2</v>
      </c>
      <c r="E60" s="40">
        <v>1</v>
      </c>
      <c r="F60" s="42">
        <v>20311.174999999999</v>
      </c>
      <c r="G60" s="42">
        <v>5015.1049382716046</v>
      </c>
      <c r="H60" s="42">
        <v>2667.9041095890411</v>
      </c>
      <c r="I60" s="34">
        <v>630333</v>
      </c>
      <c r="J60" s="34">
        <v>176883</v>
      </c>
      <c r="K60" s="34">
        <v>5240</v>
      </c>
      <c r="L60" s="101">
        <v>25651</v>
      </c>
      <c r="M60" s="101">
        <v>9280</v>
      </c>
      <c r="N60" s="97"/>
      <c r="O60" s="101">
        <v>11246</v>
      </c>
      <c r="P60" s="101">
        <v>194757</v>
      </c>
      <c r="Q60" s="101">
        <v>40</v>
      </c>
      <c r="R60" s="101">
        <v>162</v>
      </c>
      <c r="S60" s="101">
        <v>73</v>
      </c>
    </row>
    <row r="61" spans="1:19" ht="16.5" thickBot="1" x14ac:dyDescent="0.3">
      <c r="A61" s="26" t="s">
        <v>23</v>
      </c>
      <c r="B61" s="34">
        <v>405410</v>
      </c>
      <c r="C61" s="40">
        <v>26</v>
      </c>
      <c r="D61" s="40">
        <v>1</v>
      </c>
      <c r="E61" s="40">
        <v>0</v>
      </c>
      <c r="F61" s="42">
        <v>28957.714285714286</v>
      </c>
      <c r="G61" s="42">
        <v>5478.4864864864867</v>
      </c>
      <c r="H61" s="42">
        <v>2690.3888888888887</v>
      </c>
      <c r="I61" s="34">
        <v>207326</v>
      </c>
      <c r="J61" s="34">
        <v>155759</v>
      </c>
      <c r="K61" s="34">
        <v>42325</v>
      </c>
      <c r="L61" s="101">
        <v>13943</v>
      </c>
      <c r="M61" s="101">
        <v>10974</v>
      </c>
      <c r="N61" s="97"/>
      <c r="O61" s="101">
        <v>4625</v>
      </c>
      <c r="P61" s="101">
        <v>96854</v>
      </c>
      <c r="Q61" s="101">
        <v>14</v>
      </c>
      <c r="R61" s="101">
        <v>74</v>
      </c>
      <c r="S61" s="101">
        <v>36</v>
      </c>
    </row>
    <row r="62" spans="1:19" ht="16.5" thickBot="1" x14ac:dyDescent="0.3">
      <c r="A62" s="26" t="s">
        <v>24</v>
      </c>
      <c r="B62" s="34">
        <v>443526</v>
      </c>
      <c r="C62" s="40">
        <v>19</v>
      </c>
      <c r="D62" s="40">
        <v>1</v>
      </c>
      <c r="E62" s="40">
        <v>0</v>
      </c>
      <c r="F62" s="42">
        <v>55442</v>
      </c>
      <c r="G62" s="42">
        <v>10080.363636363636</v>
      </c>
      <c r="H62" s="42">
        <v>5817.666666666667</v>
      </c>
      <c r="I62" s="34">
        <v>196028</v>
      </c>
      <c r="J62" s="34">
        <v>137513</v>
      </c>
      <c r="K62" s="34">
        <v>109985</v>
      </c>
      <c r="L62" s="101">
        <v>14996</v>
      </c>
      <c r="M62" s="101">
        <v>286</v>
      </c>
      <c r="N62" s="97"/>
      <c r="O62" s="101">
        <v>3855</v>
      </c>
      <c r="P62" s="101">
        <v>104718</v>
      </c>
      <c r="Q62" s="101">
        <v>8</v>
      </c>
      <c r="R62" s="101">
        <v>44</v>
      </c>
      <c r="S62" s="101">
        <v>18</v>
      </c>
    </row>
    <row r="63" spans="1:19" ht="15.75" x14ac:dyDescent="0.25">
      <c r="A63" s="24" t="s">
        <v>132</v>
      </c>
      <c r="B63" s="33">
        <v>623199</v>
      </c>
      <c r="C63" s="33">
        <v>75</v>
      </c>
      <c r="D63" s="33">
        <v>2</v>
      </c>
      <c r="E63" s="33">
        <v>1</v>
      </c>
      <c r="F63" s="41">
        <v>12746.166666666666</v>
      </c>
      <c r="G63" s="41">
        <v>2941.4230769230771</v>
      </c>
      <c r="H63" s="41">
        <v>1749.202380952381</v>
      </c>
      <c r="I63" s="33">
        <v>484019</v>
      </c>
      <c r="J63" s="33">
        <v>84648</v>
      </c>
      <c r="K63" s="33">
        <v>54532</v>
      </c>
      <c r="L63" s="100">
        <v>21764</v>
      </c>
      <c r="M63" s="100">
        <v>9836</v>
      </c>
      <c r="N63" s="96"/>
      <c r="O63" s="100">
        <v>15458</v>
      </c>
      <c r="P63" s="100">
        <v>146933</v>
      </c>
      <c r="Q63" s="100">
        <v>48</v>
      </c>
      <c r="R63" s="100">
        <v>208</v>
      </c>
      <c r="S63" s="100">
        <v>84</v>
      </c>
    </row>
    <row r="64" spans="1:19" ht="15.75" x14ac:dyDescent="0.25">
      <c r="A64" s="26" t="s">
        <v>68</v>
      </c>
      <c r="B64" s="34">
        <v>385185</v>
      </c>
      <c r="C64" s="34">
        <v>48</v>
      </c>
      <c r="D64" s="34">
        <v>0</v>
      </c>
      <c r="E64" s="34">
        <v>1</v>
      </c>
      <c r="F64" s="42">
        <v>11780.1875</v>
      </c>
      <c r="G64" s="42">
        <v>2945.046875</v>
      </c>
      <c r="H64" s="42">
        <v>1666.7222222222222</v>
      </c>
      <c r="I64" s="34">
        <v>308148</v>
      </c>
      <c r="J64" s="34">
        <v>46222</v>
      </c>
      <c r="K64" s="34">
        <v>30815</v>
      </c>
      <c r="L64" s="101">
        <v>12627</v>
      </c>
      <c r="M64" s="101">
        <v>4942</v>
      </c>
      <c r="N64" s="97"/>
      <c r="O64" s="101">
        <v>9218</v>
      </c>
      <c r="P64" s="101">
        <v>90003</v>
      </c>
      <c r="Q64" s="101">
        <v>32</v>
      </c>
      <c r="R64" s="101">
        <v>128</v>
      </c>
      <c r="S64" s="101">
        <v>54</v>
      </c>
    </row>
    <row r="65" spans="1:19" ht="15.75" x14ac:dyDescent="0.25">
      <c r="A65" s="26" t="s">
        <v>69</v>
      </c>
      <c r="B65" s="34">
        <v>165104</v>
      </c>
      <c r="C65" s="34">
        <v>22</v>
      </c>
      <c r="D65" s="34">
        <v>1</v>
      </c>
      <c r="E65" s="34">
        <v>0</v>
      </c>
      <c r="F65" s="42">
        <v>13758.666666666666</v>
      </c>
      <c r="G65" s="42">
        <v>2501.5757575757575</v>
      </c>
      <c r="H65" s="42">
        <v>1612.52</v>
      </c>
      <c r="I65" s="34">
        <v>138687</v>
      </c>
      <c r="J65" s="34">
        <v>23115</v>
      </c>
      <c r="K65" s="34">
        <v>3302</v>
      </c>
      <c r="L65" s="101">
        <v>6008</v>
      </c>
      <c r="M65" s="101">
        <v>4894</v>
      </c>
      <c r="N65" s="97"/>
      <c r="O65" s="101">
        <v>4635</v>
      </c>
      <c r="P65" s="101">
        <v>40313</v>
      </c>
      <c r="Q65" s="101">
        <v>12</v>
      </c>
      <c r="R65" s="101">
        <v>66</v>
      </c>
      <c r="S65" s="101">
        <v>25</v>
      </c>
    </row>
    <row r="66" spans="1:19" ht="15.75" x14ac:dyDescent="0.25">
      <c r="A66" s="26" t="s">
        <v>133</v>
      </c>
      <c r="B66" s="34">
        <v>72910</v>
      </c>
      <c r="C66" s="34">
        <v>5</v>
      </c>
      <c r="D66" s="34">
        <v>1</v>
      </c>
      <c r="E66" s="34">
        <v>0</v>
      </c>
      <c r="F66" s="42">
        <v>17436.5</v>
      </c>
      <c r="G66" s="42">
        <v>4981.8571428571431</v>
      </c>
      <c r="H66" s="42">
        <v>3323.4</v>
      </c>
      <c r="I66" s="34">
        <v>37184</v>
      </c>
      <c r="J66" s="34">
        <v>15311</v>
      </c>
      <c r="K66" s="34">
        <v>20415</v>
      </c>
      <c r="L66" s="101">
        <v>3129</v>
      </c>
      <c r="M66" s="101"/>
      <c r="N66" s="97"/>
      <c r="O66" s="101">
        <v>1605</v>
      </c>
      <c r="P66" s="101">
        <v>16617</v>
      </c>
      <c r="Q66" s="101">
        <v>4</v>
      </c>
      <c r="R66" s="101">
        <v>14</v>
      </c>
      <c r="S66" s="101">
        <v>5</v>
      </c>
    </row>
    <row r="67" spans="1:19" ht="15.75" x14ac:dyDescent="0.25">
      <c r="A67" s="24" t="s">
        <v>134</v>
      </c>
      <c r="B67" s="33">
        <v>467572</v>
      </c>
      <c r="C67" s="33">
        <v>75</v>
      </c>
      <c r="D67" s="33">
        <v>4</v>
      </c>
      <c r="E67" s="33">
        <v>2</v>
      </c>
      <c r="F67" s="41">
        <v>16487.382352941175</v>
      </c>
      <c r="G67" s="41">
        <v>7095.835443037975</v>
      </c>
      <c r="H67" s="41">
        <v>3097.6739130434785</v>
      </c>
      <c r="I67" s="33">
        <v>128658</v>
      </c>
      <c r="J67" s="33">
        <v>145520</v>
      </c>
      <c r="K67" s="33">
        <v>193394</v>
      </c>
      <c r="L67" s="100">
        <v>14157</v>
      </c>
      <c r="M67" s="100">
        <v>2100</v>
      </c>
      <c r="N67" s="96"/>
      <c r="O67" s="100">
        <v>6878</v>
      </c>
      <c r="P67" s="100">
        <v>142493</v>
      </c>
      <c r="Q67" s="100">
        <v>34</v>
      </c>
      <c r="R67" s="100">
        <v>79</v>
      </c>
      <c r="S67" s="100">
        <v>46</v>
      </c>
    </row>
    <row r="68" spans="1:19" ht="15.75" x14ac:dyDescent="0.25">
      <c r="A68" s="26" t="s">
        <v>15</v>
      </c>
      <c r="B68" s="34">
        <v>243692</v>
      </c>
      <c r="C68" s="34">
        <v>30</v>
      </c>
      <c r="D68" s="34">
        <v>1</v>
      </c>
      <c r="E68" s="34">
        <v>0</v>
      </c>
      <c r="F68" s="42">
        <v>5318.7894736842109</v>
      </c>
      <c r="G68" s="42">
        <v>1772.9298245614036</v>
      </c>
      <c r="H68" s="42">
        <v>959.66666666666663</v>
      </c>
      <c r="I68" s="34">
        <v>70986</v>
      </c>
      <c r="J68" s="34">
        <v>50368</v>
      </c>
      <c r="K68" s="34">
        <v>122338</v>
      </c>
      <c r="L68" s="101">
        <v>3774</v>
      </c>
      <c r="M68" s="101">
        <v>0</v>
      </c>
      <c r="N68" s="97"/>
      <c r="O68" s="101">
        <v>1748</v>
      </c>
      <c r="P68" s="101">
        <v>25911</v>
      </c>
      <c r="Q68" s="101">
        <v>19</v>
      </c>
      <c r="R68" s="101">
        <v>57</v>
      </c>
      <c r="S68" s="101">
        <v>27</v>
      </c>
    </row>
    <row r="69" spans="1:19" ht="15.75" x14ac:dyDescent="0.25">
      <c r="A69" s="26" t="s">
        <v>16</v>
      </c>
      <c r="B69" s="34">
        <v>215820</v>
      </c>
      <c r="C69" s="36">
        <v>30</v>
      </c>
      <c r="D69" s="36">
        <v>2</v>
      </c>
      <c r="E69" s="36">
        <v>1</v>
      </c>
      <c r="F69" s="42">
        <v>20308.166666666668</v>
      </c>
      <c r="G69" s="42">
        <v>121849</v>
      </c>
      <c r="H69" s="42">
        <v>4381.5</v>
      </c>
      <c r="I69" s="34">
        <v>10273</v>
      </c>
      <c r="J69" s="34">
        <v>65895</v>
      </c>
      <c r="K69" s="34">
        <v>46652</v>
      </c>
      <c r="L69" s="101">
        <v>5679</v>
      </c>
      <c r="M69" s="101">
        <v>1382</v>
      </c>
      <c r="N69" s="97"/>
      <c r="O69" s="101">
        <v>2952</v>
      </c>
      <c r="P69" s="101">
        <v>61341</v>
      </c>
      <c r="Q69" s="101">
        <v>12</v>
      </c>
      <c r="R69" s="101">
        <v>2</v>
      </c>
      <c r="S69" s="101">
        <v>14</v>
      </c>
    </row>
    <row r="70" spans="1:19" ht="15.75" x14ac:dyDescent="0.25">
      <c r="A70" s="26" t="s">
        <v>17</v>
      </c>
      <c r="B70" s="34">
        <v>101060</v>
      </c>
      <c r="C70" s="36">
        <v>15</v>
      </c>
      <c r="D70" s="36">
        <v>1</v>
      </c>
      <c r="E70" s="36">
        <v>1</v>
      </c>
      <c r="F70" s="42">
        <v>71938.666666666672</v>
      </c>
      <c r="G70" s="42">
        <v>10790.8</v>
      </c>
      <c r="H70" s="42">
        <v>11048.2</v>
      </c>
      <c r="I70" s="34">
        <v>47399</v>
      </c>
      <c r="J70" s="34">
        <v>29257</v>
      </c>
      <c r="K70" s="34">
        <v>24404</v>
      </c>
      <c r="L70" s="101">
        <v>4704</v>
      </c>
      <c r="M70" s="101">
        <v>718</v>
      </c>
      <c r="N70" s="97"/>
      <c r="O70" s="101">
        <v>2178</v>
      </c>
      <c r="P70" s="101">
        <v>55241</v>
      </c>
      <c r="Q70" s="101">
        <v>3</v>
      </c>
      <c r="R70" s="101">
        <v>20</v>
      </c>
      <c r="S70" s="101">
        <v>5</v>
      </c>
    </row>
    <row r="71" spans="1:19" ht="15.75" x14ac:dyDescent="0.25">
      <c r="A71" s="24" t="s">
        <v>135</v>
      </c>
      <c r="B71" s="33">
        <v>1055515</v>
      </c>
      <c r="C71" s="33">
        <v>83</v>
      </c>
      <c r="D71" s="33">
        <v>3</v>
      </c>
      <c r="E71" s="33">
        <v>1</v>
      </c>
      <c r="F71" s="41">
        <v>28568.162162162163</v>
      </c>
      <c r="G71" s="41">
        <v>5311.6683417085424</v>
      </c>
      <c r="H71" s="41">
        <v>2457.029126213592</v>
      </c>
      <c r="I71" s="33">
        <v>502435</v>
      </c>
      <c r="J71" s="33">
        <v>395216</v>
      </c>
      <c r="K71" s="33">
        <v>157864</v>
      </c>
      <c r="L71" s="100">
        <v>38979</v>
      </c>
      <c r="M71" s="100">
        <v>15416</v>
      </c>
      <c r="N71" s="96"/>
      <c r="O71" s="100">
        <v>15175</v>
      </c>
      <c r="P71" s="100">
        <v>253074</v>
      </c>
      <c r="Q71" s="100">
        <v>37</v>
      </c>
      <c r="R71" s="100">
        <v>199</v>
      </c>
      <c r="S71" s="100">
        <v>103</v>
      </c>
    </row>
    <row r="72" spans="1:19" ht="15.75" x14ac:dyDescent="0.25">
      <c r="A72" s="26" t="s">
        <v>83</v>
      </c>
      <c r="B72" s="34">
        <v>697694</v>
      </c>
      <c r="C72" s="36">
        <v>47</v>
      </c>
      <c r="D72" s="36">
        <v>1</v>
      </c>
      <c r="E72" s="36">
        <v>1</v>
      </c>
      <c r="F72" s="42">
        <v>30378</v>
      </c>
      <c r="G72" s="42">
        <v>5458.546875</v>
      </c>
      <c r="H72" s="42">
        <v>2464.0588235294117</v>
      </c>
      <c r="I72" s="34">
        <v>320940</v>
      </c>
      <c r="J72" s="34">
        <v>258145</v>
      </c>
      <c r="K72" s="34">
        <v>118608</v>
      </c>
      <c r="L72" s="101">
        <v>22669</v>
      </c>
      <c r="M72" s="101">
        <v>11452</v>
      </c>
      <c r="N72" s="97"/>
      <c r="O72" s="101">
        <v>10014</v>
      </c>
      <c r="P72" s="101">
        <v>167556</v>
      </c>
      <c r="Q72" s="101">
        <v>23</v>
      </c>
      <c r="R72" s="101">
        <v>128</v>
      </c>
      <c r="S72" s="101">
        <v>68</v>
      </c>
    </row>
    <row r="73" spans="1:19" ht="15.75" x14ac:dyDescent="0.25">
      <c r="A73" s="26" t="s">
        <v>136</v>
      </c>
      <c r="B73" s="34">
        <v>129166</v>
      </c>
      <c r="C73" s="34">
        <v>9</v>
      </c>
      <c r="D73" s="34">
        <v>1</v>
      </c>
      <c r="E73" s="34">
        <v>0</v>
      </c>
      <c r="F73" s="42">
        <v>25870.6</v>
      </c>
      <c r="G73" s="42">
        <v>6467.65</v>
      </c>
      <c r="H73" s="42">
        <v>3793.5</v>
      </c>
      <c r="I73" s="34">
        <v>67167</v>
      </c>
      <c r="J73" s="34">
        <v>38749</v>
      </c>
      <c r="K73" s="34">
        <v>23250</v>
      </c>
      <c r="L73" s="101">
        <v>6027</v>
      </c>
      <c r="M73" s="101"/>
      <c r="N73" s="97"/>
      <c r="O73" s="101">
        <v>1124</v>
      </c>
      <c r="P73" s="101">
        <v>30348</v>
      </c>
      <c r="Q73" s="101">
        <v>5</v>
      </c>
      <c r="R73" s="101">
        <v>20</v>
      </c>
      <c r="S73" s="101">
        <v>8</v>
      </c>
    </row>
    <row r="74" spans="1:19" ht="15.75" x14ac:dyDescent="0.25">
      <c r="A74" s="26" t="s">
        <v>84</v>
      </c>
      <c r="B74" s="34">
        <v>228655</v>
      </c>
      <c r="C74" s="34">
        <v>27</v>
      </c>
      <c r="D74" s="34">
        <v>1</v>
      </c>
      <c r="E74" s="34">
        <v>0</v>
      </c>
      <c r="F74" s="42">
        <v>25441.666666666668</v>
      </c>
      <c r="G74" s="42">
        <v>4489.7058823529414</v>
      </c>
      <c r="H74" s="42">
        <v>2043.3333333333333</v>
      </c>
      <c r="I74" s="34">
        <v>114328</v>
      </c>
      <c r="J74" s="34">
        <v>98322</v>
      </c>
      <c r="K74" s="34">
        <v>16006</v>
      </c>
      <c r="L74" s="101">
        <v>10283</v>
      </c>
      <c r="M74" s="101">
        <v>3964</v>
      </c>
      <c r="N74" s="97"/>
      <c r="O74" s="101">
        <v>4037</v>
      </c>
      <c r="P74" s="101">
        <v>55170</v>
      </c>
      <c r="Q74" s="101">
        <v>9</v>
      </c>
      <c r="R74" s="101">
        <v>51</v>
      </c>
      <c r="S74" s="101">
        <v>27</v>
      </c>
    </row>
    <row r="75" spans="1:19" ht="15.75" x14ac:dyDescent="0.25">
      <c r="A75" s="24" t="s">
        <v>50</v>
      </c>
      <c r="B75" s="33">
        <v>859854</v>
      </c>
      <c r="C75" s="33">
        <v>61</v>
      </c>
      <c r="D75" s="33">
        <v>2</v>
      </c>
      <c r="E75" s="33">
        <v>1</v>
      </c>
      <c r="F75" s="41">
        <v>35827.541666666664</v>
      </c>
      <c r="G75" s="41">
        <v>7048.0409836065573</v>
      </c>
      <c r="H75" s="41">
        <v>3236</v>
      </c>
      <c r="I75" s="33">
        <v>534601</v>
      </c>
      <c r="J75" s="33">
        <v>244130</v>
      </c>
      <c r="K75" s="33">
        <v>81123</v>
      </c>
      <c r="L75" s="100">
        <v>36208</v>
      </c>
      <c r="M75" s="100">
        <v>15796</v>
      </c>
      <c r="N75" s="96"/>
      <c r="O75" s="100">
        <v>15463</v>
      </c>
      <c r="P75" s="100">
        <v>207104</v>
      </c>
      <c r="Q75" s="100">
        <v>24</v>
      </c>
      <c r="R75" s="100">
        <v>122</v>
      </c>
      <c r="S75" s="100">
        <v>64</v>
      </c>
    </row>
    <row r="76" spans="1:19" ht="15.75" x14ac:dyDescent="0.25">
      <c r="A76" s="26" t="s">
        <v>51</v>
      </c>
      <c r="B76" s="34">
        <v>366243</v>
      </c>
      <c r="C76" s="34">
        <v>30</v>
      </c>
      <c r="D76" s="34">
        <v>0</v>
      </c>
      <c r="E76" s="34">
        <v>1</v>
      </c>
      <c r="F76" s="42">
        <v>40693.888888888891</v>
      </c>
      <c r="G76" s="42">
        <v>5307.898550724638</v>
      </c>
      <c r="H76" s="42">
        <v>2846.516129032258</v>
      </c>
      <c r="I76" s="34">
        <v>246151</v>
      </c>
      <c r="J76" s="34">
        <v>106656</v>
      </c>
      <c r="K76" s="34">
        <v>13436</v>
      </c>
      <c r="L76" s="101">
        <v>14488</v>
      </c>
      <c r="M76" s="101">
        <v>7920</v>
      </c>
      <c r="N76" s="97"/>
      <c r="O76" s="101">
        <v>7355</v>
      </c>
      <c r="P76" s="101">
        <v>88242</v>
      </c>
      <c r="Q76" s="101">
        <v>9</v>
      </c>
      <c r="R76" s="101">
        <v>69</v>
      </c>
      <c r="S76" s="101">
        <v>31</v>
      </c>
    </row>
    <row r="77" spans="1:19" ht="15.75" x14ac:dyDescent="0.25">
      <c r="A77" s="26" t="s">
        <v>53</v>
      </c>
      <c r="B77" s="34">
        <v>263484</v>
      </c>
      <c r="C77" s="34">
        <v>10</v>
      </c>
      <c r="D77" s="34">
        <v>1</v>
      </c>
      <c r="E77" s="34">
        <v>0</v>
      </c>
      <c r="F77" s="42">
        <v>32937</v>
      </c>
      <c r="G77" s="42">
        <v>9759.1111111111113</v>
      </c>
      <c r="H77" s="42">
        <v>3470.3888888888887</v>
      </c>
      <c r="I77" s="34">
        <v>121203</v>
      </c>
      <c r="J77" s="34">
        <v>86950</v>
      </c>
      <c r="K77" s="34">
        <v>55331</v>
      </c>
      <c r="L77" s="101">
        <v>8553</v>
      </c>
      <c r="M77" s="101">
        <v>4382</v>
      </c>
      <c r="N77" s="97"/>
      <c r="O77" s="101">
        <v>4268</v>
      </c>
      <c r="P77" s="101">
        <v>62467</v>
      </c>
      <c r="Q77" s="101">
        <v>8</v>
      </c>
      <c r="R77" s="101">
        <v>27</v>
      </c>
      <c r="S77" s="101">
        <v>18</v>
      </c>
    </row>
    <row r="78" spans="1:19" ht="15.75" x14ac:dyDescent="0.25">
      <c r="A78" s="26" t="s">
        <v>54</v>
      </c>
      <c r="B78" s="34">
        <v>230127</v>
      </c>
      <c r="C78" s="34">
        <v>21</v>
      </c>
      <c r="D78" s="34">
        <v>1</v>
      </c>
      <c r="E78" s="34">
        <v>0</v>
      </c>
      <c r="F78" s="42">
        <v>32874.285714285717</v>
      </c>
      <c r="G78" s="42">
        <v>8850.7692307692305</v>
      </c>
      <c r="H78" s="42">
        <v>3759.6666666666665</v>
      </c>
      <c r="I78" s="34">
        <v>167247</v>
      </c>
      <c r="J78" s="34">
        <v>50524</v>
      </c>
      <c r="K78" s="34">
        <v>12356</v>
      </c>
      <c r="L78" s="101">
        <v>13167</v>
      </c>
      <c r="M78" s="101">
        <v>3494</v>
      </c>
      <c r="N78" s="97"/>
      <c r="O78" s="101">
        <v>3840</v>
      </c>
      <c r="P78" s="101">
        <v>56395</v>
      </c>
      <c r="Q78" s="101">
        <v>7</v>
      </c>
      <c r="R78" s="101">
        <v>26</v>
      </c>
      <c r="S78" s="101">
        <v>15</v>
      </c>
    </row>
    <row r="79" spans="1:19" ht="15.75" x14ac:dyDescent="0.25">
      <c r="A79" s="24" t="s">
        <v>137</v>
      </c>
      <c r="B79" s="33">
        <v>1003390.9999999999</v>
      </c>
      <c r="C79" s="33">
        <v>114</v>
      </c>
      <c r="D79" s="33">
        <v>7</v>
      </c>
      <c r="E79" s="33">
        <v>1</v>
      </c>
      <c r="F79" s="41">
        <v>17236.561403508771</v>
      </c>
      <c r="G79" s="41">
        <v>3559.7246376811595</v>
      </c>
      <c r="H79" s="41">
        <v>2355.2616822429904</v>
      </c>
      <c r="I79" s="33">
        <v>659371.69999999995</v>
      </c>
      <c r="J79" s="33">
        <v>264823.11599999998</v>
      </c>
      <c r="K79" s="33">
        <v>79196.184000000008</v>
      </c>
      <c r="L79" s="100">
        <v>27201</v>
      </c>
      <c r="M79" s="100">
        <v>15333</v>
      </c>
      <c r="N79" s="96"/>
      <c r="O79" s="100">
        <v>15964</v>
      </c>
      <c r="P79" s="100">
        <v>252013</v>
      </c>
      <c r="Q79" s="100">
        <v>57</v>
      </c>
      <c r="R79" s="100">
        <v>276</v>
      </c>
      <c r="S79" s="100">
        <v>107</v>
      </c>
    </row>
    <row r="80" spans="1:19" ht="15.75" x14ac:dyDescent="0.25">
      <c r="A80" s="26" t="s">
        <v>71</v>
      </c>
      <c r="B80" s="34">
        <v>130104</v>
      </c>
      <c r="C80" s="34">
        <v>18</v>
      </c>
      <c r="D80" s="34">
        <v>1</v>
      </c>
      <c r="E80" s="34">
        <v>0</v>
      </c>
      <c r="F80" s="42">
        <v>18606.714285714286</v>
      </c>
      <c r="G80" s="42">
        <v>3101.1190476190477</v>
      </c>
      <c r="H80" s="42">
        <v>5014.4285714285716</v>
      </c>
      <c r="I80" s="34">
        <v>71672</v>
      </c>
      <c r="J80" s="34">
        <v>53623</v>
      </c>
      <c r="K80" s="34">
        <v>4809</v>
      </c>
      <c r="L80" s="101">
        <v>3571</v>
      </c>
      <c r="M80" s="101">
        <v>2010</v>
      </c>
      <c r="N80" s="97"/>
      <c r="O80" s="101">
        <v>1700</v>
      </c>
      <c r="P80" s="101">
        <v>35101</v>
      </c>
      <c r="Q80" s="101">
        <v>7</v>
      </c>
      <c r="R80" s="101">
        <v>42</v>
      </c>
      <c r="S80" s="101">
        <v>7</v>
      </c>
    </row>
    <row r="81" spans="1:19" ht="15.75" x14ac:dyDescent="0.25">
      <c r="A81" s="26" t="s">
        <v>72</v>
      </c>
      <c r="B81" s="34">
        <v>364148</v>
      </c>
      <c r="C81" s="36">
        <v>34</v>
      </c>
      <c r="D81" s="36">
        <v>3</v>
      </c>
      <c r="E81" s="36">
        <v>0</v>
      </c>
      <c r="F81" s="42">
        <v>27413.857142857141</v>
      </c>
      <c r="G81" s="42">
        <v>4568.9761904761908</v>
      </c>
      <c r="H81" s="42">
        <v>2271.3720930232557</v>
      </c>
      <c r="I81" s="34">
        <v>282214.7</v>
      </c>
      <c r="J81" s="34">
        <v>79020.115999999995</v>
      </c>
      <c r="K81" s="34">
        <v>2913.1840000000002</v>
      </c>
      <c r="L81" s="101">
        <v>11468</v>
      </c>
      <c r="M81" s="101">
        <v>2104</v>
      </c>
      <c r="N81" s="97"/>
      <c r="O81" s="101">
        <v>6650</v>
      </c>
      <c r="P81" s="101">
        <v>97669</v>
      </c>
      <c r="Q81" s="101">
        <v>14</v>
      </c>
      <c r="R81" s="101">
        <v>84</v>
      </c>
      <c r="S81" s="101">
        <v>43</v>
      </c>
    </row>
    <row r="82" spans="1:19" ht="15.75" x14ac:dyDescent="0.25">
      <c r="A82" s="26" t="s">
        <v>73</v>
      </c>
      <c r="B82" s="34">
        <v>173654</v>
      </c>
      <c r="C82" s="34">
        <v>24</v>
      </c>
      <c r="D82" s="34">
        <v>1</v>
      </c>
      <c r="E82" s="34">
        <v>0</v>
      </c>
      <c r="F82" s="42">
        <v>14489.416666666666</v>
      </c>
      <c r="G82" s="42">
        <v>3477.46</v>
      </c>
      <c r="H82" s="42">
        <v>2305.3684210526317</v>
      </c>
      <c r="I82" s="34">
        <v>88791</v>
      </c>
      <c r="J82" s="34">
        <v>60299</v>
      </c>
      <c r="K82" s="34">
        <v>24564</v>
      </c>
      <c r="L82" s="101">
        <v>5107</v>
      </c>
      <c r="M82" s="101">
        <v>5819</v>
      </c>
      <c r="N82" s="97"/>
      <c r="O82" s="101">
        <v>3923</v>
      </c>
      <c r="P82" s="101">
        <v>43802</v>
      </c>
      <c r="Q82" s="101">
        <v>12</v>
      </c>
      <c r="R82" s="101">
        <v>50</v>
      </c>
      <c r="S82" s="101">
        <v>19</v>
      </c>
    </row>
    <row r="83" spans="1:19" ht="15.75" x14ac:dyDescent="0.25">
      <c r="A83" s="26" t="s">
        <v>74</v>
      </c>
      <c r="B83" s="34">
        <v>132478</v>
      </c>
      <c r="C83" s="34">
        <v>15</v>
      </c>
      <c r="D83" s="34">
        <v>0</v>
      </c>
      <c r="E83" s="34">
        <v>1</v>
      </c>
      <c r="F83" s="42">
        <v>11434.727272727272</v>
      </c>
      <c r="G83" s="42">
        <v>2206.7017543859647</v>
      </c>
      <c r="H83" s="42">
        <v>2100.5333333333333</v>
      </c>
      <c r="I83" s="34">
        <v>111282</v>
      </c>
      <c r="J83" s="34">
        <v>14573</v>
      </c>
      <c r="K83" s="34">
        <v>6623</v>
      </c>
      <c r="L83" s="101">
        <v>2458</v>
      </c>
      <c r="M83" s="101">
        <v>3816</v>
      </c>
      <c r="N83" s="97"/>
      <c r="O83" s="101">
        <v>1710</v>
      </c>
      <c r="P83" s="101">
        <v>31508</v>
      </c>
      <c r="Q83" s="101">
        <v>11</v>
      </c>
      <c r="R83" s="101">
        <v>57</v>
      </c>
      <c r="S83" s="101">
        <v>15</v>
      </c>
    </row>
    <row r="84" spans="1:19" ht="15.75" x14ac:dyDescent="0.25">
      <c r="A84" s="26" t="s">
        <v>75</v>
      </c>
      <c r="B84" s="34">
        <v>93726</v>
      </c>
      <c r="C84" s="34">
        <v>12</v>
      </c>
      <c r="D84" s="34">
        <v>1</v>
      </c>
      <c r="E84" s="34">
        <v>0</v>
      </c>
      <c r="F84" s="42">
        <v>16676.8</v>
      </c>
      <c r="G84" s="42">
        <v>3474.3333333333335</v>
      </c>
      <c r="H84" s="42">
        <v>1801.0833333333333</v>
      </c>
      <c r="I84" s="34">
        <v>56235</v>
      </c>
      <c r="J84" s="34">
        <v>23431</v>
      </c>
      <c r="K84" s="34">
        <v>14060</v>
      </c>
      <c r="L84" s="101">
        <v>2083</v>
      </c>
      <c r="M84" s="101">
        <v>1584</v>
      </c>
      <c r="N84" s="97"/>
      <c r="O84" s="101">
        <v>824</v>
      </c>
      <c r="P84" s="101">
        <v>21613</v>
      </c>
      <c r="Q84" s="101">
        <v>5</v>
      </c>
      <c r="R84" s="101">
        <v>24</v>
      </c>
      <c r="S84" s="101">
        <v>12</v>
      </c>
    </row>
    <row r="85" spans="1:19" ht="15.75" x14ac:dyDescent="0.25">
      <c r="A85" s="26" t="s">
        <v>76</v>
      </c>
      <c r="B85" s="34">
        <v>109281</v>
      </c>
      <c r="C85" s="34">
        <v>11</v>
      </c>
      <c r="D85" s="34">
        <v>1</v>
      </c>
      <c r="E85" s="34">
        <v>0</v>
      </c>
      <c r="F85" s="42">
        <v>10675.5</v>
      </c>
      <c r="G85" s="42">
        <v>4494.9473684210525</v>
      </c>
      <c r="H85" s="42">
        <v>2029.090909090909</v>
      </c>
      <c r="I85" s="34">
        <v>49177</v>
      </c>
      <c r="J85" s="34">
        <v>33877</v>
      </c>
      <c r="K85" s="34">
        <v>26227</v>
      </c>
      <c r="L85" s="101">
        <v>2514</v>
      </c>
      <c r="M85" s="101"/>
      <c r="N85" s="97"/>
      <c r="O85" s="101">
        <v>1157</v>
      </c>
      <c r="P85" s="101">
        <v>22320</v>
      </c>
      <c r="Q85" s="101">
        <v>8</v>
      </c>
      <c r="R85" s="101">
        <v>19</v>
      </c>
      <c r="S85" s="101">
        <v>11</v>
      </c>
    </row>
    <row r="86" spans="1:19" ht="15.75" x14ac:dyDescent="0.25">
      <c r="A86" s="24" t="s">
        <v>138</v>
      </c>
      <c r="B86" s="33">
        <v>1449891</v>
      </c>
      <c r="C86" s="33">
        <v>127</v>
      </c>
      <c r="D86" s="33">
        <v>4</v>
      </c>
      <c r="E86" s="33">
        <v>1</v>
      </c>
      <c r="F86" s="41">
        <v>22513.15625</v>
      </c>
      <c r="G86" s="41">
        <v>5316.7601476014761</v>
      </c>
      <c r="H86" s="41">
        <v>3128.4237288135591</v>
      </c>
      <c r="I86" s="33">
        <v>881030</v>
      </c>
      <c r="J86" s="33">
        <v>431665</v>
      </c>
      <c r="K86" s="33">
        <v>137196</v>
      </c>
      <c r="L86" s="100">
        <v>48464</v>
      </c>
      <c r="M86" s="100">
        <v>4362</v>
      </c>
      <c r="N86" s="96"/>
      <c r="O86" s="100">
        <v>33786</v>
      </c>
      <c r="P86" s="100">
        <v>369154</v>
      </c>
      <c r="Q86" s="100">
        <v>64</v>
      </c>
      <c r="R86" s="100">
        <v>271</v>
      </c>
      <c r="S86" s="100">
        <v>118</v>
      </c>
    </row>
    <row r="87" spans="1:19" ht="15.75" x14ac:dyDescent="0.25">
      <c r="A87" s="26" t="s">
        <v>78</v>
      </c>
      <c r="B87" s="34">
        <v>253284</v>
      </c>
      <c r="C87" s="36">
        <v>34</v>
      </c>
      <c r="D87" s="36">
        <v>1</v>
      </c>
      <c r="E87" s="36">
        <v>0</v>
      </c>
      <c r="F87" s="42">
        <v>28142.444444444445</v>
      </c>
      <c r="G87" s="42">
        <v>4870.8076923076924</v>
      </c>
      <c r="H87" s="42">
        <v>4063.125</v>
      </c>
      <c r="I87" s="34">
        <v>129175</v>
      </c>
      <c r="J87" s="34">
        <v>108912</v>
      </c>
      <c r="K87" s="34">
        <v>15197</v>
      </c>
      <c r="L87" s="101">
        <v>5110</v>
      </c>
      <c r="M87" s="101">
        <v>412</v>
      </c>
      <c r="N87" s="97"/>
      <c r="O87" s="101">
        <v>3432</v>
      </c>
      <c r="P87" s="101">
        <v>65010</v>
      </c>
      <c r="Q87" s="101">
        <v>9</v>
      </c>
      <c r="R87" s="101">
        <v>52</v>
      </c>
      <c r="S87" s="101">
        <v>16</v>
      </c>
    </row>
    <row r="88" spans="1:19" ht="15.75" x14ac:dyDescent="0.25">
      <c r="A88" s="26" t="s">
        <v>79</v>
      </c>
      <c r="B88" s="34">
        <v>216961</v>
      </c>
      <c r="C88" s="34">
        <v>14</v>
      </c>
      <c r="D88" s="34">
        <v>1</v>
      </c>
      <c r="E88" s="34">
        <v>0</v>
      </c>
      <c r="F88" s="42">
        <v>15994.23076923077</v>
      </c>
      <c r="G88" s="42">
        <v>5471.7105263157891</v>
      </c>
      <c r="H88" s="42">
        <v>2025.4615384615386</v>
      </c>
      <c r="I88" s="34">
        <v>95463</v>
      </c>
      <c r="J88" s="34">
        <v>73767</v>
      </c>
      <c r="K88" s="34">
        <v>47731</v>
      </c>
      <c r="L88" s="101">
        <v>7531</v>
      </c>
      <c r="M88" s="101"/>
      <c r="N88" s="97"/>
      <c r="O88" s="101">
        <v>4112</v>
      </c>
      <c r="P88" s="101">
        <v>52662</v>
      </c>
      <c r="Q88" s="101">
        <v>13</v>
      </c>
      <c r="R88" s="101">
        <v>38</v>
      </c>
      <c r="S88" s="101">
        <v>26</v>
      </c>
    </row>
    <row r="89" spans="1:19" ht="15.75" x14ac:dyDescent="0.25">
      <c r="A89" s="26" t="s">
        <v>80</v>
      </c>
      <c r="B89" s="34">
        <v>702099</v>
      </c>
      <c r="C89" s="36">
        <v>59</v>
      </c>
      <c r="D89" s="36">
        <v>0</v>
      </c>
      <c r="E89" s="36">
        <v>1</v>
      </c>
      <c r="F89" s="42">
        <v>21275.333333333332</v>
      </c>
      <c r="G89" s="42">
        <v>4875.5972222222226</v>
      </c>
      <c r="H89" s="42">
        <v>3418.9622641509436</v>
      </c>
      <c r="I89" s="34">
        <v>519546</v>
      </c>
      <c r="J89" s="34">
        <v>145238</v>
      </c>
      <c r="K89" s="34">
        <v>37315</v>
      </c>
      <c r="L89" s="101">
        <v>24265</v>
      </c>
      <c r="M89" s="101">
        <v>2240</v>
      </c>
      <c r="N89" s="97"/>
      <c r="O89" s="101">
        <v>17307</v>
      </c>
      <c r="P89" s="101">
        <v>181205</v>
      </c>
      <c r="Q89" s="101">
        <v>33</v>
      </c>
      <c r="R89" s="101">
        <v>144</v>
      </c>
      <c r="S89" s="101">
        <v>53</v>
      </c>
    </row>
    <row r="90" spans="1:19" ht="15.75" x14ac:dyDescent="0.25">
      <c r="A90" s="26" t="s">
        <v>139</v>
      </c>
      <c r="B90" s="34">
        <v>178917</v>
      </c>
      <c r="C90" s="34">
        <v>10</v>
      </c>
      <c r="D90" s="34">
        <v>1</v>
      </c>
      <c r="E90" s="34">
        <v>0</v>
      </c>
      <c r="F90" s="42">
        <v>44729.25</v>
      </c>
      <c r="G90" s="42">
        <v>6169.5517241379312</v>
      </c>
      <c r="H90" s="42">
        <v>4094.181818181818</v>
      </c>
      <c r="I90" s="34">
        <v>69778</v>
      </c>
      <c r="J90" s="34">
        <v>75145</v>
      </c>
      <c r="K90" s="34">
        <v>33994</v>
      </c>
      <c r="L90" s="101">
        <v>7035</v>
      </c>
      <c r="M90" s="101"/>
      <c r="N90" s="97"/>
      <c r="O90" s="101">
        <v>5486</v>
      </c>
      <c r="P90" s="101">
        <v>45036</v>
      </c>
      <c r="Q90" s="101">
        <v>4</v>
      </c>
      <c r="R90" s="101">
        <v>29</v>
      </c>
      <c r="S90" s="101">
        <v>11</v>
      </c>
    </row>
    <row r="91" spans="1:19" ht="15.75" x14ac:dyDescent="0.25">
      <c r="A91" s="26" t="s">
        <v>81</v>
      </c>
      <c r="B91" s="34">
        <v>98630</v>
      </c>
      <c r="C91" s="34">
        <v>10</v>
      </c>
      <c r="D91" s="34">
        <v>1</v>
      </c>
      <c r="E91" s="34">
        <v>0</v>
      </c>
      <c r="F91" s="42">
        <v>19726.400000000001</v>
      </c>
      <c r="G91" s="42">
        <v>12329</v>
      </c>
      <c r="H91" s="42">
        <v>2103.4166666666665</v>
      </c>
      <c r="I91" s="34">
        <v>67068</v>
      </c>
      <c r="J91" s="34">
        <v>28603</v>
      </c>
      <c r="K91" s="34">
        <v>2959</v>
      </c>
      <c r="L91" s="101">
        <v>4523</v>
      </c>
      <c r="M91" s="101">
        <v>1710</v>
      </c>
      <c r="N91" s="97"/>
      <c r="O91" s="101">
        <v>3449</v>
      </c>
      <c r="P91" s="101">
        <v>25241</v>
      </c>
      <c r="Q91" s="101">
        <v>5</v>
      </c>
      <c r="R91" s="101">
        <v>8</v>
      </c>
      <c r="S91" s="101">
        <v>12</v>
      </c>
    </row>
    <row r="92" spans="1:19" ht="15.75" x14ac:dyDescent="0.25">
      <c r="A92" s="24" t="s">
        <v>85</v>
      </c>
      <c r="B92" s="33">
        <v>712131</v>
      </c>
      <c r="C92" s="33">
        <v>71</v>
      </c>
      <c r="D92" s="33">
        <v>6</v>
      </c>
      <c r="E92" s="33">
        <v>1</v>
      </c>
      <c r="F92" s="41">
        <v>9129.8717948717949</v>
      </c>
      <c r="G92" s="41">
        <v>3179.1517857142858</v>
      </c>
      <c r="H92" s="41">
        <v>1492.7391304347825</v>
      </c>
      <c r="I92" s="33">
        <v>552477</v>
      </c>
      <c r="J92" s="33">
        <v>103387</v>
      </c>
      <c r="K92" s="33">
        <v>56267</v>
      </c>
      <c r="L92" s="100">
        <v>24968</v>
      </c>
      <c r="M92" s="100">
        <v>30634</v>
      </c>
      <c r="N92" s="96"/>
      <c r="O92" s="100">
        <v>16943</v>
      </c>
      <c r="P92" s="100">
        <v>171665</v>
      </c>
      <c r="Q92" s="100">
        <v>78</v>
      </c>
      <c r="R92" s="100">
        <v>224</v>
      </c>
      <c r="S92" s="100">
        <v>115</v>
      </c>
    </row>
    <row r="93" spans="1:19" ht="15.75" x14ac:dyDescent="0.25">
      <c r="A93" s="26" t="s">
        <v>86</v>
      </c>
      <c r="B93" s="34">
        <v>344207</v>
      </c>
      <c r="C93" s="34">
        <v>35</v>
      </c>
      <c r="D93" s="34">
        <v>2</v>
      </c>
      <c r="E93" s="34">
        <v>1</v>
      </c>
      <c r="F93" s="42">
        <v>9832.7428571428572</v>
      </c>
      <c r="G93" s="42">
        <v>3128.6</v>
      </c>
      <c r="H93" s="42">
        <v>1741.6595744680851</v>
      </c>
      <c r="I93" s="34">
        <v>244848</v>
      </c>
      <c r="J93" s="34">
        <v>71492</v>
      </c>
      <c r="K93" s="34">
        <v>27867</v>
      </c>
      <c r="L93" s="101">
        <v>13458</v>
      </c>
      <c r="M93" s="101">
        <v>13258</v>
      </c>
      <c r="N93" s="97"/>
      <c r="O93" s="101">
        <v>7689</v>
      </c>
      <c r="P93" s="101">
        <v>81858</v>
      </c>
      <c r="Q93" s="101">
        <v>35</v>
      </c>
      <c r="R93" s="101">
        <v>110</v>
      </c>
      <c r="S93" s="101">
        <v>47</v>
      </c>
    </row>
    <row r="94" spans="1:19" ht="15.75" x14ac:dyDescent="0.25">
      <c r="A94" s="26" t="s">
        <v>87</v>
      </c>
      <c r="B94" s="34">
        <v>155658</v>
      </c>
      <c r="C94" s="36">
        <v>24</v>
      </c>
      <c r="D94" s="36">
        <v>2</v>
      </c>
      <c r="E94" s="36">
        <v>0</v>
      </c>
      <c r="F94" s="42">
        <v>17297</v>
      </c>
      <c r="G94" s="42">
        <v>3177</v>
      </c>
      <c r="H94" s="42">
        <v>1634.695652173913</v>
      </c>
      <c r="I94" s="34">
        <v>111467</v>
      </c>
      <c r="J94" s="34">
        <v>25528</v>
      </c>
      <c r="K94" s="34">
        <v>18663</v>
      </c>
      <c r="L94" s="101">
        <v>5063</v>
      </c>
      <c r="M94" s="101">
        <v>4490</v>
      </c>
      <c r="N94" s="97"/>
      <c r="O94" s="101">
        <v>3688</v>
      </c>
      <c r="P94" s="101">
        <v>37598</v>
      </c>
      <c r="Q94" s="101">
        <v>9</v>
      </c>
      <c r="R94" s="101">
        <v>49</v>
      </c>
      <c r="S94" s="101">
        <v>23</v>
      </c>
    </row>
    <row r="95" spans="1:19" ht="15.75" x14ac:dyDescent="0.25">
      <c r="A95" s="26" t="s">
        <v>88</v>
      </c>
      <c r="B95" s="34">
        <v>212266</v>
      </c>
      <c r="C95" s="34">
        <v>12</v>
      </c>
      <c r="D95" s="34">
        <v>2</v>
      </c>
      <c r="E95" s="34">
        <v>0</v>
      </c>
      <c r="F95" s="42">
        <v>6244.4411764705883</v>
      </c>
      <c r="G95" s="42">
        <v>3266.3230769230768</v>
      </c>
      <c r="H95" s="42">
        <v>1160.2</v>
      </c>
      <c r="I95" s="34">
        <v>196162</v>
      </c>
      <c r="J95" s="34">
        <v>6367</v>
      </c>
      <c r="K95" s="34">
        <v>9737</v>
      </c>
      <c r="L95" s="101">
        <v>6447</v>
      </c>
      <c r="M95" s="101">
        <v>12886</v>
      </c>
      <c r="N95" s="97"/>
      <c r="O95" s="101">
        <v>5566</v>
      </c>
      <c r="P95" s="101">
        <v>52209</v>
      </c>
      <c r="Q95" s="101">
        <v>34</v>
      </c>
      <c r="R95" s="101">
        <v>65</v>
      </c>
      <c r="S95" s="101">
        <v>45</v>
      </c>
    </row>
    <row r="96" spans="1:19" ht="15.75" x14ac:dyDescent="0.25">
      <c r="A96" s="24" t="s">
        <v>140</v>
      </c>
      <c r="B96" s="33">
        <v>1075474</v>
      </c>
      <c r="C96" s="33">
        <v>93</v>
      </c>
      <c r="D96" s="33">
        <v>3</v>
      </c>
      <c r="E96" s="33">
        <v>1</v>
      </c>
      <c r="F96" s="41">
        <v>22881.91489361702</v>
      </c>
      <c r="G96" s="41">
        <v>5974.7222222222226</v>
      </c>
      <c r="H96" s="41">
        <v>4160.2615384615383</v>
      </c>
      <c r="I96" s="33">
        <v>689390</v>
      </c>
      <c r="J96" s="33">
        <v>275635</v>
      </c>
      <c r="K96" s="33">
        <v>110449</v>
      </c>
      <c r="L96" s="100">
        <v>29303</v>
      </c>
      <c r="M96" s="100">
        <v>5292</v>
      </c>
      <c r="N96" s="96"/>
      <c r="O96" s="100">
        <v>12319</v>
      </c>
      <c r="P96" s="100">
        <v>270417</v>
      </c>
      <c r="Q96" s="100">
        <v>47</v>
      </c>
      <c r="R96" s="100">
        <v>180</v>
      </c>
      <c r="S96" s="100">
        <v>65</v>
      </c>
    </row>
    <row r="97" spans="1:19" ht="15.75" x14ac:dyDescent="0.25">
      <c r="A97" s="26" t="s">
        <v>57</v>
      </c>
      <c r="B97" s="34">
        <v>189441</v>
      </c>
      <c r="C97" s="34">
        <v>24</v>
      </c>
      <c r="D97" s="34">
        <v>1</v>
      </c>
      <c r="E97" s="34">
        <v>0</v>
      </c>
      <c r="F97" s="42">
        <v>23678.375</v>
      </c>
      <c r="G97" s="42">
        <v>6314.2333333333336</v>
      </c>
      <c r="H97" s="42">
        <v>4050.4166666666665</v>
      </c>
      <c r="I97" s="34">
        <v>107034</v>
      </c>
      <c r="J97" s="34">
        <v>53801</v>
      </c>
      <c r="K97" s="34">
        <v>28606</v>
      </c>
      <c r="L97" s="101">
        <v>4186</v>
      </c>
      <c r="M97" s="101"/>
      <c r="N97" s="97"/>
      <c r="O97" s="101">
        <v>1296</v>
      </c>
      <c r="P97" s="101">
        <v>48605</v>
      </c>
      <c r="Q97" s="101">
        <v>8</v>
      </c>
      <c r="R97" s="101">
        <v>30</v>
      </c>
      <c r="S97" s="101">
        <v>12</v>
      </c>
    </row>
    <row r="98" spans="1:19" ht="15.75" x14ac:dyDescent="0.25">
      <c r="A98" s="26" t="s">
        <v>58</v>
      </c>
      <c r="B98" s="34">
        <v>296481</v>
      </c>
      <c r="C98" s="34">
        <v>18</v>
      </c>
      <c r="D98" s="34">
        <v>1</v>
      </c>
      <c r="E98" s="34">
        <v>0</v>
      </c>
      <c r="F98" s="42">
        <v>32941.777777777781</v>
      </c>
      <c r="G98" s="42">
        <v>6445.130434782609</v>
      </c>
      <c r="H98" s="42">
        <v>4378.411764705882</v>
      </c>
      <c r="I98" s="34">
        <v>189748</v>
      </c>
      <c r="J98" s="34">
        <v>83015</v>
      </c>
      <c r="K98" s="34">
        <v>23718</v>
      </c>
      <c r="L98" s="101">
        <v>8697</v>
      </c>
      <c r="M98" s="101">
        <v>2540</v>
      </c>
      <c r="N98" s="97"/>
      <c r="O98" s="101">
        <v>3287</v>
      </c>
      <c r="P98" s="101">
        <v>74433</v>
      </c>
      <c r="Q98" s="101">
        <v>9</v>
      </c>
      <c r="R98" s="101">
        <v>46</v>
      </c>
      <c r="S98" s="101">
        <v>17</v>
      </c>
    </row>
    <row r="99" spans="1:19" ht="15.75" x14ac:dyDescent="0.25">
      <c r="A99" s="26" t="s">
        <v>60</v>
      </c>
      <c r="B99" s="34">
        <v>398706</v>
      </c>
      <c r="C99" s="34">
        <v>35</v>
      </c>
      <c r="D99" s="34">
        <v>0</v>
      </c>
      <c r="E99" s="34">
        <v>1</v>
      </c>
      <c r="F99" s="42">
        <v>19935.5</v>
      </c>
      <c r="G99" s="42">
        <v>5950.8955223880594</v>
      </c>
      <c r="H99" s="42">
        <v>3800.5384615384614</v>
      </c>
      <c r="I99" s="34">
        <v>264741</v>
      </c>
      <c r="J99" s="34">
        <v>77748</v>
      </c>
      <c r="K99" s="34">
        <v>56217</v>
      </c>
      <c r="L99" s="101">
        <v>11455</v>
      </c>
      <c r="M99" s="101">
        <v>2712</v>
      </c>
      <c r="N99" s="97"/>
      <c r="O99" s="101">
        <v>5803</v>
      </c>
      <c r="P99" s="101">
        <v>98814</v>
      </c>
      <c r="Q99" s="101">
        <v>20</v>
      </c>
      <c r="R99" s="101">
        <v>67</v>
      </c>
      <c r="S99" s="101">
        <v>26</v>
      </c>
    </row>
    <row r="100" spans="1:19" ht="15.75" x14ac:dyDescent="0.25">
      <c r="A100" s="26" t="s">
        <v>61</v>
      </c>
      <c r="B100" s="34">
        <v>190846</v>
      </c>
      <c r="C100" s="34">
        <v>16</v>
      </c>
      <c r="D100" s="34">
        <v>1</v>
      </c>
      <c r="E100" s="34">
        <v>0</v>
      </c>
      <c r="F100" s="42">
        <v>19083.7</v>
      </c>
      <c r="G100" s="42">
        <v>5157.7567567567567</v>
      </c>
      <c r="H100" s="42">
        <v>4856.5</v>
      </c>
      <c r="I100" s="34">
        <v>127867</v>
      </c>
      <c r="J100" s="34">
        <v>61071</v>
      </c>
      <c r="K100" s="34">
        <v>1908</v>
      </c>
      <c r="L100" s="101">
        <v>4965</v>
      </c>
      <c r="M100" s="101">
        <v>40</v>
      </c>
      <c r="N100" s="97"/>
      <c r="O100" s="101">
        <v>1933</v>
      </c>
      <c r="P100" s="101">
        <v>48565</v>
      </c>
      <c r="Q100" s="101">
        <v>10</v>
      </c>
      <c r="R100" s="101">
        <v>37</v>
      </c>
      <c r="S100" s="101">
        <v>10</v>
      </c>
    </row>
    <row r="101" spans="1:19" ht="15.75" x14ac:dyDescent="0.25">
      <c r="A101" s="24" t="s">
        <v>141</v>
      </c>
      <c r="B101" s="33">
        <v>571463</v>
      </c>
      <c r="C101" s="33">
        <v>58</v>
      </c>
      <c r="D101" s="33">
        <v>2</v>
      </c>
      <c r="E101" s="33">
        <v>1</v>
      </c>
      <c r="F101" s="41">
        <v>25502.434782608696</v>
      </c>
      <c r="G101" s="41">
        <v>6109.958333333333</v>
      </c>
      <c r="H101" s="41">
        <v>2649.962962962963</v>
      </c>
      <c r="I101" s="33">
        <v>241249</v>
      </c>
      <c r="J101" s="33">
        <v>164087</v>
      </c>
      <c r="K101" s="33">
        <v>166127</v>
      </c>
      <c r="L101" s="100">
        <v>20013</v>
      </c>
      <c r="M101" s="100">
        <v>522</v>
      </c>
      <c r="N101" s="96"/>
      <c r="O101" s="100">
        <v>6867</v>
      </c>
      <c r="P101" s="100">
        <v>143098</v>
      </c>
      <c r="Q101" s="100">
        <v>23</v>
      </c>
      <c r="R101" s="100">
        <v>96</v>
      </c>
      <c r="S101" s="100">
        <v>54</v>
      </c>
    </row>
    <row r="102" spans="1:19" ht="15.75" x14ac:dyDescent="0.25">
      <c r="A102" s="26" t="s">
        <v>98</v>
      </c>
      <c r="B102" s="34">
        <v>311218</v>
      </c>
      <c r="C102" s="36">
        <v>30</v>
      </c>
      <c r="D102" s="36">
        <v>1</v>
      </c>
      <c r="E102" s="36">
        <v>0</v>
      </c>
      <c r="F102" s="42">
        <v>29039</v>
      </c>
      <c r="G102" s="42">
        <v>7790.9512195121952</v>
      </c>
      <c r="H102" s="42">
        <v>3029.6153846153848</v>
      </c>
      <c r="I102" s="34">
        <v>74692</v>
      </c>
      <c r="J102" s="34">
        <v>112038</v>
      </c>
      <c r="K102" s="34">
        <v>124488</v>
      </c>
      <c r="L102" s="101">
        <v>8181</v>
      </c>
      <c r="M102" s="101"/>
      <c r="N102" s="97"/>
      <c r="O102" s="101">
        <v>4267</v>
      </c>
      <c r="P102" s="101">
        <v>78770</v>
      </c>
      <c r="Q102" s="101">
        <v>11</v>
      </c>
      <c r="R102" s="101">
        <v>41</v>
      </c>
      <c r="S102" s="101">
        <v>26</v>
      </c>
    </row>
    <row r="103" spans="1:19" ht="15.75" x14ac:dyDescent="0.25">
      <c r="A103" s="26" t="s">
        <v>99</v>
      </c>
      <c r="B103" s="34">
        <v>260245</v>
      </c>
      <c r="C103" s="36">
        <v>28</v>
      </c>
      <c r="D103" s="36">
        <v>1</v>
      </c>
      <c r="E103" s="36">
        <v>1</v>
      </c>
      <c r="F103" s="42">
        <v>22260.583333333332</v>
      </c>
      <c r="G103" s="42">
        <v>4856.8545454545456</v>
      </c>
      <c r="H103" s="42">
        <v>2297.4285714285716</v>
      </c>
      <c r="I103" s="34">
        <v>166557</v>
      </c>
      <c r="J103" s="34">
        <v>52049</v>
      </c>
      <c r="K103" s="34">
        <v>41639</v>
      </c>
      <c r="L103" s="101">
        <v>11832</v>
      </c>
      <c r="M103" s="101">
        <v>522</v>
      </c>
      <c r="N103" s="97"/>
      <c r="O103" s="101">
        <v>2600</v>
      </c>
      <c r="P103" s="101">
        <v>64328</v>
      </c>
      <c r="Q103" s="101">
        <v>12</v>
      </c>
      <c r="R103" s="101">
        <v>55</v>
      </c>
      <c r="S103" s="101">
        <v>28</v>
      </c>
    </row>
    <row r="104" spans="1:19" ht="16.5" thickBot="1" x14ac:dyDescent="0.3">
      <c r="A104" s="28" t="s">
        <v>106</v>
      </c>
      <c r="B104" s="35">
        <v>23916914</v>
      </c>
      <c r="C104" s="35">
        <v>1753</v>
      </c>
      <c r="D104" s="35">
        <v>84</v>
      </c>
      <c r="E104" s="35">
        <v>17</v>
      </c>
      <c r="F104" s="43">
        <v>11890.172808764941</v>
      </c>
      <c r="G104" s="43">
        <v>4822.3524540496874</v>
      </c>
      <c r="H104" s="43">
        <v>2105.2831066571225</v>
      </c>
      <c r="I104" s="35">
        <v>15471815.399999999</v>
      </c>
      <c r="J104" s="35">
        <v>5755043.8160000006</v>
      </c>
      <c r="K104" s="35">
        <v>2690054.784</v>
      </c>
      <c r="L104" s="102">
        <v>738989</v>
      </c>
      <c r="M104" s="102">
        <v>374049</v>
      </c>
      <c r="N104" s="98"/>
      <c r="O104" s="102">
        <v>427066</v>
      </c>
      <c r="P104" s="102">
        <v>5882161</v>
      </c>
      <c r="Q104" s="102">
        <v>2008</v>
      </c>
      <c r="R104" s="102">
        <v>4951</v>
      </c>
      <c r="S104" s="102">
        <v>2794</v>
      </c>
    </row>
    <row r="105" spans="1:19" x14ac:dyDescent="0.2">
      <c r="L105" s="103"/>
      <c r="O105" s="103"/>
      <c r="Q105" s="103"/>
      <c r="R105" s="103"/>
      <c r="S105" s="103"/>
    </row>
    <row r="106" spans="1:19" x14ac:dyDescent="0.2">
      <c r="L106" s="103"/>
      <c r="O106" s="103"/>
      <c r="Q106" s="103"/>
      <c r="R106" s="103"/>
      <c r="S106" s="103"/>
    </row>
    <row r="107" spans="1:19" x14ac:dyDescent="0.2">
      <c r="L107" s="103"/>
      <c r="O107" s="103"/>
      <c r="Q107" s="103"/>
      <c r="R107" s="103"/>
      <c r="S107" s="103"/>
    </row>
    <row r="108" spans="1:19" x14ac:dyDescent="0.2">
      <c r="L108" s="103"/>
      <c r="O108" s="103"/>
      <c r="Q108" s="103"/>
      <c r="R108" s="103"/>
      <c r="S108" s="103"/>
    </row>
    <row r="110" spans="1:19" x14ac:dyDescent="0.2">
      <c r="L110" s="103"/>
    </row>
    <row r="111" spans="1:19" x14ac:dyDescent="0.2">
      <c r="L111" s="103"/>
    </row>
    <row r="112" spans="1:19" x14ac:dyDescent="0.2">
      <c r="L112" s="103"/>
    </row>
    <row r="113" spans="12:12" x14ac:dyDescent="0.2">
      <c r="L113" s="103"/>
    </row>
    <row r="114" spans="12:12" x14ac:dyDescent="0.2">
      <c r="L114" s="103"/>
    </row>
    <row r="115" spans="12:12" x14ac:dyDescent="0.2">
      <c r="L115" s="103"/>
    </row>
    <row r="116" spans="12:12" x14ac:dyDescent="0.2">
      <c r="L116" s="103"/>
    </row>
    <row r="117" spans="12:12" x14ac:dyDescent="0.2">
      <c r="L117" s="103"/>
    </row>
    <row r="118" spans="12:12" x14ac:dyDescent="0.2">
      <c r="L118" s="103"/>
    </row>
    <row r="119" spans="12:12" x14ac:dyDescent="0.2">
      <c r="L119" s="103"/>
    </row>
    <row r="120" spans="12:12" x14ac:dyDescent="0.2">
      <c r="L120" s="103"/>
    </row>
    <row r="121" spans="12:12" x14ac:dyDescent="0.2">
      <c r="L121" s="103"/>
    </row>
    <row r="122" spans="12:12" x14ac:dyDescent="0.2">
      <c r="L122" s="103"/>
    </row>
    <row r="123" spans="12:12" x14ac:dyDescent="0.2">
      <c r="L123" s="103"/>
    </row>
    <row r="124" spans="12:12" x14ac:dyDescent="0.2">
      <c r="L124" s="103"/>
    </row>
    <row r="125" spans="12:12" x14ac:dyDescent="0.2">
      <c r="L125" s="103"/>
    </row>
    <row r="126" spans="12:12" x14ac:dyDescent="0.2">
      <c r="L126" s="103"/>
    </row>
    <row r="127" spans="12:12" x14ac:dyDescent="0.2">
      <c r="L127" s="103"/>
    </row>
    <row r="128" spans="12:12" x14ac:dyDescent="0.2">
      <c r="L128" s="103"/>
    </row>
    <row r="129" spans="12:12" x14ac:dyDescent="0.2">
      <c r="L129" s="103"/>
    </row>
    <row r="130" spans="12:12" x14ac:dyDescent="0.2">
      <c r="L130" s="103"/>
    </row>
    <row r="131" spans="12:12" x14ac:dyDescent="0.2">
      <c r="L131" s="103"/>
    </row>
    <row r="132" spans="12:12" x14ac:dyDescent="0.2">
      <c r="L132" s="103"/>
    </row>
    <row r="133" spans="12:12" x14ac:dyDescent="0.2">
      <c r="L133" s="103"/>
    </row>
    <row r="134" spans="12:12" x14ac:dyDescent="0.2">
      <c r="L134" s="103"/>
    </row>
    <row r="135" spans="12:12" x14ac:dyDescent="0.2">
      <c r="L135" s="103"/>
    </row>
    <row r="136" spans="12:12" x14ac:dyDescent="0.2">
      <c r="L136" s="103"/>
    </row>
    <row r="137" spans="12:12" x14ac:dyDescent="0.2">
      <c r="L137" s="103"/>
    </row>
    <row r="138" spans="12:12" x14ac:dyDescent="0.2">
      <c r="L138" s="103"/>
    </row>
    <row r="139" spans="12:12" x14ac:dyDescent="0.2">
      <c r="L139" s="103"/>
    </row>
    <row r="140" spans="12:12" x14ac:dyDescent="0.2">
      <c r="L140" s="103"/>
    </row>
    <row r="141" spans="12:12" x14ac:dyDescent="0.2">
      <c r="L141" s="103"/>
    </row>
    <row r="142" spans="12:12" x14ac:dyDescent="0.2">
      <c r="L142" s="103"/>
    </row>
    <row r="143" spans="12:12" x14ac:dyDescent="0.2">
      <c r="L143" s="103"/>
    </row>
    <row r="144" spans="12:12" x14ac:dyDescent="0.2">
      <c r="L144" s="103"/>
    </row>
    <row r="145" spans="12:12" x14ac:dyDescent="0.2">
      <c r="L145" s="103"/>
    </row>
    <row r="146" spans="12:12" x14ac:dyDescent="0.2">
      <c r="L146" s="103"/>
    </row>
    <row r="147" spans="12:12" x14ac:dyDescent="0.2">
      <c r="L147" s="103"/>
    </row>
    <row r="148" spans="12:12" x14ac:dyDescent="0.2">
      <c r="L148" s="103"/>
    </row>
    <row r="149" spans="12:12" x14ac:dyDescent="0.2">
      <c r="L149" s="103"/>
    </row>
    <row r="150" spans="12:12" x14ac:dyDescent="0.2">
      <c r="L150" s="103"/>
    </row>
    <row r="151" spans="12:12" x14ac:dyDescent="0.2">
      <c r="L151" s="103"/>
    </row>
    <row r="152" spans="12:12" x14ac:dyDescent="0.2">
      <c r="L152" s="103"/>
    </row>
    <row r="153" spans="12:12" x14ac:dyDescent="0.2">
      <c r="L153" s="103"/>
    </row>
    <row r="154" spans="12:12" x14ac:dyDescent="0.2">
      <c r="L154" s="103"/>
    </row>
    <row r="155" spans="12:12" x14ac:dyDescent="0.2">
      <c r="L155" s="103"/>
    </row>
    <row r="156" spans="12:12" x14ac:dyDescent="0.2">
      <c r="L156" s="103"/>
    </row>
    <row r="157" spans="12:12" x14ac:dyDescent="0.2">
      <c r="L157" s="103"/>
    </row>
    <row r="158" spans="12:12" x14ac:dyDescent="0.2">
      <c r="L158" s="103"/>
    </row>
    <row r="159" spans="12:12" x14ac:dyDescent="0.2">
      <c r="L159" s="103"/>
    </row>
    <row r="160" spans="12:12" x14ac:dyDescent="0.2">
      <c r="L160" s="103"/>
    </row>
    <row r="161" spans="12:12" x14ac:dyDescent="0.2">
      <c r="L161" s="103"/>
    </row>
    <row r="162" spans="12:12" x14ac:dyDescent="0.2">
      <c r="L162" s="103"/>
    </row>
    <row r="163" spans="12:12" x14ac:dyDescent="0.2">
      <c r="L163" s="103"/>
    </row>
    <row r="164" spans="12:12" x14ac:dyDescent="0.2">
      <c r="L164" s="103"/>
    </row>
    <row r="165" spans="12:12" x14ac:dyDescent="0.2">
      <c r="L165" s="103"/>
    </row>
    <row r="166" spans="12:12" x14ac:dyDescent="0.2">
      <c r="L166" s="103"/>
    </row>
    <row r="167" spans="12:12" x14ac:dyDescent="0.2">
      <c r="L167" s="103"/>
    </row>
    <row r="168" spans="12:12" x14ac:dyDescent="0.2">
      <c r="L168" s="103"/>
    </row>
    <row r="169" spans="12:12" x14ac:dyDescent="0.2">
      <c r="L169" s="103"/>
    </row>
    <row r="170" spans="12:12" x14ac:dyDescent="0.2">
      <c r="L170" s="103"/>
    </row>
    <row r="171" spans="12:12" x14ac:dyDescent="0.2">
      <c r="L171" s="103"/>
    </row>
    <row r="172" spans="12:12" x14ac:dyDescent="0.2">
      <c r="L172" s="103"/>
    </row>
    <row r="173" spans="12:12" x14ac:dyDescent="0.2">
      <c r="L173" s="103"/>
    </row>
    <row r="174" spans="12:12" x14ac:dyDescent="0.2">
      <c r="L174" s="103">
        <v>258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264AA-8FEA-4EC3-BDF7-A4B04E5C4D18}">
  <dimension ref="A1:S109"/>
  <sheetViews>
    <sheetView workbookViewId="0">
      <pane xSplit="1" ySplit="1" topLeftCell="B2" activePane="bottomRight" state="frozen"/>
      <selection pane="bottomLeft" activeCell="A2" sqref="A2"/>
      <selection pane="topRight" activeCell="B1" sqref="B1"/>
      <selection pane="bottomRight" activeCell="AH1" sqref="L1:AH1048576"/>
    </sheetView>
  </sheetViews>
  <sheetFormatPr defaultColWidth="10.76171875" defaultRowHeight="15" x14ac:dyDescent="0.2"/>
  <cols>
    <col min="1" max="1" width="33.8984375" bestFit="1" customWidth="1"/>
    <col min="2" max="2" width="13.44921875" bestFit="1" customWidth="1"/>
    <col min="3" max="7" width="11.56640625" bestFit="1" customWidth="1"/>
    <col min="8" max="8" width="15.33203125" customWidth="1"/>
    <col min="9" max="9" width="14.125" bestFit="1" customWidth="1"/>
    <col min="10" max="10" width="13.31640625" bestFit="1" customWidth="1"/>
    <col min="11" max="11" width="12.5078125" bestFit="1" customWidth="1"/>
    <col min="12" max="19" width="13.85546875" style="104" customWidth="1"/>
  </cols>
  <sheetData>
    <row r="1" spans="1:19" s="4" customFormat="1" ht="61.5" thickBot="1" x14ac:dyDescent="0.2">
      <c r="A1" s="16" t="s">
        <v>113</v>
      </c>
      <c r="B1" s="16" t="s">
        <v>142</v>
      </c>
      <c r="C1" s="16" t="s">
        <v>143</v>
      </c>
      <c r="D1" s="16" t="s">
        <v>144</v>
      </c>
      <c r="E1" s="16" t="s">
        <v>109</v>
      </c>
      <c r="F1" s="16" t="s">
        <v>145</v>
      </c>
      <c r="G1" s="16" t="s">
        <v>147</v>
      </c>
      <c r="H1" s="16" t="s">
        <v>148</v>
      </c>
      <c r="I1" s="16" t="s">
        <v>110</v>
      </c>
      <c r="J1" s="16" t="s">
        <v>111</v>
      </c>
      <c r="K1" s="16" t="s">
        <v>112</v>
      </c>
      <c r="L1" s="90" t="s">
        <v>164</v>
      </c>
      <c r="M1" s="90" t="s">
        <v>166</v>
      </c>
      <c r="N1" s="90" t="s">
        <v>167</v>
      </c>
      <c r="O1" s="90" t="s">
        <v>168</v>
      </c>
      <c r="P1" s="90" t="s">
        <v>169</v>
      </c>
      <c r="Q1" s="90" t="s">
        <v>176</v>
      </c>
      <c r="R1" s="90" t="s">
        <v>177</v>
      </c>
      <c r="S1" s="90" t="s">
        <v>178</v>
      </c>
    </row>
    <row r="2" spans="1:19" s="45" customFormat="1" ht="17.25" x14ac:dyDescent="0.2">
      <c r="A2" s="44" t="s">
        <v>114</v>
      </c>
      <c r="B2" s="48">
        <v>2938446</v>
      </c>
      <c r="C2" s="48">
        <v>91</v>
      </c>
      <c r="D2" s="48">
        <v>8</v>
      </c>
      <c r="E2" s="48">
        <v>0</v>
      </c>
      <c r="F2" s="48">
        <v>5640.0115163147793</v>
      </c>
      <c r="G2" s="48">
        <v>3992.453804347826</v>
      </c>
      <c r="H2" s="48">
        <v>2374.420485175202</v>
      </c>
      <c r="I2" s="48">
        <v>2714002.013597101</v>
      </c>
      <c r="J2" s="48">
        <v>139623.79625619587</v>
      </c>
      <c r="K2" s="48">
        <v>84820.190146703535</v>
      </c>
      <c r="L2" s="105">
        <v>87997</v>
      </c>
      <c r="M2" s="105">
        <v>53153</v>
      </c>
      <c r="N2" s="105">
        <v>2442</v>
      </c>
      <c r="O2" s="105">
        <v>65961</v>
      </c>
      <c r="P2" s="105">
        <v>880910</v>
      </c>
      <c r="Q2" s="105">
        <v>521</v>
      </c>
      <c r="R2" s="105">
        <v>736</v>
      </c>
      <c r="S2" s="105">
        <v>371</v>
      </c>
    </row>
    <row r="3" spans="1:19" s="45" customFormat="1" ht="17.25" x14ac:dyDescent="0.2">
      <c r="A3" s="46" t="s">
        <v>41</v>
      </c>
      <c r="B3" s="49">
        <v>618396</v>
      </c>
      <c r="C3" s="49">
        <v>14</v>
      </c>
      <c r="D3" s="49">
        <v>1</v>
      </c>
      <c r="E3" s="49">
        <v>0</v>
      </c>
      <c r="F3" s="49">
        <v>7275.2470588235292</v>
      </c>
      <c r="G3" s="49">
        <v>4448.8920863309349</v>
      </c>
      <c r="H3" s="49">
        <v>2671.078125</v>
      </c>
      <c r="I3" s="49">
        <v>568182.16958334891</v>
      </c>
      <c r="J3" s="49">
        <v>50213.830416651152</v>
      </c>
      <c r="K3" s="49">
        <v>0</v>
      </c>
      <c r="L3" s="106">
        <v>17967</v>
      </c>
      <c r="M3" s="106">
        <v>3241</v>
      </c>
      <c r="N3" s="106">
        <v>643</v>
      </c>
      <c r="O3" s="106">
        <v>14519</v>
      </c>
      <c r="P3" s="106">
        <v>170949</v>
      </c>
      <c r="Q3" s="106">
        <v>85</v>
      </c>
      <c r="R3" s="106">
        <v>139</v>
      </c>
      <c r="S3" s="106">
        <v>64</v>
      </c>
    </row>
    <row r="4" spans="1:19" s="45" customFormat="1" ht="17.25" x14ac:dyDescent="0.2">
      <c r="A4" s="46" t="s">
        <v>42</v>
      </c>
      <c r="B4" s="49">
        <v>412262</v>
      </c>
      <c r="C4" s="49">
        <v>6</v>
      </c>
      <c r="D4" s="49">
        <v>1</v>
      </c>
      <c r="E4" s="49">
        <v>0</v>
      </c>
      <c r="F4" s="49">
        <v>10849</v>
      </c>
      <c r="G4" s="49">
        <v>5089.6543209876545</v>
      </c>
      <c r="H4" s="49">
        <v>3676.2903225806454</v>
      </c>
      <c r="I4" s="49">
        <v>412262</v>
      </c>
      <c r="J4" s="49">
        <v>0</v>
      </c>
      <c r="K4" s="49">
        <v>0</v>
      </c>
      <c r="L4" s="106">
        <v>17221</v>
      </c>
      <c r="M4" s="106">
        <v>2360</v>
      </c>
      <c r="N4" s="106">
        <v>593</v>
      </c>
      <c r="O4" s="106">
        <v>13581</v>
      </c>
      <c r="P4" s="106">
        <v>113965</v>
      </c>
      <c r="Q4" s="106">
        <v>38</v>
      </c>
      <c r="R4" s="106">
        <v>81</v>
      </c>
      <c r="S4" s="106">
        <v>31</v>
      </c>
    </row>
    <row r="5" spans="1:19" s="45" customFormat="1" ht="17.25" x14ac:dyDescent="0.2">
      <c r="A5" s="46" t="s">
        <v>44</v>
      </c>
      <c r="B5" s="49">
        <v>164804</v>
      </c>
      <c r="C5" s="49">
        <v>15</v>
      </c>
      <c r="D5" s="49">
        <v>1</v>
      </c>
      <c r="E5" s="49">
        <v>0</v>
      </c>
      <c r="F5" s="49">
        <v>5885.8571428571431</v>
      </c>
      <c r="G5" s="49">
        <v>2112.8717948717949</v>
      </c>
      <c r="H5" s="49">
        <v>3190</v>
      </c>
      <c r="I5" s="49">
        <v>136787.61975263731</v>
      </c>
      <c r="J5" s="49">
        <v>13184.619752637322</v>
      </c>
      <c r="K5" s="49">
        <v>14831.760494725355</v>
      </c>
      <c r="L5" s="106">
        <v>6793</v>
      </c>
      <c r="M5" s="106">
        <v>9388</v>
      </c>
      <c r="N5" s="106">
        <v>599</v>
      </c>
      <c r="O5" s="106">
        <v>5906</v>
      </c>
      <c r="P5" s="106">
        <v>41470</v>
      </c>
      <c r="Q5" s="106">
        <v>28</v>
      </c>
      <c r="R5" s="106">
        <v>78</v>
      </c>
      <c r="S5" s="106">
        <v>13</v>
      </c>
    </row>
    <row r="6" spans="1:19" s="45" customFormat="1" ht="17.25" x14ac:dyDescent="0.2">
      <c r="A6" s="46" t="s">
        <v>45</v>
      </c>
      <c r="B6" s="49">
        <v>538374</v>
      </c>
      <c r="C6" s="49">
        <v>20</v>
      </c>
      <c r="D6" s="49">
        <v>1</v>
      </c>
      <c r="E6" s="49">
        <v>0</v>
      </c>
      <c r="F6" s="49">
        <v>3818.255319148936</v>
      </c>
      <c r="G6" s="49">
        <v>3987.9555555555557</v>
      </c>
      <c r="H6" s="49">
        <v>1643.75</v>
      </c>
      <c r="I6" s="49">
        <v>393012.82965197822</v>
      </c>
      <c r="J6" s="49">
        <v>75372.740696043649</v>
      </c>
      <c r="K6" s="49">
        <v>69988.429651978178</v>
      </c>
      <c r="L6" s="106">
        <v>12025</v>
      </c>
      <c r="M6" s="106">
        <v>5200</v>
      </c>
      <c r="N6" s="106">
        <v>103</v>
      </c>
      <c r="O6" s="106">
        <v>7168</v>
      </c>
      <c r="P6" s="106">
        <v>184100</v>
      </c>
      <c r="Q6" s="106">
        <v>141</v>
      </c>
      <c r="R6" s="106">
        <v>135</v>
      </c>
      <c r="S6" s="106">
        <v>112</v>
      </c>
    </row>
    <row r="7" spans="1:19" s="45" customFormat="1" ht="17.25" x14ac:dyDescent="0.2">
      <c r="A7" s="46" t="s">
        <v>115</v>
      </c>
      <c r="B7" s="49">
        <v>852172</v>
      </c>
      <c r="C7" s="49">
        <v>22</v>
      </c>
      <c r="D7" s="49">
        <v>2</v>
      </c>
      <c r="E7" s="49">
        <v>0</v>
      </c>
      <c r="F7" s="49">
        <v>7101.4333333333334</v>
      </c>
      <c r="G7" s="49">
        <v>4760.7374301675982</v>
      </c>
      <c r="H7" s="49">
        <v>3039.3529411764707</v>
      </c>
      <c r="I7" s="49">
        <v>851319.39460913627</v>
      </c>
      <c r="J7" s="49">
        <v>852.60539086376446</v>
      </c>
      <c r="K7" s="49">
        <v>0</v>
      </c>
      <c r="L7" s="106">
        <v>25511</v>
      </c>
      <c r="M7" s="106">
        <v>20840</v>
      </c>
      <c r="N7" s="106">
        <v>504</v>
      </c>
      <c r="O7" s="106">
        <v>19040</v>
      </c>
      <c r="P7" s="106">
        <v>258345</v>
      </c>
      <c r="Q7" s="106">
        <v>120</v>
      </c>
      <c r="R7" s="106">
        <v>179</v>
      </c>
      <c r="S7" s="106">
        <v>85</v>
      </c>
    </row>
    <row r="8" spans="1:19" s="45" customFormat="1" ht="17.25" x14ac:dyDescent="0.2">
      <c r="A8" s="46" t="s">
        <v>116</v>
      </c>
      <c r="B8" s="49">
        <v>352438</v>
      </c>
      <c r="C8" s="49">
        <v>14</v>
      </c>
      <c r="D8" s="49">
        <v>2</v>
      </c>
      <c r="E8" s="49">
        <v>0</v>
      </c>
      <c r="F8" s="49">
        <v>3233.3761467889908</v>
      </c>
      <c r="G8" s="49">
        <v>2842.2419354838707</v>
      </c>
      <c r="H8" s="49">
        <v>1698.1969696969697</v>
      </c>
      <c r="I8" s="49">
        <v>352438</v>
      </c>
      <c r="J8" s="49">
        <v>0</v>
      </c>
      <c r="K8" s="49">
        <v>0</v>
      </c>
      <c r="L8" s="106">
        <v>8480</v>
      </c>
      <c r="M8" s="106">
        <v>12124</v>
      </c>
      <c r="N8" s="106" t="s">
        <v>146</v>
      </c>
      <c r="O8" s="106">
        <v>5747</v>
      </c>
      <c r="P8" s="106">
        <v>112081</v>
      </c>
      <c r="Q8" s="106">
        <v>109</v>
      </c>
      <c r="R8" s="106">
        <v>124</v>
      </c>
      <c r="S8" s="106">
        <v>66</v>
      </c>
    </row>
    <row r="9" spans="1:19" s="45" customFormat="1" ht="17.25" x14ac:dyDescent="0.2">
      <c r="A9" s="44" t="s">
        <v>117</v>
      </c>
      <c r="B9" s="48">
        <v>2125453</v>
      </c>
      <c r="C9" s="48">
        <v>96</v>
      </c>
      <c r="D9" s="48">
        <v>6</v>
      </c>
      <c r="E9" s="48">
        <v>0</v>
      </c>
      <c r="F9" s="48">
        <v>7700.916666666667</v>
      </c>
      <c r="G9" s="48">
        <v>3608.5789473684213</v>
      </c>
      <c r="H9" s="48">
        <v>2094.2847222222222</v>
      </c>
      <c r="I9" s="48">
        <v>1917842.7840079102</v>
      </c>
      <c r="J9" s="48">
        <v>84719.910025848338</v>
      </c>
      <c r="K9" s="48">
        <v>122890.30596624124</v>
      </c>
      <c r="L9" s="105">
        <v>62585</v>
      </c>
      <c r="M9" s="105">
        <v>16029</v>
      </c>
      <c r="N9" s="105">
        <v>1236</v>
      </c>
      <c r="O9" s="105">
        <v>50400</v>
      </c>
      <c r="P9" s="105">
        <v>603154</v>
      </c>
      <c r="Q9" s="105">
        <v>276</v>
      </c>
      <c r="R9" s="105">
        <v>589</v>
      </c>
      <c r="S9" s="105">
        <v>288</v>
      </c>
    </row>
    <row r="10" spans="1:19" s="45" customFormat="1" ht="17.25" x14ac:dyDescent="0.2">
      <c r="A10" s="46" t="s">
        <v>118</v>
      </c>
      <c r="B10" s="49">
        <v>641377</v>
      </c>
      <c r="C10" s="49">
        <v>18</v>
      </c>
      <c r="D10" s="49">
        <v>1</v>
      </c>
      <c r="E10" s="49">
        <v>0</v>
      </c>
      <c r="F10" s="49">
        <v>5010.7578125</v>
      </c>
      <c r="G10" s="49">
        <v>2915.35</v>
      </c>
      <c r="H10" s="49">
        <v>1268.8489208633093</v>
      </c>
      <c r="I10" s="49">
        <v>641377</v>
      </c>
      <c r="J10" s="49">
        <v>0</v>
      </c>
      <c r="K10" s="49">
        <v>0</v>
      </c>
      <c r="L10" s="106">
        <v>15684</v>
      </c>
      <c r="M10" s="106"/>
      <c r="N10" s="106"/>
      <c r="O10" s="106">
        <v>12330</v>
      </c>
      <c r="P10" s="106">
        <v>176370</v>
      </c>
      <c r="Q10" s="106">
        <v>128</v>
      </c>
      <c r="R10" s="106">
        <v>220</v>
      </c>
      <c r="S10" s="106">
        <v>139</v>
      </c>
    </row>
    <row r="11" spans="1:19" s="45" customFormat="1" ht="17.25" x14ac:dyDescent="0.2">
      <c r="A11" s="46" t="s">
        <v>33</v>
      </c>
      <c r="B11" s="49">
        <v>148874</v>
      </c>
      <c r="C11" s="49">
        <v>21</v>
      </c>
      <c r="D11" s="49">
        <v>2</v>
      </c>
      <c r="E11" s="49">
        <v>0</v>
      </c>
      <c r="F11" s="49">
        <v>5316.9285714285716</v>
      </c>
      <c r="G11" s="49">
        <v>1711.1954022988505</v>
      </c>
      <c r="H11" s="49">
        <v>1133.625</v>
      </c>
      <c r="I11" s="49">
        <v>116121.22196409322</v>
      </c>
      <c r="J11" s="49">
        <v>26797.0986507081</v>
      </c>
      <c r="K11" s="49">
        <v>5955.6793851986768</v>
      </c>
      <c r="L11" s="106">
        <v>6071</v>
      </c>
      <c r="M11" s="106">
        <v>4396</v>
      </c>
      <c r="N11" s="106">
        <v>164</v>
      </c>
      <c r="O11" s="106">
        <v>4501</v>
      </c>
      <c r="P11" s="106">
        <v>36276</v>
      </c>
      <c r="Q11" s="106">
        <v>28</v>
      </c>
      <c r="R11" s="106">
        <v>87</v>
      </c>
      <c r="S11" s="106">
        <v>32</v>
      </c>
    </row>
    <row r="12" spans="1:19" s="45" customFormat="1" ht="17.25" x14ac:dyDescent="0.2">
      <c r="A12" s="46" t="s">
        <v>34</v>
      </c>
      <c r="B12" s="49">
        <v>151313</v>
      </c>
      <c r="C12" s="49">
        <v>11</v>
      </c>
      <c r="D12" s="49">
        <v>1</v>
      </c>
      <c r="E12" s="49">
        <v>0</v>
      </c>
      <c r="F12" s="49">
        <v>11639.461538461539</v>
      </c>
      <c r="G12" s="49">
        <v>3026.26</v>
      </c>
      <c r="H12" s="49">
        <v>1603.8095238095239</v>
      </c>
      <c r="I12" s="49">
        <v>83221.752575849663</v>
      </c>
      <c r="J12" s="49">
        <v>24209.943740291317</v>
      </c>
      <c r="K12" s="49">
        <v>43881.303683859005</v>
      </c>
      <c r="L12" s="106">
        <v>6113</v>
      </c>
      <c r="M12" s="106">
        <v>2706</v>
      </c>
      <c r="N12" s="106"/>
      <c r="O12" s="106">
        <v>2982</v>
      </c>
      <c r="P12" s="106">
        <v>33680</v>
      </c>
      <c r="Q12" s="106">
        <v>13</v>
      </c>
      <c r="R12" s="106">
        <v>50</v>
      </c>
      <c r="S12" s="106">
        <v>21</v>
      </c>
    </row>
    <row r="13" spans="1:19" s="45" customFormat="1" ht="17.25" x14ac:dyDescent="0.2">
      <c r="A13" s="46" t="s">
        <v>35</v>
      </c>
      <c r="B13" s="49">
        <v>56308</v>
      </c>
      <c r="C13" s="49">
        <v>17</v>
      </c>
      <c r="D13" s="49">
        <v>1</v>
      </c>
      <c r="E13" s="49">
        <v>0</v>
      </c>
      <c r="F13" s="49">
        <v>4022</v>
      </c>
      <c r="G13" s="49">
        <v>1104.0784313725489</v>
      </c>
      <c r="H13" s="49">
        <v>535.45833333333337</v>
      </c>
      <c r="I13" s="49">
        <v>41385.43857850675</v>
      </c>
      <c r="J13" s="49">
        <v>13514.552195455322</v>
      </c>
      <c r="K13" s="49">
        <v>1408.0092260379292</v>
      </c>
      <c r="L13" s="106">
        <v>2328</v>
      </c>
      <c r="M13" s="106">
        <v>1446</v>
      </c>
      <c r="N13" s="106"/>
      <c r="O13" s="106">
        <v>1597</v>
      </c>
      <c r="P13" s="106">
        <v>12851</v>
      </c>
      <c r="Q13" s="106">
        <v>14</v>
      </c>
      <c r="R13" s="106">
        <v>51</v>
      </c>
      <c r="S13" s="106">
        <v>24</v>
      </c>
    </row>
    <row r="14" spans="1:19" s="45" customFormat="1" ht="17.25" x14ac:dyDescent="0.2">
      <c r="A14" s="46" t="s">
        <v>38</v>
      </c>
      <c r="B14" s="49">
        <v>714362</v>
      </c>
      <c r="C14" s="49">
        <v>13</v>
      </c>
      <c r="D14" s="49">
        <v>0</v>
      </c>
      <c r="E14" s="49">
        <v>0</v>
      </c>
      <c r="F14" s="49">
        <v>29765.083333333332</v>
      </c>
      <c r="G14" s="49">
        <v>12532.666666666666</v>
      </c>
      <c r="H14" s="49">
        <v>7550.4827586206893</v>
      </c>
      <c r="I14" s="49">
        <v>706504.16763823817</v>
      </c>
      <c r="J14" s="49">
        <v>0</v>
      </c>
      <c r="K14" s="49">
        <v>7857.8323617618062</v>
      </c>
      <c r="L14" s="106">
        <v>12178</v>
      </c>
      <c r="M14" s="106"/>
      <c r="N14" s="106"/>
      <c r="O14" s="106">
        <v>9758</v>
      </c>
      <c r="P14" s="106">
        <v>218964</v>
      </c>
      <c r="Q14" s="106">
        <v>24</v>
      </c>
      <c r="R14" s="106">
        <v>57</v>
      </c>
      <c r="S14" s="106">
        <v>29</v>
      </c>
    </row>
    <row r="15" spans="1:19" s="45" customFormat="1" ht="17.25" x14ac:dyDescent="0.2">
      <c r="A15" s="46" t="s">
        <v>39</v>
      </c>
      <c r="B15" s="49">
        <v>413219</v>
      </c>
      <c r="C15" s="49">
        <v>16</v>
      </c>
      <c r="D15" s="49">
        <v>1</v>
      </c>
      <c r="E15" s="49">
        <v>0</v>
      </c>
      <c r="F15" s="49">
        <v>5988.68115942029</v>
      </c>
      <c r="G15" s="49">
        <v>3332.4112903225805</v>
      </c>
      <c r="H15" s="49">
        <v>2907.2790697674418</v>
      </c>
      <c r="I15" s="49">
        <v>329233.20325122256</v>
      </c>
      <c r="J15" s="49">
        <v>20198.315439393591</v>
      </c>
      <c r="K15" s="49">
        <v>63787.481309383824</v>
      </c>
      <c r="L15" s="106">
        <v>20211</v>
      </c>
      <c r="M15" s="106">
        <v>7481</v>
      </c>
      <c r="N15" s="106">
        <v>1072</v>
      </c>
      <c r="O15" s="106">
        <v>19232</v>
      </c>
      <c r="P15" s="106">
        <v>125013</v>
      </c>
      <c r="Q15" s="106">
        <v>69</v>
      </c>
      <c r="R15" s="106">
        <v>124</v>
      </c>
      <c r="S15" s="106">
        <v>43</v>
      </c>
    </row>
    <row r="16" spans="1:19" s="45" customFormat="1" ht="17.25" x14ac:dyDescent="0.2">
      <c r="A16" s="44" t="s">
        <v>119</v>
      </c>
      <c r="B16" s="48">
        <v>1121552</v>
      </c>
      <c r="C16" s="48">
        <v>127</v>
      </c>
      <c r="D16" s="48">
        <v>7</v>
      </c>
      <c r="E16" s="48">
        <v>1</v>
      </c>
      <c r="F16" s="48">
        <v>10289.467889908257</v>
      </c>
      <c r="G16" s="48">
        <v>2212.1341222879682</v>
      </c>
      <c r="H16" s="48">
        <v>1820.0492957746478</v>
      </c>
      <c r="I16" s="48">
        <v>868087.09180515644</v>
      </c>
      <c r="J16" s="48">
        <v>179585.42890958436</v>
      </c>
      <c r="K16" s="48">
        <v>73879.47928525928</v>
      </c>
      <c r="L16" s="105">
        <v>44232</v>
      </c>
      <c r="M16" s="105">
        <v>14166</v>
      </c>
      <c r="N16" s="105">
        <v>638</v>
      </c>
      <c r="O16" s="105">
        <v>30500</v>
      </c>
      <c r="P16" s="105">
        <v>258447</v>
      </c>
      <c r="Q16" s="105">
        <v>109</v>
      </c>
      <c r="R16" s="105">
        <v>507</v>
      </c>
      <c r="S16" s="105">
        <v>142</v>
      </c>
    </row>
    <row r="17" spans="1:19" s="45" customFormat="1" ht="17.25" x14ac:dyDescent="0.2">
      <c r="A17" s="47" t="s">
        <v>5</v>
      </c>
      <c r="B17" s="49">
        <v>193518</v>
      </c>
      <c r="C17" s="49">
        <v>21</v>
      </c>
      <c r="D17" s="49">
        <v>1</v>
      </c>
      <c r="E17" s="49">
        <v>0</v>
      </c>
      <c r="F17" s="49">
        <v>8413.826086956522</v>
      </c>
      <c r="G17" s="49">
        <v>2058.7021276595747</v>
      </c>
      <c r="H17" s="49">
        <v>2127</v>
      </c>
      <c r="I17" s="49">
        <v>160071.36375005153</v>
      </c>
      <c r="J17" s="49">
        <v>25815.874393612488</v>
      </c>
      <c r="K17" s="49">
        <v>7630.7618563359765</v>
      </c>
      <c r="L17" s="106">
        <v>6419</v>
      </c>
      <c r="M17" s="106">
        <v>4667</v>
      </c>
      <c r="N17" s="106">
        <v>147</v>
      </c>
      <c r="O17" s="106">
        <v>5154</v>
      </c>
      <c r="P17" s="106">
        <v>46794</v>
      </c>
      <c r="Q17" s="106">
        <v>23</v>
      </c>
      <c r="R17" s="106">
        <v>94</v>
      </c>
      <c r="S17" s="106">
        <v>22</v>
      </c>
    </row>
    <row r="18" spans="1:19" s="45" customFormat="1" ht="17.25" x14ac:dyDescent="0.2">
      <c r="A18" s="47" t="s">
        <v>6</v>
      </c>
      <c r="B18" s="49">
        <v>292109</v>
      </c>
      <c r="C18" s="49">
        <v>35</v>
      </c>
      <c r="D18" s="49">
        <v>0</v>
      </c>
      <c r="E18" s="49">
        <v>1</v>
      </c>
      <c r="F18" s="49">
        <v>10818.851851851852</v>
      </c>
      <c r="G18" s="49">
        <v>2300.0708661417325</v>
      </c>
      <c r="H18" s="49">
        <v>2193.8666666666668</v>
      </c>
      <c r="I18" s="49">
        <v>246709.86976252659</v>
      </c>
      <c r="J18" s="49">
        <v>40671.690030122307</v>
      </c>
      <c r="K18" s="49">
        <v>4727.4402073511083</v>
      </c>
      <c r="L18" s="106">
        <v>11012</v>
      </c>
      <c r="M18" s="106">
        <v>3278</v>
      </c>
      <c r="N18" s="106">
        <v>336</v>
      </c>
      <c r="O18" s="106">
        <v>7073</v>
      </c>
      <c r="P18" s="106">
        <v>65816</v>
      </c>
      <c r="Q18" s="106">
        <v>27</v>
      </c>
      <c r="R18" s="106">
        <v>127</v>
      </c>
      <c r="S18" s="106">
        <v>30</v>
      </c>
    </row>
    <row r="19" spans="1:19" s="45" customFormat="1" ht="17.25" x14ac:dyDescent="0.2">
      <c r="A19" s="47" t="s">
        <v>7</v>
      </c>
      <c r="B19" s="49">
        <v>195305</v>
      </c>
      <c r="C19" s="49">
        <v>17</v>
      </c>
      <c r="D19" s="49">
        <v>2</v>
      </c>
      <c r="E19" s="49">
        <v>0</v>
      </c>
      <c r="F19" s="49">
        <v>10850.277777777777</v>
      </c>
      <c r="G19" s="49">
        <v>2872.1323529411766</v>
      </c>
      <c r="H19" s="49">
        <v>1900.76</v>
      </c>
      <c r="I19" s="49">
        <v>164055.91085737551</v>
      </c>
      <c r="J19" s="49">
        <v>21483.297000203565</v>
      </c>
      <c r="K19" s="49">
        <v>9765.7921424209326</v>
      </c>
      <c r="L19" s="106">
        <v>7948</v>
      </c>
      <c r="M19" s="106"/>
      <c r="N19" s="106">
        <v>6</v>
      </c>
      <c r="O19" s="106">
        <v>6041</v>
      </c>
      <c r="P19" s="106">
        <v>47519</v>
      </c>
      <c r="Q19" s="106">
        <v>18</v>
      </c>
      <c r="R19" s="106">
        <v>68</v>
      </c>
      <c r="S19" s="106">
        <v>25</v>
      </c>
    </row>
    <row r="20" spans="1:19" s="45" customFormat="1" ht="17.25" x14ac:dyDescent="0.2">
      <c r="A20" s="47" t="s">
        <v>43</v>
      </c>
      <c r="B20" s="49">
        <v>125877</v>
      </c>
      <c r="C20" s="49">
        <v>19</v>
      </c>
      <c r="D20" s="49">
        <v>1</v>
      </c>
      <c r="E20" s="49">
        <v>0</v>
      </c>
      <c r="F20" s="49">
        <v>7404.5294117647063</v>
      </c>
      <c r="G20" s="49">
        <v>2030.2741935483871</v>
      </c>
      <c r="H20" s="49">
        <v>1187.0833333333333</v>
      </c>
      <c r="I20" s="49">
        <v>99001.337435202746</v>
      </c>
      <c r="J20" s="49">
        <v>11320.733420959101</v>
      </c>
      <c r="K20" s="49">
        <v>15554.929143838142</v>
      </c>
      <c r="L20" s="106">
        <v>4631</v>
      </c>
      <c r="M20" s="106">
        <v>1554</v>
      </c>
      <c r="N20" s="106">
        <v>116</v>
      </c>
      <c r="O20" s="106">
        <v>4228</v>
      </c>
      <c r="P20" s="106">
        <v>28490</v>
      </c>
      <c r="Q20" s="106">
        <v>17</v>
      </c>
      <c r="R20" s="106">
        <v>62</v>
      </c>
      <c r="S20" s="106">
        <v>24</v>
      </c>
    </row>
    <row r="21" spans="1:19" s="45" customFormat="1" ht="17.25" x14ac:dyDescent="0.2">
      <c r="A21" s="47" t="s">
        <v>36</v>
      </c>
      <c r="B21" s="49">
        <v>78439</v>
      </c>
      <c r="C21" s="49">
        <v>9</v>
      </c>
      <c r="D21" s="49">
        <v>1</v>
      </c>
      <c r="E21" s="49">
        <v>0</v>
      </c>
      <c r="F21" s="49">
        <v>15687.8</v>
      </c>
      <c r="G21" s="49">
        <v>2241.1142857142859</v>
      </c>
      <c r="H21" s="49">
        <v>1064.9411764705883</v>
      </c>
      <c r="I21" s="49">
        <v>58829.25</v>
      </c>
      <c r="J21" s="49">
        <v>11765.674064686884</v>
      </c>
      <c r="K21" s="49">
        <v>7844.0759353131161</v>
      </c>
      <c r="L21" s="106">
        <v>4089</v>
      </c>
      <c r="M21" s="106">
        <v>946</v>
      </c>
      <c r="N21" s="106">
        <v>0</v>
      </c>
      <c r="O21" s="106">
        <v>2769</v>
      </c>
      <c r="P21" s="106">
        <v>18104</v>
      </c>
      <c r="Q21" s="106">
        <v>5</v>
      </c>
      <c r="R21" s="106">
        <v>35</v>
      </c>
      <c r="S21" s="106">
        <v>17</v>
      </c>
    </row>
    <row r="22" spans="1:19" s="45" customFormat="1" ht="17.25" x14ac:dyDescent="0.2">
      <c r="A22" s="47" t="s">
        <v>37</v>
      </c>
      <c r="B22" s="49">
        <v>236304</v>
      </c>
      <c r="C22" s="49">
        <v>26</v>
      </c>
      <c r="D22" s="49">
        <v>2</v>
      </c>
      <c r="E22" s="49">
        <v>0</v>
      </c>
      <c r="F22" s="49">
        <v>12437.052631578947</v>
      </c>
      <c r="G22" s="49">
        <v>1952.9256198347107</v>
      </c>
      <c r="H22" s="49">
        <v>2155.1666666666665</v>
      </c>
      <c r="I22" s="49">
        <v>139419.36000000002</v>
      </c>
      <c r="J22" s="49">
        <v>68528.160000000003</v>
      </c>
      <c r="K22" s="49">
        <v>28356.480000000007</v>
      </c>
      <c r="L22" s="106">
        <v>10133</v>
      </c>
      <c r="M22" s="106">
        <v>3721</v>
      </c>
      <c r="N22" s="106">
        <v>33</v>
      </c>
      <c r="O22" s="106">
        <v>5235</v>
      </c>
      <c r="P22" s="106">
        <v>51724</v>
      </c>
      <c r="Q22" s="106">
        <v>19</v>
      </c>
      <c r="R22" s="106">
        <v>121</v>
      </c>
      <c r="S22" s="106">
        <v>24</v>
      </c>
    </row>
    <row r="23" spans="1:19" s="45" customFormat="1" ht="17.25" x14ac:dyDescent="0.2">
      <c r="A23" s="44" t="s">
        <v>120</v>
      </c>
      <c r="B23" s="48">
        <v>702341</v>
      </c>
      <c r="C23" s="48">
        <v>92</v>
      </c>
      <c r="D23" s="48">
        <v>4</v>
      </c>
      <c r="E23" s="48">
        <v>1</v>
      </c>
      <c r="F23" s="48">
        <v>7718.0329670329675</v>
      </c>
      <c r="G23" s="48">
        <v>2229.6539682539683</v>
      </c>
      <c r="H23" s="48">
        <v>2043.746835443038</v>
      </c>
      <c r="I23" s="48">
        <v>518371.92955334909</v>
      </c>
      <c r="J23" s="48">
        <v>161168.3617107489</v>
      </c>
      <c r="K23" s="48">
        <v>22800.708735902008</v>
      </c>
      <c r="L23" s="105">
        <v>21729</v>
      </c>
      <c r="M23" s="105">
        <v>12588</v>
      </c>
      <c r="N23" s="105">
        <v>759</v>
      </c>
      <c r="O23" s="105">
        <v>14365</v>
      </c>
      <c r="P23" s="105">
        <v>161456</v>
      </c>
      <c r="Q23" s="105">
        <v>91</v>
      </c>
      <c r="R23" s="105">
        <v>315</v>
      </c>
      <c r="S23" s="105">
        <v>79</v>
      </c>
    </row>
    <row r="24" spans="1:19" s="45" customFormat="1" ht="17.25" x14ac:dyDescent="0.2">
      <c r="A24" s="47" t="s">
        <v>26</v>
      </c>
      <c r="B24" s="49">
        <v>93699</v>
      </c>
      <c r="C24" s="49">
        <v>13</v>
      </c>
      <c r="D24" s="49">
        <v>1</v>
      </c>
      <c r="E24" s="49">
        <v>0</v>
      </c>
      <c r="F24" s="49">
        <v>10411</v>
      </c>
      <c r="G24" s="49">
        <v>2465.7631578947367</v>
      </c>
      <c r="H24" s="49">
        <v>1817.1</v>
      </c>
      <c r="I24" s="49">
        <v>51534.509027454042</v>
      </c>
      <c r="J24" s="49">
        <v>41227.135002330884</v>
      </c>
      <c r="K24" s="49">
        <v>937.35597021507135</v>
      </c>
      <c r="L24" s="106">
        <v>2461</v>
      </c>
      <c r="M24" s="106"/>
      <c r="N24" s="106"/>
      <c r="O24" s="106">
        <v>1428</v>
      </c>
      <c r="P24" s="106">
        <v>18171</v>
      </c>
      <c r="Q24" s="106">
        <v>9</v>
      </c>
      <c r="R24" s="106">
        <v>38</v>
      </c>
      <c r="S24" s="106">
        <v>10</v>
      </c>
    </row>
    <row r="25" spans="1:19" s="45" customFormat="1" ht="17.25" x14ac:dyDescent="0.2">
      <c r="A25" s="47" t="s">
        <v>27</v>
      </c>
      <c r="B25" s="49">
        <v>98734</v>
      </c>
      <c r="C25" s="49">
        <v>21</v>
      </c>
      <c r="D25" s="49">
        <v>1</v>
      </c>
      <c r="E25" s="49">
        <v>0</v>
      </c>
      <c r="F25" s="49">
        <v>10970.444444444445</v>
      </c>
      <c r="G25" s="49">
        <v>2014.9795918367347</v>
      </c>
      <c r="H25" s="49">
        <v>1412.6428571428571</v>
      </c>
      <c r="I25" s="49">
        <v>48379.758233011642</v>
      </c>
      <c r="J25" s="49">
        <v>46405.274699034926</v>
      </c>
      <c r="K25" s="49">
        <v>3948.9670679534374</v>
      </c>
      <c r="L25" s="106">
        <v>3021</v>
      </c>
      <c r="M25" s="106">
        <v>892</v>
      </c>
      <c r="N25" s="106">
        <v>41</v>
      </c>
      <c r="O25" s="106">
        <v>1618</v>
      </c>
      <c r="P25" s="106">
        <v>19777</v>
      </c>
      <c r="Q25" s="106">
        <v>9</v>
      </c>
      <c r="R25" s="106">
        <v>49</v>
      </c>
      <c r="S25" s="106">
        <v>14</v>
      </c>
    </row>
    <row r="26" spans="1:19" s="45" customFormat="1" ht="17.25" x14ac:dyDescent="0.2">
      <c r="A26" s="47" t="s">
        <v>28</v>
      </c>
      <c r="B26" s="49">
        <v>154335</v>
      </c>
      <c r="C26" s="49">
        <v>24</v>
      </c>
      <c r="D26" s="49">
        <v>2</v>
      </c>
      <c r="E26" s="49">
        <v>0</v>
      </c>
      <c r="F26" s="49">
        <v>6430.625</v>
      </c>
      <c r="G26" s="49">
        <v>1469.8571428571429</v>
      </c>
      <c r="H26" s="49">
        <v>1702.4</v>
      </c>
      <c r="I26" s="49">
        <v>112664.51229938687</v>
      </c>
      <c r="J26" s="49">
        <v>30867.377006131373</v>
      </c>
      <c r="K26" s="49">
        <v>10803.110694481764</v>
      </c>
      <c r="L26" s="106">
        <v>5650</v>
      </c>
      <c r="M26" s="106">
        <v>2260</v>
      </c>
      <c r="N26" s="106">
        <v>153</v>
      </c>
      <c r="O26" s="106">
        <v>4086</v>
      </c>
      <c r="P26" s="106">
        <v>34048</v>
      </c>
      <c r="Q26" s="106">
        <v>24</v>
      </c>
      <c r="R26" s="106">
        <v>105</v>
      </c>
      <c r="S26" s="106">
        <v>20</v>
      </c>
    </row>
    <row r="27" spans="1:19" s="45" customFormat="1" ht="17.25" x14ac:dyDescent="0.2">
      <c r="A27" s="47" t="s">
        <v>29</v>
      </c>
      <c r="B27" s="49">
        <v>355573</v>
      </c>
      <c r="C27" s="49">
        <v>34</v>
      </c>
      <c r="D27" s="49">
        <v>0</v>
      </c>
      <c r="E27" s="49">
        <v>1</v>
      </c>
      <c r="F27" s="49">
        <v>7256.591836734694</v>
      </c>
      <c r="G27" s="49">
        <v>2890.8373983739839</v>
      </c>
      <c r="H27" s="49">
        <v>2556</v>
      </c>
      <c r="I27" s="49">
        <v>305793.14999349654</v>
      </c>
      <c r="J27" s="49">
        <v>42668.575003251732</v>
      </c>
      <c r="K27" s="49">
        <v>7111.2750032517361</v>
      </c>
      <c r="L27" s="106">
        <v>10597</v>
      </c>
      <c r="M27" s="106">
        <v>9436</v>
      </c>
      <c r="N27" s="106">
        <v>565</v>
      </c>
      <c r="O27" s="106">
        <v>7233</v>
      </c>
      <c r="P27" s="106">
        <v>89460</v>
      </c>
      <c r="Q27" s="106">
        <v>49</v>
      </c>
      <c r="R27" s="106">
        <v>123</v>
      </c>
      <c r="S27" s="106">
        <v>35</v>
      </c>
    </row>
    <row r="28" spans="1:19" s="45" customFormat="1" ht="17.25" x14ac:dyDescent="0.2">
      <c r="A28" s="44" t="s">
        <v>121</v>
      </c>
      <c r="B28" s="48">
        <v>934352</v>
      </c>
      <c r="C28" s="48">
        <v>147</v>
      </c>
      <c r="D28" s="48">
        <v>5</v>
      </c>
      <c r="E28" s="48">
        <v>1</v>
      </c>
      <c r="F28" s="50">
        <v>15317.245901639344</v>
      </c>
      <c r="G28" s="50">
        <v>2866.1104294478528</v>
      </c>
      <c r="H28" s="50">
        <v>2445.022988505747</v>
      </c>
      <c r="I28" s="48">
        <v>510958.98810195376</v>
      </c>
      <c r="J28" s="48">
        <v>329969.89096856682</v>
      </c>
      <c r="K28" s="48">
        <v>93423.120929479337</v>
      </c>
      <c r="L28" s="105">
        <v>28319</v>
      </c>
      <c r="M28" s="105">
        <v>1169</v>
      </c>
      <c r="N28" s="105">
        <v>540</v>
      </c>
      <c r="O28" s="105">
        <v>12477</v>
      </c>
      <c r="P28" s="105">
        <v>212717</v>
      </c>
      <c r="Q28" s="105">
        <v>61</v>
      </c>
      <c r="R28" s="105">
        <v>326</v>
      </c>
      <c r="S28" s="105">
        <v>87</v>
      </c>
    </row>
    <row r="29" spans="1:19" s="45" customFormat="1" ht="17.25" x14ac:dyDescent="0.2">
      <c r="A29" s="47" t="s">
        <v>101</v>
      </c>
      <c r="B29" s="49">
        <v>389922</v>
      </c>
      <c r="C29" s="51">
        <v>57</v>
      </c>
      <c r="D29" s="51">
        <v>1</v>
      </c>
      <c r="E29" s="51">
        <v>1</v>
      </c>
      <c r="F29" s="49">
        <v>13925.785714285714</v>
      </c>
      <c r="G29" s="49">
        <v>3119.3760000000002</v>
      </c>
      <c r="H29" s="49">
        <v>2969.8</v>
      </c>
      <c r="I29" s="49">
        <v>230054.01429815459</v>
      </c>
      <c r="J29" s="49">
        <v>93581.657279700215</v>
      </c>
      <c r="K29" s="49">
        <v>66286.328422145205</v>
      </c>
      <c r="L29" s="106">
        <v>9535</v>
      </c>
      <c r="M29" s="106">
        <v>213</v>
      </c>
      <c r="N29" s="106">
        <v>471</v>
      </c>
      <c r="O29" s="106">
        <v>5080</v>
      </c>
      <c r="P29" s="106">
        <v>89094</v>
      </c>
      <c r="Q29" s="106">
        <v>28</v>
      </c>
      <c r="R29" s="106">
        <v>125</v>
      </c>
      <c r="S29" s="106">
        <v>30</v>
      </c>
    </row>
    <row r="30" spans="1:19" s="45" customFormat="1" ht="17.25" x14ac:dyDescent="0.2">
      <c r="A30" s="47" t="s">
        <v>102</v>
      </c>
      <c r="B30" s="49">
        <v>222639</v>
      </c>
      <c r="C30" s="49">
        <v>24</v>
      </c>
      <c r="D30" s="49">
        <v>1</v>
      </c>
      <c r="E30" s="49">
        <v>0</v>
      </c>
      <c r="F30" s="49">
        <v>22263.9</v>
      </c>
      <c r="G30" s="49">
        <v>3975.6964285714284</v>
      </c>
      <c r="H30" s="49">
        <v>2636.3</v>
      </c>
      <c r="I30" s="49">
        <v>82285.191863107437</v>
      </c>
      <c r="J30" s="49">
        <v>130641.9771602768</v>
      </c>
      <c r="K30" s="49">
        <v>9711.8309766157581</v>
      </c>
      <c r="L30" s="106">
        <v>6247</v>
      </c>
      <c r="M30" s="106"/>
      <c r="N30" s="106"/>
      <c r="O30" s="106">
        <v>2301</v>
      </c>
      <c r="P30" s="106">
        <v>52726</v>
      </c>
      <c r="Q30" s="106">
        <v>10</v>
      </c>
      <c r="R30" s="106">
        <v>56</v>
      </c>
      <c r="S30" s="106">
        <v>20</v>
      </c>
    </row>
    <row r="31" spans="1:19" s="45" customFormat="1" ht="17.25" x14ac:dyDescent="0.2">
      <c r="A31" s="47" t="s">
        <v>104</v>
      </c>
      <c r="B31" s="49">
        <v>44528</v>
      </c>
      <c r="C31" s="49">
        <v>7</v>
      </c>
      <c r="D31" s="49">
        <v>1</v>
      </c>
      <c r="E31" s="49">
        <v>0</v>
      </c>
      <c r="F31" s="49">
        <v>11132</v>
      </c>
      <c r="G31" s="49">
        <v>2120.3809523809523</v>
      </c>
      <c r="H31" s="49">
        <v>1251</v>
      </c>
      <c r="I31" s="49">
        <v>26716.596847412002</v>
      </c>
      <c r="J31" s="49">
        <v>14249.122522070396</v>
      </c>
      <c r="K31" s="49">
        <v>3562.2806305175991</v>
      </c>
      <c r="L31" s="106">
        <v>1805</v>
      </c>
      <c r="M31" s="106"/>
      <c r="N31" s="106"/>
      <c r="O31" s="106">
        <v>888</v>
      </c>
      <c r="P31" s="106">
        <v>10008</v>
      </c>
      <c r="Q31" s="106">
        <v>4</v>
      </c>
      <c r="R31" s="106">
        <v>21</v>
      </c>
      <c r="S31" s="106">
        <v>8</v>
      </c>
    </row>
    <row r="32" spans="1:19" s="45" customFormat="1" ht="17.25" x14ac:dyDescent="0.2">
      <c r="A32" s="47" t="s">
        <v>105</v>
      </c>
      <c r="B32" s="49">
        <v>277263</v>
      </c>
      <c r="C32" s="51">
        <v>59</v>
      </c>
      <c r="D32" s="51">
        <v>2</v>
      </c>
      <c r="E32" s="51">
        <v>0</v>
      </c>
      <c r="F32" s="49">
        <v>14592.78947368421</v>
      </c>
      <c r="G32" s="49">
        <v>2235.9919354838707</v>
      </c>
      <c r="H32" s="49">
        <v>2099.6206896551726</v>
      </c>
      <c r="I32" s="49">
        <v>171903.18509327978</v>
      </c>
      <c r="J32" s="49">
        <v>91497.134006519438</v>
      </c>
      <c r="K32" s="49">
        <v>13862.680900200772</v>
      </c>
      <c r="L32" s="106">
        <v>10732</v>
      </c>
      <c r="M32" s="106">
        <v>956</v>
      </c>
      <c r="N32" s="106">
        <v>69</v>
      </c>
      <c r="O32" s="106">
        <v>4208</v>
      </c>
      <c r="P32" s="106">
        <v>60889</v>
      </c>
      <c r="Q32" s="106">
        <v>19</v>
      </c>
      <c r="R32" s="106">
        <v>124</v>
      </c>
      <c r="S32" s="106">
        <v>29</v>
      </c>
    </row>
    <row r="33" spans="1:19" s="45" customFormat="1" ht="17.25" x14ac:dyDescent="0.2">
      <c r="A33" s="44" t="s">
        <v>122</v>
      </c>
      <c r="B33" s="48">
        <v>1379356</v>
      </c>
      <c r="C33" s="48">
        <v>97</v>
      </c>
      <c r="D33" s="48">
        <v>5</v>
      </c>
      <c r="E33" s="48">
        <v>1</v>
      </c>
      <c r="F33" s="50">
        <v>20587.402985074626</v>
      </c>
      <c r="G33" s="50">
        <v>4567.4039735099341</v>
      </c>
      <c r="H33" s="50">
        <v>2727.4864864864867</v>
      </c>
      <c r="I33" s="48">
        <v>850448.34749378217</v>
      </c>
      <c r="J33" s="48">
        <v>372971.42339568719</v>
      </c>
      <c r="K33" s="48">
        <v>155936.22911053078</v>
      </c>
      <c r="L33" s="105">
        <v>43932</v>
      </c>
      <c r="M33" s="105">
        <v>6205</v>
      </c>
      <c r="N33" s="105">
        <v>476</v>
      </c>
      <c r="O33" s="105">
        <v>17621</v>
      </c>
      <c r="P33" s="105">
        <v>302751</v>
      </c>
      <c r="Q33" s="105">
        <v>67</v>
      </c>
      <c r="R33" s="105">
        <v>302</v>
      </c>
      <c r="S33" s="105">
        <v>111</v>
      </c>
    </row>
    <row r="34" spans="1:19" s="45" customFormat="1" ht="17.25" x14ac:dyDescent="0.2">
      <c r="A34" s="47" t="s">
        <v>56</v>
      </c>
      <c r="B34" s="49">
        <v>318129</v>
      </c>
      <c r="C34" s="49">
        <v>18</v>
      </c>
      <c r="D34" s="49">
        <v>1</v>
      </c>
      <c r="E34" s="49">
        <v>0</v>
      </c>
      <c r="F34" s="49">
        <v>28920.81818181818</v>
      </c>
      <c r="G34" s="49">
        <v>6237.8235294117649</v>
      </c>
      <c r="H34" s="49">
        <v>5776.333333333333</v>
      </c>
      <c r="I34" s="49">
        <v>181333.24023109654</v>
      </c>
      <c r="J34" s="49">
        <v>104981.89387255859</v>
      </c>
      <c r="K34" s="49">
        <v>31813.865896344876</v>
      </c>
      <c r="L34" s="106">
        <v>7902</v>
      </c>
      <c r="M34" s="106"/>
      <c r="N34" s="106"/>
      <c r="O34" s="106">
        <v>2896</v>
      </c>
      <c r="P34" s="106">
        <v>69316</v>
      </c>
      <c r="Q34" s="106">
        <v>11</v>
      </c>
      <c r="R34" s="106">
        <v>51</v>
      </c>
      <c r="S34" s="106">
        <v>12</v>
      </c>
    </row>
    <row r="35" spans="1:19" s="45" customFormat="1" ht="17.25" x14ac:dyDescent="0.2">
      <c r="A35" s="47" t="s">
        <v>63</v>
      </c>
      <c r="B35" s="49">
        <v>123336</v>
      </c>
      <c r="C35" s="49">
        <v>7</v>
      </c>
      <c r="D35" s="49">
        <v>1</v>
      </c>
      <c r="E35" s="49">
        <v>0</v>
      </c>
      <c r="F35" s="49">
        <v>17619.428571428572</v>
      </c>
      <c r="G35" s="49">
        <v>4743.6923076923076</v>
      </c>
      <c r="H35" s="49">
        <v>1825.5714285714287</v>
      </c>
      <c r="I35" s="49">
        <v>41933.930421686746</v>
      </c>
      <c r="J35" s="49">
        <v>45634.165210843377</v>
      </c>
      <c r="K35" s="49">
        <v>35767.904367469877</v>
      </c>
      <c r="L35" s="106">
        <v>4497</v>
      </c>
      <c r="M35" s="106">
        <v>0</v>
      </c>
      <c r="N35" s="106"/>
      <c r="O35" s="106">
        <v>2170</v>
      </c>
      <c r="P35" s="106">
        <v>25558</v>
      </c>
      <c r="Q35" s="106">
        <v>7</v>
      </c>
      <c r="R35" s="106">
        <v>26</v>
      </c>
      <c r="S35" s="106">
        <v>14</v>
      </c>
    </row>
    <row r="36" spans="1:19" s="45" customFormat="1" ht="17.25" x14ac:dyDescent="0.2">
      <c r="A36" s="47" t="s">
        <v>64</v>
      </c>
      <c r="B36" s="49">
        <v>408148</v>
      </c>
      <c r="C36" s="49">
        <v>22</v>
      </c>
      <c r="D36" s="49">
        <v>1</v>
      </c>
      <c r="E36" s="49">
        <v>0</v>
      </c>
      <c r="F36" s="49">
        <v>27209.866666666665</v>
      </c>
      <c r="G36" s="49">
        <v>5591.0684931506848</v>
      </c>
      <c r="H36" s="49">
        <v>3691.08</v>
      </c>
      <c r="I36" s="49">
        <v>322437.58253363508</v>
      </c>
      <c r="J36" s="49">
        <v>65303.407192032617</v>
      </c>
      <c r="K36" s="49">
        <v>20407.010274332311</v>
      </c>
      <c r="L36" s="106">
        <v>14032</v>
      </c>
      <c r="M36" s="106">
        <v>2195</v>
      </c>
      <c r="N36" s="106">
        <v>136</v>
      </c>
      <c r="O36" s="106">
        <v>5735</v>
      </c>
      <c r="P36" s="106">
        <v>92277</v>
      </c>
      <c r="Q36" s="106">
        <v>15</v>
      </c>
      <c r="R36" s="106">
        <v>73</v>
      </c>
      <c r="S36" s="106">
        <v>25</v>
      </c>
    </row>
    <row r="37" spans="1:19" s="45" customFormat="1" ht="17.25" x14ac:dyDescent="0.2">
      <c r="A37" s="47" t="s">
        <v>65</v>
      </c>
      <c r="B37" s="49">
        <v>279636</v>
      </c>
      <c r="C37" s="49">
        <v>16</v>
      </c>
      <c r="D37" s="49">
        <v>0</v>
      </c>
      <c r="E37" s="49">
        <v>1</v>
      </c>
      <c r="F37" s="49">
        <v>17477.25</v>
      </c>
      <c r="G37" s="49">
        <v>3631.6363636363635</v>
      </c>
      <c r="H37" s="49">
        <v>2542.64</v>
      </c>
      <c r="I37" s="49">
        <v>148207.19357408638</v>
      </c>
      <c r="J37" s="49">
        <v>92279.818844722715</v>
      </c>
      <c r="K37" s="49">
        <v>39148.987581190893</v>
      </c>
      <c r="L37" s="106">
        <v>11809</v>
      </c>
      <c r="M37" s="106">
        <v>3966</v>
      </c>
      <c r="N37" s="106">
        <v>340</v>
      </c>
      <c r="O37" s="106">
        <v>4897</v>
      </c>
      <c r="P37" s="106">
        <v>63566</v>
      </c>
      <c r="Q37" s="106">
        <v>16</v>
      </c>
      <c r="R37" s="106">
        <v>77</v>
      </c>
      <c r="S37" s="106">
        <v>25</v>
      </c>
    </row>
    <row r="38" spans="1:19" s="45" customFormat="1" ht="17.25" x14ac:dyDescent="0.2">
      <c r="A38" s="47" t="s">
        <v>59</v>
      </c>
      <c r="B38" s="49">
        <v>193115</v>
      </c>
      <c r="C38" s="49">
        <v>22</v>
      </c>
      <c r="D38" s="49">
        <v>1</v>
      </c>
      <c r="E38" s="49">
        <v>0</v>
      </c>
      <c r="F38" s="49">
        <v>21457.222222222223</v>
      </c>
      <c r="G38" s="49">
        <v>4491.0465116279074</v>
      </c>
      <c r="H38" s="49">
        <v>2040.35</v>
      </c>
      <c r="I38" s="49">
        <v>121660.91594339344</v>
      </c>
      <c r="J38" s="49">
        <v>48278.46591544323</v>
      </c>
      <c r="K38" s="49">
        <v>23175.618141163315</v>
      </c>
      <c r="L38" s="106">
        <v>5323</v>
      </c>
      <c r="M38" s="106">
        <v>44</v>
      </c>
      <c r="N38" s="106"/>
      <c r="O38" s="106">
        <v>1819</v>
      </c>
      <c r="P38" s="106">
        <v>40807</v>
      </c>
      <c r="Q38" s="106">
        <v>9</v>
      </c>
      <c r="R38" s="106">
        <v>43</v>
      </c>
      <c r="S38" s="106">
        <v>20</v>
      </c>
    </row>
    <row r="39" spans="1:19" s="45" customFormat="1" ht="17.25" x14ac:dyDescent="0.2">
      <c r="A39" s="47" t="s">
        <v>66</v>
      </c>
      <c r="B39" s="49">
        <v>56992</v>
      </c>
      <c r="C39" s="49">
        <v>12</v>
      </c>
      <c r="D39" s="49">
        <v>1</v>
      </c>
      <c r="E39" s="49">
        <v>0</v>
      </c>
      <c r="F39" s="49">
        <v>6332.4444444444443</v>
      </c>
      <c r="G39" s="49">
        <v>1781</v>
      </c>
      <c r="H39" s="49">
        <v>748.4666666666667</v>
      </c>
      <c r="I39" s="49">
        <v>34875.484789883856</v>
      </c>
      <c r="J39" s="49">
        <v>16493.672360086617</v>
      </c>
      <c r="K39" s="49">
        <v>5622.8428500295286</v>
      </c>
      <c r="L39" s="106">
        <v>369</v>
      </c>
      <c r="M39" s="106"/>
      <c r="N39" s="106"/>
      <c r="O39" s="106">
        <v>104</v>
      </c>
      <c r="P39" s="106">
        <v>11227</v>
      </c>
      <c r="Q39" s="106">
        <v>9</v>
      </c>
      <c r="R39" s="106">
        <v>32</v>
      </c>
      <c r="S39" s="106">
        <v>15</v>
      </c>
    </row>
    <row r="40" spans="1:19" s="45" customFormat="1" ht="17.25" x14ac:dyDescent="0.2">
      <c r="A40" s="44" t="s">
        <v>123</v>
      </c>
      <c r="B40" s="48">
        <v>1010849</v>
      </c>
      <c r="C40" s="48">
        <v>90</v>
      </c>
      <c r="D40" s="48">
        <v>3</v>
      </c>
      <c r="E40" s="48">
        <v>0</v>
      </c>
      <c r="F40" s="50">
        <v>15551.523076923077</v>
      </c>
      <c r="G40" s="50">
        <v>3497.7474048442905</v>
      </c>
      <c r="H40" s="50">
        <v>1943.2689075630253</v>
      </c>
      <c r="I40" s="48">
        <v>738531.24033935531</v>
      </c>
      <c r="J40" s="48">
        <v>208322.01661280842</v>
      </c>
      <c r="K40" s="48">
        <v>63995.743047836288</v>
      </c>
      <c r="L40" s="105">
        <v>30537</v>
      </c>
      <c r="M40" s="105">
        <v>755</v>
      </c>
      <c r="N40" s="105">
        <v>0</v>
      </c>
      <c r="O40" s="105">
        <v>16533</v>
      </c>
      <c r="P40" s="105">
        <v>231249</v>
      </c>
      <c r="Q40" s="105">
        <v>65</v>
      </c>
      <c r="R40" s="105">
        <v>289</v>
      </c>
      <c r="S40" s="105">
        <v>119</v>
      </c>
    </row>
    <row r="41" spans="1:19" s="45" customFormat="1" ht="17.25" x14ac:dyDescent="0.2">
      <c r="A41" s="47" t="s">
        <v>90</v>
      </c>
      <c r="B41" s="49">
        <v>154206</v>
      </c>
      <c r="C41" s="49">
        <v>26</v>
      </c>
      <c r="D41" s="49">
        <v>1</v>
      </c>
      <c r="E41" s="49">
        <v>0</v>
      </c>
      <c r="F41" s="49">
        <v>10280.4</v>
      </c>
      <c r="G41" s="49">
        <v>2658.7241379310344</v>
      </c>
      <c r="H41" s="49">
        <v>1266.75</v>
      </c>
      <c r="I41" s="49">
        <v>97149.477032754206</v>
      </c>
      <c r="J41" s="49">
        <v>53972.316405175559</v>
      </c>
      <c r="K41" s="49">
        <v>3084.2065620702238</v>
      </c>
      <c r="L41" s="106">
        <v>4385</v>
      </c>
      <c r="M41" s="106">
        <v>320</v>
      </c>
      <c r="N41" s="106"/>
      <c r="O41" s="106">
        <v>2250</v>
      </c>
      <c r="P41" s="106">
        <v>30402</v>
      </c>
      <c r="Q41" s="106">
        <v>15</v>
      </c>
      <c r="R41" s="106">
        <v>58</v>
      </c>
      <c r="S41" s="106">
        <v>24</v>
      </c>
    </row>
    <row r="42" spans="1:19" s="45" customFormat="1" ht="17.25" x14ac:dyDescent="0.2">
      <c r="A42" s="47" t="s">
        <v>124</v>
      </c>
      <c r="B42" s="49">
        <v>258663</v>
      </c>
      <c r="C42" s="49">
        <v>13</v>
      </c>
      <c r="D42" s="49">
        <v>0</v>
      </c>
      <c r="E42" s="49">
        <v>0</v>
      </c>
      <c r="F42" s="49">
        <v>43110.5</v>
      </c>
      <c r="G42" s="49">
        <v>5623.108695652174</v>
      </c>
      <c r="H42" s="49">
        <v>3714</v>
      </c>
      <c r="I42" s="49">
        <v>227623.19296611991</v>
      </c>
      <c r="J42" s="49">
        <v>23279.855275410071</v>
      </c>
      <c r="K42" s="49">
        <v>7759.9517584700243</v>
      </c>
      <c r="L42" s="106">
        <v>9141</v>
      </c>
      <c r="M42" s="106"/>
      <c r="N42" s="106"/>
      <c r="O42" s="106">
        <v>3199</v>
      </c>
      <c r="P42" s="106">
        <v>63138</v>
      </c>
      <c r="Q42" s="106">
        <v>6</v>
      </c>
      <c r="R42" s="106">
        <v>46</v>
      </c>
      <c r="S42" s="106">
        <v>17</v>
      </c>
    </row>
    <row r="43" spans="1:19" s="45" customFormat="1" ht="17.25" x14ac:dyDescent="0.2">
      <c r="A43" s="47" t="s">
        <v>125</v>
      </c>
      <c r="B43" s="49">
        <v>265213</v>
      </c>
      <c r="C43" s="51">
        <v>18</v>
      </c>
      <c r="D43" s="51">
        <v>1</v>
      </c>
      <c r="E43" s="51">
        <v>0</v>
      </c>
      <c r="F43" s="49">
        <v>12055.136363636364</v>
      </c>
      <c r="G43" s="49">
        <v>3444.3246753246754</v>
      </c>
      <c r="H43" s="49">
        <v>2049.5</v>
      </c>
      <c r="I43" s="49">
        <v>151171.34758666134</v>
      </c>
      <c r="J43" s="49">
        <v>82215.842759984007</v>
      </c>
      <c r="K43" s="49">
        <v>31825.80965335467</v>
      </c>
      <c r="L43" s="106">
        <v>7467</v>
      </c>
      <c r="M43" s="106"/>
      <c r="N43" s="106"/>
      <c r="O43" s="106">
        <v>4216</v>
      </c>
      <c r="P43" s="106">
        <v>61485</v>
      </c>
      <c r="Q43" s="106">
        <v>22</v>
      </c>
      <c r="R43" s="106">
        <v>77</v>
      </c>
      <c r="S43" s="106">
        <v>30</v>
      </c>
    </row>
    <row r="44" spans="1:19" s="45" customFormat="1" ht="17.25" x14ac:dyDescent="0.2">
      <c r="A44" s="47" t="s">
        <v>93</v>
      </c>
      <c r="B44" s="49">
        <v>238242</v>
      </c>
      <c r="C44" s="49">
        <v>13</v>
      </c>
      <c r="D44" s="49">
        <v>0</v>
      </c>
      <c r="E44" s="49">
        <v>0</v>
      </c>
      <c r="F44" s="49">
        <v>18326.307692307691</v>
      </c>
      <c r="G44" s="49">
        <v>4107.6206896551721</v>
      </c>
      <c r="H44" s="49">
        <v>2528.4347826086955</v>
      </c>
      <c r="I44" s="49">
        <v>209652.85287439017</v>
      </c>
      <c r="J44" s="49">
        <v>21442.08352256121</v>
      </c>
      <c r="K44" s="49">
        <v>7147.0636030486294</v>
      </c>
      <c r="L44" s="106">
        <v>6446</v>
      </c>
      <c r="M44" s="106"/>
      <c r="N44" s="106"/>
      <c r="O44" s="106">
        <v>5008</v>
      </c>
      <c r="P44" s="106">
        <v>58154</v>
      </c>
      <c r="Q44" s="106">
        <v>13</v>
      </c>
      <c r="R44" s="106">
        <v>58</v>
      </c>
      <c r="S44" s="106">
        <v>23</v>
      </c>
    </row>
    <row r="45" spans="1:19" s="45" customFormat="1" ht="17.25" x14ac:dyDescent="0.2">
      <c r="A45" s="47" t="s">
        <v>96</v>
      </c>
      <c r="B45" s="49">
        <v>94525</v>
      </c>
      <c r="C45" s="49">
        <v>20</v>
      </c>
      <c r="D45" s="49">
        <v>1</v>
      </c>
      <c r="E45" s="49">
        <v>0</v>
      </c>
      <c r="F45" s="49">
        <v>10502.777777777777</v>
      </c>
      <c r="G45" s="49">
        <v>1890.5</v>
      </c>
      <c r="H45" s="49">
        <v>722.8</v>
      </c>
      <c r="I45" s="49">
        <v>52934.369879429672</v>
      </c>
      <c r="J45" s="49">
        <v>27411.918649677584</v>
      </c>
      <c r="K45" s="49">
        <v>14178.711470892742</v>
      </c>
      <c r="L45" s="106">
        <v>3098</v>
      </c>
      <c r="M45" s="106">
        <v>435</v>
      </c>
      <c r="N45" s="106"/>
      <c r="O45" s="106">
        <v>1860</v>
      </c>
      <c r="P45" s="106">
        <v>18070</v>
      </c>
      <c r="Q45" s="106">
        <v>9</v>
      </c>
      <c r="R45" s="106">
        <v>50</v>
      </c>
      <c r="S45" s="106">
        <v>25</v>
      </c>
    </row>
    <row r="46" spans="1:19" s="45" customFormat="1" ht="17.25" x14ac:dyDescent="0.2">
      <c r="A46" s="44" t="s">
        <v>126</v>
      </c>
      <c r="B46" s="48">
        <v>2179250</v>
      </c>
      <c r="C46" s="48">
        <v>148</v>
      </c>
      <c r="D46" s="48">
        <v>5</v>
      </c>
      <c r="E46" s="48">
        <v>1</v>
      </c>
      <c r="F46" s="50">
        <v>20178.240740740741</v>
      </c>
      <c r="G46" s="50">
        <v>5044.5601851851852</v>
      </c>
      <c r="H46" s="50">
        <v>3416.8163265306121</v>
      </c>
      <c r="I46" s="48">
        <v>716675.90781951346</v>
      </c>
      <c r="J46" s="48">
        <v>1056326.1637064985</v>
      </c>
      <c r="K46" s="48">
        <v>406247.92847398808</v>
      </c>
      <c r="L46" s="105">
        <v>75265</v>
      </c>
      <c r="M46" s="105">
        <v>19950</v>
      </c>
      <c r="N46" s="105">
        <v>1243</v>
      </c>
      <c r="O46" s="105">
        <v>35605</v>
      </c>
      <c r="P46" s="105">
        <v>502272</v>
      </c>
      <c r="Q46" s="105">
        <v>108</v>
      </c>
      <c r="R46" s="105">
        <v>432</v>
      </c>
      <c r="S46" s="105">
        <v>147</v>
      </c>
    </row>
    <row r="47" spans="1:19" s="45" customFormat="1" ht="17.25" x14ac:dyDescent="0.2">
      <c r="A47" s="47" t="s">
        <v>127</v>
      </c>
      <c r="B47" s="49">
        <v>83680</v>
      </c>
      <c r="C47" s="49">
        <v>5</v>
      </c>
      <c r="D47" s="49">
        <v>1</v>
      </c>
      <c r="E47" s="49">
        <v>0</v>
      </c>
      <c r="F47" s="49">
        <v>11954.285714285714</v>
      </c>
      <c r="G47" s="49">
        <v>3984.7619047619046</v>
      </c>
      <c r="H47" s="49">
        <v>1656.2727272727273</v>
      </c>
      <c r="I47" s="49">
        <v>9685.5731965407031</v>
      </c>
      <c r="J47" s="49">
        <v>18498.78889750133</v>
      </c>
      <c r="K47" s="49">
        <v>55495.63790595797</v>
      </c>
      <c r="L47" s="106">
        <v>3253</v>
      </c>
      <c r="M47" s="106"/>
      <c r="N47" s="106"/>
      <c r="O47" s="106">
        <v>1435</v>
      </c>
      <c r="P47" s="106">
        <v>18219</v>
      </c>
      <c r="Q47" s="106">
        <v>7</v>
      </c>
      <c r="R47" s="106">
        <v>21</v>
      </c>
      <c r="S47" s="106">
        <v>11</v>
      </c>
    </row>
    <row r="48" spans="1:19" s="45" customFormat="1" ht="17.25" x14ac:dyDescent="0.2">
      <c r="A48" s="47" t="s">
        <v>9</v>
      </c>
      <c r="B48" s="49">
        <v>631156</v>
      </c>
      <c r="C48" s="49">
        <v>32</v>
      </c>
      <c r="D48" s="49">
        <v>0</v>
      </c>
      <c r="E48" s="49">
        <v>1</v>
      </c>
      <c r="F48" s="49">
        <v>15027.523809523809</v>
      </c>
      <c r="G48" s="49">
        <v>4573.594202898551</v>
      </c>
      <c r="H48" s="49">
        <v>2713.6909090909089</v>
      </c>
      <c r="I48" s="49">
        <v>321890.15803453262</v>
      </c>
      <c r="J48" s="49">
        <v>189346.41417126928</v>
      </c>
      <c r="K48" s="49">
        <v>119919.42779419811</v>
      </c>
      <c r="L48" s="106">
        <v>22743</v>
      </c>
      <c r="M48" s="106">
        <v>8282</v>
      </c>
      <c r="N48" s="106">
        <v>520</v>
      </c>
      <c r="O48" s="106">
        <v>12345</v>
      </c>
      <c r="P48" s="106">
        <v>149253</v>
      </c>
      <c r="Q48" s="106">
        <v>42</v>
      </c>
      <c r="R48" s="106">
        <v>138</v>
      </c>
      <c r="S48" s="106">
        <v>55</v>
      </c>
    </row>
    <row r="49" spans="1:19" s="45" customFormat="1" ht="17.25" x14ac:dyDescent="0.2">
      <c r="A49" s="47" t="s">
        <v>10</v>
      </c>
      <c r="B49" s="49">
        <v>299500</v>
      </c>
      <c r="C49" s="49">
        <v>24</v>
      </c>
      <c r="D49" s="49">
        <v>1</v>
      </c>
      <c r="E49" s="49">
        <v>0</v>
      </c>
      <c r="F49" s="49">
        <v>21392.857142857141</v>
      </c>
      <c r="G49" s="49">
        <v>4218.3098591549297</v>
      </c>
      <c r="H49" s="49">
        <v>4278.3125</v>
      </c>
      <c r="I49" s="49">
        <v>87761.84379540525</v>
      </c>
      <c r="J49" s="49">
        <v>171201.05919265514</v>
      </c>
      <c r="K49" s="49">
        <v>40537.097011939601</v>
      </c>
      <c r="L49" s="106">
        <v>11180</v>
      </c>
      <c r="M49" s="106">
        <v>2684</v>
      </c>
      <c r="N49" s="106">
        <v>199</v>
      </c>
      <c r="O49" s="106">
        <v>5205</v>
      </c>
      <c r="P49" s="106">
        <v>68453</v>
      </c>
      <c r="Q49" s="106">
        <v>14</v>
      </c>
      <c r="R49" s="106">
        <v>71</v>
      </c>
      <c r="S49" s="106">
        <v>16</v>
      </c>
    </row>
    <row r="50" spans="1:19" s="45" customFormat="1" ht="17.25" x14ac:dyDescent="0.2">
      <c r="A50" s="47" t="s">
        <v>11</v>
      </c>
      <c r="B50" s="49">
        <v>969404</v>
      </c>
      <c r="C50" s="49">
        <v>70</v>
      </c>
      <c r="D50" s="49">
        <v>2</v>
      </c>
      <c r="E50" s="49">
        <v>0</v>
      </c>
      <c r="F50" s="49">
        <v>30293.875</v>
      </c>
      <c r="G50" s="49">
        <v>6924.3142857142857</v>
      </c>
      <c r="H50" s="49">
        <v>5290.6904761904761</v>
      </c>
      <c r="I50" s="49">
        <v>213269.0788745397</v>
      </c>
      <c r="J50" s="49">
        <v>601030.67887453979</v>
      </c>
      <c r="K50" s="49">
        <v>155104.24225092062</v>
      </c>
      <c r="L50" s="106">
        <v>29114</v>
      </c>
      <c r="M50" s="106">
        <v>7419</v>
      </c>
      <c r="N50" s="106">
        <v>458</v>
      </c>
      <c r="O50" s="106">
        <v>12744</v>
      </c>
      <c r="P50" s="106">
        <v>222209</v>
      </c>
      <c r="Q50" s="106">
        <v>32</v>
      </c>
      <c r="R50" s="106">
        <v>140</v>
      </c>
      <c r="S50" s="106">
        <v>42</v>
      </c>
    </row>
    <row r="51" spans="1:19" s="45" customFormat="1" ht="17.25" x14ac:dyDescent="0.2">
      <c r="A51" s="47" t="s">
        <v>12</v>
      </c>
      <c r="B51" s="49">
        <v>195510</v>
      </c>
      <c r="C51" s="49">
        <v>17</v>
      </c>
      <c r="D51" s="49">
        <v>1</v>
      </c>
      <c r="E51" s="49">
        <v>0</v>
      </c>
      <c r="F51" s="49">
        <v>15039.23076923077</v>
      </c>
      <c r="G51" s="49">
        <v>3153.3870967741937</v>
      </c>
      <c r="H51" s="49">
        <v>1919.0434782608695</v>
      </c>
      <c r="I51" s="49">
        <v>84069.253918495291</v>
      </c>
      <c r="J51" s="49">
        <v>76249.222570532918</v>
      </c>
      <c r="K51" s="49">
        <v>35191.523510971791</v>
      </c>
      <c r="L51" s="106">
        <v>8975</v>
      </c>
      <c r="M51" s="106">
        <v>1565</v>
      </c>
      <c r="N51" s="106">
        <v>66</v>
      </c>
      <c r="O51" s="106">
        <v>3876</v>
      </c>
      <c r="P51" s="106">
        <v>44138</v>
      </c>
      <c r="Q51" s="106">
        <v>13</v>
      </c>
      <c r="R51" s="106">
        <v>62</v>
      </c>
      <c r="S51" s="106">
        <v>23</v>
      </c>
    </row>
    <row r="52" spans="1:19" s="45" customFormat="1" ht="17.25" x14ac:dyDescent="0.2">
      <c r="A52" s="44" t="s">
        <v>128</v>
      </c>
      <c r="B52" s="48">
        <v>876117</v>
      </c>
      <c r="C52" s="48">
        <v>95</v>
      </c>
      <c r="D52" s="48">
        <v>2</v>
      </c>
      <c r="E52" s="48">
        <v>1</v>
      </c>
      <c r="F52" s="50">
        <v>15105.465517241379</v>
      </c>
      <c r="G52" s="50">
        <v>2638.9066265060242</v>
      </c>
      <c r="H52" s="50">
        <v>2248.034090909091</v>
      </c>
      <c r="I52" s="48">
        <v>576895.7371041181</v>
      </c>
      <c r="J52" s="48">
        <v>204148.53264172975</v>
      </c>
      <c r="K52" s="48">
        <v>95072.730254152091</v>
      </c>
      <c r="L52" s="105">
        <v>35821</v>
      </c>
      <c r="M52" s="105">
        <v>1556</v>
      </c>
      <c r="N52" s="105">
        <v>874</v>
      </c>
      <c r="O52" s="105">
        <v>22349</v>
      </c>
      <c r="P52" s="105">
        <v>197827</v>
      </c>
      <c r="Q52" s="105">
        <v>58</v>
      </c>
      <c r="R52" s="105">
        <v>332</v>
      </c>
      <c r="S52" s="105">
        <v>88</v>
      </c>
    </row>
    <row r="53" spans="1:19" s="45" customFormat="1" ht="17.25" x14ac:dyDescent="0.2">
      <c r="A53" s="47" t="s">
        <v>19</v>
      </c>
      <c r="B53" s="49">
        <v>602097</v>
      </c>
      <c r="C53" s="49">
        <v>72</v>
      </c>
      <c r="D53" s="49">
        <v>1</v>
      </c>
      <c r="E53" s="49">
        <v>1</v>
      </c>
      <c r="F53" s="49">
        <v>13684.022727272728</v>
      </c>
      <c r="G53" s="49">
        <v>2389.2738095238096</v>
      </c>
      <c r="H53" s="49">
        <v>2168.1269841269841</v>
      </c>
      <c r="I53" s="49">
        <v>397407.61923235026</v>
      </c>
      <c r="J53" s="49">
        <v>114404.4737058458</v>
      </c>
      <c r="K53" s="49">
        <v>90284.907061803926</v>
      </c>
      <c r="L53" s="106">
        <v>26607</v>
      </c>
      <c r="M53" s="106"/>
      <c r="N53" s="106">
        <v>796</v>
      </c>
      <c r="O53" s="106">
        <v>15281</v>
      </c>
      <c r="P53" s="106">
        <v>136592</v>
      </c>
      <c r="Q53" s="106">
        <v>44</v>
      </c>
      <c r="R53" s="106">
        <v>252</v>
      </c>
      <c r="S53" s="106">
        <v>63</v>
      </c>
    </row>
    <row r="54" spans="1:19" s="45" customFormat="1" ht="17.25" x14ac:dyDescent="0.2">
      <c r="A54" s="47" t="s">
        <v>20</v>
      </c>
      <c r="B54" s="49">
        <v>274020</v>
      </c>
      <c r="C54" s="49">
        <v>23</v>
      </c>
      <c r="D54" s="49">
        <v>1</v>
      </c>
      <c r="E54" s="49">
        <v>0</v>
      </c>
      <c r="F54" s="49">
        <v>19572.857142857141</v>
      </c>
      <c r="G54" s="49">
        <v>3425.25</v>
      </c>
      <c r="H54" s="49">
        <v>2449.4</v>
      </c>
      <c r="I54" s="49">
        <v>179488.1178717679</v>
      </c>
      <c r="J54" s="49">
        <v>89744.05893588395</v>
      </c>
      <c r="K54" s="49">
        <v>4787.8231923481608</v>
      </c>
      <c r="L54" s="106">
        <v>9214</v>
      </c>
      <c r="M54" s="106">
        <v>1556</v>
      </c>
      <c r="N54" s="106">
        <v>78</v>
      </c>
      <c r="O54" s="106">
        <v>7068</v>
      </c>
      <c r="P54" s="106">
        <v>61235</v>
      </c>
      <c r="Q54" s="106">
        <v>14</v>
      </c>
      <c r="R54" s="106">
        <v>80</v>
      </c>
      <c r="S54" s="106">
        <v>25</v>
      </c>
    </row>
    <row r="55" spans="1:19" s="45" customFormat="1" ht="17.25" x14ac:dyDescent="0.2">
      <c r="A55" s="44" t="s">
        <v>129</v>
      </c>
      <c r="B55" s="48">
        <v>429977</v>
      </c>
      <c r="C55" s="48">
        <v>41</v>
      </c>
      <c r="D55" s="48">
        <v>3</v>
      </c>
      <c r="E55" s="48">
        <v>0</v>
      </c>
      <c r="F55" s="50">
        <v>11315.184210526315</v>
      </c>
      <c r="G55" s="50">
        <v>2687.3562499999998</v>
      </c>
      <c r="H55" s="50">
        <v>1811.6730769230769</v>
      </c>
      <c r="I55" s="48">
        <v>215648.82227717296</v>
      </c>
      <c r="J55" s="48">
        <v>87912.383783306374</v>
      </c>
      <c r="K55" s="48">
        <v>126415.79393952066</v>
      </c>
      <c r="L55" s="107">
        <v>14642</v>
      </c>
      <c r="M55" s="107">
        <v>4019</v>
      </c>
      <c r="N55" s="107">
        <v>109</v>
      </c>
      <c r="O55" s="107">
        <v>9089</v>
      </c>
      <c r="P55" s="107">
        <v>94207</v>
      </c>
      <c r="Q55" s="107">
        <v>38</v>
      </c>
      <c r="R55" s="107">
        <v>160</v>
      </c>
      <c r="S55" s="107">
        <v>52</v>
      </c>
    </row>
    <row r="56" spans="1:19" s="45" customFormat="1" ht="17.25" x14ac:dyDescent="0.2">
      <c r="A56" s="47" t="s">
        <v>130</v>
      </c>
      <c r="B56" s="49">
        <v>189254</v>
      </c>
      <c r="C56" s="49">
        <v>19</v>
      </c>
      <c r="D56" s="49">
        <v>1</v>
      </c>
      <c r="E56" s="49">
        <v>0</v>
      </c>
      <c r="F56" s="49">
        <v>14558</v>
      </c>
      <c r="G56" s="49">
        <v>3207.6949152542375</v>
      </c>
      <c r="H56" s="49">
        <v>1984.15</v>
      </c>
      <c r="I56" s="49">
        <v>32306.051664102357</v>
      </c>
      <c r="J56" s="49">
        <v>60778.382703052885</v>
      </c>
      <c r="K56" s="49">
        <v>96169.565632844766</v>
      </c>
      <c r="L56" s="106">
        <v>5619</v>
      </c>
      <c r="M56" s="106"/>
      <c r="N56" s="106">
        <v>30</v>
      </c>
      <c r="O56" s="106">
        <v>2952</v>
      </c>
      <c r="P56" s="106">
        <v>39683</v>
      </c>
      <c r="Q56" s="106">
        <v>13</v>
      </c>
      <c r="R56" s="106">
        <v>59</v>
      </c>
      <c r="S56" s="106">
        <v>20</v>
      </c>
    </row>
    <row r="57" spans="1:19" s="45" customFormat="1" ht="17.25" x14ac:dyDescent="0.2">
      <c r="A57" s="47" t="s">
        <v>95</v>
      </c>
      <c r="B57" s="49">
        <v>106905</v>
      </c>
      <c r="C57" s="49">
        <v>11</v>
      </c>
      <c r="D57" s="49">
        <v>1</v>
      </c>
      <c r="E57" s="49">
        <v>0</v>
      </c>
      <c r="F57" s="49">
        <v>7127</v>
      </c>
      <c r="G57" s="49">
        <v>1670.390625</v>
      </c>
      <c r="H57" s="49">
        <v>1096.5454545454545</v>
      </c>
      <c r="I57" s="49">
        <v>86592.655086209124</v>
      </c>
      <c r="J57" s="49">
        <v>12828.269374500656</v>
      </c>
      <c r="K57" s="49">
        <v>7484.0755392902247</v>
      </c>
      <c r="L57" s="106">
        <v>4061</v>
      </c>
      <c r="M57" s="106">
        <v>4019</v>
      </c>
      <c r="N57" s="106">
        <v>79</v>
      </c>
      <c r="O57" s="106">
        <v>2638</v>
      </c>
      <c r="P57" s="106">
        <v>24124</v>
      </c>
      <c r="Q57" s="106">
        <v>15</v>
      </c>
      <c r="R57" s="106">
        <v>64</v>
      </c>
      <c r="S57" s="106">
        <v>22</v>
      </c>
    </row>
    <row r="58" spans="1:19" s="45" customFormat="1" ht="17.25" x14ac:dyDescent="0.2">
      <c r="A58" s="47" t="s">
        <v>131</v>
      </c>
      <c r="B58" s="49">
        <v>133818</v>
      </c>
      <c r="C58" s="49">
        <v>11</v>
      </c>
      <c r="D58" s="49">
        <v>1</v>
      </c>
      <c r="E58" s="49">
        <v>0</v>
      </c>
      <c r="F58" s="49">
        <v>13381.8</v>
      </c>
      <c r="G58" s="49">
        <v>3616.7027027027025</v>
      </c>
      <c r="H58" s="49">
        <v>3040</v>
      </c>
      <c r="I58" s="49">
        <v>96750.115526861482</v>
      </c>
      <c r="J58" s="49">
        <v>14305.731705752827</v>
      </c>
      <c r="K58" s="49">
        <v>22762.15276738568</v>
      </c>
      <c r="L58" s="106">
        <v>4962</v>
      </c>
      <c r="M58" s="106"/>
      <c r="N58" s="106"/>
      <c r="O58" s="106">
        <v>3499</v>
      </c>
      <c r="P58" s="106">
        <v>30400</v>
      </c>
      <c r="Q58" s="106">
        <v>10</v>
      </c>
      <c r="R58" s="106">
        <v>37</v>
      </c>
      <c r="S58" s="106">
        <v>10</v>
      </c>
    </row>
    <row r="59" spans="1:19" s="45" customFormat="1" ht="17.25" x14ac:dyDescent="0.2">
      <c r="A59" s="44" t="s">
        <v>21</v>
      </c>
      <c r="B59" s="48">
        <v>1430960</v>
      </c>
      <c r="C59" s="48">
        <v>90</v>
      </c>
      <c r="D59" s="48">
        <v>3</v>
      </c>
      <c r="E59" s="48">
        <v>1</v>
      </c>
      <c r="F59" s="50">
        <v>19337.297297297297</v>
      </c>
      <c r="G59" s="50">
        <v>3952.9281767955799</v>
      </c>
      <c r="H59" s="50">
        <v>2546.5039999999999</v>
      </c>
      <c r="I59" s="48">
        <v>889632.90049317037</v>
      </c>
      <c r="J59" s="48">
        <v>403147.88753961539</v>
      </c>
      <c r="K59" s="48">
        <v>138179.21196721424</v>
      </c>
      <c r="L59" s="105">
        <v>58093</v>
      </c>
      <c r="M59" s="105">
        <v>11252</v>
      </c>
      <c r="N59" s="105">
        <v>1059</v>
      </c>
      <c r="O59" s="105">
        <v>22765</v>
      </c>
      <c r="P59" s="105">
        <v>318313</v>
      </c>
      <c r="Q59" s="105">
        <v>74</v>
      </c>
      <c r="R59" s="105">
        <v>362</v>
      </c>
      <c r="S59" s="105">
        <v>125</v>
      </c>
    </row>
    <row r="60" spans="1:19" s="45" customFormat="1" ht="17.25" x14ac:dyDescent="0.2">
      <c r="A60" s="47" t="s">
        <v>22</v>
      </c>
      <c r="B60" s="49">
        <v>702147</v>
      </c>
      <c r="C60" s="49">
        <v>45</v>
      </c>
      <c r="D60" s="49">
        <v>1</v>
      </c>
      <c r="E60" s="49">
        <v>1</v>
      </c>
      <c r="F60" s="49">
        <v>14628.0625</v>
      </c>
      <c r="G60" s="49">
        <v>3774.983870967742</v>
      </c>
      <c r="H60" s="49">
        <v>2566.5</v>
      </c>
      <c r="I60" s="49">
        <v>544751.25416145613</v>
      </c>
      <c r="J60" s="49">
        <v>152867.19256304341</v>
      </c>
      <c r="K60" s="49">
        <v>4528.5532755004579</v>
      </c>
      <c r="L60" s="106">
        <v>27792</v>
      </c>
      <c r="M60" s="106">
        <v>4994</v>
      </c>
      <c r="N60" s="106">
        <v>762</v>
      </c>
      <c r="O60" s="106">
        <v>12905</v>
      </c>
      <c r="P60" s="106">
        <v>159123</v>
      </c>
      <c r="Q60" s="106">
        <v>48</v>
      </c>
      <c r="R60" s="106">
        <v>186</v>
      </c>
      <c r="S60" s="106">
        <v>62</v>
      </c>
    </row>
    <row r="61" spans="1:19" s="45" customFormat="1" ht="17.25" x14ac:dyDescent="0.2">
      <c r="A61" s="47" t="s">
        <v>23</v>
      </c>
      <c r="B61" s="49">
        <v>327901</v>
      </c>
      <c r="C61" s="49">
        <v>26</v>
      </c>
      <c r="D61" s="49">
        <v>1</v>
      </c>
      <c r="E61" s="49">
        <v>0</v>
      </c>
      <c r="F61" s="49">
        <v>20493.8125</v>
      </c>
      <c r="G61" s="49">
        <v>2980.9181818181819</v>
      </c>
      <c r="H61" s="49">
        <v>1977.9166666666667</v>
      </c>
      <c r="I61" s="49">
        <v>167688.02625983569</v>
      </c>
      <c r="J61" s="49">
        <v>125979.95081275747</v>
      </c>
      <c r="K61" s="49">
        <v>34233.022927406819</v>
      </c>
      <c r="L61" s="106">
        <v>13971</v>
      </c>
      <c r="M61" s="106">
        <v>6122</v>
      </c>
      <c r="N61" s="106">
        <v>293</v>
      </c>
      <c r="O61" s="106">
        <v>4999</v>
      </c>
      <c r="P61" s="106">
        <v>71205</v>
      </c>
      <c r="Q61" s="106">
        <v>16</v>
      </c>
      <c r="R61" s="106">
        <v>110</v>
      </c>
      <c r="S61" s="106">
        <v>36</v>
      </c>
    </row>
    <row r="62" spans="1:19" s="45" customFormat="1" ht="17.25" x14ac:dyDescent="0.2">
      <c r="A62" s="47" t="s">
        <v>24</v>
      </c>
      <c r="B62" s="49">
        <v>400912</v>
      </c>
      <c r="C62" s="49">
        <v>19</v>
      </c>
      <c r="D62" s="49">
        <v>1</v>
      </c>
      <c r="E62" s="49">
        <v>0</v>
      </c>
      <c r="F62" s="49">
        <v>40091.199999999997</v>
      </c>
      <c r="G62" s="49">
        <v>6074.424242424242</v>
      </c>
      <c r="H62" s="49">
        <v>3258.7037037037039</v>
      </c>
      <c r="I62" s="49">
        <v>177193.62007187854</v>
      </c>
      <c r="J62" s="49">
        <v>124300.74416381452</v>
      </c>
      <c r="K62" s="49">
        <v>99417.63576430695</v>
      </c>
      <c r="L62" s="106">
        <v>16330</v>
      </c>
      <c r="M62" s="106">
        <v>136</v>
      </c>
      <c r="N62" s="106">
        <v>4</v>
      </c>
      <c r="O62" s="106">
        <v>4861</v>
      </c>
      <c r="P62" s="106">
        <v>87985</v>
      </c>
      <c r="Q62" s="106">
        <v>10</v>
      </c>
      <c r="R62" s="106">
        <v>66</v>
      </c>
      <c r="S62" s="106">
        <v>27</v>
      </c>
    </row>
    <row r="63" spans="1:19" s="45" customFormat="1" ht="17.25" x14ac:dyDescent="0.2">
      <c r="A63" s="44" t="s">
        <v>132</v>
      </c>
      <c r="B63" s="48">
        <v>560432</v>
      </c>
      <c r="C63" s="48">
        <v>56</v>
      </c>
      <c r="D63" s="48">
        <v>2</v>
      </c>
      <c r="E63" s="48">
        <v>1</v>
      </c>
      <c r="F63" s="50">
        <v>10574.188679245282</v>
      </c>
      <c r="G63" s="50">
        <v>2130.9201520912547</v>
      </c>
      <c r="H63" s="50">
        <v>1765.7066666666667</v>
      </c>
      <c r="I63" s="48">
        <v>438804.83633681969</v>
      </c>
      <c r="J63" s="48">
        <v>75664.436741659592</v>
      </c>
      <c r="K63" s="48">
        <v>45962.726921520763</v>
      </c>
      <c r="L63" s="105">
        <v>22366</v>
      </c>
      <c r="M63" s="105">
        <v>5058</v>
      </c>
      <c r="N63" s="105">
        <v>597</v>
      </c>
      <c r="O63" s="105">
        <v>16995</v>
      </c>
      <c r="P63" s="105">
        <v>132428</v>
      </c>
      <c r="Q63" s="105">
        <v>53</v>
      </c>
      <c r="R63" s="105">
        <v>263</v>
      </c>
      <c r="S63" s="105">
        <v>75</v>
      </c>
    </row>
    <row r="64" spans="1:19" s="45" customFormat="1" ht="17.25" x14ac:dyDescent="0.2">
      <c r="A64" s="47" t="s">
        <v>68</v>
      </c>
      <c r="B64" s="49">
        <v>336148</v>
      </c>
      <c r="C64" s="49">
        <v>29</v>
      </c>
      <c r="D64" s="49">
        <v>0</v>
      </c>
      <c r="E64" s="49">
        <v>1</v>
      </c>
      <c r="F64" s="49">
        <v>9886.7058823529405</v>
      </c>
      <c r="G64" s="49">
        <v>2226.1456953642382</v>
      </c>
      <c r="H64" s="49">
        <v>1875.8372093023256</v>
      </c>
      <c r="I64" s="49">
        <v>268918.40000000002</v>
      </c>
      <c r="J64" s="49">
        <v>40337.585461531467</v>
      </c>
      <c r="K64" s="49">
        <v>26892.014538468527</v>
      </c>
      <c r="L64" s="106">
        <v>13177</v>
      </c>
      <c r="M64" s="106">
        <v>1750</v>
      </c>
      <c r="N64" s="106">
        <v>379</v>
      </c>
      <c r="O64" s="106">
        <v>10100</v>
      </c>
      <c r="P64" s="106">
        <v>80661</v>
      </c>
      <c r="Q64" s="106">
        <v>34</v>
      </c>
      <c r="R64" s="106">
        <v>151</v>
      </c>
      <c r="S64" s="106">
        <v>43</v>
      </c>
    </row>
    <row r="65" spans="1:19" s="45" customFormat="1" ht="17.25" x14ac:dyDescent="0.2">
      <c r="A65" s="47" t="s">
        <v>69</v>
      </c>
      <c r="B65" s="49">
        <v>168188</v>
      </c>
      <c r="C65" s="49">
        <v>21</v>
      </c>
      <c r="D65" s="49">
        <v>1</v>
      </c>
      <c r="E65" s="49">
        <v>0</v>
      </c>
      <c r="F65" s="49">
        <v>12937.538461538461</v>
      </c>
      <c r="G65" s="49">
        <v>2076.3950617283949</v>
      </c>
      <c r="H65" s="49">
        <v>1686.1304347826087</v>
      </c>
      <c r="I65" s="49">
        <v>141277.55327551119</v>
      </c>
      <c r="J65" s="49">
        <v>23546.768218819652</v>
      </c>
      <c r="K65" s="49">
        <v>3363.6785056691538</v>
      </c>
      <c r="L65" s="106">
        <v>6060</v>
      </c>
      <c r="M65" s="106">
        <v>3308</v>
      </c>
      <c r="N65" s="106">
        <v>218</v>
      </c>
      <c r="O65" s="106">
        <v>4904</v>
      </c>
      <c r="P65" s="106">
        <v>38781</v>
      </c>
      <c r="Q65" s="106">
        <v>13</v>
      </c>
      <c r="R65" s="106">
        <v>81</v>
      </c>
      <c r="S65" s="106">
        <v>23</v>
      </c>
    </row>
    <row r="66" spans="1:19" s="45" customFormat="1" ht="17.25" x14ac:dyDescent="0.2">
      <c r="A66" s="47" t="s">
        <v>133</v>
      </c>
      <c r="B66" s="49">
        <v>56096</v>
      </c>
      <c r="C66" s="49">
        <v>6</v>
      </c>
      <c r="D66" s="49">
        <v>1</v>
      </c>
      <c r="E66" s="49">
        <v>0</v>
      </c>
      <c r="F66" s="49">
        <v>9349.3333333333339</v>
      </c>
      <c r="G66" s="49">
        <v>1809.5483870967741</v>
      </c>
      <c r="H66" s="49">
        <v>1442.8888888888889</v>
      </c>
      <c r="I66" s="49">
        <v>28608.883061308465</v>
      </c>
      <c r="J66" s="49">
        <v>11780.083061308462</v>
      </c>
      <c r="K66" s="49">
        <v>15707.033877383077</v>
      </c>
      <c r="L66" s="106">
        <v>3129</v>
      </c>
      <c r="M66" s="106"/>
      <c r="N66" s="106">
        <v>0</v>
      </c>
      <c r="O66" s="106">
        <v>1991</v>
      </c>
      <c r="P66" s="106">
        <v>12986</v>
      </c>
      <c r="Q66" s="106">
        <v>6</v>
      </c>
      <c r="R66" s="106">
        <v>31</v>
      </c>
      <c r="S66" s="106">
        <v>9</v>
      </c>
    </row>
    <row r="67" spans="1:19" s="45" customFormat="1" ht="17.25" x14ac:dyDescent="0.2">
      <c r="A67" s="44" t="s">
        <v>134</v>
      </c>
      <c r="B67" s="48">
        <v>472826</v>
      </c>
      <c r="C67" s="48">
        <v>66</v>
      </c>
      <c r="D67" s="48">
        <v>4</v>
      </c>
      <c r="E67" s="48">
        <v>2</v>
      </c>
      <c r="F67" s="50">
        <v>11257.761904761905</v>
      </c>
      <c r="G67" s="50">
        <v>3131.298013245033</v>
      </c>
      <c r="H67" s="50">
        <v>1506.4179104477612</v>
      </c>
      <c r="I67" s="48">
        <v>207625.62751196724</v>
      </c>
      <c r="J67" s="48">
        <v>70070.060600153374</v>
      </c>
      <c r="K67" s="48">
        <v>195130.31188787939</v>
      </c>
      <c r="L67" s="105">
        <v>17151</v>
      </c>
      <c r="M67" s="105">
        <v>1416</v>
      </c>
      <c r="N67" s="105">
        <v>209</v>
      </c>
      <c r="O67" s="105">
        <v>8596</v>
      </c>
      <c r="P67" s="105">
        <v>100930</v>
      </c>
      <c r="Q67" s="105">
        <v>42</v>
      </c>
      <c r="R67" s="105">
        <v>151</v>
      </c>
      <c r="S67" s="105">
        <v>67</v>
      </c>
    </row>
    <row r="68" spans="1:19" s="45" customFormat="1" ht="17.25" x14ac:dyDescent="0.2">
      <c r="A68" s="47" t="s">
        <v>15</v>
      </c>
      <c r="B68" s="49">
        <v>96415</v>
      </c>
      <c r="C68" s="49">
        <v>15</v>
      </c>
      <c r="D68" s="49">
        <v>1</v>
      </c>
      <c r="E68" s="49">
        <v>0</v>
      </c>
      <c r="F68" s="49">
        <v>13773.571428571429</v>
      </c>
      <c r="G68" s="49">
        <v>3443.3928571428573</v>
      </c>
      <c r="H68" s="49">
        <v>1522.6153846153845</v>
      </c>
      <c r="I68" s="49">
        <v>44350.528064422797</v>
      </c>
      <c r="J68" s="49">
        <v>26996.014032211398</v>
      </c>
      <c r="K68" s="49">
        <v>25068.457903365801</v>
      </c>
      <c r="L68" s="106">
        <v>3415</v>
      </c>
      <c r="M68" s="106">
        <v>0</v>
      </c>
      <c r="N68" s="106"/>
      <c r="O68" s="106">
        <v>1961</v>
      </c>
      <c r="P68" s="106">
        <v>19794</v>
      </c>
      <c r="Q68" s="106">
        <v>7</v>
      </c>
      <c r="R68" s="106">
        <v>28</v>
      </c>
      <c r="S68" s="106">
        <v>13</v>
      </c>
    </row>
    <row r="69" spans="1:19" s="45" customFormat="1" ht="17.25" x14ac:dyDescent="0.2">
      <c r="A69" s="47" t="s">
        <v>16</v>
      </c>
      <c r="B69" s="49">
        <v>193364</v>
      </c>
      <c r="C69" s="51">
        <v>26</v>
      </c>
      <c r="D69" s="51">
        <v>2</v>
      </c>
      <c r="E69" s="51">
        <v>1</v>
      </c>
      <c r="F69" s="49">
        <v>9207.8095238095229</v>
      </c>
      <c r="G69" s="49">
        <v>2723.4366197183099</v>
      </c>
      <c r="H69" s="49">
        <v>1176.7352941176471</v>
      </c>
      <c r="I69" s="49">
        <v>75412.307992561342</v>
      </c>
      <c r="J69" s="49">
        <v>15836.754808134538</v>
      </c>
      <c r="K69" s="49">
        <v>102114.93719930411</v>
      </c>
      <c r="L69" s="106">
        <v>7313</v>
      </c>
      <c r="M69" s="106">
        <v>1112</v>
      </c>
      <c r="N69" s="106">
        <v>209</v>
      </c>
      <c r="O69" s="106">
        <v>3986</v>
      </c>
      <c r="P69" s="106">
        <v>40009</v>
      </c>
      <c r="Q69" s="106">
        <v>21</v>
      </c>
      <c r="R69" s="106">
        <v>71</v>
      </c>
      <c r="S69" s="106">
        <v>34</v>
      </c>
    </row>
    <row r="70" spans="1:19" s="45" customFormat="1" ht="17.25" x14ac:dyDescent="0.2">
      <c r="A70" s="47" t="s">
        <v>17</v>
      </c>
      <c r="B70" s="49">
        <v>183047</v>
      </c>
      <c r="C70" s="51">
        <v>25</v>
      </c>
      <c r="D70" s="51">
        <v>1</v>
      </c>
      <c r="E70" s="51">
        <v>1</v>
      </c>
      <c r="F70" s="49">
        <v>13074.785714285714</v>
      </c>
      <c r="G70" s="49">
        <v>3520.1346153846152</v>
      </c>
      <c r="H70" s="49">
        <v>2056.35</v>
      </c>
      <c r="I70" s="49">
        <v>87862.791454983089</v>
      </c>
      <c r="J70" s="49">
        <v>27237.291759807438</v>
      </c>
      <c r="K70" s="49">
        <v>67946.916785209469</v>
      </c>
      <c r="L70" s="106">
        <v>6423</v>
      </c>
      <c r="M70" s="106">
        <v>304</v>
      </c>
      <c r="N70" s="106">
        <v>0</v>
      </c>
      <c r="O70" s="106">
        <v>2649</v>
      </c>
      <c r="P70" s="106">
        <v>41127</v>
      </c>
      <c r="Q70" s="106">
        <v>14</v>
      </c>
      <c r="R70" s="106">
        <v>52</v>
      </c>
      <c r="S70" s="106">
        <v>20</v>
      </c>
    </row>
    <row r="71" spans="1:19" s="45" customFormat="1" ht="17.25" x14ac:dyDescent="0.2">
      <c r="A71" s="44" t="s">
        <v>135</v>
      </c>
      <c r="B71" s="48">
        <v>830467</v>
      </c>
      <c r="C71" s="48">
        <v>51</v>
      </c>
      <c r="D71" s="48">
        <v>3</v>
      </c>
      <c r="E71" s="48">
        <v>1</v>
      </c>
      <c r="F71" s="50">
        <v>19773.023809523809</v>
      </c>
      <c r="G71" s="50">
        <v>3075.8037037037038</v>
      </c>
      <c r="H71" s="50">
        <v>2103.3146067415732</v>
      </c>
      <c r="I71" s="48">
        <v>396182.28946842923</v>
      </c>
      <c r="J71" s="48">
        <v>312312.32767652476</v>
      </c>
      <c r="K71" s="48">
        <v>121971.936755503</v>
      </c>
      <c r="L71" s="105">
        <v>39386</v>
      </c>
      <c r="M71" s="105">
        <v>5398</v>
      </c>
      <c r="N71" s="105">
        <v>398</v>
      </c>
      <c r="O71" s="105">
        <v>19510</v>
      </c>
      <c r="P71" s="105">
        <v>187195</v>
      </c>
      <c r="Q71" s="105">
        <v>42</v>
      </c>
      <c r="R71" s="105">
        <v>270</v>
      </c>
      <c r="S71" s="105">
        <v>89</v>
      </c>
    </row>
    <row r="72" spans="1:19" s="45" customFormat="1" ht="17.25" x14ac:dyDescent="0.2">
      <c r="A72" s="47" t="s">
        <v>83</v>
      </c>
      <c r="B72" s="49">
        <v>526968</v>
      </c>
      <c r="C72" s="51">
        <v>15</v>
      </c>
      <c r="D72" s="51">
        <v>1</v>
      </c>
      <c r="E72" s="51">
        <v>1</v>
      </c>
      <c r="F72" s="49">
        <v>21078.720000000001</v>
      </c>
      <c r="G72" s="49">
        <v>2994.1363636363635</v>
      </c>
      <c r="H72" s="49">
        <v>2346.5294117647059</v>
      </c>
      <c r="I72" s="49">
        <v>242405.85402769694</v>
      </c>
      <c r="J72" s="49">
        <v>194976.81556670976</v>
      </c>
      <c r="K72" s="49">
        <v>89585</v>
      </c>
      <c r="L72" s="106">
        <v>22236</v>
      </c>
      <c r="M72" s="106">
        <v>3305</v>
      </c>
      <c r="N72" s="106">
        <v>398</v>
      </c>
      <c r="O72" s="106">
        <v>12398</v>
      </c>
      <c r="P72" s="106">
        <v>119673</v>
      </c>
      <c r="Q72" s="106">
        <v>25</v>
      </c>
      <c r="R72" s="106">
        <v>176</v>
      </c>
      <c r="S72" s="106">
        <v>51</v>
      </c>
    </row>
    <row r="73" spans="1:19" s="45" customFormat="1" ht="17.25" x14ac:dyDescent="0.2">
      <c r="A73" s="47" t="s">
        <v>136</v>
      </c>
      <c r="B73" s="49">
        <v>101298</v>
      </c>
      <c r="C73" s="49">
        <v>9</v>
      </c>
      <c r="D73" s="49">
        <v>1</v>
      </c>
      <c r="E73" s="49">
        <v>0</v>
      </c>
      <c r="F73" s="49">
        <v>16883</v>
      </c>
      <c r="G73" s="49">
        <v>3751.7777777777778</v>
      </c>
      <c r="H73" s="49">
        <v>2051.5454545454545</v>
      </c>
      <c r="I73" s="49">
        <v>52675.493287707293</v>
      </c>
      <c r="J73" s="49">
        <v>30388.772602697303</v>
      </c>
      <c r="K73" s="49">
        <v>18233.734109595403</v>
      </c>
      <c r="L73" s="106">
        <v>5921</v>
      </c>
      <c r="M73" s="106"/>
      <c r="N73" s="106"/>
      <c r="O73" s="106">
        <v>2078</v>
      </c>
      <c r="P73" s="106">
        <v>22567</v>
      </c>
      <c r="Q73" s="106">
        <v>6</v>
      </c>
      <c r="R73" s="106">
        <v>27</v>
      </c>
      <c r="S73" s="106">
        <v>11</v>
      </c>
    </row>
    <row r="74" spans="1:19" s="45" customFormat="1" ht="17.25" x14ac:dyDescent="0.2">
      <c r="A74" s="47" t="s">
        <v>84</v>
      </c>
      <c r="B74" s="49">
        <v>202201</v>
      </c>
      <c r="C74" s="49">
        <v>27</v>
      </c>
      <c r="D74" s="49">
        <v>1</v>
      </c>
      <c r="E74" s="49">
        <v>0</v>
      </c>
      <c r="F74" s="49">
        <v>18381.909090909092</v>
      </c>
      <c r="G74" s="49">
        <v>3017.9253731343283</v>
      </c>
      <c r="H74" s="49">
        <v>1665</v>
      </c>
      <c r="I74" s="49">
        <v>101100.942153025</v>
      </c>
      <c r="J74" s="49">
        <v>86946.739507117716</v>
      </c>
      <c r="K74" s="49">
        <v>14153.202645907601</v>
      </c>
      <c r="L74" s="106">
        <v>11229</v>
      </c>
      <c r="M74" s="106">
        <v>2093</v>
      </c>
      <c r="N74" s="106"/>
      <c r="O74" s="106">
        <v>5034</v>
      </c>
      <c r="P74" s="106">
        <v>44955</v>
      </c>
      <c r="Q74" s="106">
        <v>11</v>
      </c>
      <c r="R74" s="106">
        <v>67</v>
      </c>
      <c r="S74" s="106">
        <v>27</v>
      </c>
    </row>
    <row r="75" spans="1:19" s="45" customFormat="1" ht="17.25" x14ac:dyDescent="0.2">
      <c r="A75" s="44" t="s">
        <v>50</v>
      </c>
      <c r="B75" s="48">
        <v>862344</v>
      </c>
      <c r="C75" s="48">
        <v>62</v>
      </c>
      <c r="D75" s="48">
        <v>2</v>
      </c>
      <c r="E75" s="48">
        <v>1</v>
      </c>
      <c r="F75" s="50">
        <v>18746.608695652172</v>
      </c>
      <c r="G75" s="50">
        <v>3254.1283018867925</v>
      </c>
      <c r="H75" s="50">
        <v>3428.2909090909093</v>
      </c>
      <c r="I75" s="48">
        <v>540830.175112547</v>
      </c>
      <c r="J75" s="48">
        <v>244976.81935270468</v>
      </c>
      <c r="K75" s="48">
        <v>76537.00553474827</v>
      </c>
      <c r="L75" s="105">
        <v>34032</v>
      </c>
      <c r="M75" s="105">
        <v>7449</v>
      </c>
      <c r="N75" s="105">
        <v>440</v>
      </c>
      <c r="O75" s="105">
        <v>17429</v>
      </c>
      <c r="P75" s="105">
        <v>188556</v>
      </c>
      <c r="Q75" s="105">
        <v>46</v>
      </c>
      <c r="R75" s="105">
        <v>265</v>
      </c>
      <c r="S75" s="105">
        <v>55</v>
      </c>
    </row>
    <row r="76" spans="1:19" s="45" customFormat="1" ht="17.25" x14ac:dyDescent="0.2">
      <c r="A76" s="47" t="s">
        <v>51</v>
      </c>
      <c r="B76" s="49">
        <v>409683</v>
      </c>
      <c r="C76" s="49">
        <v>30</v>
      </c>
      <c r="D76" s="49">
        <v>0</v>
      </c>
      <c r="E76" s="49">
        <v>1</v>
      </c>
      <c r="F76" s="49">
        <v>21562.263157894737</v>
      </c>
      <c r="G76" s="49">
        <v>2947.3597122302158</v>
      </c>
      <c r="H76" s="49">
        <v>4112.409090909091</v>
      </c>
      <c r="I76" s="49">
        <v>275346.91484342364</v>
      </c>
      <c r="J76" s="49">
        <v>119306.44421326823</v>
      </c>
      <c r="K76" s="49">
        <v>15029.640943308132</v>
      </c>
      <c r="L76" s="106">
        <v>16158</v>
      </c>
      <c r="M76" s="106">
        <v>4813</v>
      </c>
      <c r="N76" s="106">
        <v>181</v>
      </c>
      <c r="O76" s="106">
        <v>8415</v>
      </c>
      <c r="P76" s="106">
        <v>90473</v>
      </c>
      <c r="Q76" s="106">
        <v>19</v>
      </c>
      <c r="R76" s="106">
        <v>139</v>
      </c>
      <c r="S76" s="106">
        <v>22</v>
      </c>
    </row>
    <row r="77" spans="1:19" s="45" customFormat="1" ht="17.25" x14ac:dyDescent="0.2">
      <c r="A77" s="47" t="s">
        <v>53</v>
      </c>
      <c r="B77" s="49">
        <v>238015</v>
      </c>
      <c r="C77" s="49">
        <v>11</v>
      </c>
      <c r="D77" s="49">
        <v>1</v>
      </c>
      <c r="E77" s="49">
        <v>0</v>
      </c>
      <c r="F77" s="49">
        <v>14875.9375</v>
      </c>
      <c r="G77" s="49">
        <v>3606.287878787879</v>
      </c>
      <c r="H77" s="49">
        <v>4780.727272727273</v>
      </c>
      <c r="I77" s="49">
        <v>109487.22520153027</v>
      </c>
      <c r="J77" s="49">
        <v>78545.202934523535</v>
      </c>
      <c r="K77" s="49">
        <v>49982.571863946199</v>
      </c>
      <c r="L77" s="106">
        <v>8982</v>
      </c>
      <c r="M77" s="106">
        <v>996</v>
      </c>
      <c r="N77" s="106">
        <v>111</v>
      </c>
      <c r="O77" s="106">
        <v>4602</v>
      </c>
      <c r="P77" s="106">
        <v>52588</v>
      </c>
      <c r="Q77" s="106">
        <v>16</v>
      </c>
      <c r="R77" s="106">
        <v>66</v>
      </c>
      <c r="S77" s="106">
        <v>11</v>
      </c>
    </row>
    <row r="78" spans="1:19" s="45" customFormat="1" ht="17.25" x14ac:dyDescent="0.2">
      <c r="A78" s="47" t="s">
        <v>54</v>
      </c>
      <c r="B78" s="49">
        <v>214646</v>
      </c>
      <c r="C78" s="49">
        <v>21</v>
      </c>
      <c r="D78" s="49">
        <v>1</v>
      </c>
      <c r="E78" s="49">
        <v>0</v>
      </c>
      <c r="F78" s="49">
        <v>19513.272727272728</v>
      </c>
      <c r="G78" s="49">
        <v>3577.4333333333334</v>
      </c>
      <c r="H78" s="49">
        <v>2067.9545454545455</v>
      </c>
      <c r="I78" s="49">
        <v>155996.03506759313</v>
      </c>
      <c r="J78" s="49">
        <v>47125.172204912938</v>
      </c>
      <c r="K78" s="49">
        <v>11524.792727493948</v>
      </c>
      <c r="L78" s="106">
        <v>8892</v>
      </c>
      <c r="M78" s="106">
        <v>1640</v>
      </c>
      <c r="N78" s="106">
        <v>148</v>
      </c>
      <c r="O78" s="106">
        <v>4412</v>
      </c>
      <c r="P78" s="106">
        <v>45495</v>
      </c>
      <c r="Q78" s="106">
        <v>11</v>
      </c>
      <c r="R78" s="106">
        <v>60</v>
      </c>
      <c r="S78" s="106">
        <v>22</v>
      </c>
    </row>
    <row r="79" spans="1:19" s="45" customFormat="1" ht="17.25" x14ac:dyDescent="0.2">
      <c r="A79" s="44" t="s">
        <v>137</v>
      </c>
      <c r="B79" s="48">
        <v>911836</v>
      </c>
      <c r="C79" s="48">
        <v>115</v>
      </c>
      <c r="D79" s="48">
        <v>7</v>
      </c>
      <c r="E79" s="48">
        <v>1</v>
      </c>
      <c r="F79" s="50">
        <v>11842.025974025973</v>
      </c>
      <c r="G79" s="50">
        <v>2491.3551912568305</v>
      </c>
      <c r="H79" s="50">
        <v>1799.037037037037</v>
      </c>
      <c r="I79" s="48">
        <v>597947.41294279695</v>
      </c>
      <c r="J79" s="48">
        <v>248791.63182811008</v>
      </c>
      <c r="K79" s="48">
        <v>65096.955229093001</v>
      </c>
      <c r="L79" s="105">
        <v>28420</v>
      </c>
      <c r="M79" s="105">
        <v>7892</v>
      </c>
      <c r="N79" s="105">
        <v>563</v>
      </c>
      <c r="O79" s="105">
        <v>18683</v>
      </c>
      <c r="P79" s="105">
        <v>194296</v>
      </c>
      <c r="Q79" s="105">
        <v>77</v>
      </c>
      <c r="R79" s="105">
        <v>366</v>
      </c>
      <c r="S79" s="105">
        <v>108</v>
      </c>
    </row>
    <row r="80" spans="1:19" s="45" customFormat="1" ht="17.25" x14ac:dyDescent="0.2">
      <c r="A80" s="47" t="s">
        <v>71</v>
      </c>
      <c r="B80" s="49">
        <v>156522</v>
      </c>
      <c r="C80" s="49">
        <v>19</v>
      </c>
      <c r="D80" s="49">
        <v>1</v>
      </c>
      <c r="E80" s="49">
        <v>0</v>
      </c>
      <c r="F80" s="49">
        <v>14229.272727272728</v>
      </c>
      <c r="G80" s="49">
        <v>3260.875</v>
      </c>
      <c r="H80" s="49">
        <v>3499.6666666666665</v>
      </c>
      <c r="I80" s="49">
        <v>86225.21047777163</v>
      </c>
      <c r="J80" s="49">
        <v>64511.307922892454</v>
      </c>
      <c r="K80" s="49">
        <v>5785.4815993359152</v>
      </c>
      <c r="L80" s="106">
        <v>3951</v>
      </c>
      <c r="M80" s="106">
        <v>991</v>
      </c>
      <c r="N80" s="106">
        <v>27</v>
      </c>
      <c r="O80" s="106">
        <v>2065</v>
      </c>
      <c r="P80" s="106">
        <v>31497</v>
      </c>
      <c r="Q80" s="106">
        <v>11</v>
      </c>
      <c r="R80" s="106">
        <v>48</v>
      </c>
      <c r="S80" s="106">
        <v>9</v>
      </c>
    </row>
    <row r="81" spans="1:19" s="45" customFormat="1" ht="17.25" x14ac:dyDescent="0.2">
      <c r="A81" s="47" t="s">
        <v>72</v>
      </c>
      <c r="B81" s="49">
        <v>352616</v>
      </c>
      <c r="C81" s="51">
        <v>34</v>
      </c>
      <c r="D81" s="51">
        <v>3</v>
      </c>
      <c r="E81" s="51">
        <v>0</v>
      </c>
      <c r="F81" s="49">
        <v>17630.8</v>
      </c>
      <c r="G81" s="49">
        <v>3066.2260869565216</v>
      </c>
      <c r="H81" s="49">
        <v>2083.6756756756758</v>
      </c>
      <c r="I81" s="49">
        <v>273277.40000000002</v>
      </c>
      <c r="J81" s="49">
        <v>76517.672000000006</v>
      </c>
      <c r="K81" s="49">
        <v>2820.9279999999999</v>
      </c>
      <c r="L81" s="106">
        <v>11541</v>
      </c>
      <c r="M81" s="106">
        <v>1320</v>
      </c>
      <c r="N81" s="106">
        <v>100</v>
      </c>
      <c r="O81" s="106">
        <v>8639</v>
      </c>
      <c r="P81" s="106">
        <v>77096</v>
      </c>
      <c r="Q81" s="106">
        <v>20</v>
      </c>
      <c r="R81" s="106">
        <v>115</v>
      </c>
      <c r="S81" s="106">
        <v>37</v>
      </c>
    </row>
    <row r="82" spans="1:19" s="45" customFormat="1" ht="17.25" x14ac:dyDescent="0.2">
      <c r="A82" s="47" t="s">
        <v>73</v>
      </c>
      <c r="B82" s="49">
        <v>159085</v>
      </c>
      <c r="C82" s="49">
        <v>24</v>
      </c>
      <c r="D82" s="49">
        <v>1</v>
      </c>
      <c r="E82" s="49">
        <v>0</v>
      </c>
      <c r="F82" s="49">
        <v>9942.8125</v>
      </c>
      <c r="G82" s="49">
        <v>1988.5625</v>
      </c>
      <c r="H82" s="49">
        <v>1836.0526315789473</v>
      </c>
      <c r="I82" s="49">
        <v>81341.726853398141</v>
      </c>
      <c r="J82" s="49">
        <v>55240.112033123332</v>
      </c>
      <c r="K82" s="49">
        <v>22503.161113478527</v>
      </c>
      <c r="L82" s="106">
        <v>5539</v>
      </c>
      <c r="M82" s="106">
        <v>2512</v>
      </c>
      <c r="N82" s="106">
        <v>142</v>
      </c>
      <c r="O82" s="106">
        <v>3387</v>
      </c>
      <c r="P82" s="106">
        <v>34885</v>
      </c>
      <c r="Q82" s="106">
        <v>16</v>
      </c>
      <c r="R82" s="106">
        <v>80</v>
      </c>
      <c r="S82" s="106">
        <v>19</v>
      </c>
    </row>
    <row r="83" spans="1:19" s="45" customFormat="1" ht="17.25" x14ac:dyDescent="0.2">
      <c r="A83" s="47" t="s">
        <v>74</v>
      </c>
      <c r="B83" s="49">
        <v>91056</v>
      </c>
      <c r="C83" s="49">
        <v>14</v>
      </c>
      <c r="D83" s="49">
        <v>0</v>
      </c>
      <c r="E83" s="49">
        <v>1</v>
      </c>
      <c r="F83" s="49">
        <v>6070.4</v>
      </c>
      <c r="G83" s="49">
        <v>1597.4736842105262</v>
      </c>
      <c r="H83" s="49">
        <v>1420.7857142857142</v>
      </c>
      <c r="I83" s="49">
        <v>76487.369918024124</v>
      </c>
      <c r="J83" s="49">
        <v>10016.448678271108</v>
      </c>
      <c r="K83" s="49">
        <v>4552.1814037047661</v>
      </c>
      <c r="L83" s="106">
        <v>2443</v>
      </c>
      <c r="M83" s="106">
        <v>2134</v>
      </c>
      <c r="N83" s="106">
        <v>251</v>
      </c>
      <c r="O83" s="106">
        <v>1892</v>
      </c>
      <c r="P83" s="106">
        <v>19891</v>
      </c>
      <c r="Q83" s="106">
        <v>15</v>
      </c>
      <c r="R83" s="106">
        <v>57</v>
      </c>
      <c r="S83" s="106">
        <v>14</v>
      </c>
    </row>
    <row r="84" spans="1:19" s="45" customFormat="1" ht="17.25" x14ac:dyDescent="0.2">
      <c r="A84" s="47" t="s">
        <v>75</v>
      </c>
      <c r="B84" s="49">
        <v>79768</v>
      </c>
      <c r="C84" s="49">
        <v>12</v>
      </c>
      <c r="D84" s="49">
        <v>1</v>
      </c>
      <c r="E84" s="49">
        <v>0</v>
      </c>
      <c r="F84" s="49">
        <v>9971</v>
      </c>
      <c r="G84" s="49">
        <v>2279.0857142857144</v>
      </c>
      <c r="H84" s="49">
        <v>1162.4285714285713</v>
      </c>
      <c r="I84" s="49">
        <v>47860.289354074645</v>
      </c>
      <c r="J84" s="49">
        <v>19941.574461728869</v>
      </c>
      <c r="K84" s="49">
        <v>11966.136184196488</v>
      </c>
      <c r="L84" s="106">
        <v>2339</v>
      </c>
      <c r="M84" s="106">
        <v>935</v>
      </c>
      <c r="N84" s="106">
        <v>43</v>
      </c>
      <c r="O84" s="106">
        <v>1166</v>
      </c>
      <c r="P84" s="106">
        <v>16274</v>
      </c>
      <c r="Q84" s="106">
        <v>8</v>
      </c>
      <c r="R84" s="106">
        <v>35</v>
      </c>
      <c r="S84" s="106">
        <v>14</v>
      </c>
    </row>
    <row r="85" spans="1:19" s="45" customFormat="1" ht="17.25" x14ac:dyDescent="0.2">
      <c r="A85" s="47" t="s">
        <v>76</v>
      </c>
      <c r="B85" s="49">
        <v>72789</v>
      </c>
      <c r="C85" s="49">
        <v>12</v>
      </c>
      <c r="D85" s="49">
        <v>1</v>
      </c>
      <c r="E85" s="49">
        <v>0</v>
      </c>
      <c r="F85" s="49">
        <v>10398.428571428571</v>
      </c>
      <c r="G85" s="49">
        <v>2348.0322580645161</v>
      </c>
      <c r="H85" s="49">
        <v>976.86666666666667</v>
      </c>
      <c r="I85" s="49">
        <v>32755.416339528372</v>
      </c>
      <c r="J85" s="49">
        <v>22564.516732094326</v>
      </c>
      <c r="K85" s="49">
        <v>17469.066928377302</v>
      </c>
      <c r="L85" s="106">
        <v>2607</v>
      </c>
      <c r="M85" s="106"/>
      <c r="N85" s="106"/>
      <c r="O85" s="106">
        <v>1534</v>
      </c>
      <c r="P85" s="106">
        <v>14653</v>
      </c>
      <c r="Q85" s="106">
        <v>7</v>
      </c>
      <c r="R85" s="106">
        <v>31</v>
      </c>
      <c r="S85" s="106">
        <v>15</v>
      </c>
    </row>
    <row r="86" spans="1:19" s="45" customFormat="1" ht="17.25" x14ac:dyDescent="0.2">
      <c r="A86" s="44" t="s">
        <v>138</v>
      </c>
      <c r="B86" s="48">
        <v>1607497</v>
      </c>
      <c r="C86" s="48">
        <v>146</v>
      </c>
      <c r="D86" s="48">
        <v>4</v>
      </c>
      <c r="E86" s="48">
        <v>1</v>
      </c>
      <c r="F86" s="50">
        <v>18267.011363636364</v>
      </c>
      <c r="G86" s="50">
        <v>3901.6917475728155</v>
      </c>
      <c r="H86" s="50">
        <v>2796.462121212121</v>
      </c>
      <c r="I86" s="48">
        <v>971035.36390114354</v>
      </c>
      <c r="J86" s="48">
        <v>481028.4240172389</v>
      </c>
      <c r="K86" s="48">
        <v>155433.21208161741</v>
      </c>
      <c r="L86" s="105">
        <v>57111</v>
      </c>
      <c r="M86" s="105">
        <v>2359</v>
      </c>
      <c r="N86" s="105">
        <v>931</v>
      </c>
      <c r="O86" s="105">
        <v>42515</v>
      </c>
      <c r="P86" s="105">
        <v>369133</v>
      </c>
      <c r="Q86" s="105">
        <v>88</v>
      </c>
      <c r="R86" s="105">
        <v>412</v>
      </c>
      <c r="S86" s="105">
        <v>132</v>
      </c>
    </row>
    <row r="87" spans="1:19" s="45" customFormat="1" ht="17.25" x14ac:dyDescent="0.2">
      <c r="A87" s="47" t="s">
        <v>78</v>
      </c>
      <c r="B87" s="49">
        <v>257282</v>
      </c>
      <c r="C87" s="51">
        <v>38</v>
      </c>
      <c r="D87" s="51">
        <v>1</v>
      </c>
      <c r="E87" s="51">
        <v>0</v>
      </c>
      <c r="F87" s="49">
        <v>18377.285714285714</v>
      </c>
      <c r="G87" s="49">
        <v>3675.457142857143</v>
      </c>
      <c r="H87" s="49">
        <v>3057.0526315789475</v>
      </c>
      <c r="I87" s="49">
        <v>131213.98252554444</v>
      </c>
      <c r="J87" s="49">
        <v>110631.13810584166</v>
      </c>
      <c r="K87" s="49">
        <v>15436.879368613887</v>
      </c>
      <c r="L87" s="106">
        <v>9488</v>
      </c>
      <c r="M87" s="106"/>
      <c r="N87" s="106">
        <v>52</v>
      </c>
      <c r="O87" s="106">
        <v>8195</v>
      </c>
      <c r="P87" s="106">
        <v>58084</v>
      </c>
      <c r="Q87" s="106">
        <v>14</v>
      </c>
      <c r="R87" s="106">
        <v>70</v>
      </c>
      <c r="S87" s="106">
        <v>19</v>
      </c>
    </row>
    <row r="88" spans="1:19" s="45" customFormat="1" ht="17.25" x14ac:dyDescent="0.2">
      <c r="A88" s="47" t="s">
        <v>79</v>
      </c>
      <c r="B88" s="49">
        <v>231192</v>
      </c>
      <c r="C88" s="49">
        <v>18</v>
      </c>
      <c r="D88" s="49">
        <v>1</v>
      </c>
      <c r="E88" s="49">
        <v>0</v>
      </c>
      <c r="F88" s="49">
        <v>19266</v>
      </c>
      <c r="G88" s="49">
        <v>3728.9032258064517</v>
      </c>
      <c r="H88" s="49">
        <v>1964</v>
      </c>
      <c r="I88" s="49">
        <v>101724.65049478938</v>
      </c>
      <c r="J88" s="49">
        <v>78605.557054032761</v>
      </c>
      <c r="K88" s="49">
        <v>50861.792451177862</v>
      </c>
      <c r="L88" s="106">
        <v>8223</v>
      </c>
      <c r="M88" s="106"/>
      <c r="N88" s="106"/>
      <c r="O88" s="106">
        <v>4517</v>
      </c>
      <c r="P88" s="106">
        <v>51064</v>
      </c>
      <c r="Q88" s="106">
        <v>12</v>
      </c>
      <c r="R88" s="106">
        <v>62</v>
      </c>
      <c r="S88" s="106">
        <v>26</v>
      </c>
    </row>
    <row r="89" spans="1:19" s="45" customFormat="1" ht="17.25" x14ac:dyDescent="0.2">
      <c r="A89" s="47" t="s">
        <v>80</v>
      </c>
      <c r="B89" s="49">
        <v>763852</v>
      </c>
      <c r="C89" s="51">
        <v>68</v>
      </c>
      <c r="D89" s="51">
        <v>0</v>
      </c>
      <c r="E89" s="51">
        <v>1</v>
      </c>
      <c r="F89" s="49">
        <v>17360.272727272728</v>
      </c>
      <c r="G89" s="49">
        <v>3800.2587064676618</v>
      </c>
      <c r="H89" s="49">
        <v>3240.1607142857142</v>
      </c>
      <c r="I89" s="49">
        <v>565242.58144791541</v>
      </c>
      <c r="J89" s="49">
        <v>158012.38397433981</v>
      </c>
      <c r="K89" s="49">
        <v>40597.034577744736</v>
      </c>
      <c r="L89" s="106">
        <v>26590</v>
      </c>
      <c r="M89" s="106">
        <v>1247</v>
      </c>
      <c r="N89" s="106">
        <v>812</v>
      </c>
      <c r="O89" s="106">
        <v>20179</v>
      </c>
      <c r="P89" s="106">
        <v>181449</v>
      </c>
      <c r="Q89" s="106">
        <v>44</v>
      </c>
      <c r="R89" s="106">
        <v>201</v>
      </c>
      <c r="S89" s="106">
        <v>56</v>
      </c>
    </row>
    <row r="90" spans="1:19" s="45" customFormat="1" ht="17.25" x14ac:dyDescent="0.2">
      <c r="A90" s="47" t="s">
        <v>139</v>
      </c>
      <c r="B90" s="49">
        <v>236766</v>
      </c>
      <c r="C90" s="49">
        <v>11</v>
      </c>
      <c r="D90" s="49">
        <v>1</v>
      </c>
      <c r="E90" s="49">
        <v>0</v>
      </c>
      <c r="F90" s="49">
        <v>26307.333333333332</v>
      </c>
      <c r="G90" s="49">
        <v>6070.9230769230771</v>
      </c>
      <c r="H90" s="49">
        <v>2939.8333333333335</v>
      </c>
      <c r="I90" s="49">
        <v>92339.229631616894</v>
      </c>
      <c r="J90" s="49">
        <v>99441.5347339828</v>
      </c>
      <c r="K90" s="49">
        <v>44985.235634400306</v>
      </c>
      <c r="L90" s="106">
        <v>7903</v>
      </c>
      <c r="M90" s="106"/>
      <c r="N90" s="106"/>
      <c r="O90" s="106">
        <v>5908</v>
      </c>
      <c r="P90" s="106">
        <v>52917</v>
      </c>
      <c r="Q90" s="106">
        <v>9</v>
      </c>
      <c r="R90" s="106">
        <v>39</v>
      </c>
      <c r="S90" s="106">
        <v>18</v>
      </c>
    </row>
    <row r="91" spans="1:19" s="45" customFormat="1" ht="17.25" x14ac:dyDescent="0.2">
      <c r="A91" s="47" t="s">
        <v>81</v>
      </c>
      <c r="B91" s="49">
        <v>118405</v>
      </c>
      <c r="C91" s="49">
        <v>11</v>
      </c>
      <c r="D91" s="49">
        <v>1</v>
      </c>
      <c r="E91" s="49">
        <v>0</v>
      </c>
      <c r="F91" s="49">
        <v>13156.111111111111</v>
      </c>
      <c r="G91" s="49">
        <v>2960.125</v>
      </c>
      <c r="H91" s="49">
        <v>1970.6923076923076</v>
      </c>
      <c r="I91" s="49">
        <v>80514.919801277501</v>
      </c>
      <c r="J91" s="49">
        <v>34337.81014904187</v>
      </c>
      <c r="K91" s="49">
        <v>3552.2700496806242</v>
      </c>
      <c r="L91" s="106">
        <v>4907</v>
      </c>
      <c r="M91" s="106">
        <v>1112</v>
      </c>
      <c r="N91" s="106">
        <v>67</v>
      </c>
      <c r="O91" s="106">
        <v>3716</v>
      </c>
      <c r="P91" s="106">
        <v>25619</v>
      </c>
      <c r="Q91" s="106">
        <v>9</v>
      </c>
      <c r="R91" s="106">
        <v>40</v>
      </c>
      <c r="S91" s="106">
        <v>13</v>
      </c>
    </row>
    <row r="92" spans="1:19" s="45" customFormat="1" ht="17.25" x14ac:dyDescent="0.2">
      <c r="A92" s="44" t="s">
        <v>85</v>
      </c>
      <c r="B92" s="48">
        <v>642620</v>
      </c>
      <c r="C92" s="48">
        <v>77</v>
      </c>
      <c r="D92" s="48">
        <v>6</v>
      </c>
      <c r="E92" s="48">
        <v>1</v>
      </c>
      <c r="F92" s="50">
        <v>6909.8924731182797</v>
      </c>
      <c r="G92" s="50">
        <v>1989.5356037151703</v>
      </c>
      <c r="H92" s="50">
        <v>1357.3362068965516</v>
      </c>
      <c r="I92" s="48">
        <v>495965.9274022968</v>
      </c>
      <c r="J92" s="48">
        <v>94847.81605160133</v>
      </c>
      <c r="K92" s="48">
        <v>51806.256546101897</v>
      </c>
      <c r="L92" s="105">
        <v>25813</v>
      </c>
      <c r="M92" s="105">
        <v>14004</v>
      </c>
      <c r="N92" s="105">
        <v>524</v>
      </c>
      <c r="O92" s="105">
        <v>18585</v>
      </c>
      <c r="P92" s="105">
        <v>157451</v>
      </c>
      <c r="Q92" s="105">
        <v>93</v>
      </c>
      <c r="R92" s="105">
        <v>323</v>
      </c>
      <c r="S92" s="105">
        <v>116</v>
      </c>
    </row>
    <row r="93" spans="1:19" s="45" customFormat="1" ht="17.25" x14ac:dyDescent="0.2">
      <c r="A93" s="47" t="s">
        <v>86</v>
      </c>
      <c r="B93" s="49">
        <v>307852</v>
      </c>
      <c r="C93" s="49">
        <v>37</v>
      </c>
      <c r="D93" s="49">
        <v>2</v>
      </c>
      <c r="E93" s="49">
        <v>1</v>
      </c>
      <c r="F93" s="49">
        <v>7696.3</v>
      </c>
      <c r="G93" s="49">
        <v>2137.8611111111113</v>
      </c>
      <c r="H93" s="49">
        <v>1592.804347826087</v>
      </c>
      <c r="I93" s="49">
        <v>218987.25620338926</v>
      </c>
      <c r="J93" s="49">
        <v>63941.044731803828</v>
      </c>
      <c r="K93" s="49">
        <v>24923.69906480693</v>
      </c>
      <c r="L93" s="106">
        <v>14095</v>
      </c>
      <c r="M93" s="106">
        <v>4564</v>
      </c>
      <c r="N93" s="106">
        <v>178</v>
      </c>
      <c r="O93" s="106">
        <v>8269</v>
      </c>
      <c r="P93" s="106">
        <v>73269</v>
      </c>
      <c r="Q93" s="106">
        <v>40</v>
      </c>
      <c r="R93" s="106">
        <v>144</v>
      </c>
      <c r="S93" s="106">
        <v>46</v>
      </c>
    </row>
    <row r="94" spans="1:19" s="45" customFormat="1" ht="17.25" x14ac:dyDescent="0.2">
      <c r="A94" s="47" t="s">
        <v>87</v>
      </c>
      <c r="B94" s="49">
        <v>155705</v>
      </c>
      <c r="C94" s="51">
        <v>24</v>
      </c>
      <c r="D94" s="51">
        <v>2</v>
      </c>
      <c r="E94" s="51">
        <v>0</v>
      </c>
      <c r="F94" s="49">
        <v>8650.2777777777774</v>
      </c>
      <c r="G94" s="49">
        <v>2323.9552238805968</v>
      </c>
      <c r="H94" s="49">
        <v>1343.037037037037</v>
      </c>
      <c r="I94" s="49">
        <v>111500.65679245527</v>
      </c>
      <c r="J94" s="49">
        <v>25535.708026571072</v>
      </c>
      <c r="K94" s="49">
        <v>18668.635180973673</v>
      </c>
      <c r="L94" s="106">
        <v>5303</v>
      </c>
      <c r="M94" s="106">
        <v>1599</v>
      </c>
      <c r="N94" s="106">
        <v>94</v>
      </c>
      <c r="O94" s="106">
        <v>3918</v>
      </c>
      <c r="P94" s="106">
        <v>36262</v>
      </c>
      <c r="Q94" s="106">
        <v>18</v>
      </c>
      <c r="R94" s="106">
        <v>67</v>
      </c>
      <c r="S94" s="106">
        <v>27</v>
      </c>
    </row>
    <row r="95" spans="1:19" s="45" customFormat="1" ht="17.25" x14ac:dyDescent="0.2">
      <c r="A95" s="47" t="s">
        <v>88</v>
      </c>
      <c r="B95" s="49">
        <v>179063</v>
      </c>
      <c r="C95" s="49">
        <v>16</v>
      </c>
      <c r="D95" s="49">
        <v>2</v>
      </c>
      <c r="E95" s="49">
        <v>0</v>
      </c>
      <c r="F95" s="49">
        <v>5116.0857142857139</v>
      </c>
      <c r="G95" s="49">
        <v>1598.7767857142858</v>
      </c>
      <c r="H95" s="49">
        <v>1114.4186046511627</v>
      </c>
      <c r="I95" s="49">
        <v>165478.01440645228</v>
      </c>
      <c r="J95" s="49">
        <v>5371.0632932264234</v>
      </c>
      <c r="K95" s="49">
        <v>8213.9223003212956</v>
      </c>
      <c r="L95" s="106">
        <v>6415</v>
      </c>
      <c r="M95" s="106">
        <v>7841</v>
      </c>
      <c r="N95" s="106">
        <v>252</v>
      </c>
      <c r="O95" s="106">
        <v>6398</v>
      </c>
      <c r="P95" s="106">
        <v>47920</v>
      </c>
      <c r="Q95" s="106">
        <v>35</v>
      </c>
      <c r="R95" s="106">
        <v>112</v>
      </c>
      <c r="S95" s="106">
        <v>43</v>
      </c>
    </row>
    <row r="96" spans="1:19" s="45" customFormat="1" ht="17.25" x14ac:dyDescent="0.2">
      <c r="A96" s="44" t="s">
        <v>140</v>
      </c>
      <c r="B96" s="48">
        <v>992564</v>
      </c>
      <c r="C96" s="48">
        <v>98</v>
      </c>
      <c r="D96" s="48">
        <v>3</v>
      </c>
      <c r="E96" s="48">
        <v>1</v>
      </c>
      <c r="F96" s="50">
        <v>14596.529411764706</v>
      </c>
      <c r="G96" s="50">
        <v>3557.5770609318997</v>
      </c>
      <c r="H96" s="50">
        <v>2368.586956521739</v>
      </c>
      <c r="I96" s="48">
        <v>634401.14234149386</v>
      </c>
      <c r="J96" s="48">
        <v>258102.36047226592</v>
      </c>
      <c r="K96" s="48">
        <v>100060.49718624026</v>
      </c>
      <c r="L96" s="105">
        <v>40761</v>
      </c>
      <c r="M96" s="105">
        <v>2341</v>
      </c>
      <c r="N96" s="105">
        <v>629</v>
      </c>
      <c r="O96" s="105">
        <v>14308</v>
      </c>
      <c r="P96" s="105">
        <v>217910</v>
      </c>
      <c r="Q96" s="105">
        <v>68</v>
      </c>
      <c r="R96" s="105">
        <v>279</v>
      </c>
      <c r="S96" s="105">
        <v>92</v>
      </c>
    </row>
    <row r="97" spans="1:19" s="45" customFormat="1" ht="17.25" x14ac:dyDescent="0.2">
      <c r="A97" s="47" t="s">
        <v>57</v>
      </c>
      <c r="B97" s="49">
        <v>196168</v>
      </c>
      <c r="C97" s="51">
        <v>27</v>
      </c>
      <c r="D97" s="51">
        <v>1</v>
      </c>
      <c r="E97" s="51">
        <v>0</v>
      </c>
      <c r="F97" s="49">
        <v>14012</v>
      </c>
      <c r="G97" s="49">
        <v>3632.7407407407409</v>
      </c>
      <c r="H97" s="49">
        <v>1967.2272727272727</v>
      </c>
      <c r="I97" s="49">
        <v>110834.74914089347</v>
      </c>
      <c r="J97" s="49">
        <v>55711.459335624284</v>
      </c>
      <c r="K97" s="49">
        <v>29621.791523482247</v>
      </c>
      <c r="L97" s="106">
        <v>9203</v>
      </c>
      <c r="M97" s="106">
        <v>0</v>
      </c>
      <c r="N97" s="106"/>
      <c r="O97" s="106">
        <v>2267</v>
      </c>
      <c r="P97" s="106">
        <v>43279</v>
      </c>
      <c r="Q97" s="106">
        <v>14</v>
      </c>
      <c r="R97" s="106">
        <v>54</v>
      </c>
      <c r="S97" s="106">
        <v>22</v>
      </c>
    </row>
    <row r="98" spans="1:19" s="45" customFormat="1" ht="17.25" x14ac:dyDescent="0.2">
      <c r="A98" s="47" t="s">
        <v>58</v>
      </c>
      <c r="B98" s="49">
        <v>267148</v>
      </c>
      <c r="C98" s="51">
        <v>19</v>
      </c>
      <c r="D98" s="51">
        <v>1</v>
      </c>
      <c r="E98" s="51">
        <v>0</v>
      </c>
      <c r="F98" s="49">
        <v>20549.846153846152</v>
      </c>
      <c r="G98" s="49">
        <v>4174.1875</v>
      </c>
      <c r="H98" s="49">
        <v>2602.2727272727275</v>
      </c>
      <c r="I98" s="49">
        <v>170974.86417004798</v>
      </c>
      <c r="J98" s="49">
        <v>74801.728340096</v>
      </c>
      <c r="K98" s="49">
        <v>21371.40748985601</v>
      </c>
      <c r="L98" s="106">
        <v>11352</v>
      </c>
      <c r="M98" s="106">
        <v>2280</v>
      </c>
      <c r="N98" s="106">
        <v>100</v>
      </c>
      <c r="O98" s="106">
        <v>3496</v>
      </c>
      <c r="P98" s="106">
        <v>57250</v>
      </c>
      <c r="Q98" s="106">
        <v>13</v>
      </c>
      <c r="R98" s="106">
        <v>64</v>
      </c>
      <c r="S98" s="106">
        <v>22</v>
      </c>
    </row>
    <row r="99" spans="1:19" s="45" customFormat="1" ht="17.25" x14ac:dyDescent="0.2">
      <c r="A99" s="47" t="s">
        <v>60</v>
      </c>
      <c r="B99" s="49">
        <v>334166</v>
      </c>
      <c r="C99" s="51">
        <v>36</v>
      </c>
      <c r="D99" s="51">
        <v>0</v>
      </c>
      <c r="E99" s="51">
        <v>1</v>
      </c>
      <c r="F99" s="49">
        <v>11934.5</v>
      </c>
      <c r="G99" s="49">
        <v>3065.7431192660551</v>
      </c>
      <c r="H99" s="49">
        <v>2130.3428571428572</v>
      </c>
      <c r="I99" s="49">
        <v>221886.40503528918</v>
      </c>
      <c r="J99" s="49">
        <v>65162.64658169177</v>
      </c>
      <c r="K99" s="49">
        <v>47116.948383019073</v>
      </c>
      <c r="L99" s="106">
        <v>12372</v>
      </c>
      <c r="M99" s="106">
        <v>61</v>
      </c>
      <c r="N99" s="106">
        <v>512</v>
      </c>
      <c r="O99" s="106">
        <v>5718</v>
      </c>
      <c r="P99" s="106">
        <v>74562</v>
      </c>
      <c r="Q99" s="106">
        <v>28</v>
      </c>
      <c r="R99" s="106">
        <v>109</v>
      </c>
      <c r="S99" s="106">
        <v>35</v>
      </c>
    </row>
    <row r="100" spans="1:19" s="45" customFormat="1" ht="17.25" x14ac:dyDescent="0.2">
      <c r="A100" s="47" t="s">
        <v>61</v>
      </c>
      <c r="B100" s="49">
        <v>195082</v>
      </c>
      <c r="C100" s="51">
        <v>16</v>
      </c>
      <c r="D100" s="51">
        <v>1</v>
      </c>
      <c r="E100" s="51">
        <v>0</v>
      </c>
      <c r="F100" s="49">
        <v>15006.307692307691</v>
      </c>
      <c r="G100" s="49">
        <v>3751.5769230769229</v>
      </c>
      <c r="H100" s="49">
        <v>3293.7692307692309</v>
      </c>
      <c r="I100" s="49">
        <v>130705.1239952632</v>
      </c>
      <c r="J100" s="49">
        <v>62426.526214853868</v>
      </c>
      <c r="K100" s="49">
        <v>1950.3497898829423</v>
      </c>
      <c r="L100" s="106">
        <v>7834</v>
      </c>
      <c r="M100" s="106"/>
      <c r="N100" s="106">
        <v>17</v>
      </c>
      <c r="O100" s="106">
        <v>2827</v>
      </c>
      <c r="P100" s="106">
        <v>42819</v>
      </c>
      <c r="Q100" s="106">
        <v>13</v>
      </c>
      <c r="R100" s="106">
        <v>52</v>
      </c>
      <c r="S100" s="106">
        <v>13</v>
      </c>
    </row>
    <row r="101" spans="1:19" s="45" customFormat="1" ht="17.25" x14ac:dyDescent="0.2">
      <c r="A101" s="44" t="s">
        <v>141</v>
      </c>
      <c r="B101" s="48">
        <v>662092</v>
      </c>
      <c r="C101" s="48">
        <v>75</v>
      </c>
      <c r="D101" s="48">
        <v>2</v>
      </c>
      <c r="E101" s="48">
        <v>1</v>
      </c>
      <c r="F101" s="50">
        <v>17894.37837837838</v>
      </c>
      <c r="G101" s="50">
        <v>4355.8684210526317</v>
      </c>
      <c r="H101" s="50">
        <v>2049.2602739726026</v>
      </c>
      <c r="I101" s="48">
        <v>267835.48853422183</v>
      </c>
      <c r="J101" s="48">
        <v>194779.07886561833</v>
      </c>
      <c r="K101" s="48">
        <v>199477.43260015987</v>
      </c>
      <c r="L101" s="105">
        <v>28922</v>
      </c>
      <c r="M101" s="105">
        <v>776</v>
      </c>
      <c r="N101" s="105">
        <v>142</v>
      </c>
      <c r="O101" s="105">
        <v>13528</v>
      </c>
      <c r="P101" s="105">
        <v>149596</v>
      </c>
      <c r="Q101" s="105">
        <v>37</v>
      </c>
      <c r="R101" s="105">
        <v>152</v>
      </c>
      <c r="S101" s="105">
        <v>73</v>
      </c>
    </row>
    <row r="102" spans="1:19" s="45" customFormat="1" ht="17.25" x14ac:dyDescent="0.2">
      <c r="A102" s="47" t="s">
        <v>98</v>
      </c>
      <c r="B102" s="49">
        <v>389758</v>
      </c>
      <c r="C102" s="51">
        <v>41</v>
      </c>
      <c r="D102" s="51">
        <v>1</v>
      </c>
      <c r="E102" s="51">
        <v>0</v>
      </c>
      <c r="F102" s="49">
        <v>21653.222222222223</v>
      </c>
      <c r="G102" s="49">
        <v>5817.2835820895525</v>
      </c>
      <c r="H102" s="49">
        <v>3105.3793103448274</v>
      </c>
      <c r="I102" s="49">
        <v>93541.519243745541</v>
      </c>
      <c r="J102" s="49">
        <v>140312.27886561831</v>
      </c>
      <c r="K102" s="49">
        <v>155904.20189063615</v>
      </c>
      <c r="L102" s="106">
        <v>15161</v>
      </c>
      <c r="M102" s="106">
        <v>323</v>
      </c>
      <c r="N102" s="106">
        <v>69</v>
      </c>
      <c r="O102" s="106">
        <v>8114</v>
      </c>
      <c r="P102" s="106">
        <v>90056</v>
      </c>
      <c r="Q102" s="106">
        <v>18</v>
      </c>
      <c r="R102" s="106">
        <v>67</v>
      </c>
      <c r="S102" s="106">
        <v>29</v>
      </c>
    </row>
    <row r="103" spans="1:19" s="45" customFormat="1" ht="17.25" x14ac:dyDescent="0.2">
      <c r="A103" s="47" t="s">
        <v>99</v>
      </c>
      <c r="B103" s="49">
        <v>272334</v>
      </c>
      <c r="C103" s="51">
        <v>34</v>
      </c>
      <c r="D103" s="51">
        <v>1</v>
      </c>
      <c r="E103" s="51">
        <v>1</v>
      </c>
      <c r="F103" s="49">
        <v>14333.368421052632</v>
      </c>
      <c r="G103" s="49">
        <v>3203.9294117647059</v>
      </c>
      <c r="H103" s="49">
        <v>1353.1818181818182</v>
      </c>
      <c r="I103" s="49">
        <v>174293.96929047629</v>
      </c>
      <c r="J103" s="49">
        <v>54466.8</v>
      </c>
      <c r="K103" s="49">
        <v>43573.230709523719</v>
      </c>
      <c r="L103" s="106">
        <v>13761</v>
      </c>
      <c r="M103" s="106">
        <v>453</v>
      </c>
      <c r="N103" s="106">
        <v>73</v>
      </c>
      <c r="O103" s="106">
        <v>5414</v>
      </c>
      <c r="P103" s="106">
        <v>59540</v>
      </c>
      <c r="Q103" s="106">
        <v>19</v>
      </c>
      <c r="R103" s="106">
        <v>85</v>
      </c>
      <c r="S103" s="106">
        <v>44</v>
      </c>
    </row>
    <row r="104" spans="1:19" s="45" customFormat="1" ht="18" thickBot="1" x14ac:dyDescent="0.25">
      <c r="A104" s="44" t="s">
        <v>106</v>
      </c>
      <c r="B104" s="48">
        <v>22671331</v>
      </c>
      <c r="C104" s="52">
        <v>1860</v>
      </c>
      <c r="D104" s="52">
        <v>84</v>
      </c>
      <c r="E104" s="52">
        <v>17</v>
      </c>
      <c r="F104" s="52">
        <v>9014.4457256461228</v>
      </c>
      <c r="G104" s="52">
        <v>2881.0942940653194</v>
      </c>
      <c r="H104" s="52">
        <v>2067.7008708822414</v>
      </c>
      <c r="I104" s="48">
        <v>15067724.026144298</v>
      </c>
      <c r="J104" s="48">
        <v>5208468.7511564652</v>
      </c>
      <c r="K104" s="48">
        <v>2395137.7765996917</v>
      </c>
      <c r="L104" s="105">
        <v>800174</v>
      </c>
      <c r="M104" s="105">
        <v>187535</v>
      </c>
      <c r="N104" s="105">
        <v>21611</v>
      </c>
      <c r="O104" s="105">
        <v>492502</v>
      </c>
      <c r="P104" s="105">
        <v>5460798</v>
      </c>
      <c r="Q104" s="105">
        <v>2515</v>
      </c>
      <c r="R104" s="105">
        <v>7869</v>
      </c>
      <c r="S104" s="105">
        <v>2641</v>
      </c>
    </row>
    <row r="105" spans="1:19" x14ac:dyDescent="0.2">
      <c r="L105" s="108"/>
      <c r="M105" s="108"/>
      <c r="N105" s="108"/>
      <c r="O105" s="108"/>
      <c r="P105" s="108"/>
      <c r="Q105" s="108"/>
      <c r="R105" s="108"/>
      <c r="S105" s="108"/>
    </row>
    <row r="106" spans="1:19" x14ac:dyDescent="0.2">
      <c r="L106" s="108"/>
      <c r="M106" s="108"/>
      <c r="N106" s="108"/>
      <c r="O106" s="108"/>
      <c r="P106" s="108"/>
      <c r="Q106" s="108"/>
      <c r="R106" s="108"/>
      <c r="S106" s="108"/>
    </row>
    <row r="107" spans="1:19" x14ac:dyDescent="0.2">
      <c r="L107" s="108"/>
      <c r="M107" s="108"/>
      <c r="N107" s="108"/>
      <c r="O107" s="108"/>
      <c r="P107" s="108"/>
      <c r="Q107" s="108"/>
      <c r="R107" s="108"/>
      <c r="S107" s="108"/>
    </row>
    <row r="108" spans="1:19" x14ac:dyDescent="0.2">
      <c r="L108" s="108"/>
      <c r="M108" s="108"/>
      <c r="N108" s="108"/>
      <c r="O108" s="108"/>
      <c r="P108" s="108"/>
      <c r="Q108" s="108"/>
      <c r="R108" s="108"/>
      <c r="S108" s="108"/>
    </row>
    <row r="109" spans="1:19" x14ac:dyDescent="0.2">
      <c r="L109" s="108"/>
      <c r="M109" s="108"/>
      <c r="N109" s="108"/>
      <c r="P109" s="108"/>
      <c r="Q109" s="108"/>
      <c r="R109" s="108"/>
      <c r="S109" s="108"/>
    </row>
  </sheetData>
  <conditionalFormatting sqref="B2:B104 I2:K104">
    <cfRule type="containsBlanks" dxfId="178" priority="23" stopIfTrue="1">
      <formula>LEN(TRIM(B2))=0</formula>
    </cfRule>
    <cfRule type="containsBlanks" dxfId="177" priority="24" stopIfTrue="1">
      <formula>LEN(TRIM(B2))=0</formula>
    </cfRule>
    <cfRule type="containsBlanks" dxfId="176" priority="25" stopIfTrue="1">
      <formula>LEN(TRIM(B2))=0</formula>
    </cfRule>
  </conditionalFormatting>
  <conditionalFormatting sqref="C2:E104">
    <cfRule type="containsBlanks" dxfId="175" priority="22" stopIfTrue="1">
      <formula>LEN(TRIM(C2))=0</formula>
    </cfRule>
  </conditionalFormatting>
  <conditionalFormatting sqref="C2:E104">
    <cfRule type="containsBlanks" dxfId="174" priority="21" stopIfTrue="1">
      <formula>LEN(TRIM(C2))=0</formula>
    </cfRule>
  </conditionalFormatting>
  <conditionalFormatting sqref="F2:H103">
    <cfRule type="containsBlanks" dxfId="173" priority="20" stopIfTrue="1">
      <formula>LEN(TRIM(F2))=0</formula>
    </cfRule>
  </conditionalFormatting>
  <conditionalFormatting sqref="F104:H104">
    <cfRule type="containsBlanks" dxfId="172" priority="1" stopIfTrue="1">
      <formula>LEN(TRIM(F104))=0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F3947-04EC-4AD0-903E-49E16344E3B9}">
  <dimension ref="A1:S110"/>
  <sheetViews>
    <sheetView workbookViewId="0">
      <pane xSplit="1" ySplit="1" topLeftCell="B2" activePane="bottomRight" state="frozen"/>
      <selection pane="bottomLeft" activeCell="A2" sqref="A2"/>
      <selection pane="topRight" activeCell="B1" sqref="B1"/>
      <selection pane="bottomRight" activeCell="AH1" sqref="L1:AH1048576"/>
    </sheetView>
  </sheetViews>
  <sheetFormatPr defaultColWidth="10.76171875" defaultRowHeight="15" x14ac:dyDescent="0.2"/>
  <cols>
    <col min="1" max="1" width="27.7109375" bestFit="1" customWidth="1"/>
    <col min="2" max="2" width="14.390625" bestFit="1" customWidth="1"/>
    <col min="3" max="8" width="11.56640625" bestFit="1" customWidth="1"/>
    <col min="9" max="10" width="13.71875" bestFit="1" customWidth="1"/>
    <col min="11" max="11" width="13.046875" bestFit="1" customWidth="1"/>
    <col min="13" max="13" width="13.1796875" customWidth="1"/>
    <col min="14" max="14" width="11.8359375" bestFit="1" customWidth="1"/>
    <col min="15" max="15" width="13.5859375" bestFit="1" customWidth="1"/>
    <col min="16" max="16" width="16.140625" bestFit="1" customWidth="1"/>
  </cols>
  <sheetData>
    <row r="1" spans="1:19" s="4" customFormat="1" ht="74.25" thickBot="1" x14ac:dyDescent="0.2">
      <c r="A1" s="16" t="s">
        <v>113</v>
      </c>
      <c r="B1" s="16" t="s">
        <v>142</v>
      </c>
      <c r="C1" s="16" t="s">
        <v>143</v>
      </c>
      <c r="D1" s="16" t="s">
        <v>144</v>
      </c>
      <c r="E1" s="16" t="s">
        <v>109</v>
      </c>
      <c r="F1" s="16" t="s">
        <v>145</v>
      </c>
      <c r="G1" s="16" t="s">
        <v>147</v>
      </c>
      <c r="H1" s="16" t="s">
        <v>148</v>
      </c>
      <c r="I1" s="16" t="s">
        <v>110</v>
      </c>
      <c r="J1" s="16" t="s">
        <v>111</v>
      </c>
      <c r="K1" s="16" t="s">
        <v>112</v>
      </c>
      <c r="L1" s="90" t="s">
        <v>164</v>
      </c>
      <c r="M1" s="90" t="s">
        <v>166</v>
      </c>
      <c r="N1" s="90" t="s">
        <v>167</v>
      </c>
      <c r="O1" s="90" t="s">
        <v>168</v>
      </c>
      <c r="P1" s="90" t="s">
        <v>169</v>
      </c>
      <c r="Q1" s="90" t="s">
        <v>176</v>
      </c>
      <c r="R1" s="90" t="s">
        <v>177</v>
      </c>
      <c r="S1" s="90" t="s">
        <v>178</v>
      </c>
    </row>
    <row r="2" spans="1:19" s="113" customFormat="1" ht="18.75" x14ac:dyDescent="0.25">
      <c r="A2" s="112" t="s">
        <v>114</v>
      </c>
      <c r="B2" s="48">
        <v>3013498</v>
      </c>
      <c r="C2" s="48">
        <v>95</v>
      </c>
      <c r="D2" s="48">
        <v>8</v>
      </c>
      <c r="E2" s="48">
        <v>0</v>
      </c>
      <c r="F2" s="48">
        <v>4783.3301587301585</v>
      </c>
      <c r="G2" s="48">
        <v>3986.1084656084654</v>
      </c>
      <c r="H2" s="48">
        <v>2225.1477832512314</v>
      </c>
      <c r="I2" s="48">
        <v>2782540.3761697086</v>
      </c>
      <c r="J2" s="48">
        <v>143245.74916950669</v>
      </c>
      <c r="K2" s="48">
        <v>87711.874660784786</v>
      </c>
      <c r="L2" s="109">
        <v>91936</v>
      </c>
      <c r="M2" s="109">
        <v>51588</v>
      </c>
      <c r="N2" s="118">
        <v>2461</v>
      </c>
      <c r="O2" s="118">
        <v>65437</v>
      </c>
      <c r="P2" s="118">
        <v>903410</v>
      </c>
      <c r="Q2" s="109">
        <v>630</v>
      </c>
      <c r="R2" s="109">
        <v>756</v>
      </c>
      <c r="S2" s="109">
        <v>406</v>
      </c>
    </row>
    <row r="3" spans="1:19" s="113" customFormat="1" ht="18.75" x14ac:dyDescent="0.25">
      <c r="A3" s="114" t="s">
        <v>41</v>
      </c>
      <c r="B3" s="49">
        <v>634191</v>
      </c>
      <c r="C3" s="49">
        <v>14</v>
      </c>
      <c r="D3" s="49">
        <v>1</v>
      </c>
      <c r="E3" s="49">
        <v>0</v>
      </c>
      <c r="F3" s="49">
        <v>7549.8928571428569</v>
      </c>
      <c r="G3" s="49">
        <v>4529.9357142857143</v>
      </c>
      <c r="H3" s="49">
        <v>2469.2253521126759</v>
      </c>
      <c r="I3" s="49">
        <v>582631.34283809923</v>
      </c>
      <c r="J3" s="49">
        <v>51559.65716190073</v>
      </c>
      <c r="K3" s="49">
        <v>0</v>
      </c>
      <c r="L3" s="110">
        <v>18596</v>
      </c>
      <c r="M3" s="110">
        <v>4470</v>
      </c>
      <c r="N3" s="119">
        <v>677</v>
      </c>
      <c r="O3" s="119">
        <v>15299</v>
      </c>
      <c r="P3" s="119">
        <v>175315</v>
      </c>
      <c r="Q3" s="110">
        <v>84</v>
      </c>
      <c r="R3" s="110">
        <v>140</v>
      </c>
      <c r="S3" s="110">
        <v>71</v>
      </c>
    </row>
    <row r="4" spans="1:19" s="113" customFormat="1" ht="18.75" x14ac:dyDescent="0.25">
      <c r="A4" s="114" t="s">
        <v>42</v>
      </c>
      <c r="B4" s="49">
        <v>422792</v>
      </c>
      <c r="C4" s="49">
        <v>5</v>
      </c>
      <c r="D4" s="49">
        <v>1</v>
      </c>
      <c r="E4" s="49">
        <v>0</v>
      </c>
      <c r="F4" s="49">
        <v>11744.222222222223</v>
      </c>
      <c r="G4" s="49">
        <v>5351.7974683544307</v>
      </c>
      <c r="H4" s="49">
        <v>2996.8205128205127</v>
      </c>
      <c r="I4" s="49">
        <v>422792</v>
      </c>
      <c r="J4" s="49">
        <v>0</v>
      </c>
      <c r="K4" s="49">
        <v>0</v>
      </c>
      <c r="L4" s="110">
        <v>17955</v>
      </c>
      <c r="M4" s="110">
        <v>1107</v>
      </c>
      <c r="N4" s="119">
        <v>597</v>
      </c>
      <c r="O4" s="119">
        <v>12221</v>
      </c>
      <c r="P4" s="119">
        <v>116876</v>
      </c>
      <c r="Q4" s="110">
        <v>36</v>
      </c>
      <c r="R4" s="110">
        <v>79</v>
      </c>
      <c r="S4" s="110">
        <v>39</v>
      </c>
    </row>
    <row r="5" spans="1:19" s="113" customFormat="1" ht="18.75" x14ac:dyDescent="0.25">
      <c r="A5" s="114" t="s">
        <v>44</v>
      </c>
      <c r="B5" s="49">
        <v>169012</v>
      </c>
      <c r="C5" s="49">
        <v>19</v>
      </c>
      <c r="D5" s="49">
        <v>1</v>
      </c>
      <c r="E5" s="49">
        <v>0</v>
      </c>
      <c r="F5" s="49">
        <v>6036.1428571428569</v>
      </c>
      <c r="G5" s="49">
        <v>2194.9610389610389</v>
      </c>
      <c r="H5" s="49">
        <v>3037.7857142857142</v>
      </c>
      <c r="I5" s="49">
        <v>140280.30455862932</v>
      </c>
      <c r="J5" s="49">
        <v>13520.93003838006</v>
      </c>
      <c r="K5" s="49">
        <v>15210.765402990632</v>
      </c>
      <c r="L5" s="110">
        <v>7568</v>
      </c>
      <c r="M5" s="110">
        <v>8545</v>
      </c>
      <c r="N5" s="119">
        <v>544</v>
      </c>
      <c r="O5" s="119">
        <v>6187</v>
      </c>
      <c r="P5" s="119">
        <v>42529</v>
      </c>
      <c r="Q5" s="110">
        <v>28</v>
      </c>
      <c r="R5" s="110">
        <v>77</v>
      </c>
      <c r="S5" s="110">
        <v>14</v>
      </c>
    </row>
    <row r="6" spans="1:19" s="113" customFormat="1" ht="18.75" x14ac:dyDescent="0.25">
      <c r="A6" s="114" t="s">
        <v>45</v>
      </c>
      <c r="B6" s="49">
        <v>552125</v>
      </c>
      <c r="C6" s="49">
        <v>23</v>
      </c>
      <c r="D6" s="49">
        <v>1</v>
      </c>
      <c r="E6" s="49">
        <v>0</v>
      </c>
      <c r="F6" s="49">
        <v>2369.6351931330473</v>
      </c>
      <c r="G6" s="49">
        <v>3730.5743243243242</v>
      </c>
      <c r="H6" s="49">
        <v>1560.3471074380166</v>
      </c>
      <c r="I6" s="49">
        <v>401545.77307996602</v>
      </c>
      <c r="J6" s="49">
        <v>78078.117662239863</v>
      </c>
      <c r="K6" s="49">
        <v>72501.10925779416</v>
      </c>
      <c r="L6" s="110">
        <v>12309</v>
      </c>
      <c r="M6" s="110">
        <v>4786</v>
      </c>
      <c r="N6" s="119">
        <v>80</v>
      </c>
      <c r="O6" s="119">
        <v>6784</v>
      </c>
      <c r="P6" s="119">
        <v>188802</v>
      </c>
      <c r="Q6" s="110">
        <v>233</v>
      </c>
      <c r="R6" s="110">
        <v>148</v>
      </c>
      <c r="S6" s="110">
        <v>121</v>
      </c>
    </row>
    <row r="7" spans="1:19" s="113" customFormat="1" ht="18.75" x14ac:dyDescent="0.25">
      <c r="A7" s="114" t="s">
        <v>115</v>
      </c>
      <c r="B7" s="49">
        <v>873938</v>
      </c>
      <c r="C7" s="49">
        <v>27</v>
      </c>
      <c r="D7" s="49">
        <v>2</v>
      </c>
      <c r="E7" s="49">
        <v>0</v>
      </c>
      <c r="F7" s="49">
        <v>7282.8166666666666</v>
      </c>
      <c r="G7" s="49">
        <v>4801.8571428571431</v>
      </c>
      <c r="H7" s="49">
        <v>2848.8494623655915</v>
      </c>
      <c r="I7" s="49">
        <v>873850.95569301397</v>
      </c>
      <c r="J7" s="49">
        <v>87.044306986020089</v>
      </c>
      <c r="K7" s="49">
        <v>0</v>
      </c>
      <c r="L7" s="110">
        <v>26688</v>
      </c>
      <c r="M7" s="110">
        <v>20350</v>
      </c>
      <c r="N7" s="119">
        <v>563</v>
      </c>
      <c r="O7" s="119">
        <v>19000</v>
      </c>
      <c r="P7" s="119">
        <v>264943</v>
      </c>
      <c r="Q7" s="110">
        <v>120</v>
      </c>
      <c r="R7" s="110">
        <v>182</v>
      </c>
      <c r="S7" s="110">
        <v>93</v>
      </c>
    </row>
    <row r="8" spans="1:19" s="113" customFormat="1" ht="18.75" x14ac:dyDescent="0.25">
      <c r="A8" s="114" t="s">
        <v>116</v>
      </c>
      <c r="B8" s="49">
        <v>361440</v>
      </c>
      <c r="C8" s="49">
        <v>7</v>
      </c>
      <c r="D8" s="49">
        <v>2</v>
      </c>
      <c r="E8" s="49">
        <v>0</v>
      </c>
      <c r="F8" s="49">
        <v>2801.8604651162791</v>
      </c>
      <c r="G8" s="49">
        <v>2780.3076923076924</v>
      </c>
      <c r="H8" s="49">
        <v>1690.3676470588234</v>
      </c>
      <c r="I8" s="49">
        <v>361440</v>
      </c>
      <c r="J8" s="49">
        <v>0</v>
      </c>
      <c r="K8" s="49">
        <v>0</v>
      </c>
      <c r="L8" s="110">
        <v>8820</v>
      </c>
      <c r="M8" s="110">
        <v>12330</v>
      </c>
      <c r="N8" s="119" t="s">
        <v>179</v>
      </c>
      <c r="O8" s="119">
        <v>5946</v>
      </c>
      <c r="P8" s="119">
        <v>114945</v>
      </c>
      <c r="Q8" s="110">
        <v>129</v>
      </c>
      <c r="R8" s="110">
        <v>130</v>
      </c>
      <c r="S8" s="110">
        <v>68</v>
      </c>
    </row>
    <row r="9" spans="1:19" s="113" customFormat="1" ht="18.75" x14ac:dyDescent="0.25">
      <c r="A9" s="112" t="s">
        <v>117</v>
      </c>
      <c r="B9" s="48">
        <v>2179740</v>
      </c>
      <c r="C9" s="48">
        <v>109</v>
      </c>
      <c r="D9" s="48">
        <v>6</v>
      </c>
      <c r="E9" s="48">
        <v>0</v>
      </c>
      <c r="F9" s="48">
        <v>3955.9709618874772</v>
      </c>
      <c r="G9" s="48">
        <v>3585.0986842105262</v>
      </c>
      <c r="H9" s="48">
        <v>2055.0132890365448</v>
      </c>
      <c r="I9" s="48">
        <v>2020973.870529541</v>
      </c>
      <c r="J9" s="48">
        <v>119193.86668331598</v>
      </c>
      <c r="K9" s="48">
        <v>39572.262787142892</v>
      </c>
      <c r="L9" s="109">
        <v>61397</v>
      </c>
      <c r="M9" s="109">
        <v>24443</v>
      </c>
      <c r="N9" s="118">
        <v>1572</v>
      </c>
      <c r="O9" s="118">
        <v>47701</v>
      </c>
      <c r="P9" s="118">
        <v>618559</v>
      </c>
      <c r="Q9" s="109">
        <v>551</v>
      </c>
      <c r="R9" s="109">
        <v>608</v>
      </c>
      <c r="S9" s="109">
        <v>301</v>
      </c>
    </row>
    <row r="10" spans="1:19" s="113" customFormat="1" ht="18.75" x14ac:dyDescent="0.25">
      <c r="A10" s="114" t="s">
        <v>118</v>
      </c>
      <c r="B10" s="49">
        <v>657759</v>
      </c>
      <c r="C10" s="49">
        <v>18</v>
      </c>
      <c r="D10" s="49">
        <v>1</v>
      </c>
      <c r="E10" s="49">
        <v>0</v>
      </c>
      <c r="F10" s="49">
        <v>1632.1563275434244</v>
      </c>
      <c r="G10" s="49">
        <v>2835.1681034482758</v>
      </c>
      <c r="H10" s="49">
        <v>1238.8698630136987</v>
      </c>
      <c r="I10" s="49">
        <v>657759</v>
      </c>
      <c r="J10" s="49">
        <v>0</v>
      </c>
      <c r="K10" s="49">
        <v>0</v>
      </c>
      <c r="L10" s="110">
        <v>16214</v>
      </c>
      <c r="M10" s="110">
        <v>5593</v>
      </c>
      <c r="N10" s="119" t="s">
        <v>179</v>
      </c>
      <c r="O10" s="119">
        <v>11627</v>
      </c>
      <c r="P10" s="119">
        <v>180875</v>
      </c>
      <c r="Q10" s="110">
        <v>403</v>
      </c>
      <c r="R10" s="110">
        <v>232</v>
      </c>
      <c r="S10" s="110">
        <v>146</v>
      </c>
    </row>
    <row r="11" spans="1:19" s="113" customFormat="1" ht="18.75" x14ac:dyDescent="0.25">
      <c r="A11" s="114" t="s">
        <v>33</v>
      </c>
      <c r="B11" s="49">
        <v>152676</v>
      </c>
      <c r="C11" s="49">
        <v>28</v>
      </c>
      <c r="D11" s="49">
        <v>2</v>
      </c>
      <c r="E11" s="49">
        <v>0</v>
      </c>
      <c r="F11" s="49">
        <v>5452.7142857142853</v>
      </c>
      <c r="G11" s="49">
        <v>1734.9545454545455</v>
      </c>
      <c r="H11" s="49">
        <v>1200.0967741935483</v>
      </c>
      <c r="I11" s="49">
        <v>119086.79483082789</v>
      </c>
      <c r="J11" s="49">
        <v>27482.138215329211</v>
      </c>
      <c r="K11" s="49">
        <v>6107.0669538428947</v>
      </c>
      <c r="L11" s="110">
        <v>5377</v>
      </c>
      <c r="M11" s="110">
        <v>6217</v>
      </c>
      <c r="N11" s="119">
        <v>136</v>
      </c>
      <c r="O11" s="119">
        <v>4229</v>
      </c>
      <c r="P11" s="119">
        <v>37203</v>
      </c>
      <c r="Q11" s="110">
        <v>28</v>
      </c>
      <c r="R11" s="110">
        <v>88</v>
      </c>
      <c r="S11" s="110">
        <v>31</v>
      </c>
    </row>
    <row r="12" spans="1:19" s="113" customFormat="1" ht="18.75" x14ac:dyDescent="0.25">
      <c r="A12" s="114" t="s">
        <v>34</v>
      </c>
      <c r="B12" s="49">
        <v>155178</v>
      </c>
      <c r="C12" s="49">
        <v>15</v>
      </c>
      <c r="D12" s="49">
        <v>1</v>
      </c>
      <c r="E12" s="49">
        <v>0</v>
      </c>
      <c r="F12" s="49">
        <v>11936.76923076923</v>
      </c>
      <c r="G12" s="49">
        <v>3042.705882352941</v>
      </c>
      <c r="H12" s="49">
        <v>1727</v>
      </c>
      <c r="I12" s="49">
        <v>74107.742250633208</v>
      </c>
      <c r="J12" s="49">
        <v>65716.928461584845</v>
      </c>
      <c r="K12" s="49">
        <v>15353.329287781933</v>
      </c>
      <c r="L12" s="110">
        <v>6024</v>
      </c>
      <c r="M12" s="110">
        <v>2714</v>
      </c>
      <c r="N12" s="119" t="s">
        <v>179</v>
      </c>
      <c r="O12" s="119">
        <v>2923</v>
      </c>
      <c r="P12" s="119">
        <v>34540</v>
      </c>
      <c r="Q12" s="110">
        <v>13</v>
      </c>
      <c r="R12" s="110">
        <v>51</v>
      </c>
      <c r="S12" s="110">
        <v>20</v>
      </c>
    </row>
    <row r="13" spans="1:19" s="113" customFormat="1" ht="18.75" x14ac:dyDescent="0.25">
      <c r="A13" s="114" t="s">
        <v>35</v>
      </c>
      <c r="B13" s="49">
        <v>57746</v>
      </c>
      <c r="C13" s="49">
        <v>12</v>
      </c>
      <c r="D13" s="49">
        <v>1</v>
      </c>
      <c r="E13" s="49">
        <v>0</v>
      </c>
      <c r="F13" s="49">
        <v>4124.7142857142853</v>
      </c>
      <c r="G13" s="49">
        <v>1132.2745098039215</v>
      </c>
      <c r="H13" s="49">
        <v>573</v>
      </c>
      <c r="I13" s="49">
        <v>42154.405949317195</v>
      </c>
      <c r="J13" s="49">
        <v>13281.405949317197</v>
      </c>
      <c r="K13" s="49">
        <v>2310.1881013656071</v>
      </c>
      <c r="L13" s="110">
        <v>2443</v>
      </c>
      <c r="M13" s="110">
        <v>1663</v>
      </c>
      <c r="N13" s="119" t="s">
        <v>179</v>
      </c>
      <c r="O13" s="119">
        <v>1640</v>
      </c>
      <c r="P13" s="119">
        <v>13179</v>
      </c>
      <c r="Q13" s="110">
        <v>14</v>
      </c>
      <c r="R13" s="110">
        <v>51</v>
      </c>
      <c r="S13" s="110">
        <v>23</v>
      </c>
    </row>
    <row r="14" spans="1:19" s="113" customFormat="1" ht="18.75" x14ac:dyDescent="0.25">
      <c r="A14" s="114" t="s">
        <v>38</v>
      </c>
      <c r="B14" s="49">
        <v>732608</v>
      </c>
      <c r="C14" s="115">
        <v>13</v>
      </c>
      <c r="D14" s="115">
        <v>0</v>
      </c>
      <c r="E14" s="115">
        <v>0</v>
      </c>
      <c r="F14" s="49">
        <v>30525.333333333332</v>
      </c>
      <c r="G14" s="49">
        <v>12417.084745762711</v>
      </c>
      <c r="H14" s="49">
        <v>7243.7419354838712</v>
      </c>
      <c r="I14" s="49">
        <v>725281.70503444073</v>
      </c>
      <c r="J14" s="49">
        <v>0</v>
      </c>
      <c r="K14" s="49">
        <v>7326.2949655592311</v>
      </c>
      <c r="L14" s="110">
        <v>12550</v>
      </c>
      <c r="M14" s="110" t="s">
        <v>179</v>
      </c>
      <c r="N14" s="119" t="s">
        <v>179</v>
      </c>
      <c r="O14" s="119">
        <v>9320</v>
      </c>
      <c r="P14" s="119">
        <v>224556</v>
      </c>
      <c r="Q14" s="110">
        <v>24</v>
      </c>
      <c r="R14" s="110">
        <v>59</v>
      </c>
      <c r="S14" s="110">
        <v>31</v>
      </c>
    </row>
    <row r="15" spans="1:19" s="113" customFormat="1" ht="18.75" x14ac:dyDescent="0.25">
      <c r="A15" s="114" t="s">
        <v>39</v>
      </c>
      <c r="B15" s="49">
        <v>423773</v>
      </c>
      <c r="C15" s="49">
        <v>23</v>
      </c>
      <c r="D15" s="49">
        <v>1</v>
      </c>
      <c r="E15" s="49">
        <v>0</v>
      </c>
      <c r="F15" s="49">
        <v>6141.63768115942</v>
      </c>
      <c r="G15" s="49">
        <v>3336.7952755905512</v>
      </c>
      <c r="H15" s="49">
        <v>2564.12</v>
      </c>
      <c r="I15" s="49">
        <v>402584.22246432205</v>
      </c>
      <c r="J15" s="49">
        <v>12713.39405708473</v>
      </c>
      <c r="K15" s="49">
        <v>8475.3834785932249</v>
      </c>
      <c r="L15" s="110">
        <v>18789</v>
      </c>
      <c r="M15" s="110">
        <v>8256</v>
      </c>
      <c r="N15" s="119">
        <v>1436</v>
      </c>
      <c r="O15" s="119">
        <v>17962</v>
      </c>
      <c r="P15" s="119">
        <v>128206</v>
      </c>
      <c r="Q15" s="110">
        <v>69</v>
      </c>
      <c r="R15" s="110">
        <v>127</v>
      </c>
      <c r="S15" s="110">
        <v>50</v>
      </c>
    </row>
    <row r="16" spans="1:19" s="113" customFormat="1" ht="18.75" x14ac:dyDescent="0.25">
      <c r="A16" s="112" t="s">
        <v>119</v>
      </c>
      <c r="B16" s="48">
        <v>1150198</v>
      </c>
      <c r="C16" s="48">
        <v>126</v>
      </c>
      <c r="D16" s="48">
        <v>7</v>
      </c>
      <c r="E16" s="48">
        <v>1</v>
      </c>
      <c r="F16" s="48">
        <v>10269.625</v>
      </c>
      <c r="G16" s="48">
        <v>2277.6198019801982</v>
      </c>
      <c r="H16" s="48">
        <v>1827.9172413793103</v>
      </c>
      <c r="I16" s="48">
        <v>873526.48702706862</v>
      </c>
      <c r="J16" s="48">
        <v>207400.7407044773</v>
      </c>
      <c r="K16" s="48">
        <v>69270.77226845402</v>
      </c>
      <c r="L16" s="109">
        <v>44772</v>
      </c>
      <c r="M16" s="109">
        <v>14963</v>
      </c>
      <c r="N16" s="118">
        <v>869</v>
      </c>
      <c r="O16" s="118">
        <v>31065</v>
      </c>
      <c r="P16" s="118">
        <v>265048</v>
      </c>
      <c r="Q16" s="109">
        <v>112</v>
      </c>
      <c r="R16" s="109">
        <v>505</v>
      </c>
      <c r="S16" s="109">
        <v>145</v>
      </c>
    </row>
    <row r="17" spans="1:19" s="113" customFormat="1" ht="18.75" x14ac:dyDescent="0.25">
      <c r="A17" s="116" t="s">
        <v>5</v>
      </c>
      <c r="B17" s="49">
        <v>198461</v>
      </c>
      <c r="C17" s="49">
        <v>23</v>
      </c>
      <c r="D17" s="49">
        <v>1</v>
      </c>
      <c r="E17" s="49">
        <v>0</v>
      </c>
      <c r="F17" s="49">
        <v>8269.2083333333339</v>
      </c>
      <c r="G17" s="49">
        <v>2111.2872340425533</v>
      </c>
      <c r="H17" s="49">
        <v>2086.478260869565</v>
      </c>
      <c r="I17" s="49">
        <v>153097.66147449115</v>
      </c>
      <c r="J17" s="49">
        <v>32532.636239140997</v>
      </c>
      <c r="K17" s="49">
        <v>12830.702286367863</v>
      </c>
      <c r="L17" s="110">
        <v>6633</v>
      </c>
      <c r="M17" s="110">
        <v>4158</v>
      </c>
      <c r="N17" s="119">
        <v>200</v>
      </c>
      <c r="O17" s="119">
        <v>5419</v>
      </c>
      <c r="P17" s="119">
        <v>47989</v>
      </c>
      <c r="Q17" s="110">
        <v>24</v>
      </c>
      <c r="R17" s="110">
        <v>94</v>
      </c>
      <c r="S17" s="110">
        <v>23</v>
      </c>
    </row>
    <row r="18" spans="1:19" s="113" customFormat="1" ht="18.75" x14ac:dyDescent="0.25">
      <c r="A18" s="116" t="s">
        <v>6</v>
      </c>
      <c r="B18" s="49">
        <v>299570</v>
      </c>
      <c r="C18" s="49">
        <v>34</v>
      </c>
      <c r="D18" s="49">
        <v>0</v>
      </c>
      <c r="E18" s="49">
        <v>1</v>
      </c>
      <c r="F18" s="49">
        <v>10330</v>
      </c>
      <c r="G18" s="49">
        <v>2340.390625</v>
      </c>
      <c r="H18" s="49">
        <v>2045.3636363636363</v>
      </c>
      <c r="I18" s="49">
        <v>250516.10704085743</v>
      </c>
      <c r="J18" s="49">
        <v>40186.265234248865</v>
      </c>
      <c r="K18" s="49">
        <v>8867.6277248936822</v>
      </c>
      <c r="L18" s="110">
        <v>11701</v>
      </c>
      <c r="M18" s="110">
        <v>4042</v>
      </c>
      <c r="N18" s="119">
        <v>386</v>
      </c>
      <c r="O18" s="119">
        <v>7577</v>
      </c>
      <c r="P18" s="119">
        <v>67497</v>
      </c>
      <c r="Q18" s="110">
        <v>29</v>
      </c>
      <c r="R18" s="110">
        <v>128</v>
      </c>
      <c r="S18" s="110">
        <v>33</v>
      </c>
    </row>
    <row r="19" spans="1:19" s="113" customFormat="1" ht="18.75" x14ac:dyDescent="0.25">
      <c r="A19" s="116" t="s">
        <v>7</v>
      </c>
      <c r="B19" s="49">
        <v>200293</v>
      </c>
      <c r="C19" s="49">
        <v>15</v>
      </c>
      <c r="D19" s="49">
        <v>2</v>
      </c>
      <c r="E19" s="49">
        <v>0</v>
      </c>
      <c r="F19" s="49">
        <v>11127.388888888889</v>
      </c>
      <c r="G19" s="49">
        <v>2945.4852941176468</v>
      </c>
      <c r="H19" s="49">
        <v>2030.5416666666667</v>
      </c>
      <c r="I19" s="49">
        <v>168246.55333196829</v>
      </c>
      <c r="J19" s="49">
        <v>22031.835358386037</v>
      </c>
      <c r="K19" s="49">
        <v>10014.61130964569</v>
      </c>
      <c r="L19" s="110">
        <v>8052</v>
      </c>
      <c r="M19" s="110" t="s">
        <v>179</v>
      </c>
      <c r="N19" s="119">
        <v>36</v>
      </c>
      <c r="O19" s="119">
        <v>6077</v>
      </c>
      <c r="P19" s="119">
        <v>48733</v>
      </c>
      <c r="Q19" s="110">
        <v>18</v>
      </c>
      <c r="R19" s="110">
        <v>68</v>
      </c>
      <c r="S19" s="110">
        <v>24</v>
      </c>
    </row>
    <row r="20" spans="1:19" s="113" customFormat="1" ht="18.75" x14ac:dyDescent="0.25">
      <c r="A20" s="116" t="s">
        <v>43</v>
      </c>
      <c r="B20" s="49">
        <v>129092</v>
      </c>
      <c r="C20" s="49">
        <v>19</v>
      </c>
      <c r="D20" s="49">
        <v>1</v>
      </c>
      <c r="E20" s="49">
        <v>0</v>
      </c>
      <c r="F20" s="49">
        <v>7593.6470588235297</v>
      </c>
      <c r="G20" s="49">
        <v>2151.5333333333333</v>
      </c>
      <c r="H20" s="49">
        <v>1217.4166666666667</v>
      </c>
      <c r="I20" s="49">
        <v>101528.16452317708</v>
      </c>
      <c r="J20" s="49">
        <v>12362.610458190806</v>
      </c>
      <c r="K20" s="49">
        <v>15201.225018632116</v>
      </c>
      <c r="L20" s="110">
        <v>4528</v>
      </c>
      <c r="M20" s="110">
        <v>2654</v>
      </c>
      <c r="N20" s="119">
        <v>155</v>
      </c>
      <c r="O20" s="119">
        <v>3429</v>
      </c>
      <c r="P20" s="119">
        <v>29218</v>
      </c>
      <c r="Q20" s="110">
        <v>17</v>
      </c>
      <c r="R20" s="110">
        <v>60</v>
      </c>
      <c r="S20" s="110">
        <v>24</v>
      </c>
    </row>
    <row r="21" spans="1:19" s="113" customFormat="1" ht="18.75" x14ac:dyDescent="0.25">
      <c r="A21" s="116" t="s">
        <v>36</v>
      </c>
      <c r="B21" s="49">
        <v>80443</v>
      </c>
      <c r="C21" s="49">
        <v>9</v>
      </c>
      <c r="D21" s="49">
        <v>1</v>
      </c>
      <c r="E21" s="49">
        <v>0</v>
      </c>
      <c r="F21" s="49">
        <v>16088.6</v>
      </c>
      <c r="G21" s="49">
        <v>2298.3714285714286</v>
      </c>
      <c r="H21" s="49">
        <v>1160.375</v>
      </c>
      <c r="I21" s="49">
        <v>59527.991392351127</v>
      </c>
      <c r="J21" s="49">
        <v>12066.021519122191</v>
      </c>
      <c r="K21" s="49">
        <v>8848.9870885266864</v>
      </c>
      <c r="L21" s="110">
        <v>4052</v>
      </c>
      <c r="M21" s="110">
        <v>744</v>
      </c>
      <c r="N21" s="119" t="s">
        <v>179</v>
      </c>
      <c r="O21" s="119">
        <v>3028</v>
      </c>
      <c r="P21" s="119">
        <v>18566</v>
      </c>
      <c r="Q21" s="110">
        <v>5</v>
      </c>
      <c r="R21" s="110">
        <v>35</v>
      </c>
      <c r="S21" s="110">
        <v>16</v>
      </c>
    </row>
    <row r="22" spans="1:19" s="113" customFormat="1" ht="18.75" x14ac:dyDescent="0.25">
      <c r="A22" s="116" t="s">
        <v>37</v>
      </c>
      <c r="B22" s="49">
        <v>242339</v>
      </c>
      <c r="C22" s="49">
        <v>26</v>
      </c>
      <c r="D22" s="49">
        <v>2</v>
      </c>
      <c r="E22" s="49">
        <v>0</v>
      </c>
      <c r="F22" s="49">
        <v>12754.684210526315</v>
      </c>
      <c r="G22" s="49">
        <v>2019.4916666666666</v>
      </c>
      <c r="H22" s="49">
        <v>2121.8000000000002</v>
      </c>
      <c r="I22" s="49">
        <v>140610.0092642236</v>
      </c>
      <c r="J22" s="49">
        <v>88221.371895388424</v>
      </c>
      <c r="K22" s="49">
        <v>13507.618840387975</v>
      </c>
      <c r="L22" s="110">
        <v>9806</v>
      </c>
      <c r="M22" s="110">
        <v>3365</v>
      </c>
      <c r="N22" s="119">
        <v>92</v>
      </c>
      <c r="O22" s="119">
        <v>5535</v>
      </c>
      <c r="P22" s="119">
        <v>53045</v>
      </c>
      <c r="Q22" s="110">
        <v>19</v>
      </c>
      <c r="R22" s="110">
        <v>120</v>
      </c>
      <c r="S22" s="110">
        <v>25</v>
      </c>
    </row>
    <row r="23" spans="1:19" s="113" customFormat="1" ht="18.75" x14ac:dyDescent="0.25">
      <c r="A23" s="112" t="s">
        <v>120</v>
      </c>
      <c r="B23" s="48">
        <v>720281</v>
      </c>
      <c r="C23" s="48">
        <v>91</v>
      </c>
      <c r="D23" s="48">
        <v>4</v>
      </c>
      <c r="E23" s="48">
        <v>1</v>
      </c>
      <c r="F23" s="48">
        <v>8185.011363636364</v>
      </c>
      <c r="G23" s="48">
        <v>2243.866043613707</v>
      </c>
      <c r="H23" s="48">
        <v>1971.1904761904761</v>
      </c>
      <c r="I23" s="48">
        <v>534514.43842032354</v>
      </c>
      <c r="J23" s="48">
        <v>166842.54603456266</v>
      </c>
      <c r="K23" s="48">
        <v>18924.015545113762</v>
      </c>
      <c r="L23" s="109">
        <v>21631</v>
      </c>
      <c r="M23" s="109">
        <v>12841</v>
      </c>
      <c r="N23" s="118">
        <v>1069</v>
      </c>
      <c r="O23" s="118">
        <v>14908</v>
      </c>
      <c r="P23" s="118">
        <v>165580</v>
      </c>
      <c r="Q23" s="109">
        <v>88</v>
      </c>
      <c r="R23" s="109">
        <v>321</v>
      </c>
      <c r="S23" s="109">
        <v>84</v>
      </c>
    </row>
    <row r="24" spans="1:19" s="113" customFormat="1" ht="18.75" x14ac:dyDescent="0.25">
      <c r="A24" s="116" t="s">
        <v>26</v>
      </c>
      <c r="B24" s="49">
        <v>96093</v>
      </c>
      <c r="C24" s="49">
        <v>13</v>
      </c>
      <c r="D24" s="49">
        <v>1</v>
      </c>
      <c r="E24" s="49">
        <v>0</v>
      </c>
      <c r="F24" s="49">
        <v>10677</v>
      </c>
      <c r="G24" s="49">
        <v>2528.7631578947367</v>
      </c>
      <c r="H24" s="49">
        <v>2329.375</v>
      </c>
      <c r="I24" s="49">
        <v>52587.522263717328</v>
      </c>
      <c r="J24" s="49">
        <v>42256.351551278363</v>
      </c>
      <c r="K24" s="49">
        <v>1249.126185004309</v>
      </c>
      <c r="L24" s="110">
        <v>2494</v>
      </c>
      <c r="M24" s="110" t="s">
        <v>179</v>
      </c>
      <c r="N24" s="119" t="s">
        <v>179</v>
      </c>
      <c r="O24" s="119">
        <v>1400</v>
      </c>
      <c r="P24" s="119">
        <v>18635</v>
      </c>
      <c r="Q24" s="110">
        <v>9</v>
      </c>
      <c r="R24" s="110">
        <v>38</v>
      </c>
      <c r="S24" s="110">
        <v>8</v>
      </c>
    </row>
    <row r="25" spans="1:19" s="113" customFormat="1" ht="18.75" x14ac:dyDescent="0.25">
      <c r="A25" s="116" t="s">
        <v>27</v>
      </c>
      <c r="B25" s="49">
        <v>101256</v>
      </c>
      <c r="C25" s="49">
        <v>22</v>
      </c>
      <c r="D25" s="49">
        <v>1</v>
      </c>
      <c r="E25" s="49">
        <v>0</v>
      </c>
      <c r="F25" s="49">
        <v>11250.666666666666</v>
      </c>
      <c r="G25" s="49">
        <v>2154.3829787234044</v>
      </c>
      <c r="H25" s="49">
        <v>1267.625</v>
      </c>
      <c r="I25" s="49">
        <v>49615.353002835298</v>
      </c>
      <c r="J25" s="49">
        <v>47590.059008505887</v>
      </c>
      <c r="K25" s="49">
        <v>4050.5879886588195</v>
      </c>
      <c r="L25" s="110">
        <v>3210</v>
      </c>
      <c r="M25" s="110">
        <v>756</v>
      </c>
      <c r="N25" s="119">
        <v>20</v>
      </c>
      <c r="O25" s="119">
        <v>1831</v>
      </c>
      <c r="P25" s="119">
        <v>20282</v>
      </c>
      <c r="Q25" s="110">
        <v>9</v>
      </c>
      <c r="R25" s="110">
        <v>47</v>
      </c>
      <c r="S25" s="110">
        <v>16</v>
      </c>
    </row>
    <row r="26" spans="1:19" s="113" customFormat="1" ht="18.75" x14ac:dyDescent="0.25">
      <c r="A26" s="116" t="s">
        <v>28</v>
      </c>
      <c r="B26" s="49">
        <v>158277</v>
      </c>
      <c r="C26" s="49">
        <v>25</v>
      </c>
      <c r="D26" s="49">
        <v>2</v>
      </c>
      <c r="E26" s="49">
        <v>0</v>
      </c>
      <c r="F26" s="49">
        <v>6087.5769230769229</v>
      </c>
      <c r="G26" s="49">
        <v>1479.2242990654206</v>
      </c>
      <c r="H26" s="49">
        <v>1454.9166666666667</v>
      </c>
      <c r="I26" s="49">
        <v>118708.20908795582</v>
      </c>
      <c r="J26" s="49">
        <v>33237.968001299436</v>
      </c>
      <c r="K26" s="49">
        <v>6330.8229107447414</v>
      </c>
      <c r="L26" s="110">
        <v>5485</v>
      </c>
      <c r="M26" s="110">
        <v>2969</v>
      </c>
      <c r="N26" s="119">
        <v>217</v>
      </c>
      <c r="O26" s="119">
        <v>4144</v>
      </c>
      <c r="P26" s="119">
        <v>34918</v>
      </c>
      <c r="Q26" s="110">
        <v>26</v>
      </c>
      <c r="R26" s="110">
        <v>107</v>
      </c>
      <c r="S26" s="110">
        <v>24</v>
      </c>
    </row>
    <row r="27" spans="1:19" s="113" customFormat="1" ht="18.75" x14ac:dyDescent="0.25">
      <c r="A27" s="116" t="s">
        <v>29</v>
      </c>
      <c r="B27" s="49">
        <v>364655</v>
      </c>
      <c r="C27" s="49">
        <v>31</v>
      </c>
      <c r="D27" s="49">
        <v>0</v>
      </c>
      <c r="E27" s="49">
        <v>1</v>
      </c>
      <c r="F27" s="49">
        <v>8287.613636363636</v>
      </c>
      <c r="G27" s="49">
        <v>2826.7829457364342</v>
      </c>
      <c r="H27" s="49">
        <v>2548.4722222222222</v>
      </c>
      <c r="I27" s="49">
        <v>313603.3540658151</v>
      </c>
      <c r="J27" s="49">
        <v>43758.167473478978</v>
      </c>
      <c r="K27" s="49">
        <v>7293.4784607058918</v>
      </c>
      <c r="L27" s="110">
        <v>10442</v>
      </c>
      <c r="M27" s="110">
        <v>9116</v>
      </c>
      <c r="N27" s="119">
        <v>832</v>
      </c>
      <c r="O27" s="119">
        <v>7533</v>
      </c>
      <c r="P27" s="119">
        <v>91745</v>
      </c>
      <c r="Q27" s="110">
        <v>44</v>
      </c>
      <c r="R27" s="110">
        <v>129</v>
      </c>
      <c r="S27" s="110">
        <v>36</v>
      </c>
    </row>
    <row r="28" spans="1:19" s="113" customFormat="1" ht="18.75" x14ac:dyDescent="0.25">
      <c r="A28" s="112" t="s">
        <v>121</v>
      </c>
      <c r="B28" s="48">
        <v>958217</v>
      </c>
      <c r="C28" s="48">
        <v>163</v>
      </c>
      <c r="D28" s="48">
        <v>5</v>
      </c>
      <c r="E28" s="48">
        <v>1</v>
      </c>
      <c r="F28" s="50">
        <v>15455.112903225807</v>
      </c>
      <c r="G28" s="50">
        <v>2948.36</v>
      </c>
      <c r="H28" s="50">
        <v>2478.9772727272725</v>
      </c>
      <c r="I28" s="48">
        <v>519949.21065442252</v>
      </c>
      <c r="J28" s="48">
        <v>336161.08973599289</v>
      </c>
      <c r="K28" s="48">
        <v>102106.69960958457</v>
      </c>
      <c r="L28" s="109">
        <v>30229</v>
      </c>
      <c r="M28" s="109">
        <v>3071</v>
      </c>
      <c r="N28" s="118">
        <v>698</v>
      </c>
      <c r="O28" s="118">
        <v>18759</v>
      </c>
      <c r="P28" s="118">
        <v>218150</v>
      </c>
      <c r="Q28" s="109">
        <v>62</v>
      </c>
      <c r="R28" s="109">
        <v>325</v>
      </c>
      <c r="S28" s="109">
        <v>88</v>
      </c>
    </row>
    <row r="29" spans="1:19" s="113" customFormat="1" ht="18.75" x14ac:dyDescent="0.25">
      <c r="A29" s="116" t="s">
        <v>101</v>
      </c>
      <c r="B29" s="49">
        <v>399882</v>
      </c>
      <c r="C29" s="51">
        <v>63</v>
      </c>
      <c r="D29" s="51">
        <v>1</v>
      </c>
      <c r="E29" s="51">
        <v>1</v>
      </c>
      <c r="F29" s="49">
        <v>13789.034482758621</v>
      </c>
      <c r="G29" s="49">
        <v>3199.056</v>
      </c>
      <c r="H29" s="49">
        <v>2947.3870967741937</v>
      </c>
      <c r="I29" s="49">
        <v>235930.58882657057</v>
      </c>
      <c r="J29" s="49">
        <v>95971.68</v>
      </c>
      <c r="K29" s="49">
        <v>67979.73117342942</v>
      </c>
      <c r="L29" s="110">
        <v>12588</v>
      </c>
      <c r="M29" s="110">
        <v>977</v>
      </c>
      <c r="N29" s="119">
        <v>556</v>
      </c>
      <c r="O29" s="119">
        <v>8383</v>
      </c>
      <c r="P29" s="119">
        <v>91369</v>
      </c>
      <c r="Q29" s="110">
        <v>29</v>
      </c>
      <c r="R29" s="110">
        <v>125</v>
      </c>
      <c r="S29" s="110">
        <v>31</v>
      </c>
    </row>
    <row r="30" spans="1:19" s="113" customFormat="1" ht="18.75" x14ac:dyDescent="0.25">
      <c r="A30" s="116" t="s">
        <v>102</v>
      </c>
      <c r="B30" s="49">
        <v>228325</v>
      </c>
      <c r="C30" s="49">
        <v>29</v>
      </c>
      <c r="D30" s="49">
        <v>1</v>
      </c>
      <c r="E30" s="49">
        <v>0</v>
      </c>
      <c r="F30" s="49">
        <v>22832.5</v>
      </c>
      <c r="G30" s="49">
        <v>4151.363636363636</v>
      </c>
      <c r="H30" s="49">
        <v>2703.65</v>
      </c>
      <c r="I30" s="49">
        <v>85464.562308557011</v>
      </c>
      <c r="J30" s="49">
        <v>132121.66988437157</v>
      </c>
      <c r="K30" s="49">
        <v>10738.767807071428</v>
      </c>
      <c r="L30" s="110">
        <v>6805</v>
      </c>
      <c r="M30" s="110">
        <v>534</v>
      </c>
      <c r="N30" s="119" t="s">
        <v>179</v>
      </c>
      <c r="O30" s="119">
        <v>2583</v>
      </c>
      <c r="P30" s="119">
        <v>54073</v>
      </c>
      <c r="Q30" s="110">
        <v>10</v>
      </c>
      <c r="R30" s="110">
        <v>55</v>
      </c>
      <c r="S30" s="110">
        <v>20</v>
      </c>
    </row>
    <row r="31" spans="1:19" s="113" customFormat="1" ht="18.75" x14ac:dyDescent="0.25">
      <c r="A31" s="116" t="s">
        <v>104</v>
      </c>
      <c r="B31" s="49">
        <v>45665</v>
      </c>
      <c r="C31" s="49">
        <v>9</v>
      </c>
      <c r="D31" s="49">
        <v>1</v>
      </c>
      <c r="E31" s="49">
        <v>0</v>
      </c>
      <c r="F31" s="49">
        <v>11416.25</v>
      </c>
      <c r="G31" s="49">
        <v>2174.5238095238096</v>
      </c>
      <c r="H31" s="49">
        <v>1283</v>
      </c>
      <c r="I31" s="49">
        <v>22260.509873268493</v>
      </c>
      <c r="J31" s="49">
        <v>14233.806071323312</v>
      </c>
      <c r="K31" s="49">
        <v>9170.6840554081937</v>
      </c>
      <c r="L31" s="110">
        <v>2000</v>
      </c>
      <c r="M31" s="110" t="s">
        <v>179</v>
      </c>
      <c r="N31" s="119" t="s">
        <v>179</v>
      </c>
      <c r="O31" s="119">
        <v>1032</v>
      </c>
      <c r="P31" s="119">
        <v>10264</v>
      </c>
      <c r="Q31" s="110">
        <v>4</v>
      </c>
      <c r="R31" s="110">
        <v>21</v>
      </c>
      <c r="S31" s="110">
        <v>8</v>
      </c>
    </row>
    <row r="32" spans="1:19" s="113" customFormat="1" ht="18.75" x14ac:dyDescent="0.25">
      <c r="A32" s="116" t="s">
        <v>105</v>
      </c>
      <c r="B32" s="49">
        <v>284345</v>
      </c>
      <c r="C32" s="51">
        <v>62</v>
      </c>
      <c r="D32" s="51">
        <v>2</v>
      </c>
      <c r="E32" s="51">
        <v>0</v>
      </c>
      <c r="F32" s="49">
        <v>14965.526315789473</v>
      </c>
      <c r="G32" s="49">
        <v>2293.1048387096776</v>
      </c>
      <c r="H32" s="49">
        <v>2153.2413793103447</v>
      </c>
      <c r="I32" s="49">
        <v>176293.54964602645</v>
      </c>
      <c r="J32" s="49">
        <v>93833.933780298015</v>
      </c>
      <c r="K32" s="49">
        <v>14217.516573675512</v>
      </c>
      <c r="L32" s="110">
        <v>8836</v>
      </c>
      <c r="M32" s="110">
        <v>1560</v>
      </c>
      <c r="N32" s="119">
        <v>142</v>
      </c>
      <c r="O32" s="119">
        <v>6761</v>
      </c>
      <c r="P32" s="119">
        <v>62444</v>
      </c>
      <c r="Q32" s="110">
        <v>19</v>
      </c>
      <c r="R32" s="110">
        <v>124</v>
      </c>
      <c r="S32" s="110">
        <v>29</v>
      </c>
    </row>
    <row r="33" spans="1:19" s="113" customFormat="1" ht="18.75" x14ac:dyDescent="0.25">
      <c r="A33" s="112" t="s">
        <v>122</v>
      </c>
      <c r="B33" s="48">
        <v>1414586</v>
      </c>
      <c r="C33" s="48">
        <v>110</v>
      </c>
      <c r="D33" s="48">
        <v>5</v>
      </c>
      <c r="E33" s="48">
        <v>1</v>
      </c>
      <c r="F33" s="50">
        <v>20802.735294117647</v>
      </c>
      <c r="G33" s="50">
        <v>4715.2866666666669</v>
      </c>
      <c r="H33" s="50">
        <v>2797.1531531531532</v>
      </c>
      <c r="I33" s="48">
        <v>860003.46202679665</v>
      </c>
      <c r="J33" s="48">
        <v>397339.78389616363</v>
      </c>
      <c r="K33" s="48">
        <v>157242.75407703978</v>
      </c>
      <c r="L33" s="109">
        <v>54532</v>
      </c>
      <c r="M33" s="109">
        <v>9617</v>
      </c>
      <c r="N33" s="118">
        <v>757</v>
      </c>
      <c r="O33" s="118">
        <v>22765</v>
      </c>
      <c r="P33" s="118">
        <v>310484</v>
      </c>
      <c r="Q33" s="109">
        <v>68</v>
      </c>
      <c r="R33" s="109">
        <v>300</v>
      </c>
      <c r="S33" s="109">
        <v>111</v>
      </c>
    </row>
    <row r="34" spans="1:19" s="113" customFormat="1" ht="18.75" x14ac:dyDescent="0.25">
      <c r="A34" s="116" t="s">
        <v>56</v>
      </c>
      <c r="B34" s="49">
        <v>326254</v>
      </c>
      <c r="C34" s="49">
        <v>18</v>
      </c>
      <c r="D34" s="49">
        <v>1</v>
      </c>
      <c r="E34" s="49">
        <v>0</v>
      </c>
      <c r="F34" s="49">
        <v>29659.454545454544</v>
      </c>
      <c r="G34" s="49">
        <v>6658.2448979591836</v>
      </c>
      <c r="H34" s="49">
        <v>5468.1538461538457</v>
      </c>
      <c r="I34" s="49">
        <v>186869.55043017166</v>
      </c>
      <c r="J34" s="49">
        <v>105672.93893457971</v>
      </c>
      <c r="K34" s="49">
        <v>33711.510635248647</v>
      </c>
      <c r="L34" s="110">
        <v>7954</v>
      </c>
      <c r="M34" s="110">
        <v>1095</v>
      </c>
      <c r="N34" s="119" t="s">
        <v>179</v>
      </c>
      <c r="O34" s="119">
        <v>3058</v>
      </c>
      <c r="P34" s="119">
        <v>71086</v>
      </c>
      <c r="Q34" s="110">
        <v>11</v>
      </c>
      <c r="R34" s="110">
        <v>49</v>
      </c>
      <c r="S34" s="110">
        <v>13</v>
      </c>
    </row>
    <row r="35" spans="1:19" s="113" customFormat="1" ht="18.75" x14ac:dyDescent="0.25">
      <c r="A35" s="116" t="s">
        <v>63</v>
      </c>
      <c r="B35" s="49">
        <v>126486</v>
      </c>
      <c r="C35" s="49">
        <v>7</v>
      </c>
      <c r="D35" s="49">
        <v>1</v>
      </c>
      <c r="E35" s="49">
        <v>0</v>
      </c>
      <c r="F35" s="49">
        <v>18069.428571428572</v>
      </c>
      <c r="G35" s="49">
        <v>4684.666666666667</v>
      </c>
      <c r="H35" s="49">
        <v>2016.2307692307693</v>
      </c>
      <c r="I35" s="49">
        <v>46800.423609703801</v>
      </c>
      <c r="J35" s="49">
        <v>43005.124239234887</v>
      </c>
      <c r="K35" s="49">
        <v>36680.452151061312</v>
      </c>
      <c r="L35" s="110">
        <v>6430</v>
      </c>
      <c r="M35" s="110" t="s">
        <v>179</v>
      </c>
      <c r="N35" s="119" t="s">
        <v>179</v>
      </c>
      <c r="O35" s="119">
        <v>2926</v>
      </c>
      <c r="P35" s="119">
        <v>26211</v>
      </c>
      <c r="Q35" s="110">
        <v>7</v>
      </c>
      <c r="R35" s="110">
        <v>27</v>
      </c>
      <c r="S35" s="110">
        <v>13</v>
      </c>
    </row>
    <row r="36" spans="1:19" s="113" customFormat="1" ht="18.75" x14ac:dyDescent="0.25">
      <c r="A36" s="116" t="s">
        <v>64</v>
      </c>
      <c r="B36" s="49">
        <v>418573</v>
      </c>
      <c r="C36" s="49">
        <v>34</v>
      </c>
      <c r="D36" s="49">
        <v>1</v>
      </c>
      <c r="E36" s="49">
        <v>0</v>
      </c>
      <c r="F36" s="49">
        <v>27904.866666666665</v>
      </c>
      <c r="G36" s="49">
        <v>5733.8767123287671</v>
      </c>
      <c r="H36" s="49">
        <v>3785.36</v>
      </c>
      <c r="I36" s="49">
        <v>312235.55427687999</v>
      </c>
      <c r="J36" s="49">
        <v>88728.886058488584</v>
      </c>
      <c r="K36" s="49">
        <v>17608.559664631459</v>
      </c>
      <c r="L36" s="110">
        <v>15631</v>
      </c>
      <c r="M36" s="110">
        <v>3697</v>
      </c>
      <c r="N36" s="119">
        <v>284</v>
      </c>
      <c r="O36" s="119">
        <v>6965</v>
      </c>
      <c r="P36" s="119">
        <v>94634</v>
      </c>
      <c r="Q36" s="110">
        <v>15</v>
      </c>
      <c r="R36" s="110">
        <v>73</v>
      </c>
      <c r="S36" s="110">
        <v>25</v>
      </c>
    </row>
    <row r="37" spans="1:19" s="113" customFormat="1" ht="18.75" x14ac:dyDescent="0.25">
      <c r="A37" s="116" t="s">
        <v>65</v>
      </c>
      <c r="B37" s="49">
        <v>286778</v>
      </c>
      <c r="C37" s="49">
        <v>16</v>
      </c>
      <c r="D37" s="49">
        <v>0</v>
      </c>
      <c r="E37" s="49">
        <v>1</v>
      </c>
      <c r="F37" s="49">
        <v>15932.111111111111</v>
      </c>
      <c r="G37" s="49">
        <v>3724.3896103896104</v>
      </c>
      <c r="H37" s="49">
        <v>2607.6</v>
      </c>
      <c r="I37" s="49">
        <v>151993.28349711766</v>
      </c>
      <c r="J37" s="49">
        <v>94635.837524496135</v>
      </c>
      <c r="K37" s="49">
        <v>40148.878978386187</v>
      </c>
      <c r="L37" s="110">
        <v>12906</v>
      </c>
      <c r="M37" s="110">
        <v>4073</v>
      </c>
      <c r="N37" s="119">
        <v>473</v>
      </c>
      <c r="O37" s="119">
        <v>5258</v>
      </c>
      <c r="P37" s="119">
        <v>65190</v>
      </c>
      <c r="Q37" s="110">
        <v>18</v>
      </c>
      <c r="R37" s="110">
        <v>77</v>
      </c>
      <c r="S37" s="110">
        <v>25</v>
      </c>
    </row>
    <row r="38" spans="1:19" s="113" customFormat="1" ht="18.75" x14ac:dyDescent="0.25">
      <c r="A38" s="116" t="s">
        <v>59</v>
      </c>
      <c r="B38" s="49">
        <v>198047</v>
      </c>
      <c r="C38" s="49">
        <v>22</v>
      </c>
      <c r="D38" s="49">
        <v>1</v>
      </c>
      <c r="E38" s="49">
        <v>0</v>
      </c>
      <c r="F38" s="49">
        <v>24755.875</v>
      </c>
      <c r="G38" s="49">
        <v>4605.7441860465115</v>
      </c>
      <c r="H38" s="49">
        <v>2092.4499999999998</v>
      </c>
      <c r="I38" s="49">
        <v>124770.0970588893</v>
      </c>
      <c r="J38" s="49">
        <v>49511.75</v>
      </c>
      <c r="K38" s="49">
        <v>23765.152941110715</v>
      </c>
      <c r="L38" s="110">
        <v>9123</v>
      </c>
      <c r="M38" s="110">
        <v>752</v>
      </c>
      <c r="N38" s="119" t="s">
        <v>179</v>
      </c>
      <c r="O38" s="119">
        <v>3461</v>
      </c>
      <c r="P38" s="119">
        <v>41849</v>
      </c>
      <c r="Q38" s="110">
        <v>8</v>
      </c>
      <c r="R38" s="110">
        <v>43</v>
      </c>
      <c r="S38" s="110">
        <v>20</v>
      </c>
    </row>
    <row r="39" spans="1:19" s="113" customFormat="1" ht="18.75" x14ac:dyDescent="0.25">
      <c r="A39" s="116" t="s">
        <v>66</v>
      </c>
      <c r="B39" s="49">
        <v>58448</v>
      </c>
      <c r="C39" s="49">
        <v>13</v>
      </c>
      <c r="D39" s="49">
        <v>1</v>
      </c>
      <c r="E39" s="49">
        <v>0</v>
      </c>
      <c r="F39" s="49">
        <v>6494.2222222222226</v>
      </c>
      <c r="G39" s="49">
        <v>1885.4193548387098</v>
      </c>
      <c r="H39" s="49">
        <v>767.6</v>
      </c>
      <c r="I39" s="49">
        <v>37334.553154034227</v>
      </c>
      <c r="J39" s="49">
        <v>15785.247139364305</v>
      </c>
      <c r="K39" s="49">
        <v>5328.1997066014674</v>
      </c>
      <c r="L39" s="110">
        <v>2488</v>
      </c>
      <c r="M39" s="110" t="s">
        <v>179</v>
      </c>
      <c r="N39" s="119" t="s">
        <v>179</v>
      </c>
      <c r="O39" s="119">
        <v>1097</v>
      </c>
      <c r="P39" s="119">
        <v>11514</v>
      </c>
      <c r="Q39" s="110">
        <v>9</v>
      </c>
      <c r="R39" s="110">
        <v>31</v>
      </c>
      <c r="S39" s="110">
        <v>15</v>
      </c>
    </row>
    <row r="40" spans="1:19" s="113" customFormat="1" ht="18.75" x14ac:dyDescent="0.25">
      <c r="A40" s="112" t="s">
        <v>123</v>
      </c>
      <c r="B40" s="48">
        <v>1036667</v>
      </c>
      <c r="C40" s="48">
        <v>95</v>
      </c>
      <c r="D40" s="48">
        <v>3</v>
      </c>
      <c r="E40" s="48">
        <v>0</v>
      </c>
      <c r="F40" s="50">
        <v>15948.723076923077</v>
      </c>
      <c r="G40" s="50">
        <v>3663.1342756183744</v>
      </c>
      <c r="H40" s="50">
        <v>1992.8991596638655</v>
      </c>
      <c r="I40" s="48">
        <v>767472.43596231518</v>
      </c>
      <c r="J40" s="48">
        <v>204281.49788844289</v>
      </c>
      <c r="K40" s="48">
        <v>64913.066149241989</v>
      </c>
      <c r="L40" s="109">
        <v>29179</v>
      </c>
      <c r="M40" s="109">
        <v>1670</v>
      </c>
      <c r="N40" s="118">
        <v>0</v>
      </c>
      <c r="O40" s="118">
        <v>17693</v>
      </c>
      <c r="P40" s="118">
        <v>237155</v>
      </c>
      <c r="Q40" s="109">
        <v>65</v>
      </c>
      <c r="R40" s="109">
        <v>283</v>
      </c>
      <c r="S40" s="109">
        <v>119</v>
      </c>
    </row>
    <row r="41" spans="1:19" s="113" customFormat="1" ht="18.75" x14ac:dyDescent="0.25">
      <c r="A41" s="116" t="s">
        <v>90</v>
      </c>
      <c r="B41" s="49">
        <v>158145</v>
      </c>
      <c r="C41" s="49">
        <v>24</v>
      </c>
      <c r="D41" s="49">
        <v>1</v>
      </c>
      <c r="E41" s="49">
        <v>0</v>
      </c>
      <c r="F41" s="49">
        <v>11296.071428571429</v>
      </c>
      <c r="G41" s="49">
        <v>2824.0178571428573</v>
      </c>
      <c r="H41" s="49">
        <v>1299.125</v>
      </c>
      <c r="I41" s="49">
        <v>99631.081945236292</v>
      </c>
      <c r="J41" s="49">
        <v>55350.871843074412</v>
      </c>
      <c r="K41" s="49">
        <v>3163.0462116892922</v>
      </c>
      <c r="L41" s="110">
        <v>4730</v>
      </c>
      <c r="M41" s="110">
        <v>1063</v>
      </c>
      <c r="N41" s="119"/>
      <c r="O41" s="119">
        <v>2564</v>
      </c>
      <c r="P41" s="119">
        <v>31179</v>
      </c>
      <c r="Q41" s="110">
        <v>14</v>
      </c>
      <c r="R41" s="110">
        <v>56</v>
      </c>
      <c r="S41" s="110">
        <v>24</v>
      </c>
    </row>
    <row r="42" spans="1:19" s="113" customFormat="1" ht="18.75" x14ac:dyDescent="0.25">
      <c r="A42" s="116" t="s">
        <v>124</v>
      </c>
      <c r="B42" s="49">
        <v>265270</v>
      </c>
      <c r="C42" s="49">
        <v>16</v>
      </c>
      <c r="D42" s="49">
        <v>0</v>
      </c>
      <c r="E42" s="49">
        <v>0</v>
      </c>
      <c r="F42" s="49">
        <v>29474.444444444445</v>
      </c>
      <c r="G42" s="49">
        <v>5766.739130434783</v>
      </c>
      <c r="H42" s="49">
        <v>3597.2222222222222</v>
      </c>
      <c r="I42" s="49">
        <v>233437.6</v>
      </c>
      <c r="J42" s="49">
        <v>23874.3</v>
      </c>
      <c r="K42" s="49">
        <v>7958.1000000000131</v>
      </c>
      <c r="L42" s="110">
        <v>7215</v>
      </c>
      <c r="M42" s="110" t="s">
        <v>179</v>
      </c>
      <c r="N42" s="119"/>
      <c r="O42" s="119">
        <v>3567</v>
      </c>
      <c r="P42" s="119">
        <v>64750</v>
      </c>
      <c r="Q42" s="110">
        <v>9</v>
      </c>
      <c r="R42" s="110">
        <v>46</v>
      </c>
      <c r="S42" s="110">
        <v>18</v>
      </c>
    </row>
    <row r="43" spans="1:19" s="113" customFormat="1" ht="18.75" x14ac:dyDescent="0.25">
      <c r="A43" s="116" t="s">
        <v>125</v>
      </c>
      <c r="B43" s="49">
        <v>271986</v>
      </c>
      <c r="C43" s="51">
        <v>18</v>
      </c>
      <c r="D43" s="51">
        <v>1</v>
      </c>
      <c r="E43" s="51">
        <v>0</v>
      </c>
      <c r="F43" s="49">
        <v>12951.714285714286</v>
      </c>
      <c r="G43" s="49">
        <v>3578.7631578947367</v>
      </c>
      <c r="H43" s="49">
        <v>2174.3103448275861</v>
      </c>
      <c r="I43" s="49">
        <v>163191.11357021178</v>
      </c>
      <c r="J43" s="49">
        <v>76156.055678510587</v>
      </c>
      <c r="K43" s="49">
        <v>32638.830751277615</v>
      </c>
      <c r="L43" s="110">
        <v>7452</v>
      </c>
      <c r="M43" s="110" t="s">
        <v>179</v>
      </c>
      <c r="N43" s="119"/>
      <c r="O43" s="119">
        <v>4697</v>
      </c>
      <c r="P43" s="119">
        <v>63055</v>
      </c>
      <c r="Q43" s="110">
        <v>21</v>
      </c>
      <c r="R43" s="110">
        <v>76</v>
      </c>
      <c r="S43" s="110">
        <v>29</v>
      </c>
    </row>
    <row r="44" spans="1:19" s="113" customFormat="1" ht="18.75" x14ac:dyDescent="0.25">
      <c r="A44" s="116" t="s">
        <v>93</v>
      </c>
      <c r="B44" s="49">
        <v>244327</v>
      </c>
      <c r="C44" s="49">
        <v>16</v>
      </c>
      <c r="D44" s="49">
        <v>0</v>
      </c>
      <c r="E44" s="49">
        <v>0</v>
      </c>
      <c r="F44" s="49">
        <v>18794.384615384617</v>
      </c>
      <c r="G44" s="49">
        <v>4442.3090909090906</v>
      </c>
      <c r="H44" s="49">
        <v>2484.9583333333335</v>
      </c>
      <c r="I44" s="49">
        <v>215008.0873417863</v>
      </c>
      <c r="J44" s="49">
        <v>21989.184493660287</v>
      </c>
      <c r="K44" s="49">
        <v>7329.7281645534285</v>
      </c>
      <c r="L44" s="110">
        <v>6862</v>
      </c>
      <c r="M44" s="110" t="s">
        <v>179</v>
      </c>
      <c r="N44" s="119"/>
      <c r="O44" s="119">
        <v>5117</v>
      </c>
      <c r="P44" s="119">
        <v>59639</v>
      </c>
      <c r="Q44" s="110">
        <v>13</v>
      </c>
      <c r="R44" s="110">
        <v>55</v>
      </c>
      <c r="S44" s="110">
        <v>24</v>
      </c>
    </row>
    <row r="45" spans="1:19" s="113" customFormat="1" ht="18.75" x14ac:dyDescent="0.25">
      <c r="A45" s="116" t="s">
        <v>96</v>
      </c>
      <c r="B45" s="49">
        <v>96939</v>
      </c>
      <c r="C45" s="49">
        <v>21</v>
      </c>
      <c r="D45" s="49">
        <v>1</v>
      </c>
      <c r="E45" s="49">
        <v>0</v>
      </c>
      <c r="F45" s="49">
        <v>12117.375</v>
      </c>
      <c r="G45" s="49">
        <v>1938.78</v>
      </c>
      <c r="H45" s="49">
        <v>772.16666666666663</v>
      </c>
      <c r="I45" s="49">
        <v>56204.553105080755</v>
      </c>
      <c r="J45" s="49">
        <v>26911.085873197597</v>
      </c>
      <c r="K45" s="49">
        <v>13823.361021721641</v>
      </c>
      <c r="L45" s="110">
        <v>2920</v>
      </c>
      <c r="M45" s="110">
        <v>607</v>
      </c>
      <c r="N45" s="119"/>
      <c r="O45" s="119">
        <v>1748</v>
      </c>
      <c r="P45" s="119">
        <v>18532</v>
      </c>
      <c r="Q45" s="110">
        <v>8</v>
      </c>
      <c r="R45" s="110">
        <v>50</v>
      </c>
      <c r="S45" s="110">
        <v>24</v>
      </c>
    </row>
    <row r="46" spans="1:19" s="113" customFormat="1" ht="18.75" x14ac:dyDescent="0.25">
      <c r="A46" s="112" t="s">
        <v>126</v>
      </c>
      <c r="B46" s="48">
        <v>2234911</v>
      </c>
      <c r="C46" s="48">
        <v>145</v>
      </c>
      <c r="D46" s="48">
        <v>5</v>
      </c>
      <c r="E46" s="48">
        <v>1</v>
      </c>
      <c r="F46" s="50">
        <v>20503.770642201835</v>
      </c>
      <c r="G46" s="50">
        <v>5173.4050925925922</v>
      </c>
      <c r="H46" s="50">
        <v>3552.4206896551723</v>
      </c>
      <c r="I46" s="48">
        <v>780736.73692468577</v>
      </c>
      <c r="J46" s="48">
        <v>1005986.0133898219</v>
      </c>
      <c r="K46" s="48">
        <v>448188.24968549242</v>
      </c>
      <c r="L46" s="109">
        <v>78030</v>
      </c>
      <c r="M46" s="109">
        <v>23321</v>
      </c>
      <c r="N46" s="118">
        <v>1576</v>
      </c>
      <c r="O46" s="118">
        <v>40221</v>
      </c>
      <c r="P46" s="118">
        <v>515101</v>
      </c>
      <c r="Q46" s="109">
        <v>109</v>
      </c>
      <c r="R46" s="109">
        <v>432</v>
      </c>
      <c r="S46" s="109">
        <v>145</v>
      </c>
    </row>
    <row r="47" spans="1:19" s="113" customFormat="1" ht="18.75" x14ac:dyDescent="0.25">
      <c r="A47" s="116" t="s">
        <v>127</v>
      </c>
      <c r="B47" s="49">
        <v>85817</v>
      </c>
      <c r="C47" s="49">
        <v>9</v>
      </c>
      <c r="D47" s="49">
        <v>1</v>
      </c>
      <c r="E47" s="49">
        <v>0</v>
      </c>
      <c r="F47" s="49">
        <v>12259.571428571429</v>
      </c>
      <c r="G47" s="49">
        <v>4086.5238095238096</v>
      </c>
      <c r="H47" s="49">
        <v>1698.7272727272727</v>
      </c>
      <c r="I47" s="49">
        <v>16305.584469227591</v>
      </c>
      <c r="J47" s="49">
        <v>25745.1</v>
      </c>
      <c r="K47" s="49">
        <v>43766.315530772408</v>
      </c>
      <c r="L47" s="110">
        <v>3443</v>
      </c>
      <c r="M47" s="110" t="s">
        <v>179</v>
      </c>
      <c r="N47" s="119" t="s">
        <v>179</v>
      </c>
      <c r="O47" s="119">
        <v>1714</v>
      </c>
      <c r="P47" s="119">
        <v>18686</v>
      </c>
      <c r="Q47" s="110">
        <v>7</v>
      </c>
      <c r="R47" s="110">
        <v>21</v>
      </c>
      <c r="S47" s="110">
        <v>11</v>
      </c>
    </row>
    <row r="48" spans="1:19" s="113" customFormat="1" ht="18.75" x14ac:dyDescent="0.25">
      <c r="A48" s="116" t="s">
        <v>9</v>
      </c>
      <c r="B48" s="49">
        <v>647277</v>
      </c>
      <c r="C48" s="49">
        <v>27</v>
      </c>
      <c r="D48" s="49">
        <v>0</v>
      </c>
      <c r="E48" s="49">
        <v>1</v>
      </c>
      <c r="F48" s="49">
        <v>14383.933333333332</v>
      </c>
      <c r="G48" s="49">
        <v>4724.649635036496</v>
      </c>
      <c r="H48" s="49">
        <v>2834.537037037037</v>
      </c>
      <c r="I48" s="49">
        <v>331815.32289903465</v>
      </c>
      <c r="J48" s="49">
        <v>195185.70515206503</v>
      </c>
      <c r="K48" s="49">
        <v>120275.97194890033</v>
      </c>
      <c r="L48" s="110">
        <v>22462</v>
      </c>
      <c r="M48" s="110">
        <v>10149</v>
      </c>
      <c r="N48" s="119">
        <v>665</v>
      </c>
      <c r="O48" s="119">
        <v>13273</v>
      </c>
      <c r="P48" s="119">
        <v>153065</v>
      </c>
      <c r="Q48" s="110">
        <v>45</v>
      </c>
      <c r="R48" s="110">
        <v>137</v>
      </c>
      <c r="S48" s="110">
        <v>54</v>
      </c>
    </row>
    <row r="49" spans="1:19" s="113" customFormat="1" ht="18.75" x14ac:dyDescent="0.25">
      <c r="A49" s="116" t="s">
        <v>10</v>
      </c>
      <c r="B49" s="49">
        <v>307150</v>
      </c>
      <c r="C49" s="49">
        <v>22</v>
      </c>
      <c r="D49" s="49">
        <v>1</v>
      </c>
      <c r="E49" s="49">
        <v>0</v>
      </c>
      <c r="F49" s="49">
        <v>21939.285714285714</v>
      </c>
      <c r="G49" s="49">
        <v>4387.8571428571431</v>
      </c>
      <c r="H49" s="49">
        <v>4387.5625</v>
      </c>
      <c r="I49" s="49">
        <v>119880.37643810399</v>
      </c>
      <c r="J49" s="49">
        <v>147659.5708697653</v>
      </c>
      <c r="K49" s="49">
        <v>39610.052692130696</v>
      </c>
      <c r="L49" s="110">
        <v>11492</v>
      </c>
      <c r="M49" s="110">
        <v>2657</v>
      </c>
      <c r="N49" s="119">
        <v>234</v>
      </c>
      <c r="O49" s="119">
        <v>5777</v>
      </c>
      <c r="P49" s="119">
        <v>70201</v>
      </c>
      <c r="Q49" s="110">
        <v>14</v>
      </c>
      <c r="R49" s="110">
        <v>70</v>
      </c>
      <c r="S49" s="110">
        <v>16</v>
      </c>
    </row>
    <row r="50" spans="1:19" s="113" customFormat="1" ht="18.75" x14ac:dyDescent="0.25">
      <c r="A50" s="116" t="s">
        <v>11</v>
      </c>
      <c r="B50" s="49">
        <v>994163</v>
      </c>
      <c r="C50" s="49">
        <v>66</v>
      </c>
      <c r="D50" s="49">
        <v>2</v>
      </c>
      <c r="E50" s="49">
        <v>0</v>
      </c>
      <c r="F50" s="49">
        <v>32069.774193548386</v>
      </c>
      <c r="G50" s="49">
        <v>6952.1888111888111</v>
      </c>
      <c r="H50" s="49">
        <v>5425.8095238095239</v>
      </c>
      <c r="I50" s="49">
        <v>218715.97629292277</v>
      </c>
      <c r="J50" s="49">
        <v>616380.59482830891</v>
      </c>
      <c r="K50" s="49">
        <v>159066.42887876832</v>
      </c>
      <c r="L50" s="110">
        <v>30667</v>
      </c>
      <c r="M50" s="110">
        <v>9018</v>
      </c>
      <c r="N50" s="119">
        <v>638</v>
      </c>
      <c r="O50" s="119">
        <v>15089</v>
      </c>
      <c r="P50" s="119">
        <v>227884</v>
      </c>
      <c r="Q50" s="110">
        <v>31</v>
      </c>
      <c r="R50" s="110">
        <v>143</v>
      </c>
      <c r="S50" s="110">
        <v>42</v>
      </c>
    </row>
    <row r="51" spans="1:19" s="113" customFormat="1" ht="18.75" x14ac:dyDescent="0.25">
      <c r="A51" s="116" t="s">
        <v>12</v>
      </c>
      <c r="B51" s="49">
        <v>200504</v>
      </c>
      <c r="C51" s="49">
        <v>21</v>
      </c>
      <c r="D51" s="49">
        <v>1</v>
      </c>
      <c r="E51" s="49">
        <v>0</v>
      </c>
      <c r="F51" s="49">
        <v>16708.666666666668</v>
      </c>
      <c r="G51" s="49">
        <v>3286.9508196721313</v>
      </c>
      <c r="H51" s="49">
        <v>2057.5</v>
      </c>
      <c r="I51" s="49">
        <v>94019.476825396821</v>
      </c>
      <c r="J51" s="49">
        <v>21015.042539682541</v>
      </c>
      <c r="K51" s="49">
        <v>85469.480634920634</v>
      </c>
      <c r="L51" s="110">
        <v>9966</v>
      </c>
      <c r="M51" s="110">
        <v>1497</v>
      </c>
      <c r="N51" s="119">
        <v>39</v>
      </c>
      <c r="O51" s="119">
        <v>4368</v>
      </c>
      <c r="P51" s="119">
        <v>45265</v>
      </c>
      <c r="Q51" s="110">
        <v>12</v>
      </c>
      <c r="R51" s="110">
        <v>61</v>
      </c>
      <c r="S51" s="110">
        <v>22</v>
      </c>
    </row>
    <row r="52" spans="1:19" s="113" customFormat="1" ht="18.75" x14ac:dyDescent="0.25">
      <c r="A52" s="112" t="s">
        <v>128</v>
      </c>
      <c r="B52" s="48">
        <v>898494</v>
      </c>
      <c r="C52" s="48">
        <v>103</v>
      </c>
      <c r="D52" s="48">
        <v>2</v>
      </c>
      <c r="E52" s="48">
        <v>1</v>
      </c>
      <c r="F52" s="50">
        <v>12654.845070422536</v>
      </c>
      <c r="G52" s="50">
        <v>2674.0892857142858</v>
      </c>
      <c r="H52" s="50">
        <v>2279.5505617977528</v>
      </c>
      <c r="I52" s="48">
        <v>606503.20149529411</v>
      </c>
      <c r="J52" s="48">
        <v>181955.0158713368</v>
      </c>
      <c r="K52" s="48">
        <v>110035.78263336913</v>
      </c>
      <c r="L52" s="109">
        <v>34971</v>
      </c>
      <c r="M52" s="109">
        <v>8248</v>
      </c>
      <c r="N52" s="118">
        <v>888</v>
      </c>
      <c r="O52" s="118">
        <v>24406</v>
      </c>
      <c r="P52" s="118">
        <v>202880</v>
      </c>
      <c r="Q52" s="109">
        <v>71</v>
      </c>
      <c r="R52" s="109">
        <v>336</v>
      </c>
      <c r="S52" s="109">
        <v>89</v>
      </c>
    </row>
    <row r="53" spans="1:19" s="113" customFormat="1" ht="18.75" x14ac:dyDescent="0.25">
      <c r="A53" s="116" t="s">
        <v>19</v>
      </c>
      <c r="B53" s="49">
        <v>617475</v>
      </c>
      <c r="C53" s="49">
        <v>79</v>
      </c>
      <c r="D53" s="49">
        <v>1</v>
      </c>
      <c r="E53" s="49">
        <v>1</v>
      </c>
      <c r="F53" s="49">
        <v>10832.894736842105</v>
      </c>
      <c r="G53" s="49">
        <v>2421.4705882352941</v>
      </c>
      <c r="H53" s="49">
        <v>2188.765625</v>
      </c>
      <c r="I53" s="49">
        <v>401359.2140598931</v>
      </c>
      <c r="J53" s="49">
        <v>117320.52843593585</v>
      </c>
      <c r="K53" s="49">
        <v>98795.257504171066</v>
      </c>
      <c r="L53" s="110">
        <v>25611</v>
      </c>
      <c r="M53" s="110">
        <v>6494</v>
      </c>
      <c r="N53" s="119">
        <v>869</v>
      </c>
      <c r="O53" s="119">
        <v>17111</v>
      </c>
      <c r="P53" s="119">
        <v>140081</v>
      </c>
      <c r="Q53" s="110">
        <v>57</v>
      </c>
      <c r="R53" s="110">
        <v>255</v>
      </c>
      <c r="S53" s="110">
        <v>64</v>
      </c>
    </row>
    <row r="54" spans="1:19" s="113" customFormat="1" ht="18.75" x14ac:dyDescent="0.25">
      <c r="A54" s="116" t="s">
        <v>20</v>
      </c>
      <c r="B54" s="49">
        <v>281019</v>
      </c>
      <c r="C54" s="49">
        <v>24</v>
      </c>
      <c r="D54" s="49">
        <v>1</v>
      </c>
      <c r="E54" s="49">
        <v>0</v>
      </c>
      <c r="F54" s="49">
        <v>20072.785714285714</v>
      </c>
      <c r="G54" s="49">
        <v>3469.3703703703704</v>
      </c>
      <c r="H54" s="49">
        <v>2511.96</v>
      </c>
      <c r="I54" s="49">
        <v>205143.98743540098</v>
      </c>
      <c r="J54" s="49">
        <v>64634.487435400966</v>
      </c>
      <c r="K54" s="49">
        <v>11240.525129198066</v>
      </c>
      <c r="L54" s="110">
        <v>9360</v>
      </c>
      <c r="M54" s="110">
        <v>1754</v>
      </c>
      <c r="N54" s="119">
        <v>19</v>
      </c>
      <c r="O54" s="119">
        <v>7295</v>
      </c>
      <c r="P54" s="119">
        <v>62799</v>
      </c>
      <c r="Q54" s="110">
        <v>14</v>
      </c>
      <c r="R54" s="110">
        <v>81</v>
      </c>
      <c r="S54" s="110">
        <v>25</v>
      </c>
    </row>
    <row r="55" spans="1:19" s="113" customFormat="1" ht="18.75" x14ac:dyDescent="0.25">
      <c r="A55" s="112" t="s">
        <v>129</v>
      </c>
      <c r="B55" s="48">
        <v>440959</v>
      </c>
      <c r="C55" s="48">
        <v>40</v>
      </c>
      <c r="D55" s="48">
        <v>3</v>
      </c>
      <c r="E55" s="48">
        <v>0</v>
      </c>
      <c r="F55" s="50">
        <v>11306.641025641025</v>
      </c>
      <c r="G55" s="50">
        <v>2808.6560509554142</v>
      </c>
      <c r="H55" s="50">
        <v>1822.8867924528302</v>
      </c>
      <c r="I55" s="48">
        <v>237917.40947442528</v>
      </c>
      <c r="J55" s="48">
        <v>109432.31444394639</v>
      </c>
      <c r="K55" s="48">
        <v>93609.276081628312</v>
      </c>
      <c r="L55" s="109">
        <v>16078</v>
      </c>
      <c r="M55" s="109">
        <v>5501</v>
      </c>
      <c r="N55" s="118">
        <v>419</v>
      </c>
      <c r="O55" s="118">
        <v>10775</v>
      </c>
      <c r="P55" s="118">
        <v>96613</v>
      </c>
      <c r="Q55" s="109">
        <v>39</v>
      </c>
      <c r="R55" s="109">
        <v>157</v>
      </c>
      <c r="S55" s="109">
        <v>53</v>
      </c>
    </row>
    <row r="56" spans="1:19" s="113" customFormat="1" ht="18.75" x14ac:dyDescent="0.25">
      <c r="A56" s="116" t="s">
        <v>130</v>
      </c>
      <c r="B56" s="49">
        <v>194088</v>
      </c>
      <c r="C56" s="49">
        <v>18</v>
      </c>
      <c r="D56" s="49">
        <v>1</v>
      </c>
      <c r="E56" s="49">
        <v>0</v>
      </c>
      <c r="F56" s="49">
        <v>14929.846153846154</v>
      </c>
      <c r="G56" s="49">
        <v>3465.8571428571427</v>
      </c>
      <c r="H56" s="49">
        <v>1937.952380952381</v>
      </c>
      <c r="I56" s="49">
        <v>63161.68935278873</v>
      </c>
      <c r="J56" s="49">
        <v>59819.740263428837</v>
      </c>
      <c r="K56" s="49">
        <v>71106.57038378244</v>
      </c>
      <c r="L56" s="110">
        <v>6028</v>
      </c>
      <c r="M56" s="110" t="s">
        <v>179</v>
      </c>
      <c r="N56" s="119">
        <v>42</v>
      </c>
      <c r="O56" s="119">
        <v>3207</v>
      </c>
      <c r="P56" s="119">
        <v>40697</v>
      </c>
      <c r="Q56" s="110">
        <v>13</v>
      </c>
      <c r="R56" s="110">
        <v>56</v>
      </c>
      <c r="S56" s="110">
        <v>21</v>
      </c>
    </row>
    <row r="57" spans="1:19" s="113" customFormat="1" ht="18.75" x14ac:dyDescent="0.25">
      <c r="A57" s="116" t="s">
        <v>95</v>
      </c>
      <c r="B57" s="49">
        <v>109635</v>
      </c>
      <c r="C57" s="49">
        <v>12</v>
      </c>
      <c r="D57" s="49">
        <v>1</v>
      </c>
      <c r="E57" s="49">
        <v>0</v>
      </c>
      <c r="F57" s="49">
        <v>6852.1875</v>
      </c>
      <c r="G57" s="49">
        <v>1713.046875</v>
      </c>
      <c r="H57" s="49">
        <v>1124.5454545454545</v>
      </c>
      <c r="I57" s="49">
        <v>88804.162117168948</v>
      </c>
      <c r="J57" s="49">
        <v>13156.27157441183</v>
      </c>
      <c r="K57" s="49">
        <v>7674.5663084192238</v>
      </c>
      <c r="L57" s="110">
        <v>4689</v>
      </c>
      <c r="M57" s="110">
        <v>5501</v>
      </c>
      <c r="N57" s="119">
        <v>377</v>
      </c>
      <c r="O57" s="119">
        <v>3789</v>
      </c>
      <c r="P57" s="119">
        <v>24740</v>
      </c>
      <c r="Q57" s="110">
        <v>16</v>
      </c>
      <c r="R57" s="110">
        <v>64</v>
      </c>
      <c r="S57" s="110">
        <v>22</v>
      </c>
    </row>
    <row r="58" spans="1:19" s="113" customFormat="1" ht="18.75" x14ac:dyDescent="0.25">
      <c r="A58" s="116" t="s">
        <v>131</v>
      </c>
      <c r="B58" s="49">
        <v>137236</v>
      </c>
      <c r="C58" s="49">
        <v>10</v>
      </c>
      <c r="D58" s="49">
        <v>1</v>
      </c>
      <c r="E58" s="49">
        <v>0</v>
      </c>
      <c r="F58" s="49">
        <v>13723.6</v>
      </c>
      <c r="G58" s="49">
        <v>3709.0810810810813</v>
      </c>
      <c r="H58" s="49">
        <v>3117.6</v>
      </c>
      <c r="I58" s="49">
        <v>85951.558004467603</v>
      </c>
      <c r="J58" s="49">
        <v>36456.302606105732</v>
      </c>
      <c r="K58" s="49">
        <v>14828.139389426657</v>
      </c>
      <c r="L58" s="110">
        <v>5361</v>
      </c>
      <c r="M58" s="110" t="s">
        <v>179</v>
      </c>
      <c r="N58" s="119" t="s">
        <v>179</v>
      </c>
      <c r="O58" s="119">
        <v>3779</v>
      </c>
      <c r="P58" s="119">
        <v>31176</v>
      </c>
      <c r="Q58" s="110">
        <v>10</v>
      </c>
      <c r="R58" s="110">
        <v>37</v>
      </c>
      <c r="S58" s="110">
        <v>10</v>
      </c>
    </row>
    <row r="59" spans="1:19" s="113" customFormat="1" ht="18.75" x14ac:dyDescent="0.25">
      <c r="A59" s="112" t="s">
        <v>21</v>
      </c>
      <c r="B59" s="48">
        <v>1467508</v>
      </c>
      <c r="C59" s="48">
        <v>94</v>
      </c>
      <c r="D59" s="48">
        <v>3</v>
      </c>
      <c r="E59" s="48">
        <v>1</v>
      </c>
      <c r="F59" s="50">
        <v>19566.773333333334</v>
      </c>
      <c r="G59" s="50">
        <v>3944.9139784946237</v>
      </c>
      <c r="H59" s="50">
        <v>2570.4173228346458</v>
      </c>
      <c r="I59" s="48">
        <v>751700.86077545781</v>
      </c>
      <c r="J59" s="48">
        <v>485566.39498662524</v>
      </c>
      <c r="K59" s="48">
        <v>230240.74423791689</v>
      </c>
      <c r="L59" s="109">
        <v>60931</v>
      </c>
      <c r="M59" s="109">
        <v>13025</v>
      </c>
      <c r="N59" s="118">
        <v>1671</v>
      </c>
      <c r="O59" s="118">
        <v>25200</v>
      </c>
      <c r="P59" s="118">
        <v>326443</v>
      </c>
      <c r="Q59" s="109">
        <v>75</v>
      </c>
      <c r="R59" s="109">
        <v>372</v>
      </c>
      <c r="S59" s="109">
        <v>127</v>
      </c>
    </row>
    <row r="60" spans="1:19" s="113" customFormat="1" ht="18.75" x14ac:dyDescent="0.25">
      <c r="A60" s="116" t="s">
        <v>22</v>
      </c>
      <c r="B60" s="49">
        <v>720080</v>
      </c>
      <c r="C60" s="49">
        <v>45</v>
      </c>
      <c r="D60" s="49">
        <v>1</v>
      </c>
      <c r="E60" s="49">
        <v>1</v>
      </c>
      <c r="F60" s="49">
        <v>14401.6</v>
      </c>
      <c r="G60" s="49">
        <v>3692.7179487179487</v>
      </c>
      <c r="H60" s="49">
        <v>2510.5692307692307</v>
      </c>
      <c r="I60" s="49">
        <v>374458.43757635984</v>
      </c>
      <c r="J60" s="49">
        <v>273617.3508783211</v>
      </c>
      <c r="K60" s="49">
        <v>72004.211545319034</v>
      </c>
      <c r="L60" s="110">
        <v>28664</v>
      </c>
      <c r="M60" s="110">
        <v>5226</v>
      </c>
      <c r="N60" s="119">
        <v>974</v>
      </c>
      <c r="O60" s="119">
        <v>13931</v>
      </c>
      <c r="P60" s="119">
        <v>163187</v>
      </c>
      <c r="Q60" s="110">
        <v>50</v>
      </c>
      <c r="R60" s="110">
        <v>195</v>
      </c>
      <c r="S60" s="110">
        <v>65</v>
      </c>
    </row>
    <row r="61" spans="1:19" s="113" customFormat="1" ht="18.75" x14ac:dyDescent="0.25">
      <c r="A61" s="116" t="s">
        <v>23</v>
      </c>
      <c r="B61" s="49">
        <v>336276</v>
      </c>
      <c r="C61" s="49">
        <v>27</v>
      </c>
      <c r="D61" s="49">
        <v>1</v>
      </c>
      <c r="E61" s="49">
        <v>0</v>
      </c>
      <c r="F61" s="49">
        <v>22418.400000000001</v>
      </c>
      <c r="G61" s="49">
        <v>3057.0545454545454</v>
      </c>
      <c r="H61" s="49">
        <v>2028.4444444444443</v>
      </c>
      <c r="I61" s="49">
        <v>192223.5388910459</v>
      </c>
      <c r="J61" s="49">
        <v>113272.59933070793</v>
      </c>
      <c r="K61" s="49">
        <v>30779.861778246162</v>
      </c>
      <c r="L61" s="110">
        <v>14581</v>
      </c>
      <c r="M61" s="110">
        <v>6890</v>
      </c>
      <c r="N61" s="119">
        <v>635</v>
      </c>
      <c r="O61" s="119">
        <v>5840</v>
      </c>
      <c r="P61" s="119">
        <v>73024</v>
      </c>
      <c r="Q61" s="110">
        <v>15</v>
      </c>
      <c r="R61" s="110">
        <v>110</v>
      </c>
      <c r="S61" s="110">
        <v>36</v>
      </c>
    </row>
    <row r="62" spans="1:19" s="113" customFormat="1" ht="18.75" x14ac:dyDescent="0.25">
      <c r="A62" s="116" t="s">
        <v>24</v>
      </c>
      <c r="B62" s="49">
        <v>411152</v>
      </c>
      <c r="C62" s="49">
        <v>22</v>
      </c>
      <c r="D62" s="49">
        <v>1</v>
      </c>
      <c r="E62" s="49">
        <v>0</v>
      </c>
      <c r="F62" s="49">
        <v>41115.199999999997</v>
      </c>
      <c r="G62" s="49">
        <v>6136.5970149253735</v>
      </c>
      <c r="H62" s="49">
        <v>3470.4615384615386</v>
      </c>
      <c r="I62" s="49">
        <v>185018.88430805213</v>
      </c>
      <c r="J62" s="49">
        <v>98676.444777596203</v>
      </c>
      <c r="K62" s="49">
        <v>127456.67091435168</v>
      </c>
      <c r="L62" s="110">
        <v>17686</v>
      </c>
      <c r="M62" s="110">
        <v>909</v>
      </c>
      <c r="N62" s="119">
        <v>62</v>
      </c>
      <c r="O62" s="119">
        <v>5429</v>
      </c>
      <c r="P62" s="119">
        <v>90232</v>
      </c>
      <c r="Q62" s="110">
        <v>10</v>
      </c>
      <c r="R62" s="110">
        <v>67</v>
      </c>
      <c r="S62" s="110">
        <v>26</v>
      </c>
    </row>
    <row r="63" spans="1:19" s="113" customFormat="1" ht="18.75" x14ac:dyDescent="0.25">
      <c r="A63" s="112" t="s">
        <v>132</v>
      </c>
      <c r="B63" s="48">
        <v>574746</v>
      </c>
      <c r="C63" s="48">
        <v>67</v>
      </c>
      <c r="D63" s="48">
        <v>2</v>
      </c>
      <c r="E63" s="48">
        <v>1</v>
      </c>
      <c r="F63" s="50">
        <v>10643.444444444445</v>
      </c>
      <c r="G63" s="50">
        <v>2210.5615384615385</v>
      </c>
      <c r="H63" s="50">
        <v>1763.7662337662337</v>
      </c>
      <c r="I63" s="48">
        <v>450012.30688058335</v>
      </c>
      <c r="J63" s="48">
        <v>77596.524103734933</v>
      </c>
      <c r="K63" s="48">
        <v>47137.169015681771</v>
      </c>
      <c r="L63" s="109">
        <v>22873</v>
      </c>
      <c r="M63" s="109">
        <v>7502</v>
      </c>
      <c r="N63" s="118">
        <v>691</v>
      </c>
      <c r="O63" s="118">
        <v>17450</v>
      </c>
      <c r="P63" s="118">
        <v>135810</v>
      </c>
      <c r="Q63" s="109">
        <v>54</v>
      </c>
      <c r="R63" s="109">
        <v>260</v>
      </c>
      <c r="S63" s="109">
        <v>77</v>
      </c>
    </row>
    <row r="64" spans="1:19" s="113" customFormat="1" ht="18.75" x14ac:dyDescent="0.25">
      <c r="A64" s="116" t="s">
        <v>68</v>
      </c>
      <c r="B64" s="49">
        <v>344734</v>
      </c>
      <c r="C64" s="49">
        <v>40</v>
      </c>
      <c r="D64" s="49">
        <v>0</v>
      </c>
      <c r="E64" s="49">
        <v>1</v>
      </c>
      <c r="F64" s="49">
        <v>9575.9444444444453</v>
      </c>
      <c r="G64" s="49">
        <v>2329.2837837837837</v>
      </c>
      <c r="H64" s="49">
        <v>1838.2222222222222</v>
      </c>
      <c r="I64" s="49">
        <v>275786.84949404316</v>
      </c>
      <c r="J64" s="49">
        <v>41368.465556552532</v>
      </c>
      <c r="K64" s="49">
        <v>27578.684949404316</v>
      </c>
      <c r="L64" s="110">
        <v>13321</v>
      </c>
      <c r="M64" s="110">
        <v>3799</v>
      </c>
      <c r="N64" s="119">
        <v>467</v>
      </c>
      <c r="O64" s="119">
        <v>10473</v>
      </c>
      <c r="P64" s="119">
        <v>82720</v>
      </c>
      <c r="Q64" s="110">
        <v>36</v>
      </c>
      <c r="R64" s="110">
        <v>148</v>
      </c>
      <c r="S64" s="110">
        <v>45</v>
      </c>
    </row>
    <row r="65" spans="1:19" s="113" customFormat="1" ht="18.75" x14ac:dyDescent="0.25">
      <c r="A65" s="116" t="s">
        <v>69</v>
      </c>
      <c r="B65" s="49">
        <v>172483</v>
      </c>
      <c r="C65" s="49">
        <v>21</v>
      </c>
      <c r="D65" s="49">
        <v>1</v>
      </c>
      <c r="E65" s="49">
        <v>0</v>
      </c>
      <c r="F65" s="49">
        <v>14373.583333333334</v>
      </c>
      <c r="G65" s="49">
        <v>2103.4512195121952</v>
      </c>
      <c r="H65" s="49">
        <v>1729.2173913043478</v>
      </c>
      <c r="I65" s="49">
        <v>144885.32305390944</v>
      </c>
      <c r="J65" s="49">
        <v>24147.223053909442</v>
      </c>
      <c r="K65" s="49">
        <v>3450.4538921811172</v>
      </c>
      <c r="L65" s="110">
        <v>6466</v>
      </c>
      <c r="M65" s="110">
        <v>3703</v>
      </c>
      <c r="N65" s="119">
        <v>224</v>
      </c>
      <c r="O65" s="119">
        <v>5055</v>
      </c>
      <c r="P65" s="119">
        <v>39772</v>
      </c>
      <c r="Q65" s="110">
        <v>12</v>
      </c>
      <c r="R65" s="110">
        <v>82</v>
      </c>
      <c r="S65" s="110">
        <v>23</v>
      </c>
    </row>
    <row r="66" spans="1:19" s="113" customFormat="1" ht="18.75" x14ac:dyDescent="0.25">
      <c r="A66" s="116" t="s">
        <v>133</v>
      </c>
      <c r="B66" s="49">
        <v>57529</v>
      </c>
      <c r="C66" s="49">
        <v>6</v>
      </c>
      <c r="D66" s="49">
        <v>1</v>
      </c>
      <c r="E66" s="49">
        <v>0</v>
      </c>
      <c r="F66" s="49">
        <v>9588.1666666666661</v>
      </c>
      <c r="G66" s="49">
        <v>1917.6333333333334</v>
      </c>
      <c r="H66" s="49">
        <v>1479.7777777777778</v>
      </c>
      <c r="I66" s="49">
        <v>29340.134332630703</v>
      </c>
      <c r="J66" s="49">
        <v>12080.835493272958</v>
      </c>
      <c r="K66" s="49">
        <v>16108.030174096339</v>
      </c>
      <c r="L66" s="110">
        <v>3086</v>
      </c>
      <c r="M66" s="110" t="s">
        <v>179</v>
      </c>
      <c r="N66" s="119" t="s">
        <v>179</v>
      </c>
      <c r="O66" s="119">
        <v>1922</v>
      </c>
      <c r="P66" s="119">
        <v>13318</v>
      </c>
      <c r="Q66" s="110">
        <v>6</v>
      </c>
      <c r="R66" s="110">
        <v>30</v>
      </c>
      <c r="S66" s="110">
        <v>9</v>
      </c>
    </row>
    <row r="67" spans="1:19" s="113" customFormat="1" ht="18.75" x14ac:dyDescent="0.25">
      <c r="A67" s="112" t="s">
        <v>134</v>
      </c>
      <c r="B67" s="48">
        <v>484903</v>
      </c>
      <c r="C67" s="48">
        <v>76</v>
      </c>
      <c r="D67" s="48">
        <v>4</v>
      </c>
      <c r="E67" s="48">
        <v>2</v>
      </c>
      <c r="F67" s="50">
        <v>11545.309523809523</v>
      </c>
      <c r="G67" s="50">
        <v>3232.6866666666665</v>
      </c>
      <c r="H67" s="50">
        <v>1568.3030303030303</v>
      </c>
      <c r="I67" s="48">
        <v>206647.85781078972</v>
      </c>
      <c r="J67" s="48">
        <v>149510.82580902736</v>
      </c>
      <c r="K67" s="48">
        <v>128744.31638018292</v>
      </c>
      <c r="L67" s="109">
        <v>20753</v>
      </c>
      <c r="M67" s="109">
        <v>2290</v>
      </c>
      <c r="N67" s="118">
        <v>305</v>
      </c>
      <c r="O67" s="118">
        <v>9900</v>
      </c>
      <c r="P67" s="118">
        <v>103508</v>
      </c>
      <c r="Q67" s="109">
        <v>42</v>
      </c>
      <c r="R67" s="109">
        <v>150</v>
      </c>
      <c r="S67" s="109">
        <v>66</v>
      </c>
    </row>
    <row r="68" spans="1:19" s="113" customFormat="1" ht="18.75" x14ac:dyDescent="0.25">
      <c r="A68" s="116" t="s">
        <v>15</v>
      </c>
      <c r="B68" s="49">
        <v>98878</v>
      </c>
      <c r="C68" s="49">
        <v>16</v>
      </c>
      <c r="D68" s="49">
        <v>1</v>
      </c>
      <c r="E68" s="49">
        <v>0</v>
      </c>
      <c r="F68" s="49">
        <v>14125.428571428571</v>
      </c>
      <c r="G68" s="49">
        <v>3531.3571428571427</v>
      </c>
      <c r="H68" s="49">
        <v>1691.6666666666667</v>
      </c>
      <c r="I68" s="49">
        <v>47135.1206673739</v>
      </c>
      <c r="J68" s="49">
        <v>27860.156697849357</v>
      </c>
      <c r="K68" s="49">
        <v>23882.722634776739</v>
      </c>
      <c r="L68" s="110">
        <v>4155</v>
      </c>
      <c r="M68" s="110" t="s">
        <v>179</v>
      </c>
      <c r="N68" s="119" t="s">
        <v>179</v>
      </c>
      <c r="O68" s="119">
        <v>1968</v>
      </c>
      <c r="P68" s="119">
        <v>20300</v>
      </c>
      <c r="Q68" s="110">
        <v>7</v>
      </c>
      <c r="R68" s="110">
        <v>28</v>
      </c>
      <c r="S68" s="110">
        <v>12</v>
      </c>
    </row>
    <row r="69" spans="1:19" s="113" customFormat="1" ht="18.75" x14ac:dyDescent="0.25">
      <c r="A69" s="116" t="s">
        <v>16</v>
      </c>
      <c r="B69" s="49">
        <v>198303</v>
      </c>
      <c r="C69" s="51">
        <v>35</v>
      </c>
      <c r="D69" s="51">
        <v>2</v>
      </c>
      <c r="E69" s="51">
        <v>1</v>
      </c>
      <c r="F69" s="49">
        <v>9443</v>
      </c>
      <c r="G69" s="49">
        <v>2832.9</v>
      </c>
      <c r="H69" s="49">
        <v>1206.7941176470588</v>
      </c>
      <c r="I69" s="49">
        <v>69406.243243875346</v>
      </c>
      <c r="J69" s="49">
        <v>63456.650809799445</v>
      </c>
      <c r="K69" s="49">
        <v>65440.105946325202</v>
      </c>
      <c r="L69" s="110">
        <v>8221</v>
      </c>
      <c r="M69" s="110">
        <v>1423</v>
      </c>
      <c r="N69" s="119">
        <v>305</v>
      </c>
      <c r="O69" s="119">
        <v>4536</v>
      </c>
      <c r="P69" s="119">
        <v>41031</v>
      </c>
      <c r="Q69" s="110">
        <v>21</v>
      </c>
      <c r="R69" s="110">
        <v>70</v>
      </c>
      <c r="S69" s="110">
        <v>34</v>
      </c>
    </row>
    <row r="70" spans="1:19" s="113" customFormat="1" ht="18.75" x14ac:dyDescent="0.25">
      <c r="A70" s="116" t="s">
        <v>17</v>
      </c>
      <c r="B70" s="49">
        <v>187722</v>
      </c>
      <c r="C70" s="51">
        <v>25</v>
      </c>
      <c r="D70" s="51">
        <v>1</v>
      </c>
      <c r="E70" s="51">
        <v>1</v>
      </c>
      <c r="F70" s="49">
        <v>13408.714285714286</v>
      </c>
      <c r="G70" s="49">
        <v>3610.0384615384614</v>
      </c>
      <c r="H70" s="49">
        <v>2108.85</v>
      </c>
      <c r="I70" s="49">
        <v>90106.493899540481</v>
      </c>
      <c r="J70" s="49">
        <v>58194.01830137855</v>
      </c>
      <c r="K70" s="49">
        <v>39421.487799080969</v>
      </c>
      <c r="L70" s="110">
        <v>8377</v>
      </c>
      <c r="M70" s="110">
        <v>867</v>
      </c>
      <c r="N70" s="119" t="s">
        <v>179</v>
      </c>
      <c r="O70" s="119">
        <v>3396</v>
      </c>
      <c r="P70" s="119">
        <v>42177</v>
      </c>
      <c r="Q70" s="110">
        <v>14</v>
      </c>
      <c r="R70" s="110">
        <v>52</v>
      </c>
      <c r="S70" s="110">
        <v>20</v>
      </c>
    </row>
    <row r="71" spans="1:19" s="113" customFormat="1" ht="18.75" x14ac:dyDescent="0.25">
      <c r="A71" s="112" t="s">
        <v>135</v>
      </c>
      <c r="B71" s="48">
        <v>851678</v>
      </c>
      <c r="C71" s="48">
        <v>89</v>
      </c>
      <c r="D71" s="48">
        <v>3</v>
      </c>
      <c r="E71" s="48">
        <v>1</v>
      </c>
      <c r="F71" s="50">
        <v>19806.465116279069</v>
      </c>
      <c r="G71" s="50">
        <v>3142.7232472324722</v>
      </c>
      <c r="H71" s="50">
        <v>2206.6206896551726</v>
      </c>
      <c r="I71" s="48">
        <v>525357.78036123561</v>
      </c>
      <c r="J71" s="48">
        <v>233495.93145843496</v>
      </c>
      <c r="K71" s="48">
        <v>92823.427915983833</v>
      </c>
      <c r="L71" s="109">
        <v>39268</v>
      </c>
      <c r="M71" s="109">
        <v>5892</v>
      </c>
      <c r="N71" s="118">
        <v>606</v>
      </c>
      <c r="O71" s="118">
        <v>20582</v>
      </c>
      <c r="P71" s="118">
        <v>191976</v>
      </c>
      <c r="Q71" s="109">
        <v>43</v>
      </c>
      <c r="R71" s="109">
        <v>271</v>
      </c>
      <c r="S71" s="109">
        <v>87</v>
      </c>
    </row>
    <row r="72" spans="1:19" s="113" customFormat="1" ht="18.75" x14ac:dyDescent="0.25">
      <c r="A72" s="116" t="s">
        <v>83</v>
      </c>
      <c r="B72" s="49">
        <v>540427</v>
      </c>
      <c r="C72" s="51">
        <v>49</v>
      </c>
      <c r="D72" s="51">
        <v>1</v>
      </c>
      <c r="E72" s="51">
        <v>1</v>
      </c>
      <c r="F72" s="49">
        <v>20015.814814814814</v>
      </c>
      <c r="G72" s="49">
        <v>3036.1067415730336</v>
      </c>
      <c r="H72" s="49">
        <v>2454.6</v>
      </c>
      <c r="I72" s="49">
        <v>367490.50694800384</v>
      </c>
      <c r="J72" s="49">
        <v>113489.41284099329</v>
      </c>
      <c r="K72" s="49">
        <v>59447.080211002874</v>
      </c>
      <c r="L72" s="110">
        <v>22390</v>
      </c>
      <c r="M72" s="110">
        <v>3266</v>
      </c>
      <c r="N72" s="119">
        <v>606</v>
      </c>
      <c r="O72" s="119">
        <v>13119</v>
      </c>
      <c r="P72" s="119">
        <v>122730</v>
      </c>
      <c r="Q72" s="110">
        <v>27</v>
      </c>
      <c r="R72" s="110">
        <v>178</v>
      </c>
      <c r="S72" s="110">
        <v>50</v>
      </c>
    </row>
    <row r="73" spans="1:19" s="113" customFormat="1" ht="18.75" x14ac:dyDescent="0.25">
      <c r="A73" s="116" t="s">
        <v>136</v>
      </c>
      <c r="B73" s="49">
        <v>103886</v>
      </c>
      <c r="C73" s="49">
        <v>11</v>
      </c>
      <c r="D73" s="49">
        <v>1</v>
      </c>
      <c r="E73" s="49">
        <v>0</v>
      </c>
      <c r="F73" s="49">
        <v>20777.2</v>
      </c>
      <c r="G73" s="49">
        <v>3847.6296296296296</v>
      </c>
      <c r="H73" s="49">
        <v>2314.3000000000002</v>
      </c>
      <c r="I73" s="49">
        <v>54184.773413231698</v>
      </c>
      <c r="J73" s="49">
        <v>30840.119186622898</v>
      </c>
      <c r="K73" s="49">
        <v>18861.107400145404</v>
      </c>
      <c r="L73" s="110">
        <v>5305</v>
      </c>
      <c r="M73" s="110">
        <v>105</v>
      </c>
      <c r="N73" s="119" t="s">
        <v>179</v>
      </c>
      <c r="O73" s="119">
        <v>2223</v>
      </c>
      <c r="P73" s="119">
        <v>23143</v>
      </c>
      <c r="Q73" s="110">
        <v>5</v>
      </c>
      <c r="R73" s="110">
        <v>27</v>
      </c>
      <c r="S73" s="110">
        <v>10</v>
      </c>
    </row>
    <row r="74" spans="1:19" s="113" customFormat="1" ht="18.75" x14ac:dyDescent="0.25">
      <c r="A74" s="116" t="s">
        <v>84</v>
      </c>
      <c r="B74" s="49">
        <v>207365</v>
      </c>
      <c r="C74" s="49">
        <v>29</v>
      </c>
      <c r="D74" s="49">
        <v>1</v>
      </c>
      <c r="E74" s="49">
        <v>0</v>
      </c>
      <c r="F74" s="49">
        <v>18851.363636363636</v>
      </c>
      <c r="G74" s="49">
        <v>3141.8939393939395</v>
      </c>
      <c r="H74" s="49">
        <v>1707.5185185185185</v>
      </c>
      <c r="I74" s="49">
        <v>103682.5</v>
      </c>
      <c r="J74" s="49">
        <v>89166.399430818754</v>
      </c>
      <c r="K74" s="49">
        <v>14515.240304835552</v>
      </c>
      <c r="L74" s="110">
        <v>11573</v>
      </c>
      <c r="M74" s="110">
        <v>2521</v>
      </c>
      <c r="N74" s="119" t="s">
        <v>179</v>
      </c>
      <c r="O74" s="119">
        <v>5240</v>
      </c>
      <c r="P74" s="119">
        <v>46103</v>
      </c>
      <c r="Q74" s="110">
        <v>11</v>
      </c>
      <c r="R74" s="110">
        <v>66</v>
      </c>
      <c r="S74" s="110">
        <v>27</v>
      </c>
    </row>
    <row r="75" spans="1:19" s="113" customFormat="1" ht="18.75" x14ac:dyDescent="0.25">
      <c r="A75" s="112" t="s">
        <v>50</v>
      </c>
      <c r="B75" s="48">
        <v>884369</v>
      </c>
      <c r="C75" s="48">
        <v>52</v>
      </c>
      <c r="D75" s="48">
        <v>2</v>
      </c>
      <c r="E75" s="48">
        <v>1</v>
      </c>
      <c r="F75" s="50">
        <v>18816.361702127659</v>
      </c>
      <c r="G75" s="50">
        <v>3349.882575757576</v>
      </c>
      <c r="H75" s="50">
        <v>2929.878787878788</v>
      </c>
      <c r="I75" s="48">
        <v>574549.04453630885</v>
      </c>
      <c r="J75" s="48">
        <v>234211.86254480731</v>
      </c>
      <c r="K75" s="48">
        <v>75608.092918883776</v>
      </c>
      <c r="L75" s="109">
        <v>32081</v>
      </c>
      <c r="M75" s="109">
        <v>11700</v>
      </c>
      <c r="N75" s="118">
        <v>575</v>
      </c>
      <c r="O75" s="118">
        <v>18220</v>
      </c>
      <c r="P75" s="118">
        <v>193372</v>
      </c>
      <c r="Q75" s="109">
        <v>47</v>
      </c>
      <c r="R75" s="109">
        <v>264</v>
      </c>
      <c r="S75" s="109">
        <v>66</v>
      </c>
    </row>
    <row r="76" spans="1:19" s="113" customFormat="1" ht="18.75" x14ac:dyDescent="0.25">
      <c r="A76" s="116" t="s">
        <v>51</v>
      </c>
      <c r="B76" s="49">
        <v>420147</v>
      </c>
      <c r="C76" s="49">
        <v>17</v>
      </c>
      <c r="D76" s="49">
        <v>0</v>
      </c>
      <c r="E76" s="49">
        <v>1</v>
      </c>
      <c r="F76" s="49">
        <v>21007.35</v>
      </c>
      <c r="G76" s="49">
        <v>2979.7659574468084</v>
      </c>
      <c r="H76" s="49">
        <v>3092.8</v>
      </c>
      <c r="I76" s="49">
        <v>301572.69337787508</v>
      </c>
      <c r="J76" s="49">
        <v>105232.89909377627</v>
      </c>
      <c r="K76" s="49">
        <v>13341.407528348673</v>
      </c>
      <c r="L76" s="110">
        <v>12793</v>
      </c>
      <c r="M76" s="110">
        <v>4852</v>
      </c>
      <c r="N76" s="119">
        <v>183</v>
      </c>
      <c r="O76" s="119">
        <v>7863</v>
      </c>
      <c r="P76" s="119">
        <v>92784</v>
      </c>
      <c r="Q76" s="110">
        <v>20</v>
      </c>
      <c r="R76" s="110">
        <v>141</v>
      </c>
      <c r="S76" s="110">
        <v>30</v>
      </c>
    </row>
    <row r="77" spans="1:19" s="113" customFormat="1" ht="18.75" x14ac:dyDescent="0.25">
      <c r="A77" s="116" t="s">
        <v>53</v>
      </c>
      <c r="B77" s="49">
        <v>244094</v>
      </c>
      <c r="C77" s="49">
        <v>11</v>
      </c>
      <c r="D77" s="49">
        <v>1</v>
      </c>
      <c r="E77" s="49">
        <v>0</v>
      </c>
      <c r="F77" s="49">
        <v>15255.875</v>
      </c>
      <c r="G77" s="49">
        <v>3698.3939393939395</v>
      </c>
      <c r="H77" s="49">
        <v>3852.2142857142858</v>
      </c>
      <c r="I77" s="49">
        <v>112283.29279820036</v>
      </c>
      <c r="J77" s="49">
        <v>80550.694411097764</v>
      </c>
      <c r="K77" s="49">
        <v>51260.012790701869</v>
      </c>
      <c r="L77" s="110">
        <v>9690</v>
      </c>
      <c r="M77" s="110">
        <v>3541</v>
      </c>
      <c r="N77" s="119">
        <v>178</v>
      </c>
      <c r="O77" s="119">
        <v>5038</v>
      </c>
      <c r="P77" s="119">
        <v>53931</v>
      </c>
      <c r="Q77" s="110">
        <v>16</v>
      </c>
      <c r="R77" s="110">
        <v>66</v>
      </c>
      <c r="S77" s="110">
        <v>14</v>
      </c>
    </row>
    <row r="78" spans="1:19" s="113" customFormat="1" ht="18.75" x14ac:dyDescent="0.25">
      <c r="A78" s="116" t="s">
        <v>54</v>
      </c>
      <c r="B78" s="49">
        <v>220128</v>
      </c>
      <c r="C78" s="49">
        <v>24</v>
      </c>
      <c r="D78" s="49">
        <v>1</v>
      </c>
      <c r="E78" s="49">
        <v>0</v>
      </c>
      <c r="F78" s="49">
        <v>20011.636363636364</v>
      </c>
      <c r="G78" s="49">
        <v>3861.8947368421054</v>
      </c>
      <c r="H78" s="49">
        <v>2120.7727272727275</v>
      </c>
      <c r="I78" s="49">
        <v>160693.05836023347</v>
      </c>
      <c r="J78" s="49">
        <v>48428.269039933293</v>
      </c>
      <c r="K78" s="49">
        <v>11006.672599833233</v>
      </c>
      <c r="L78" s="110">
        <v>9598</v>
      </c>
      <c r="M78" s="110">
        <v>3307</v>
      </c>
      <c r="N78" s="119">
        <v>214</v>
      </c>
      <c r="O78" s="119">
        <v>5319</v>
      </c>
      <c r="P78" s="119">
        <v>46657</v>
      </c>
      <c r="Q78" s="110">
        <v>11</v>
      </c>
      <c r="R78" s="110">
        <v>57</v>
      </c>
      <c r="S78" s="110">
        <v>22</v>
      </c>
    </row>
    <row r="79" spans="1:19" s="113" customFormat="1" ht="18.75" x14ac:dyDescent="0.25">
      <c r="A79" s="112" t="s">
        <v>137</v>
      </c>
      <c r="B79" s="48">
        <v>935125</v>
      </c>
      <c r="C79" s="48">
        <v>112</v>
      </c>
      <c r="D79" s="48">
        <v>7</v>
      </c>
      <c r="E79" s="48">
        <v>1</v>
      </c>
      <c r="F79" s="50">
        <v>12304.276315789473</v>
      </c>
      <c r="G79" s="50">
        <v>2548.0245231607628</v>
      </c>
      <c r="H79" s="50">
        <v>1862.214953271028</v>
      </c>
      <c r="I79" s="48">
        <v>607202.59738103056</v>
      </c>
      <c r="J79" s="48">
        <v>246326.94601939977</v>
      </c>
      <c r="K79" s="48">
        <v>81595.456599569705</v>
      </c>
      <c r="L79" s="109">
        <v>30062</v>
      </c>
      <c r="M79" s="109">
        <v>8866</v>
      </c>
      <c r="N79" s="118">
        <v>687</v>
      </c>
      <c r="O79" s="118">
        <v>20467</v>
      </c>
      <c r="P79" s="118">
        <v>199257</v>
      </c>
      <c r="Q79" s="109">
        <v>76</v>
      </c>
      <c r="R79" s="109">
        <v>367</v>
      </c>
      <c r="S79" s="109">
        <v>107</v>
      </c>
    </row>
    <row r="80" spans="1:19" s="113" customFormat="1" ht="18.75" x14ac:dyDescent="0.25">
      <c r="A80" s="116" t="s">
        <v>71</v>
      </c>
      <c r="B80" s="49">
        <v>160520</v>
      </c>
      <c r="C80" s="49">
        <v>17</v>
      </c>
      <c r="D80" s="49">
        <v>1</v>
      </c>
      <c r="E80" s="49">
        <v>0</v>
      </c>
      <c r="F80" s="49">
        <v>16052</v>
      </c>
      <c r="G80" s="49">
        <v>3275.9183673469388</v>
      </c>
      <c r="H80" s="49">
        <v>3588.8888888888887</v>
      </c>
      <c r="I80" s="49">
        <v>88420.33738103052</v>
      </c>
      <c r="J80" s="49">
        <v>66168.916019399781</v>
      </c>
      <c r="K80" s="49">
        <v>5930.7465995697039</v>
      </c>
      <c r="L80" s="110">
        <v>4109</v>
      </c>
      <c r="M80" s="110">
        <v>936</v>
      </c>
      <c r="N80" s="119">
        <v>38</v>
      </c>
      <c r="O80" s="119">
        <v>2143</v>
      </c>
      <c r="P80" s="119">
        <v>32300</v>
      </c>
      <c r="Q80" s="110">
        <v>10</v>
      </c>
      <c r="R80" s="110">
        <v>49</v>
      </c>
      <c r="S80" s="110">
        <v>9</v>
      </c>
    </row>
    <row r="81" spans="1:19" s="113" customFormat="1" ht="18.75" x14ac:dyDescent="0.25">
      <c r="A81" s="116" t="s">
        <v>72</v>
      </c>
      <c r="B81" s="49">
        <v>361622</v>
      </c>
      <c r="C81" s="51">
        <v>32</v>
      </c>
      <c r="D81" s="51">
        <v>3</v>
      </c>
      <c r="E81" s="51">
        <v>0</v>
      </c>
      <c r="F81" s="49">
        <v>17220.095238095237</v>
      </c>
      <c r="G81" s="49">
        <v>3117.4310344827586</v>
      </c>
      <c r="H81" s="49">
        <v>2259</v>
      </c>
      <c r="I81" s="49">
        <v>292913.82000000007</v>
      </c>
      <c r="J81" s="49">
        <v>54243.299999999996</v>
      </c>
      <c r="K81" s="49">
        <v>14464.880000000001</v>
      </c>
      <c r="L81" s="110">
        <v>12492</v>
      </c>
      <c r="M81" s="110">
        <v>1125</v>
      </c>
      <c r="N81" s="119">
        <v>5</v>
      </c>
      <c r="O81" s="119">
        <v>8935</v>
      </c>
      <c r="P81" s="119">
        <v>79065</v>
      </c>
      <c r="Q81" s="110">
        <v>21</v>
      </c>
      <c r="R81" s="110">
        <v>116</v>
      </c>
      <c r="S81" s="110">
        <v>35</v>
      </c>
    </row>
    <row r="82" spans="1:19" s="113" customFormat="1" ht="18.75" x14ac:dyDescent="0.25">
      <c r="A82" s="116" t="s">
        <v>73</v>
      </c>
      <c r="B82" s="49">
        <v>163148</v>
      </c>
      <c r="C82" s="49">
        <v>22</v>
      </c>
      <c r="D82" s="49">
        <v>1</v>
      </c>
      <c r="E82" s="49">
        <v>0</v>
      </c>
      <c r="F82" s="49">
        <v>10876.533333333333</v>
      </c>
      <c r="G82" s="49">
        <v>2065.1645569620255</v>
      </c>
      <c r="H82" s="49">
        <v>1882.9473684210527</v>
      </c>
      <c r="I82" s="49">
        <v>83205.48</v>
      </c>
      <c r="J82" s="49">
        <v>57101.799999999996</v>
      </c>
      <c r="K82" s="49">
        <v>22840.720000000001</v>
      </c>
      <c r="L82" s="110">
        <v>5719</v>
      </c>
      <c r="M82" s="110">
        <v>3256</v>
      </c>
      <c r="N82" s="119">
        <v>246</v>
      </c>
      <c r="O82" s="119">
        <v>4025</v>
      </c>
      <c r="P82" s="119">
        <v>35776</v>
      </c>
      <c r="Q82" s="110">
        <v>15</v>
      </c>
      <c r="R82" s="110">
        <v>79</v>
      </c>
      <c r="S82" s="110">
        <v>19</v>
      </c>
    </row>
    <row r="83" spans="1:19" s="113" customFormat="1" ht="18.75" x14ac:dyDescent="0.25">
      <c r="A83" s="116" t="s">
        <v>74</v>
      </c>
      <c r="B83" s="49">
        <v>93382</v>
      </c>
      <c r="C83" s="49">
        <v>17</v>
      </c>
      <c r="D83" s="49">
        <v>0</v>
      </c>
      <c r="E83" s="49">
        <v>1</v>
      </c>
      <c r="F83" s="49">
        <v>5836.375</v>
      </c>
      <c r="G83" s="49">
        <v>1638.280701754386</v>
      </c>
      <c r="H83" s="49">
        <v>1274.9375</v>
      </c>
      <c r="I83" s="49">
        <v>68168.86</v>
      </c>
      <c r="J83" s="49">
        <v>18676.400000000001</v>
      </c>
      <c r="K83" s="49">
        <v>6536.7400000000007</v>
      </c>
      <c r="L83" s="110">
        <v>2610</v>
      </c>
      <c r="M83" s="110">
        <v>2731</v>
      </c>
      <c r="N83" s="119">
        <v>357</v>
      </c>
      <c r="O83" s="119">
        <v>2227</v>
      </c>
      <c r="P83" s="119">
        <v>20399</v>
      </c>
      <c r="Q83" s="110">
        <v>16</v>
      </c>
      <c r="R83" s="110">
        <v>57</v>
      </c>
      <c r="S83" s="110">
        <v>16</v>
      </c>
    </row>
    <row r="84" spans="1:19" s="113" customFormat="1" ht="18.75" x14ac:dyDescent="0.25">
      <c r="A84" s="116" t="s">
        <v>75</v>
      </c>
      <c r="B84" s="49">
        <v>81805</v>
      </c>
      <c r="C84" s="49">
        <v>12</v>
      </c>
      <c r="D84" s="49">
        <v>1</v>
      </c>
      <c r="E84" s="49">
        <v>0</v>
      </c>
      <c r="F84" s="49">
        <v>10225.625</v>
      </c>
      <c r="G84" s="49">
        <v>2337.2857142857142</v>
      </c>
      <c r="H84" s="49">
        <v>1283.8461538461538</v>
      </c>
      <c r="I84" s="49">
        <v>40902.5</v>
      </c>
      <c r="J84" s="49">
        <v>26995.65</v>
      </c>
      <c r="K84" s="49">
        <v>13906.85</v>
      </c>
      <c r="L84" s="110">
        <v>2532</v>
      </c>
      <c r="M84" s="110">
        <v>818</v>
      </c>
      <c r="N84" s="119">
        <v>41</v>
      </c>
      <c r="O84" s="119">
        <v>1434</v>
      </c>
      <c r="P84" s="119">
        <v>16690</v>
      </c>
      <c r="Q84" s="110">
        <v>8</v>
      </c>
      <c r="R84" s="110">
        <v>35</v>
      </c>
      <c r="S84" s="110">
        <v>13</v>
      </c>
    </row>
    <row r="85" spans="1:19" s="113" customFormat="1" ht="18.75" x14ac:dyDescent="0.25">
      <c r="A85" s="116" t="s">
        <v>76</v>
      </c>
      <c r="B85" s="49">
        <v>74648</v>
      </c>
      <c r="C85" s="49">
        <v>12</v>
      </c>
      <c r="D85" s="49">
        <v>1</v>
      </c>
      <c r="E85" s="49">
        <v>0</v>
      </c>
      <c r="F85" s="49">
        <v>12441.333333333334</v>
      </c>
      <c r="G85" s="49">
        <v>2408</v>
      </c>
      <c r="H85" s="49">
        <v>1001.8</v>
      </c>
      <c r="I85" s="49">
        <v>33591.600000000006</v>
      </c>
      <c r="J85" s="49">
        <v>23140.880000000001</v>
      </c>
      <c r="K85" s="49">
        <v>17915.52</v>
      </c>
      <c r="L85" s="110">
        <v>2600</v>
      </c>
      <c r="M85" s="110" t="s">
        <v>179</v>
      </c>
      <c r="N85" s="119" t="s">
        <v>179</v>
      </c>
      <c r="O85" s="119">
        <v>1703</v>
      </c>
      <c r="P85" s="119">
        <v>15027</v>
      </c>
      <c r="Q85" s="110">
        <v>6</v>
      </c>
      <c r="R85" s="110">
        <v>31</v>
      </c>
      <c r="S85" s="110">
        <v>15</v>
      </c>
    </row>
    <row r="86" spans="1:19" s="113" customFormat="1" ht="18.75" x14ac:dyDescent="0.25">
      <c r="A86" s="112" t="s">
        <v>138</v>
      </c>
      <c r="B86" s="48">
        <v>1648554</v>
      </c>
      <c r="C86" s="48">
        <v>147</v>
      </c>
      <c r="D86" s="48">
        <v>4</v>
      </c>
      <c r="E86" s="48">
        <v>1</v>
      </c>
      <c r="F86" s="50">
        <v>17353.2</v>
      </c>
      <c r="G86" s="50">
        <v>4001.3446601941746</v>
      </c>
      <c r="H86" s="50">
        <v>2934.5813953488373</v>
      </c>
      <c r="I86" s="48">
        <v>999695.55693461653</v>
      </c>
      <c r="J86" s="48">
        <v>490703.91195378732</v>
      </c>
      <c r="K86" s="48">
        <v>158154.53111159627</v>
      </c>
      <c r="L86" s="109">
        <v>61019</v>
      </c>
      <c r="M86" s="109">
        <v>2166</v>
      </c>
      <c r="N86" s="118">
        <v>1054</v>
      </c>
      <c r="O86" s="118">
        <v>43602</v>
      </c>
      <c r="P86" s="118">
        <v>378561</v>
      </c>
      <c r="Q86" s="109">
        <v>95</v>
      </c>
      <c r="R86" s="109">
        <v>412</v>
      </c>
      <c r="S86" s="109">
        <v>129</v>
      </c>
    </row>
    <row r="87" spans="1:19" s="113" customFormat="1" ht="18.75" x14ac:dyDescent="0.25">
      <c r="A87" s="116" t="s">
        <v>78</v>
      </c>
      <c r="B87" s="49">
        <v>263853</v>
      </c>
      <c r="C87" s="51">
        <v>34</v>
      </c>
      <c r="D87" s="51">
        <v>1</v>
      </c>
      <c r="E87" s="51">
        <v>0</v>
      </c>
      <c r="F87" s="49">
        <v>18846.642857142859</v>
      </c>
      <c r="G87" s="49">
        <v>3823.9565217391305</v>
      </c>
      <c r="H87" s="49">
        <v>3135.1578947368421</v>
      </c>
      <c r="I87" s="49">
        <v>137203.79749323052</v>
      </c>
      <c r="J87" s="49">
        <v>110818.29958220509</v>
      </c>
      <c r="K87" s="49">
        <v>15830.902924564391</v>
      </c>
      <c r="L87" s="110">
        <v>9756</v>
      </c>
      <c r="M87" s="110" t="s">
        <v>179</v>
      </c>
      <c r="N87" s="119">
        <v>88</v>
      </c>
      <c r="O87" s="119">
        <v>6755</v>
      </c>
      <c r="P87" s="119">
        <v>59568</v>
      </c>
      <c r="Q87" s="110">
        <v>14</v>
      </c>
      <c r="R87" s="110">
        <v>69</v>
      </c>
      <c r="S87" s="110">
        <v>19</v>
      </c>
    </row>
    <row r="88" spans="1:19" s="113" customFormat="1" ht="18.75" x14ac:dyDescent="0.25">
      <c r="A88" s="116" t="s">
        <v>79</v>
      </c>
      <c r="B88" s="49">
        <v>237097</v>
      </c>
      <c r="C88" s="49">
        <v>13</v>
      </c>
      <c r="D88" s="49">
        <v>1</v>
      </c>
      <c r="E88" s="49">
        <v>0</v>
      </c>
      <c r="F88" s="49">
        <v>19758.083333333332</v>
      </c>
      <c r="G88" s="49">
        <v>3763.4444444444443</v>
      </c>
      <c r="H88" s="49">
        <v>2094.7199999999998</v>
      </c>
      <c r="I88" s="49">
        <v>104322.50669060573</v>
      </c>
      <c r="J88" s="49">
        <v>80612.698372234328</v>
      </c>
      <c r="K88" s="49">
        <v>52161.794937159932</v>
      </c>
      <c r="L88" s="110">
        <v>8579</v>
      </c>
      <c r="M88" s="110" t="s">
        <v>179</v>
      </c>
      <c r="N88" s="119">
        <v>19</v>
      </c>
      <c r="O88" s="119">
        <v>4666</v>
      </c>
      <c r="P88" s="119">
        <v>52368</v>
      </c>
      <c r="Q88" s="110">
        <v>12</v>
      </c>
      <c r="R88" s="110">
        <v>63</v>
      </c>
      <c r="S88" s="110">
        <v>25</v>
      </c>
    </row>
    <row r="89" spans="1:19" s="113" customFormat="1" ht="18.75" x14ac:dyDescent="0.25">
      <c r="A89" s="116" t="s">
        <v>80</v>
      </c>
      <c r="B89" s="49">
        <v>783362</v>
      </c>
      <c r="C89" s="51">
        <v>78</v>
      </c>
      <c r="D89" s="51">
        <v>0</v>
      </c>
      <c r="E89" s="51">
        <v>1</v>
      </c>
      <c r="F89" s="49">
        <v>15667.24</v>
      </c>
      <c r="G89" s="49">
        <v>3897.323383084577</v>
      </c>
      <c r="H89" s="49">
        <v>3383.3272727272729</v>
      </c>
      <c r="I89" s="49">
        <v>579687.41365379258</v>
      </c>
      <c r="J89" s="49">
        <v>164505.7444317865</v>
      </c>
      <c r="K89" s="49">
        <v>39168.84191442094</v>
      </c>
      <c r="L89" s="110">
        <v>28896</v>
      </c>
      <c r="M89" s="110">
        <v>1414</v>
      </c>
      <c r="N89" s="119">
        <v>894</v>
      </c>
      <c r="O89" s="119">
        <v>21705</v>
      </c>
      <c r="P89" s="119">
        <v>186083</v>
      </c>
      <c r="Q89" s="110">
        <v>50</v>
      </c>
      <c r="R89" s="110">
        <v>201</v>
      </c>
      <c r="S89" s="110">
        <v>55</v>
      </c>
    </row>
    <row r="90" spans="1:19" s="113" customFormat="1" ht="18.75" x14ac:dyDescent="0.25">
      <c r="A90" s="116" t="s">
        <v>139</v>
      </c>
      <c r="B90" s="49">
        <v>242813</v>
      </c>
      <c r="C90" s="49">
        <v>11</v>
      </c>
      <c r="D90" s="49">
        <v>1</v>
      </c>
      <c r="E90" s="49">
        <v>0</v>
      </c>
      <c r="F90" s="49">
        <v>26979.222222222223</v>
      </c>
      <c r="G90" s="49">
        <v>6225.9743589743593</v>
      </c>
      <c r="H90" s="49">
        <v>3192.294117647059</v>
      </c>
      <c r="I90" s="49">
        <v>94695.922655042974</v>
      </c>
      <c r="J90" s="49">
        <v>101980.91855631242</v>
      </c>
      <c r="K90" s="49">
        <v>46136.158788644607</v>
      </c>
      <c r="L90" s="110">
        <v>8814</v>
      </c>
      <c r="M90" s="110" t="s">
        <v>179</v>
      </c>
      <c r="N90" s="119" t="s">
        <v>179</v>
      </c>
      <c r="O90" s="119">
        <v>6547</v>
      </c>
      <c r="P90" s="119">
        <v>54269</v>
      </c>
      <c r="Q90" s="110">
        <v>9</v>
      </c>
      <c r="R90" s="110">
        <v>39</v>
      </c>
      <c r="S90" s="110">
        <v>17</v>
      </c>
    </row>
    <row r="91" spans="1:19" s="113" customFormat="1" ht="18.75" x14ac:dyDescent="0.25">
      <c r="A91" s="116" t="s">
        <v>81</v>
      </c>
      <c r="B91" s="49">
        <v>121429</v>
      </c>
      <c r="C91" s="49">
        <v>11</v>
      </c>
      <c r="D91" s="49">
        <v>1</v>
      </c>
      <c r="E91" s="49">
        <v>0</v>
      </c>
      <c r="F91" s="49">
        <v>12142.9</v>
      </c>
      <c r="G91" s="49">
        <v>3035.7249999999999</v>
      </c>
      <c r="H91" s="49">
        <v>2021</v>
      </c>
      <c r="I91" s="49">
        <v>83785.916441944675</v>
      </c>
      <c r="J91" s="49">
        <v>32786.25101124894</v>
      </c>
      <c r="K91" s="49">
        <v>4856.8325468063795</v>
      </c>
      <c r="L91" s="110">
        <v>4974</v>
      </c>
      <c r="M91" s="110">
        <v>752</v>
      </c>
      <c r="N91" s="119">
        <v>53</v>
      </c>
      <c r="O91" s="119">
        <v>3929</v>
      </c>
      <c r="P91" s="119">
        <v>26273</v>
      </c>
      <c r="Q91" s="110">
        <v>10</v>
      </c>
      <c r="R91" s="110">
        <v>40</v>
      </c>
      <c r="S91" s="110">
        <v>13</v>
      </c>
    </row>
    <row r="92" spans="1:19" s="113" customFormat="1" ht="18.75" x14ac:dyDescent="0.25">
      <c r="A92" s="112" t="s">
        <v>85</v>
      </c>
      <c r="B92" s="48">
        <v>659033</v>
      </c>
      <c r="C92" s="48">
        <v>75</v>
      </c>
      <c r="D92" s="48">
        <v>6</v>
      </c>
      <c r="E92" s="48">
        <v>1</v>
      </c>
      <c r="F92" s="50">
        <v>7086.3763440860212</v>
      </c>
      <c r="G92" s="50">
        <v>2105.5367412140577</v>
      </c>
      <c r="H92" s="50">
        <v>1416.421052631579</v>
      </c>
      <c r="I92" s="48">
        <v>544236.6925100527</v>
      </c>
      <c r="J92" s="48">
        <v>46413.42447097259</v>
      </c>
      <c r="K92" s="48">
        <v>68382.883018974768</v>
      </c>
      <c r="L92" s="109">
        <v>26885</v>
      </c>
      <c r="M92" s="109">
        <v>17468</v>
      </c>
      <c r="N92" s="118">
        <v>811</v>
      </c>
      <c r="O92" s="118">
        <v>19338</v>
      </c>
      <c r="P92" s="118">
        <v>161472</v>
      </c>
      <c r="Q92" s="109">
        <v>93</v>
      </c>
      <c r="R92" s="109">
        <v>313</v>
      </c>
      <c r="S92" s="109">
        <v>114</v>
      </c>
    </row>
    <row r="93" spans="1:19" s="113" customFormat="1" ht="18.75" x14ac:dyDescent="0.25">
      <c r="A93" s="116" t="s">
        <v>86</v>
      </c>
      <c r="B93" s="49">
        <v>315715</v>
      </c>
      <c r="C93" s="49">
        <v>36</v>
      </c>
      <c r="D93" s="49">
        <v>2</v>
      </c>
      <c r="E93" s="49">
        <v>1</v>
      </c>
      <c r="F93" s="49">
        <v>7700.3658536585363</v>
      </c>
      <c r="G93" s="49">
        <v>2391.780303030303</v>
      </c>
      <c r="H93" s="49">
        <v>1669.7777777777778</v>
      </c>
      <c r="I93" s="49">
        <v>253755.40212977343</v>
      </c>
      <c r="J93" s="49">
        <v>15988.820506142712</v>
      </c>
      <c r="K93" s="49">
        <v>45970.777364083864</v>
      </c>
      <c r="L93" s="110">
        <v>14085</v>
      </c>
      <c r="M93" s="110">
        <v>5592</v>
      </c>
      <c r="N93" s="119">
        <v>284</v>
      </c>
      <c r="O93" s="119">
        <v>9243</v>
      </c>
      <c r="P93" s="119">
        <v>75140</v>
      </c>
      <c r="Q93" s="110">
        <v>41</v>
      </c>
      <c r="R93" s="110">
        <v>132</v>
      </c>
      <c r="S93" s="110">
        <v>45</v>
      </c>
    </row>
    <row r="94" spans="1:19" s="113" customFormat="1" ht="18.75" x14ac:dyDescent="0.25">
      <c r="A94" s="116" t="s">
        <v>87</v>
      </c>
      <c r="B94" s="49">
        <v>159682</v>
      </c>
      <c r="C94" s="51">
        <v>25</v>
      </c>
      <c r="D94" s="51">
        <v>2</v>
      </c>
      <c r="E94" s="51">
        <v>0</v>
      </c>
      <c r="F94" s="49">
        <v>8871.2222222222226</v>
      </c>
      <c r="G94" s="49">
        <v>2314.231884057971</v>
      </c>
      <c r="H94" s="49">
        <v>1377.3333333333333</v>
      </c>
      <c r="I94" s="49">
        <v>114971.00102512784</v>
      </c>
      <c r="J94" s="49">
        <v>25549.003075383505</v>
      </c>
      <c r="K94" s="49">
        <v>19161.995899488655</v>
      </c>
      <c r="L94" s="110">
        <v>5134</v>
      </c>
      <c r="M94" s="110">
        <v>2725</v>
      </c>
      <c r="N94" s="119">
        <v>124</v>
      </c>
      <c r="O94" s="119">
        <v>4009</v>
      </c>
      <c r="P94" s="119">
        <v>37188</v>
      </c>
      <c r="Q94" s="110">
        <v>18</v>
      </c>
      <c r="R94" s="110">
        <v>69</v>
      </c>
      <c r="S94" s="110">
        <v>27</v>
      </c>
    </row>
    <row r="95" spans="1:19" s="113" customFormat="1" ht="18.75" x14ac:dyDescent="0.25">
      <c r="A95" s="116" t="s">
        <v>88</v>
      </c>
      <c r="B95" s="49">
        <v>183636</v>
      </c>
      <c r="C95" s="49">
        <v>14</v>
      </c>
      <c r="D95" s="49">
        <v>2</v>
      </c>
      <c r="E95" s="49">
        <v>0</v>
      </c>
      <c r="F95" s="49">
        <v>5401.0588235294117</v>
      </c>
      <c r="G95" s="49">
        <v>1639.6071428571429</v>
      </c>
      <c r="H95" s="49">
        <v>1170.0952380952381</v>
      </c>
      <c r="I95" s="49">
        <v>175510.28935515138</v>
      </c>
      <c r="J95" s="49">
        <v>4875.6008894463766</v>
      </c>
      <c r="K95" s="49">
        <v>3250.1097554022463</v>
      </c>
      <c r="L95" s="110">
        <v>7666</v>
      </c>
      <c r="M95" s="110">
        <v>9151</v>
      </c>
      <c r="N95" s="119">
        <v>403</v>
      </c>
      <c r="O95" s="119">
        <v>6086</v>
      </c>
      <c r="P95" s="119">
        <v>49144</v>
      </c>
      <c r="Q95" s="110">
        <v>34</v>
      </c>
      <c r="R95" s="110">
        <v>112</v>
      </c>
      <c r="S95" s="110">
        <v>42</v>
      </c>
    </row>
    <row r="96" spans="1:19" s="113" customFormat="1" ht="18.75" x14ac:dyDescent="0.25">
      <c r="A96" s="112" t="s">
        <v>140</v>
      </c>
      <c r="B96" s="48">
        <v>1017915</v>
      </c>
      <c r="C96" s="48">
        <v>102</v>
      </c>
      <c r="D96" s="48">
        <v>3</v>
      </c>
      <c r="E96" s="48">
        <v>1</v>
      </c>
      <c r="F96" s="50">
        <v>14541.642857142857</v>
      </c>
      <c r="G96" s="50">
        <v>3661.5647482014388</v>
      </c>
      <c r="H96" s="50">
        <v>2510.9662921348313</v>
      </c>
      <c r="I96" s="48">
        <v>650338.49109737424</v>
      </c>
      <c r="J96" s="48">
        <v>275823.04745794256</v>
      </c>
      <c r="K96" s="48">
        <v>91753.461444683184</v>
      </c>
      <c r="L96" s="109">
        <v>43509</v>
      </c>
      <c r="M96" s="109">
        <v>2941</v>
      </c>
      <c r="N96" s="118">
        <v>430</v>
      </c>
      <c r="O96" s="118">
        <v>16923</v>
      </c>
      <c r="P96" s="118">
        <v>223476</v>
      </c>
      <c r="Q96" s="109">
        <v>70</v>
      </c>
      <c r="R96" s="109">
        <v>278</v>
      </c>
      <c r="S96" s="109">
        <v>89</v>
      </c>
    </row>
    <row r="97" spans="1:19" s="113" customFormat="1" ht="18.75" x14ac:dyDescent="0.25">
      <c r="A97" s="116" t="s">
        <v>57</v>
      </c>
      <c r="B97" s="49">
        <v>201178</v>
      </c>
      <c r="C97" s="51">
        <v>28</v>
      </c>
      <c r="D97" s="51">
        <v>1</v>
      </c>
      <c r="E97" s="51">
        <v>0</v>
      </c>
      <c r="F97" s="49">
        <v>14369.857142857143</v>
      </c>
      <c r="G97" s="49">
        <v>3725.5185185185187</v>
      </c>
      <c r="H97" s="49">
        <v>2336</v>
      </c>
      <c r="I97" s="49">
        <v>132777.69384284233</v>
      </c>
      <c r="J97" s="49">
        <v>46270.913269644705</v>
      </c>
      <c r="K97" s="49">
        <v>22129.392887512957</v>
      </c>
      <c r="L97" s="110">
        <v>10218</v>
      </c>
      <c r="M97" s="110" t="s">
        <v>179</v>
      </c>
      <c r="N97" s="119" t="s">
        <v>179</v>
      </c>
      <c r="O97" s="119">
        <v>2435</v>
      </c>
      <c r="P97" s="119">
        <v>44384</v>
      </c>
      <c r="Q97" s="110">
        <v>14</v>
      </c>
      <c r="R97" s="110">
        <v>54</v>
      </c>
      <c r="S97" s="110">
        <v>19</v>
      </c>
    </row>
    <row r="98" spans="1:19" s="113" customFormat="1" ht="18.75" x14ac:dyDescent="0.25">
      <c r="A98" s="116" t="s">
        <v>58</v>
      </c>
      <c r="B98" s="49">
        <v>273971</v>
      </c>
      <c r="C98" s="51">
        <v>18</v>
      </c>
      <c r="D98" s="51">
        <v>1</v>
      </c>
      <c r="E98" s="51">
        <v>0</v>
      </c>
      <c r="F98" s="49">
        <v>21074.692307692309</v>
      </c>
      <c r="G98" s="49">
        <v>4280.796875</v>
      </c>
      <c r="H98" s="49">
        <v>2795.8095238095239</v>
      </c>
      <c r="I98" s="49">
        <v>156163.32080748028</v>
      </c>
      <c r="J98" s="49">
        <v>98629.41958351084</v>
      </c>
      <c r="K98" s="49">
        <v>19178.259609008877</v>
      </c>
      <c r="L98" s="110">
        <v>10580</v>
      </c>
      <c r="M98" s="110">
        <v>2040</v>
      </c>
      <c r="N98" s="119">
        <v>119</v>
      </c>
      <c r="O98" s="119">
        <v>3679</v>
      </c>
      <c r="P98" s="119">
        <v>58712</v>
      </c>
      <c r="Q98" s="110">
        <v>13</v>
      </c>
      <c r="R98" s="110">
        <v>64</v>
      </c>
      <c r="S98" s="110">
        <v>21</v>
      </c>
    </row>
    <row r="99" spans="1:19" s="113" customFormat="1" ht="18.75" x14ac:dyDescent="0.25">
      <c r="A99" s="116" t="s">
        <v>60</v>
      </c>
      <c r="B99" s="49">
        <v>342701</v>
      </c>
      <c r="C99" s="51">
        <v>39</v>
      </c>
      <c r="D99" s="51">
        <v>0</v>
      </c>
      <c r="E99" s="51">
        <v>1</v>
      </c>
      <c r="F99" s="49">
        <v>11054.870967741936</v>
      </c>
      <c r="G99" s="49">
        <v>3144.0458715596328</v>
      </c>
      <c r="H99" s="49">
        <v>2124.0555555555557</v>
      </c>
      <c r="I99" s="49">
        <v>227553.42480916393</v>
      </c>
      <c r="J99" s="49">
        <v>66826.907283695313</v>
      </c>
      <c r="K99" s="49">
        <v>48320.667907140742</v>
      </c>
      <c r="L99" s="110">
        <v>14875</v>
      </c>
      <c r="M99" s="110">
        <v>901</v>
      </c>
      <c r="N99" s="119">
        <v>274</v>
      </c>
      <c r="O99" s="119">
        <v>7554</v>
      </c>
      <c r="P99" s="119">
        <v>76466</v>
      </c>
      <c r="Q99" s="110">
        <v>31</v>
      </c>
      <c r="R99" s="110">
        <v>109</v>
      </c>
      <c r="S99" s="110">
        <v>36</v>
      </c>
    </row>
    <row r="100" spans="1:19" s="113" customFormat="1" ht="18.75" x14ac:dyDescent="0.25">
      <c r="A100" s="116" t="s">
        <v>61</v>
      </c>
      <c r="B100" s="49">
        <v>200065</v>
      </c>
      <c r="C100" s="51">
        <v>17</v>
      </c>
      <c r="D100" s="51">
        <v>1</v>
      </c>
      <c r="E100" s="51">
        <v>0</v>
      </c>
      <c r="F100" s="49">
        <v>16672.083333333332</v>
      </c>
      <c r="G100" s="49">
        <v>3922.8431372549021</v>
      </c>
      <c r="H100" s="49">
        <v>3378</v>
      </c>
      <c r="I100" s="49">
        <v>133844.05163788769</v>
      </c>
      <c r="J100" s="49">
        <v>64095.807321091692</v>
      </c>
      <c r="K100" s="49">
        <v>2125.1410410206126</v>
      </c>
      <c r="L100" s="110">
        <v>7836</v>
      </c>
      <c r="M100" s="110" t="s">
        <v>179</v>
      </c>
      <c r="N100" s="119">
        <v>37</v>
      </c>
      <c r="O100" s="119">
        <v>3255</v>
      </c>
      <c r="P100" s="119">
        <v>43914</v>
      </c>
      <c r="Q100" s="110">
        <v>12</v>
      </c>
      <c r="R100" s="110">
        <v>51</v>
      </c>
      <c r="S100" s="110">
        <v>13</v>
      </c>
    </row>
    <row r="101" spans="1:19" s="113" customFormat="1" ht="18.75" x14ac:dyDescent="0.25">
      <c r="A101" s="112" t="s">
        <v>141</v>
      </c>
      <c r="B101" s="48">
        <v>679003</v>
      </c>
      <c r="C101" s="48">
        <v>73</v>
      </c>
      <c r="D101" s="48">
        <v>2</v>
      </c>
      <c r="E101" s="48">
        <v>1</v>
      </c>
      <c r="F101" s="50">
        <v>17868.5</v>
      </c>
      <c r="G101" s="50">
        <v>4324.8598726114651</v>
      </c>
      <c r="H101" s="50">
        <v>2160.8028169014083</v>
      </c>
      <c r="I101" s="48">
        <v>340260.01257175521</v>
      </c>
      <c r="J101" s="48">
        <v>195175.84277413657</v>
      </c>
      <c r="K101" s="48">
        <v>143567.14465410818</v>
      </c>
      <c r="L101" s="109">
        <v>30927</v>
      </c>
      <c r="M101" s="109">
        <v>2938</v>
      </c>
      <c r="N101" s="118">
        <v>170</v>
      </c>
      <c r="O101" s="118">
        <v>15522</v>
      </c>
      <c r="P101" s="118">
        <v>153417</v>
      </c>
      <c r="Q101" s="109">
        <v>38</v>
      </c>
      <c r="R101" s="109">
        <v>157</v>
      </c>
      <c r="S101" s="109">
        <v>71</v>
      </c>
    </row>
    <row r="102" spans="1:19" s="113" customFormat="1" ht="18.75" x14ac:dyDescent="0.25">
      <c r="A102" s="116" t="s">
        <v>98</v>
      </c>
      <c r="B102" s="49">
        <v>399713</v>
      </c>
      <c r="C102" s="51">
        <v>40</v>
      </c>
      <c r="D102" s="51">
        <v>1</v>
      </c>
      <c r="E102" s="51">
        <v>0</v>
      </c>
      <c r="F102" s="49">
        <v>23512.529411764706</v>
      </c>
      <c r="G102" s="49">
        <v>5965.8656716417909</v>
      </c>
      <c r="H102" s="49">
        <v>3184.6896551724139</v>
      </c>
      <c r="I102" s="49">
        <v>159884.96226875187</v>
      </c>
      <c r="J102" s="49">
        <v>139900.08489530828</v>
      </c>
      <c r="K102" s="49">
        <v>99927.952835939839</v>
      </c>
      <c r="L102" s="110">
        <v>15258</v>
      </c>
      <c r="M102" s="110">
        <v>862</v>
      </c>
      <c r="N102" s="119">
        <v>11</v>
      </c>
      <c r="O102" s="119">
        <v>8253</v>
      </c>
      <c r="P102" s="119">
        <v>92356</v>
      </c>
      <c r="Q102" s="110">
        <v>17</v>
      </c>
      <c r="R102" s="110">
        <v>67</v>
      </c>
      <c r="S102" s="110">
        <v>29</v>
      </c>
    </row>
    <row r="103" spans="1:19" s="113" customFormat="1" ht="18.75" x14ac:dyDescent="0.25">
      <c r="A103" s="116" t="s">
        <v>99</v>
      </c>
      <c r="B103" s="49">
        <v>279290</v>
      </c>
      <c r="C103" s="51">
        <v>33</v>
      </c>
      <c r="D103" s="51">
        <v>1</v>
      </c>
      <c r="E103" s="51">
        <v>1</v>
      </c>
      <c r="F103" s="49">
        <v>13299.523809523809</v>
      </c>
      <c r="G103" s="49">
        <v>3103.2222222222222</v>
      </c>
      <c r="H103" s="49">
        <v>1453.8333333333333</v>
      </c>
      <c r="I103" s="49">
        <v>180375.05030300337</v>
      </c>
      <c r="J103" s="49">
        <v>55275.757878828284</v>
      </c>
      <c r="K103" s="49">
        <v>43639.191818168343</v>
      </c>
      <c r="L103" s="110">
        <v>15669</v>
      </c>
      <c r="M103" s="110">
        <v>2076</v>
      </c>
      <c r="N103" s="119">
        <v>159</v>
      </c>
      <c r="O103" s="119">
        <v>7269</v>
      </c>
      <c r="P103" s="119">
        <v>61061</v>
      </c>
      <c r="Q103" s="110">
        <v>21</v>
      </c>
      <c r="R103" s="110">
        <v>90</v>
      </c>
      <c r="S103" s="110">
        <v>42</v>
      </c>
    </row>
    <row r="104" spans="1:19" s="113" customFormat="1" ht="19.5" thickBot="1" x14ac:dyDescent="0.3">
      <c r="A104" s="112" t="s">
        <v>106</v>
      </c>
      <c r="B104" s="48">
        <v>23250385</v>
      </c>
      <c r="C104" s="52">
        <v>1964</v>
      </c>
      <c r="D104" s="52">
        <v>84</v>
      </c>
      <c r="E104" s="52">
        <v>17</v>
      </c>
      <c r="F104" s="52">
        <v>7231.8460342146191</v>
      </c>
      <c r="G104" s="52">
        <v>2910.2997872074102</v>
      </c>
      <c r="H104" s="52">
        <v>1990.1464108031273</v>
      </c>
      <c r="I104" s="48">
        <v>15634138.829543788</v>
      </c>
      <c r="J104" s="48">
        <v>5306663.329396436</v>
      </c>
      <c r="K104" s="48">
        <v>2309581.9807954333</v>
      </c>
      <c r="L104" s="111">
        <v>833281</v>
      </c>
      <c r="M104" s="111">
        <v>230051</v>
      </c>
      <c r="N104" s="120">
        <v>6712</v>
      </c>
      <c r="O104" s="120">
        <v>13794</v>
      </c>
      <c r="P104" s="120">
        <v>5600272</v>
      </c>
      <c r="Q104" s="120">
        <v>3215</v>
      </c>
      <c r="R104" s="120">
        <v>7989</v>
      </c>
      <c r="S104" s="120">
        <v>2814</v>
      </c>
    </row>
    <row r="105" spans="1:19" x14ac:dyDescent="0.2">
      <c r="L105" s="117"/>
      <c r="Q105" s="117"/>
      <c r="R105" s="117"/>
      <c r="S105" s="117"/>
    </row>
    <row r="106" spans="1:19" x14ac:dyDescent="0.2">
      <c r="L106" s="117"/>
      <c r="Q106" s="117"/>
      <c r="R106" s="117"/>
      <c r="S106" s="117"/>
    </row>
    <row r="107" spans="1:19" x14ac:dyDescent="0.2">
      <c r="L107" s="117"/>
      <c r="Q107" s="117"/>
      <c r="R107" s="117"/>
      <c r="S107" s="117"/>
    </row>
    <row r="108" spans="1:19" x14ac:dyDescent="0.2">
      <c r="L108" s="117"/>
      <c r="Q108" s="117"/>
      <c r="R108" s="117"/>
      <c r="S108" s="117"/>
    </row>
    <row r="109" spans="1:19" x14ac:dyDescent="0.2">
      <c r="L109" s="117"/>
      <c r="Q109" s="117"/>
      <c r="R109" s="117"/>
      <c r="S109" s="117"/>
    </row>
    <row r="110" spans="1:19" x14ac:dyDescent="0.2">
      <c r="Q110" s="117"/>
      <c r="R110" s="117"/>
      <c r="S110" s="117"/>
    </row>
  </sheetData>
  <conditionalFormatting sqref="B2:B104 I2:K104">
    <cfRule type="containsBlanks" dxfId="171" priority="32" stopIfTrue="1">
      <formula>LEN(TRIM(B2))=0</formula>
    </cfRule>
    <cfRule type="containsBlanks" dxfId="170" priority="33" stopIfTrue="1">
      <formula>LEN(TRIM(B2))=0</formula>
    </cfRule>
    <cfRule type="containsBlanks" dxfId="169" priority="34" stopIfTrue="1">
      <formula>LEN(TRIM(B2))=0</formula>
    </cfRule>
  </conditionalFormatting>
  <conditionalFormatting sqref="C2:E104">
    <cfRule type="containsBlanks" dxfId="168" priority="31" stopIfTrue="1">
      <formula>LEN(TRIM(C2))=0</formula>
    </cfRule>
  </conditionalFormatting>
  <conditionalFormatting sqref="C2:E104">
    <cfRule type="containsBlanks" dxfId="167" priority="30" stopIfTrue="1">
      <formula>LEN(TRIM(C2))=0</formula>
    </cfRule>
  </conditionalFormatting>
  <conditionalFormatting sqref="F104:H104">
    <cfRule type="containsBlanks" dxfId="166" priority="29" stopIfTrue="1">
      <formula>LEN(TRIM(F104))=0</formula>
    </cfRule>
  </conditionalFormatting>
  <conditionalFormatting sqref="F2:F104">
    <cfRule type="containsBlanks" dxfId="165" priority="28" stopIfTrue="1">
      <formula>LEN(TRIM(F2))=0</formula>
    </cfRule>
  </conditionalFormatting>
  <conditionalFormatting sqref="H2:H104">
    <cfRule type="containsBlanks" dxfId="164" priority="26" stopIfTrue="1">
      <formula>LEN(TRIM(H2))=0</formula>
    </cfRule>
  </conditionalFormatting>
  <conditionalFormatting sqref="G2:G104">
    <cfRule type="containsBlanks" dxfId="163" priority="27" stopIfTrue="1">
      <formula>LEN(TRIM(G2))=0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55F80-A7B0-4238-8C2F-A7D67526AD63}">
  <dimension ref="A1:T125"/>
  <sheetViews>
    <sheetView workbookViewId="0">
      <pane xSplit="1" ySplit="1" topLeftCell="B2" activePane="bottomRight" state="frozen"/>
      <selection pane="bottomLeft" activeCell="A2" sqref="A2"/>
      <selection pane="topRight" activeCell="B1" sqref="B1"/>
      <selection pane="bottomRight" activeCell="AJ13" sqref="AJ13"/>
    </sheetView>
  </sheetViews>
  <sheetFormatPr defaultColWidth="10.76171875" defaultRowHeight="15" x14ac:dyDescent="0.2"/>
  <cols>
    <col min="1" max="1" width="37.80078125" bestFit="1" customWidth="1"/>
    <col min="12" max="12" width="11.97265625" style="104" customWidth="1"/>
    <col min="13" max="13" width="12.5078125" style="104" customWidth="1"/>
    <col min="14" max="19" width="11.97265625" style="104" customWidth="1"/>
  </cols>
  <sheetData>
    <row r="1" spans="1:20" s="4" customFormat="1" ht="86.25" thickBot="1" x14ac:dyDescent="0.2">
      <c r="A1" s="16" t="s">
        <v>113</v>
      </c>
      <c r="B1" s="16" t="s">
        <v>142</v>
      </c>
      <c r="C1" s="16" t="s">
        <v>143</v>
      </c>
      <c r="D1" s="16" t="s">
        <v>144</v>
      </c>
      <c r="E1" s="16" t="s">
        <v>109</v>
      </c>
      <c r="F1" s="16" t="s">
        <v>145</v>
      </c>
      <c r="G1" s="16" t="s">
        <v>147</v>
      </c>
      <c r="H1" s="16" t="s">
        <v>148</v>
      </c>
      <c r="I1" s="16" t="s">
        <v>110</v>
      </c>
      <c r="J1" s="16" t="s">
        <v>111</v>
      </c>
      <c r="K1" s="16" t="s">
        <v>112</v>
      </c>
      <c r="L1" s="90" t="s">
        <v>164</v>
      </c>
      <c r="M1" s="90" t="s">
        <v>166</v>
      </c>
      <c r="N1" s="90" t="s">
        <v>168</v>
      </c>
      <c r="O1" s="90" t="s">
        <v>167</v>
      </c>
      <c r="P1" s="90" t="s">
        <v>169</v>
      </c>
      <c r="Q1" s="90" t="s">
        <v>176</v>
      </c>
      <c r="R1" s="90" t="s">
        <v>177</v>
      </c>
      <c r="S1" s="90" t="s">
        <v>178</v>
      </c>
      <c r="T1" s="95"/>
    </row>
    <row r="2" spans="1:20" ht="15.75" x14ac:dyDescent="0.2">
      <c r="A2" s="53" t="s">
        <v>114</v>
      </c>
      <c r="B2" s="54">
        <v>3148059.0866949093</v>
      </c>
      <c r="C2" s="66">
        <v>76</v>
      </c>
      <c r="D2" s="66">
        <v>8</v>
      </c>
      <c r="E2" s="66">
        <v>0</v>
      </c>
      <c r="F2" s="72">
        <v>4733.9234386389617</v>
      </c>
      <c r="G2" s="72">
        <v>3561.1528130032912</v>
      </c>
      <c r="H2" s="72">
        <v>1396.5178776799819</v>
      </c>
      <c r="I2" s="54">
        <v>2898474.9169004569</v>
      </c>
      <c r="J2" s="54">
        <v>158256.31669279796</v>
      </c>
      <c r="K2" s="55">
        <v>91327.853101654444</v>
      </c>
      <c r="L2" s="122">
        <v>94777</v>
      </c>
      <c r="M2" s="122">
        <v>51201</v>
      </c>
      <c r="N2" s="122">
        <v>66700</v>
      </c>
      <c r="O2" s="122">
        <v>3263</v>
      </c>
      <c r="P2" s="122">
        <v>920305.28139110806</v>
      </c>
      <c r="Q2" s="122">
        <v>665</v>
      </c>
      <c r="R2" s="122">
        <v>884</v>
      </c>
      <c r="S2" s="122">
        <v>659</v>
      </c>
      <c r="T2" s="104"/>
    </row>
    <row r="3" spans="1:20" ht="15.75" x14ac:dyDescent="0.2">
      <c r="A3" s="56" t="s">
        <v>41</v>
      </c>
      <c r="B3" s="57">
        <v>662509.07689839636</v>
      </c>
      <c r="C3" s="67">
        <v>8</v>
      </c>
      <c r="D3" s="67">
        <v>1</v>
      </c>
      <c r="E3" s="67">
        <v>0</v>
      </c>
      <c r="F3" s="73">
        <v>7443.922212341532</v>
      </c>
      <c r="G3" s="73">
        <v>4219.8030375694034</v>
      </c>
      <c r="H3" s="73">
        <v>1513.5087344051244</v>
      </c>
      <c r="I3" s="57">
        <v>608712.91895421513</v>
      </c>
      <c r="J3" s="57">
        <v>53796.157944181265</v>
      </c>
      <c r="K3" s="58">
        <v>0</v>
      </c>
      <c r="L3" s="123">
        <v>20349</v>
      </c>
      <c r="M3" s="123">
        <v>4699</v>
      </c>
      <c r="N3" s="123">
        <v>14579</v>
      </c>
      <c r="O3" s="123">
        <v>815</v>
      </c>
      <c r="P3" s="123">
        <v>178594.03065980467</v>
      </c>
      <c r="Q3" s="123">
        <v>89</v>
      </c>
      <c r="R3" s="123">
        <v>157</v>
      </c>
      <c r="S3" s="123">
        <v>118</v>
      </c>
      <c r="T3" s="104"/>
    </row>
    <row r="4" spans="1:20" ht="15.75" x14ac:dyDescent="0.2">
      <c r="A4" s="56" t="s">
        <v>42</v>
      </c>
      <c r="B4" s="57">
        <v>441670.5752629168</v>
      </c>
      <c r="C4" s="67">
        <v>9</v>
      </c>
      <c r="D4" s="67">
        <v>1</v>
      </c>
      <c r="E4" s="67">
        <v>0</v>
      </c>
      <c r="F4" s="73">
        <v>9201.4703179774333</v>
      </c>
      <c r="G4" s="73">
        <v>4506.8426047236408</v>
      </c>
      <c r="H4" s="73">
        <v>1546.2550959145055</v>
      </c>
      <c r="I4" s="57">
        <v>441670.5752629168</v>
      </c>
      <c r="J4" s="57">
        <v>0</v>
      </c>
      <c r="K4" s="58">
        <v>0</v>
      </c>
      <c r="L4" s="123">
        <v>18068</v>
      </c>
      <c r="M4" s="123">
        <v>2737</v>
      </c>
      <c r="N4" s="123">
        <v>12424</v>
      </c>
      <c r="O4" s="123">
        <v>871</v>
      </c>
      <c r="P4" s="123">
        <v>119061.64238541693</v>
      </c>
      <c r="Q4" s="123">
        <v>48</v>
      </c>
      <c r="R4" s="123">
        <v>98</v>
      </c>
      <c r="S4" s="123">
        <v>77</v>
      </c>
      <c r="T4" s="104"/>
    </row>
    <row r="5" spans="1:20" ht="15.75" x14ac:dyDescent="0.2">
      <c r="A5" s="56" t="s">
        <v>44</v>
      </c>
      <c r="B5" s="57">
        <v>176560.23957005434</v>
      </c>
      <c r="C5" s="67">
        <v>19</v>
      </c>
      <c r="D5" s="67">
        <v>1</v>
      </c>
      <c r="E5" s="67">
        <v>0</v>
      </c>
      <c r="F5" s="73">
        <v>6305.7228417876549</v>
      </c>
      <c r="G5" s="73">
        <v>1878.3004209580249</v>
      </c>
      <c r="H5" s="73">
        <v>1353.8932758202191</v>
      </c>
      <c r="I5" s="57">
        <v>146545.10070678071</v>
      </c>
      <c r="J5" s="57">
        <v>14124.411711061983</v>
      </c>
      <c r="K5" s="58">
        <v>15890.72715221165</v>
      </c>
      <c r="L5" s="123">
        <v>7386</v>
      </c>
      <c r="M5" s="123">
        <v>8310</v>
      </c>
      <c r="N5" s="123">
        <v>6281</v>
      </c>
      <c r="O5" s="123">
        <v>681</v>
      </c>
      <c r="P5" s="123">
        <v>43324.58482624701</v>
      </c>
      <c r="Q5" s="123">
        <v>28</v>
      </c>
      <c r="R5" s="123">
        <v>94</v>
      </c>
      <c r="S5" s="123">
        <v>32</v>
      </c>
      <c r="T5" s="104"/>
    </row>
    <row r="6" spans="1:20" ht="15.75" x14ac:dyDescent="0.2">
      <c r="A6" s="56" t="s">
        <v>45</v>
      </c>
      <c r="B6" s="57">
        <v>576778.73363685608</v>
      </c>
      <c r="C6" s="67">
        <v>23</v>
      </c>
      <c r="D6" s="67">
        <v>1</v>
      </c>
      <c r="E6" s="67">
        <v>0</v>
      </c>
      <c r="F6" s="73">
        <v>2235.5764869645586</v>
      </c>
      <c r="G6" s="73">
        <v>3035.6775454571371</v>
      </c>
      <c r="H6" s="73">
        <v>976.31044722098341</v>
      </c>
      <c r="I6" s="57">
        <v>421048.77095910284</v>
      </c>
      <c r="J6" s="57">
        <v>80749.246808896176</v>
      </c>
      <c r="K6" s="58">
        <v>74980.715868857049</v>
      </c>
      <c r="L6" s="123">
        <v>13029</v>
      </c>
      <c r="M6" s="123">
        <v>4848</v>
      </c>
      <c r="N6" s="123">
        <v>7839</v>
      </c>
      <c r="O6" s="123">
        <v>208</v>
      </c>
      <c r="P6" s="123">
        <v>192333.15810253372</v>
      </c>
      <c r="Q6" s="123">
        <v>258</v>
      </c>
      <c r="R6" s="123">
        <v>190</v>
      </c>
      <c r="S6" s="123">
        <v>197</v>
      </c>
      <c r="T6" s="104"/>
    </row>
    <row r="7" spans="1:20" ht="15.75" x14ac:dyDescent="0.2">
      <c r="A7" s="56" t="s">
        <v>115</v>
      </c>
      <c r="B7" s="57">
        <v>912961.41158523061</v>
      </c>
      <c r="C7" s="67">
        <v>14</v>
      </c>
      <c r="D7" s="67">
        <v>2</v>
      </c>
      <c r="E7" s="67">
        <v>0</v>
      </c>
      <c r="F7" s="73">
        <v>6916.3743301911409</v>
      </c>
      <c r="G7" s="73">
        <v>4431.8515125496633</v>
      </c>
      <c r="H7" s="73">
        <v>1686.8654851303327</v>
      </c>
      <c r="I7" s="57">
        <v>902918.6822438027</v>
      </c>
      <c r="J7" s="57">
        <v>9586.3805489580645</v>
      </c>
      <c r="K7" s="58">
        <v>456.34879246982746</v>
      </c>
      <c r="L7" s="123">
        <v>27315</v>
      </c>
      <c r="M7" s="123">
        <v>18377</v>
      </c>
      <c r="N7" s="123">
        <v>20215</v>
      </c>
      <c r="O7" s="123">
        <v>688</v>
      </c>
      <c r="P7" s="123">
        <v>269898.47762085323</v>
      </c>
      <c r="Q7" s="123">
        <v>132</v>
      </c>
      <c r="R7" s="123">
        <v>206</v>
      </c>
      <c r="S7" s="123">
        <v>160</v>
      </c>
      <c r="T7" s="104"/>
    </row>
    <row r="8" spans="1:20" ht="15.75" x14ac:dyDescent="0.2">
      <c r="A8" s="56" t="s">
        <v>116</v>
      </c>
      <c r="B8" s="57">
        <v>377579.04974145541</v>
      </c>
      <c r="C8" s="67">
        <v>3</v>
      </c>
      <c r="D8" s="67">
        <v>2</v>
      </c>
      <c r="E8" s="67">
        <v>0</v>
      </c>
      <c r="F8" s="73">
        <v>3432.5368158314127</v>
      </c>
      <c r="G8" s="73">
        <v>2716.3960413054347</v>
      </c>
      <c r="H8" s="73">
        <v>1561.2451706167001</v>
      </c>
      <c r="I8" s="57">
        <v>377579.04974145541</v>
      </c>
      <c r="J8" s="57">
        <v>0</v>
      </c>
      <c r="K8" s="58">
        <v>0</v>
      </c>
      <c r="L8" s="123">
        <v>8630</v>
      </c>
      <c r="M8" s="123">
        <v>12230</v>
      </c>
      <c r="N8" s="123">
        <v>5362</v>
      </c>
      <c r="O8" s="123">
        <v>0</v>
      </c>
      <c r="P8" s="123">
        <v>117093.3877962525</v>
      </c>
      <c r="Q8" s="123">
        <v>110</v>
      </c>
      <c r="R8" s="123">
        <v>139</v>
      </c>
      <c r="S8" s="123">
        <v>75</v>
      </c>
      <c r="T8" s="104"/>
    </row>
    <row r="9" spans="1:20" ht="15.75" x14ac:dyDescent="0.2">
      <c r="A9" s="59" t="s">
        <v>117</v>
      </c>
      <c r="B9" s="60">
        <v>2277071.4962919028</v>
      </c>
      <c r="C9" s="68">
        <v>112</v>
      </c>
      <c r="D9" s="68">
        <v>7</v>
      </c>
      <c r="E9" s="68">
        <v>0</v>
      </c>
      <c r="F9" s="72">
        <v>7071.6506096021831</v>
      </c>
      <c r="G9" s="72">
        <v>3189.17576511471</v>
      </c>
      <c r="H9" s="72">
        <v>1412.8424262766093</v>
      </c>
      <c r="I9" s="60">
        <v>2111389.5940741254</v>
      </c>
      <c r="J9" s="60">
        <v>117007.43542141271</v>
      </c>
      <c r="K9" s="61">
        <v>48674.466796364635</v>
      </c>
      <c r="L9" s="124">
        <v>64516</v>
      </c>
      <c r="M9" s="124">
        <v>36696</v>
      </c>
      <c r="N9" s="124">
        <v>48475</v>
      </c>
      <c r="O9" s="124">
        <v>1873</v>
      </c>
      <c r="P9" s="124">
        <v>630127.7221193678</v>
      </c>
      <c r="Q9" s="124">
        <v>322</v>
      </c>
      <c r="R9" s="124">
        <v>714</v>
      </c>
      <c r="S9" s="124">
        <v>446</v>
      </c>
      <c r="T9" s="104"/>
    </row>
    <row r="10" spans="1:20" ht="15.75" x14ac:dyDescent="0.2">
      <c r="A10" s="56" t="s">
        <v>118</v>
      </c>
      <c r="B10" s="57">
        <v>687129.4190354771</v>
      </c>
      <c r="C10" s="67">
        <v>19</v>
      </c>
      <c r="D10" s="67">
        <v>3</v>
      </c>
      <c r="E10" s="67">
        <v>0</v>
      </c>
      <c r="F10" s="73">
        <v>4771.7320766352577</v>
      </c>
      <c r="G10" s="73">
        <v>2554.3844573809556</v>
      </c>
      <c r="H10" s="73">
        <v>959.674290878595</v>
      </c>
      <c r="I10" s="57">
        <v>687129.4190354771</v>
      </c>
      <c r="J10" s="57">
        <v>0</v>
      </c>
      <c r="K10" s="58">
        <v>0</v>
      </c>
      <c r="L10" s="123">
        <v>15946</v>
      </c>
      <c r="M10" s="123">
        <v>5977</v>
      </c>
      <c r="N10" s="123">
        <v>10789</v>
      </c>
      <c r="O10" s="123">
        <v>0</v>
      </c>
      <c r="P10" s="123">
        <v>184257.46384869024</v>
      </c>
      <c r="Q10" s="123">
        <v>144</v>
      </c>
      <c r="R10" s="123">
        <v>269</v>
      </c>
      <c r="S10" s="123">
        <v>192</v>
      </c>
      <c r="T10" s="104"/>
    </row>
    <row r="11" spans="1:20" ht="15.75" x14ac:dyDescent="0.2">
      <c r="A11" s="56" t="s">
        <v>33</v>
      </c>
      <c r="B11" s="57">
        <v>159493.87821747211</v>
      </c>
      <c r="C11" s="67">
        <v>26</v>
      </c>
      <c r="D11" s="67">
        <v>1</v>
      </c>
      <c r="E11" s="67">
        <v>0</v>
      </c>
      <c r="F11" s="73">
        <v>4833.1478247718824</v>
      </c>
      <c r="G11" s="73">
        <v>1490.5969926866553</v>
      </c>
      <c r="H11" s="73">
        <v>806.34687939342803</v>
      </c>
      <c r="I11" s="57">
        <v>124405.56256911329</v>
      </c>
      <c r="J11" s="57">
        <v>29702.256217869697</v>
      </c>
      <c r="K11" s="58">
        <v>5386.059430489142</v>
      </c>
      <c r="L11" s="123">
        <v>5508</v>
      </c>
      <c r="M11" s="123">
        <v>6596</v>
      </c>
      <c r="N11" s="123">
        <v>4385</v>
      </c>
      <c r="O11" s="123">
        <v>92</v>
      </c>
      <c r="P11" s="123">
        <v>37898.303331491108</v>
      </c>
      <c r="Q11" s="123">
        <v>33</v>
      </c>
      <c r="R11" s="123">
        <v>107</v>
      </c>
      <c r="S11" s="123">
        <v>47</v>
      </c>
      <c r="T11" s="104"/>
    </row>
    <row r="12" spans="1:20" ht="15.75" x14ac:dyDescent="0.2">
      <c r="A12" s="56" t="s">
        <v>34</v>
      </c>
      <c r="B12" s="57">
        <v>162106.86348670928</v>
      </c>
      <c r="C12" s="67">
        <v>14</v>
      </c>
      <c r="D12" s="67">
        <v>1</v>
      </c>
      <c r="E12" s="67">
        <v>0</v>
      </c>
      <c r="F12" s="73">
        <v>12469.758729746867</v>
      </c>
      <c r="G12" s="73">
        <v>3058.6200657869676</v>
      </c>
      <c r="H12" s="73">
        <v>1303.19286315677</v>
      </c>
      <c r="I12" s="57">
        <v>78199.721021051664</v>
      </c>
      <c r="J12" s="57">
        <v>59591.265738156595</v>
      </c>
      <c r="K12" s="58">
        <v>24315.876727501018</v>
      </c>
      <c r="L12" s="123">
        <v>5852</v>
      </c>
      <c r="M12" s="123">
        <v>2413</v>
      </c>
      <c r="N12" s="123">
        <v>3151</v>
      </c>
      <c r="O12" s="123">
        <v>0</v>
      </c>
      <c r="P12" s="123">
        <v>35186.207305232681</v>
      </c>
      <c r="Q12" s="123">
        <v>13</v>
      </c>
      <c r="R12" s="123">
        <v>53</v>
      </c>
      <c r="S12" s="123">
        <v>27</v>
      </c>
      <c r="T12" s="104"/>
    </row>
    <row r="13" spans="1:20" ht="15.75" x14ac:dyDescent="0.2">
      <c r="A13" s="56" t="s">
        <v>35</v>
      </c>
      <c r="B13" s="57">
        <v>60324.712808612778</v>
      </c>
      <c r="C13" s="67">
        <v>15</v>
      </c>
      <c r="D13" s="67">
        <v>1</v>
      </c>
      <c r="E13" s="67">
        <v>0</v>
      </c>
      <c r="F13" s="73">
        <v>3174.9848846638306</v>
      </c>
      <c r="G13" s="73">
        <v>1005.4118801435463</v>
      </c>
      <c r="H13" s="73">
        <v>671.28555534374277</v>
      </c>
      <c r="I13" s="57">
        <v>44036.704200015854</v>
      </c>
      <c r="J13" s="57">
        <v>13874.857114302606</v>
      </c>
      <c r="K13" s="58">
        <v>2413.1514942943177</v>
      </c>
      <c r="L13" s="123">
        <v>2348</v>
      </c>
      <c r="M13" s="123">
        <v>1649</v>
      </c>
      <c r="N13" s="123">
        <v>1608</v>
      </c>
      <c r="O13" s="123">
        <v>0</v>
      </c>
      <c r="P13" s="123">
        <v>13425.711106874856</v>
      </c>
      <c r="Q13" s="123">
        <v>19</v>
      </c>
      <c r="R13" s="123">
        <v>60</v>
      </c>
      <c r="S13" s="123">
        <v>20</v>
      </c>
      <c r="T13" s="104"/>
    </row>
    <row r="14" spans="1:20" ht="15.75" x14ac:dyDescent="0.2">
      <c r="A14" s="56" t="s">
        <v>38</v>
      </c>
      <c r="B14" s="57">
        <v>765320.78019795136</v>
      </c>
      <c r="C14" s="69">
        <v>14</v>
      </c>
      <c r="D14" s="69">
        <v>0</v>
      </c>
      <c r="E14" s="69">
        <v>0</v>
      </c>
      <c r="F14" s="73">
        <v>27332.88500706969</v>
      </c>
      <c r="G14" s="73">
        <v>9811.804874332709</v>
      </c>
      <c r="H14" s="73">
        <v>4013.2686879521229</v>
      </c>
      <c r="I14" s="57">
        <v>757667.76593686221</v>
      </c>
      <c r="J14" s="57">
        <v>0</v>
      </c>
      <c r="K14" s="58">
        <v>7653.0142610891489</v>
      </c>
      <c r="L14" s="123">
        <v>12338</v>
      </c>
      <c r="M14" s="123">
        <v>0</v>
      </c>
      <c r="N14" s="123">
        <v>9143</v>
      </c>
      <c r="O14" s="123">
        <v>0</v>
      </c>
      <c r="P14" s="123">
        <v>228756.31521327101</v>
      </c>
      <c r="Q14" s="123">
        <v>28</v>
      </c>
      <c r="R14" s="123">
        <v>78</v>
      </c>
      <c r="S14" s="123">
        <v>57</v>
      </c>
      <c r="T14" s="104"/>
    </row>
    <row r="15" spans="1:20" ht="15.75" x14ac:dyDescent="0.2">
      <c r="A15" s="56" t="s">
        <v>39</v>
      </c>
      <c r="B15" s="57">
        <v>442695.84254568029</v>
      </c>
      <c r="C15" s="67">
        <v>24</v>
      </c>
      <c r="D15" s="67">
        <v>1</v>
      </c>
      <c r="E15" s="67">
        <v>0</v>
      </c>
      <c r="F15" s="73">
        <v>5208.1863828903561</v>
      </c>
      <c r="G15" s="73">
        <v>3011.5363438481654</v>
      </c>
      <c r="H15" s="73">
        <v>1267.9972943088153</v>
      </c>
      <c r="I15" s="57">
        <v>420560.8976231023</v>
      </c>
      <c r="J15" s="57">
        <v>13279.94831825354</v>
      </c>
      <c r="K15" s="58">
        <v>8854.9966043244349</v>
      </c>
      <c r="L15" s="123">
        <v>22524</v>
      </c>
      <c r="M15" s="123">
        <v>20061</v>
      </c>
      <c r="N15" s="123">
        <v>19399</v>
      </c>
      <c r="O15" s="123">
        <v>1781</v>
      </c>
      <c r="P15" s="123">
        <v>130603.72131380798</v>
      </c>
      <c r="Q15" s="123">
        <v>85</v>
      </c>
      <c r="R15" s="123">
        <v>147</v>
      </c>
      <c r="S15" s="123">
        <v>103</v>
      </c>
      <c r="T15" s="104"/>
    </row>
    <row r="16" spans="1:20" ht="15.75" x14ac:dyDescent="0.2">
      <c r="A16" s="59" t="s">
        <v>119</v>
      </c>
      <c r="B16" s="60">
        <v>1201557.5459956895</v>
      </c>
      <c r="C16" s="68">
        <v>124</v>
      </c>
      <c r="D16" s="68">
        <v>7</v>
      </c>
      <c r="E16" s="68">
        <v>1</v>
      </c>
      <c r="F16" s="72">
        <v>9387.1683280913239</v>
      </c>
      <c r="G16" s="72">
        <v>2086.0374062425162</v>
      </c>
      <c r="H16" s="72">
        <v>1336.6586097774439</v>
      </c>
      <c r="I16" s="60">
        <v>921643.50684023649</v>
      </c>
      <c r="J16" s="60">
        <v>208585.07270499234</v>
      </c>
      <c r="K16" s="61">
        <v>71328.966450460721</v>
      </c>
      <c r="L16" s="124">
        <v>43659</v>
      </c>
      <c r="M16" s="124">
        <v>13645</v>
      </c>
      <c r="N16" s="124">
        <v>31267</v>
      </c>
      <c r="O16" s="124">
        <v>1177</v>
      </c>
      <c r="P16" s="124">
        <v>270005.03917504364</v>
      </c>
      <c r="Q16" s="124">
        <v>128</v>
      </c>
      <c r="R16" s="124">
        <v>576</v>
      </c>
      <c r="S16" s="124">
        <v>202</v>
      </c>
      <c r="T16" s="104"/>
    </row>
    <row r="17" spans="1:20" ht="15.75" x14ac:dyDescent="0.2">
      <c r="A17" s="62" t="s">
        <v>5</v>
      </c>
      <c r="B17" s="57">
        <v>207322.54339165176</v>
      </c>
      <c r="C17" s="67">
        <v>22</v>
      </c>
      <c r="D17" s="67">
        <v>1</v>
      </c>
      <c r="E17" s="67">
        <v>0</v>
      </c>
      <c r="F17" s="73">
        <v>9014.0236257239903</v>
      </c>
      <c r="G17" s="73">
        <v>1955.8730508646393</v>
      </c>
      <c r="H17" s="73">
        <v>1357.963335181659</v>
      </c>
      <c r="I17" s="57">
        <v>167879.00423176607</v>
      </c>
      <c r="J17" s="57">
        <v>26988.703322172718</v>
      </c>
      <c r="K17" s="58">
        <v>12454.835837712977</v>
      </c>
      <c r="L17" s="123">
        <v>6471</v>
      </c>
      <c r="M17" s="123">
        <v>3555</v>
      </c>
      <c r="N17" s="123">
        <v>5734</v>
      </c>
      <c r="O17" s="123">
        <v>317</v>
      </c>
      <c r="P17" s="123">
        <v>48886.680066539724</v>
      </c>
      <c r="Q17" s="123">
        <v>23</v>
      </c>
      <c r="R17" s="123">
        <v>106</v>
      </c>
      <c r="S17" s="123">
        <v>36</v>
      </c>
      <c r="T17" s="104"/>
    </row>
    <row r="18" spans="1:20" ht="15.75" x14ac:dyDescent="0.2">
      <c r="A18" s="62" t="s">
        <v>6</v>
      </c>
      <c r="B18" s="57">
        <v>312946.50020975829</v>
      </c>
      <c r="C18" s="67">
        <v>34</v>
      </c>
      <c r="D18" s="67">
        <v>0</v>
      </c>
      <c r="E18" s="67">
        <v>1</v>
      </c>
      <c r="F18" s="73">
        <v>17385.916678319903</v>
      </c>
      <c r="G18" s="73">
        <v>4286.9383590377847</v>
      </c>
      <c r="H18" s="73">
        <v>1964.5532914838766</v>
      </c>
      <c r="I18" s="57">
        <v>262875.42688530887</v>
      </c>
      <c r="J18" s="57">
        <v>40683.320059102523</v>
      </c>
      <c r="K18" s="58">
        <v>9387.7532653468661</v>
      </c>
      <c r="L18" s="123">
        <v>10861</v>
      </c>
      <c r="M18" s="123">
        <v>3076</v>
      </c>
      <c r="N18" s="123">
        <v>7598</v>
      </c>
      <c r="O18" s="123">
        <v>443</v>
      </c>
      <c r="P18" s="123">
        <v>68759.365201935681</v>
      </c>
      <c r="Q18" s="123">
        <v>18</v>
      </c>
      <c r="R18" s="123">
        <v>73</v>
      </c>
      <c r="S18" s="123">
        <v>35</v>
      </c>
      <c r="T18" s="104"/>
    </row>
    <row r="19" spans="1:20" ht="15.75" x14ac:dyDescent="0.2">
      <c r="A19" s="62" t="s">
        <v>7</v>
      </c>
      <c r="B19" s="57">
        <v>209237.01845361438</v>
      </c>
      <c r="C19" s="67">
        <v>14</v>
      </c>
      <c r="D19" s="67">
        <v>2</v>
      </c>
      <c r="E19" s="67">
        <v>0</v>
      </c>
      <c r="F19" s="73">
        <v>6974.5672817871464</v>
      </c>
      <c r="G19" s="73">
        <v>1307.7313653350898</v>
      </c>
      <c r="H19" s="73">
        <v>1103.2022861819421</v>
      </c>
      <c r="I19" s="57">
        <v>175759.54370091108</v>
      </c>
      <c r="J19" s="57">
        <v>23016.082216258375</v>
      </c>
      <c r="K19" s="58">
        <v>10461.392536444939</v>
      </c>
      <c r="L19" s="123">
        <v>7971</v>
      </c>
      <c r="M19" s="123">
        <v>0</v>
      </c>
      <c r="N19" s="123">
        <v>6081</v>
      </c>
      <c r="O19" s="123">
        <v>57</v>
      </c>
      <c r="P19" s="123">
        <v>49644.102878187397</v>
      </c>
      <c r="Q19" s="123">
        <v>30</v>
      </c>
      <c r="R19" s="123">
        <v>160</v>
      </c>
      <c r="S19" s="123">
        <v>45</v>
      </c>
      <c r="T19" s="104"/>
    </row>
    <row r="20" spans="1:20" ht="15.75" x14ac:dyDescent="0.2">
      <c r="A20" s="62" t="s">
        <v>43</v>
      </c>
      <c r="B20" s="57">
        <v>134856.39472561184</v>
      </c>
      <c r="C20" s="67">
        <v>19</v>
      </c>
      <c r="D20" s="67">
        <v>1</v>
      </c>
      <c r="E20" s="67">
        <v>0</v>
      </c>
      <c r="F20" s="73">
        <v>6421.7330821719925</v>
      </c>
      <c r="G20" s="73">
        <v>1774.4262463896296</v>
      </c>
      <c r="H20" s="73">
        <v>1063.00373910553</v>
      </c>
      <c r="I20" s="57">
        <v>106060.53236168191</v>
      </c>
      <c r="J20" s="57">
        <v>13131.255500138701</v>
      </c>
      <c r="K20" s="58">
        <v>15664.606863791239</v>
      </c>
      <c r="L20" s="123">
        <v>4697</v>
      </c>
      <c r="M20" s="123">
        <v>2958</v>
      </c>
      <c r="N20" s="123">
        <v>3612</v>
      </c>
      <c r="O20" s="123">
        <v>249</v>
      </c>
      <c r="P20" s="123">
        <v>29764.10469495484</v>
      </c>
      <c r="Q20" s="123">
        <v>21</v>
      </c>
      <c r="R20" s="123">
        <v>76</v>
      </c>
      <c r="S20" s="123">
        <v>28</v>
      </c>
      <c r="T20" s="104"/>
    </row>
    <row r="21" spans="1:20" ht="15.75" x14ac:dyDescent="0.2">
      <c r="A21" s="62" t="s">
        <v>36</v>
      </c>
      <c r="B21" s="57">
        <v>84034.420473019432</v>
      </c>
      <c r="C21" s="67">
        <v>10</v>
      </c>
      <c r="D21" s="67">
        <v>1</v>
      </c>
      <c r="E21" s="67">
        <v>0</v>
      </c>
      <c r="F21" s="73">
        <v>12004.917210431347</v>
      </c>
      <c r="G21" s="73">
        <v>2271.2005533248494</v>
      </c>
      <c r="H21" s="73">
        <v>1050.7572859823376</v>
      </c>
      <c r="I21" s="57">
        <v>62185.695249971395</v>
      </c>
      <c r="J21" s="57">
        <v>12604.602821110373</v>
      </c>
      <c r="K21" s="58">
        <v>9244.1224019376677</v>
      </c>
      <c r="L21" s="123">
        <v>4075</v>
      </c>
      <c r="M21" s="123">
        <v>1052</v>
      </c>
      <c r="N21" s="123">
        <v>2890</v>
      </c>
      <c r="O21" s="123">
        <v>0</v>
      </c>
      <c r="P21" s="123">
        <v>18913.631147682077</v>
      </c>
      <c r="Q21" s="123">
        <v>7</v>
      </c>
      <c r="R21" s="123">
        <v>37</v>
      </c>
      <c r="S21" s="123">
        <v>18</v>
      </c>
      <c r="T21" s="104"/>
    </row>
    <row r="22" spans="1:20" ht="15.75" x14ac:dyDescent="0.2">
      <c r="A22" s="62" t="s">
        <v>37</v>
      </c>
      <c r="B22" s="57">
        <v>253160.66874203374</v>
      </c>
      <c r="C22" s="67">
        <v>25</v>
      </c>
      <c r="D22" s="67">
        <v>2</v>
      </c>
      <c r="E22" s="67">
        <v>0</v>
      </c>
      <c r="F22" s="73">
        <v>8729.6782324839223</v>
      </c>
      <c r="G22" s="73">
        <v>2041.6182963067238</v>
      </c>
      <c r="H22" s="73">
        <v>1350.9288796435981</v>
      </c>
      <c r="I22" s="57">
        <v>146883.28440514507</v>
      </c>
      <c r="J22" s="57">
        <v>92161.122059942703</v>
      </c>
      <c r="K22" s="58">
        <v>14116.262276945956</v>
      </c>
      <c r="L22" s="123">
        <v>9584</v>
      </c>
      <c r="M22" s="123">
        <v>3004</v>
      </c>
      <c r="N22" s="123">
        <v>5352</v>
      </c>
      <c r="O22" s="123">
        <v>111</v>
      </c>
      <c r="P22" s="123">
        <v>54037.155185743919</v>
      </c>
      <c r="Q22" s="123">
        <v>29</v>
      </c>
      <c r="R22" s="123">
        <v>124</v>
      </c>
      <c r="S22" s="123">
        <v>40</v>
      </c>
      <c r="T22" s="104"/>
    </row>
    <row r="23" spans="1:20" ht="15.75" x14ac:dyDescent="0.2">
      <c r="A23" s="59" t="s">
        <v>120</v>
      </c>
      <c r="B23" s="60">
        <v>752442.26608499512</v>
      </c>
      <c r="C23" s="68">
        <v>75</v>
      </c>
      <c r="D23" s="68">
        <v>4</v>
      </c>
      <c r="E23" s="68">
        <v>1</v>
      </c>
      <c r="F23" s="72">
        <v>6903.1400558256437</v>
      </c>
      <c r="G23" s="72">
        <v>1939.2841909407091</v>
      </c>
      <c r="H23" s="72">
        <v>1249.4555042389475</v>
      </c>
      <c r="I23" s="60">
        <v>564444.25858188735</v>
      </c>
      <c r="J23" s="60">
        <v>170356.29134758931</v>
      </c>
      <c r="K23" s="61">
        <v>17641.716155518428</v>
      </c>
      <c r="L23" s="124">
        <v>21139</v>
      </c>
      <c r="M23" s="124">
        <v>12111</v>
      </c>
      <c r="N23" s="124">
        <v>15385</v>
      </c>
      <c r="O23" s="124">
        <v>1126</v>
      </c>
      <c r="P23" s="124">
        <v>168676.4930722579</v>
      </c>
      <c r="Q23" s="124">
        <v>109</v>
      </c>
      <c r="R23" s="124">
        <v>388</v>
      </c>
      <c r="S23" s="124">
        <v>135</v>
      </c>
      <c r="T23" s="104"/>
    </row>
    <row r="24" spans="1:20" ht="15.75" x14ac:dyDescent="0.2">
      <c r="A24" s="62" t="s">
        <v>26</v>
      </c>
      <c r="B24" s="57">
        <v>100382.98759419992</v>
      </c>
      <c r="C24" s="67">
        <v>14</v>
      </c>
      <c r="D24" s="67">
        <v>1</v>
      </c>
      <c r="E24" s="67">
        <v>0</v>
      </c>
      <c r="F24" s="73">
        <v>12547.87344927499</v>
      </c>
      <c r="G24" s="73">
        <v>2281.4315362318162</v>
      </c>
      <c r="H24" s="73">
        <v>1581.9689552241264</v>
      </c>
      <c r="I24" s="57">
        <v>58879.482159802967</v>
      </c>
      <c r="J24" s="57">
        <v>40208.812831630436</v>
      </c>
      <c r="K24" s="58">
        <v>1294.6926027665177</v>
      </c>
      <c r="L24" s="123">
        <v>2196</v>
      </c>
      <c r="M24" s="123">
        <v>0</v>
      </c>
      <c r="N24" s="123">
        <v>1437</v>
      </c>
      <c r="O24" s="123">
        <v>0</v>
      </c>
      <c r="P24" s="123">
        <v>18983.627462689517</v>
      </c>
      <c r="Q24" s="123">
        <v>8</v>
      </c>
      <c r="R24" s="123">
        <v>44</v>
      </c>
      <c r="S24" s="123">
        <v>12</v>
      </c>
      <c r="T24" s="104"/>
    </row>
    <row r="25" spans="1:20" ht="15.75" x14ac:dyDescent="0.2">
      <c r="A25" s="62" t="s">
        <v>27</v>
      </c>
      <c r="B25" s="57">
        <v>105777.1576764505</v>
      </c>
      <c r="C25" s="67">
        <v>21</v>
      </c>
      <c r="D25" s="67">
        <v>1</v>
      </c>
      <c r="E25" s="67">
        <v>0</v>
      </c>
      <c r="F25" s="73">
        <v>9616.1052433136811</v>
      </c>
      <c r="G25" s="73">
        <v>1823.7440978698362</v>
      </c>
      <c r="H25" s="73">
        <v>1087.4447147699505</v>
      </c>
      <c r="I25" s="57">
        <v>53947.959859233211</v>
      </c>
      <c r="J25" s="57">
        <v>49714.510317589869</v>
      </c>
      <c r="K25" s="58">
        <v>2114.6874996274128</v>
      </c>
      <c r="L25" s="123">
        <v>3113</v>
      </c>
      <c r="M25" s="123">
        <v>1230</v>
      </c>
      <c r="N25" s="123">
        <v>1840</v>
      </c>
      <c r="O25" s="123">
        <v>26</v>
      </c>
      <c r="P25" s="123">
        <v>20661.449580629058</v>
      </c>
      <c r="Q25" s="123">
        <v>11</v>
      </c>
      <c r="R25" s="123">
        <v>58</v>
      </c>
      <c r="S25" s="123">
        <v>19</v>
      </c>
      <c r="T25" s="104"/>
    </row>
    <row r="26" spans="1:20" ht="15.75" x14ac:dyDescent="0.2">
      <c r="A26" s="62" t="s">
        <v>28</v>
      </c>
      <c r="B26" s="57">
        <v>165344.43687073336</v>
      </c>
      <c r="C26" s="67">
        <v>24</v>
      </c>
      <c r="D26" s="67">
        <v>2</v>
      </c>
      <c r="E26" s="67">
        <v>0</v>
      </c>
      <c r="F26" s="73">
        <v>5905.1584596690491</v>
      </c>
      <c r="G26" s="73">
        <v>1425.3830764718393</v>
      </c>
      <c r="H26" s="73">
        <v>912.06832505676516</v>
      </c>
      <c r="I26" s="57">
        <v>124009.0916321754</v>
      </c>
      <c r="J26" s="57">
        <v>34721.323290408502</v>
      </c>
      <c r="K26" s="58">
        <v>6614.0219481494569</v>
      </c>
      <c r="L26" s="123">
        <v>5487</v>
      </c>
      <c r="M26" s="123">
        <v>2761</v>
      </c>
      <c r="N26" s="123">
        <v>4134</v>
      </c>
      <c r="O26" s="123">
        <v>162</v>
      </c>
      <c r="P26" s="123">
        <v>35570.664677213841</v>
      </c>
      <c r="Q26" s="123">
        <v>28</v>
      </c>
      <c r="R26" s="123">
        <v>116</v>
      </c>
      <c r="S26" s="123">
        <v>39</v>
      </c>
      <c r="T26" s="104"/>
    </row>
    <row r="27" spans="1:20" ht="15.75" x14ac:dyDescent="0.2">
      <c r="A27" s="62" t="s">
        <v>29</v>
      </c>
      <c r="B27" s="57">
        <v>380937.6839436114</v>
      </c>
      <c r="C27" s="67">
        <v>16</v>
      </c>
      <c r="D27" s="67">
        <v>0</v>
      </c>
      <c r="E27" s="67">
        <v>1</v>
      </c>
      <c r="F27" s="73">
        <v>6144.1561926388931</v>
      </c>
      <c r="G27" s="73">
        <v>2240.8099055506555</v>
      </c>
      <c r="H27" s="73">
        <v>1437.8577131034692</v>
      </c>
      <c r="I27" s="57">
        <v>327607.36570271099</v>
      </c>
      <c r="J27" s="57">
        <v>45711.992386183701</v>
      </c>
      <c r="K27" s="58">
        <v>7618.3258547167061</v>
      </c>
      <c r="L27" s="123">
        <v>10343</v>
      </c>
      <c r="M27" s="123">
        <v>8120</v>
      </c>
      <c r="N27" s="123">
        <v>7974</v>
      </c>
      <c r="O27" s="123">
        <v>938</v>
      </c>
      <c r="P27" s="123">
        <v>93460.751351725499</v>
      </c>
      <c r="Q27" s="123">
        <v>62</v>
      </c>
      <c r="R27" s="123">
        <v>170</v>
      </c>
      <c r="S27" s="123">
        <v>65</v>
      </c>
      <c r="T27" s="104"/>
    </row>
    <row r="28" spans="1:20" ht="15.75" x14ac:dyDescent="0.2">
      <c r="A28" s="59" t="s">
        <v>121</v>
      </c>
      <c r="B28" s="60">
        <v>1001003.6950726891</v>
      </c>
      <c r="C28" s="68">
        <v>154</v>
      </c>
      <c r="D28" s="68">
        <v>4</v>
      </c>
      <c r="E28" s="68">
        <v>1</v>
      </c>
      <c r="F28" s="74">
        <v>15888.947540836334</v>
      </c>
      <c r="G28" s="74">
        <v>2926.9113891014299</v>
      </c>
      <c r="H28" s="74">
        <v>2096.5088903742153</v>
      </c>
      <c r="I28" s="60">
        <v>549125.99096569733</v>
      </c>
      <c r="J28" s="60">
        <v>363052.52929549135</v>
      </c>
      <c r="K28" s="61">
        <v>88825.174811500357</v>
      </c>
      <c r="L28" s="124">
        <v>31445</v>
      </c>
      <c r="M28" s="124">
        <v>5283</v>
      </c>
      <c r="N28" s="124">
        <v>19916</v>
      </c>
      <c r="O28" s="124">
        <v>853</v>
      </c>
      <c r="P28" s="124">
        <v>222229.94237966684</v>
      </c>
      <c r="Q28" s="124">
        <v>63</v>
      </c>
      <c r="R28" s="124">
        <v>342</v>
      </c>
      <c r="S28" s="124">
        <v>106</v>
      </c>
      <c r="T28" s="104"/>
    </row>
    <row r="29" spans="1:20" ht="15.75" x14ac:dyDescent="0.2">
      <c r="A29" s="62" t="s">
        <v>101</v>
      </c>
      <c r="B29" s="57">
        <v>417736.95865169982</v>
      </c>
      <c r="C29" s="67">
        <v>52</v>
      </c>
      <c r="D29" s="67">
        <v>0</v>
      </c>
      <c r="E29" s="67">
        <v>1</v>
      </c>
      <c r="F29" s="73">
        <v>13924.565288389995</v>
      </c>
      <c r="G29" s="73">
        <v>3263.5699894664049</v>
      </c>
      <c r="H29" s="73">
        <v>2515.6319843779293</v>
      </c>
      <c r="I29" s="57">
        <v>246464.7546727726</v>
      </c>
      <c r="J29" s="57">
        <v>108611.91483982367</v>
      </c>
      <c r="K29" s="58">
        <v>62660.289139103552</v>
      </c>
      <c r="L29" s="123">
        <v>12460</v>
      </c>
      <c r="M29" s="123">
        <v>1686</v>
      </c>
      <c r="N29" s="123">
        <v>8116</v>
      </c>
      <c r="O29" s="123">
        <v>658</v>
      </c>
      <c r="P29" s="123">
        <v>93078.383421983381</v>
      </c>
      <c r="Q29" s="123">
        <v>30</v>
      </c>
      <c r="R29" s="123">
        <v>128</v>
      </c>
      <c r="S29" s="123">
        <v>37</v>
      </c>
      <c r="T29" s="104"/>
    </row>
    <row r="30" spans="1:20" ht="15.75" x14ac:dyDescent="0.2">
      <c r="A30" s="62" t="s">
        <v>102</v>
      </c>
      <c r="B30" s="57">
        <v>238520.88042545895</v>
      </c>
      <c r="C30" s="67">
        <v>31</v>
      </c>
      <c r="D30" s="67">
        <v>1</v>
      </c>
      <c r="E30" s="67">
        <v>0</v>
      </c>
      <c r="F30" s="73">
        <v>23852.088042545896</v>
      </c>
      <c r="G30" s="73">
        <v>3847.1109746041766</v>
      </c>
      <c r="H30" s="73">
        <v>2503.8166248862258</v>
      </c>
      <c r="I30" s="57">
        <v>95119.669336890496</v>
      </c>
      <c r="J30" s="57">
        <v>141628.7759088579</v>
      </c>
      <c r="K30" s="58">
        <v>1772.4351797105628</v>
      </c>
      <c r="L30" s="123">
        <v>6959</v>
      </c>
      <c r="M30" s="123">
        <v>1599</v>
      </c>
      <c r="N30" s="123">
        <v>2924</v>
      </c>
      <c r="O30" s="123">
        <v>0</v>
      </c>
      <c r="P30" s="123">
        <v>55083.965747496972</v>
      </c>
      <c r="Q30" s="123">
        <v>10</v>
      </c>
      <c r="R30" s="123">
        <v>62</v>
      </c>
      <c r="S30" s="123">
        <v>22</v>
      </c>
      <c r="T30" s="104"/>
    </row>
    <row r="31" spans="1:20" ht="15.75" x14ac:dyDescent="0.2">
      <c r="A31" s="62" t="s">
        <v>104</v>
      </c>
      <c r="B31" s="57">
        <v>47704.39035202653</v>
      </c>
      <c r="C31" s="67">
        <v>10</v>
      </c>
      <c r="D31" s="67">
        <v>1</v>
      </c>
      <c r="E31" s="67">
        <v>0</v>
      </c>
      <c r="F31" s="73">
        <v>9540.8780704053061</v>
      </c>
      <c r="G31" s="73">
        <v>1987.6829313344388</v>
      </c>
      <c r="H31" s="73">
        <v>1161.7298848996061</v>
      </c>
      <c r="I31" s="57">
        <v>23375.477233479345</v>
      </c>
      <c r="J31" s="57">
        <v>14788.442499374813</v>
      </c>
      <c r="K31" s="58">
        <v>9540.4706191723744</v>
      </c>
      <c r="L31" s="123">
        <v>2283</v>
      </c>
      <c r="M31" s="123">
        <v>0</v>
      </c>
      <c r="N31" s="123">
        <v>1200</v>
      </c>
      <c r="O31" s="123">
        <v>0</v>
      </c>
      <c r="P31" s="123">
        <v>10455.568964096456</v>
      </c>
      <c r="Q31" s="123">
        <v>5</v>
      </c>
      <c r="R31" s="123">
        <v>24</v>
      </c>
      <c r="S31" s="123">
        <v>9</v>
      </c>
      <c r="T31" s="104"/>
    </row>
    <row r="32" spans="1:20" ht="15.75" x14ac:dyDescent="0.2">
      <c r="A32" s="62" t="s">
        <v>105</v>
      </c>
      <c r="B32" s="57">
        <v>297041.46564350364</v>
      </c>
      <c r="C32" s="70">
        <v>61</v>
      </c>
      <c r="D32" s="70">
        <v>2</v>
      </c>
      <c r="E32" s="70">
        <v>0</v>
      </c>
      <c r="F32" s="73">
        <v>16502.303646861314</v>
      </c>
      <c r="G32" s="73">
        <v>2320.6364503398722</v>
      </c>
      <c r="H32" s="73">
        <v>1674.000638055001</v>
      </c>
      <c r="I32" s="57">
        <v>184165.99391810485</v>
      </c>
      <c r="J32" s="57">
        <v>98023.704035151401</v>
      </c>
      <c r="K32" s="58">
        <v>14851.76769024739</v>
      </c>
      <c r="L32" s="123">
        <v>9743</v>
      </c>
      <c r="M32" s="123">
        <v>1998</v>
      </c>
      <c r="N32" s="123">
        <v>7676</v>
      </c>
      <c r="O32" s="123">
        <v>195</v>
      </c>
      <c r="P32" s="123">
        <v>63612.024246090034</v>
      </c>
      <c r="Q32" s="123">
        <v>18</v>
      </c>
      <c r="R32" s="123">
        <v>128</v>
      </c>
      <c r="S32" s="123">
        <v>38</v>
      </c>
      <c r="T32" s="104"/>
    </row>
    <row r="33" spans="1:20" ht="15.75" x14ac:dyDescent="0.2">
      <c r="A33" s="59" t="s">
        <v>122</v>
      </c>
      <c r="B33" s="60">
        <v>1477751.9102230037</v>
      </c>
      <c r="C33" s="68">
        <v>111</v>
      </c>
      <c r="D33" s="68">
        <v>5</v>
      </c>
      <c r="E33" s="68">
        <v>1</v>
      </c>
      <c r="F33" s="74">
        <v>20243.176852369914</v>
      </c>
      <c r="G33" s="74">
        <v>4346.3291477147168</v>
      </c>
      <c r="H33" s="74">
        <v>2396.1391185908592</v>
      </c>
      <c r="I33" s="60">
        <v>914347.25466766919</v>
      </c>
      <c r="J33" s="60">
        <v>413289.24960568361</v>
      </c>
      <c r="K33" s="61">
        <v>150115.40594965103</v>
      </c>
      <c r="L33" s="124">
        <v>56742</v>
      </c>
      <c r="M33" s="124">
        <v>10538</v>
      </c>
      <c r="N33" s="124">
        <v>25922</v>
      </c>
      <c r="O33" s="124">
        <v>683</v>
      </c>
      <c r="P33" s="124">
        <v>316290.36365399341</v>
      </c>
      <c r="Q33" s="124">
        <v>73</v>
      </c>
      <c r="R33" s="124">
        <v>340</v>
      </c>
      <c r="S33" s="124">
        <v>132</v>
      </c>
      <c r="T33" s="104"/>
    </row>
    <row r="34" spans="1:20" ht="15.75" x14ac:dyDescent="0.2">
      <c r="A34" s="62" t="s">
        <v>56</v>
      </c>
      <c r="B34" s="57">
        <v>340822.62842031638</v>
      </c>
      <c r="C34" s="67">
        <v>18</v>
      </c>
      <c r="D34" s="67">
        <v>1</v>
      </c>
      <c r="E34" s="67">
        <v>0</v>
      </c>
      <c r="F34" s="73">
        <v>30983.875310937852</v>
      </c>
      <c r="G34" s="73">
        <v>7573.8361871181414</v>
      </c>
      <c r="H34" s="73">
        <v>4259.7581835432238</v>
      </c>
      <c r="I34" s="57">
        <v>197676.65591085906</v>
      </c>
      <c r="J34" s="57">
        <v>109063.404076388</v>
      </c>
      <c r="K34" s="58">
        <v>34082.568433069333</v>
      </c>
      <c r="L34" s="123">
        <v>8444</v>
      </c>
      <c r="M34" s="123">
        <v>1831</v>
      </c>
      <c r="N34" s="123">
        <v>3331</v>
      </c>
      <c r="O34" s="123">
        <v>0</v>
      </c>
      <c r="P34" s="123">
        <v>72415.889120234802</v>
      </c>
      <c r="Q34" s="123">
        <v>11</v>
      </c>
      <c r="R34" s="123">
        <v>45</v>
      </c>
      <c r="S34" s="123">
        <v>17</v>
      </c>
      <c r="T34" s="104"/>
    </row>
    <row r="35" spans="1:20" ht="15.75" x14ac:dyDescent="0.2">
      <c r="A35" s="62" t="s">
        <v>63</v>
      </c>
      <c r="B35" s="57">
        <v>132134.1333196538</v>
      </c>
      <c r="C35" s="67">
        <v>7</v>
      </c>
      <c r="D35" s="67">
        <v>1</v>
      </c>
      <c r="E35" s="67">
        <v>0</v>
      </c>
      <c r="F35" s="73">
        <v>18876.304759950544</v>
      </c>
      <c r="G35" s="73">
        <v>4004.0646460501152</v>
      </c>
      <c r="H35" s="73">
        <v>2427.3620338672445</v>
      </c>
      <c r="I35" s="57">
        <v>62885.363680079157</v>
      </c>
      <c r="J35" s="57">
        <v>44456.239201258519</v>
      </c>
      <c r="K35" s="58">
        <v>24792.530438316127</v>
      </c>
      <c r="L35" s="123">
        <v>7892</v>
      </c>
      <c r="M35" s="123">
        <v>0</v>
      </c>
      <c r="N35" s="123">
        <v>3981</v>
      </c>
      <c r="O35" s="123">
        <v>0</v>
      </c>
      <c r="P35" s="123">
        <v>26700.982372539689</v>
      </c>
      <c r="Q35" s="123">
        <v>7</v>
      </c>
      <c r="R35" s="123">
        <v>33</v>
      </c>
      <c r="S35" s="123">
        <v>11</v>
      </c>
      <c r="T35" s="104"/>
    </row>
    <row r="36" spans="1:20" ht="15.75" x14ac:dyDescent="0.2">
      <c r="A36" s="62" t="s">
        <v>64</v>
      </c>
      <c r="B36" s="57">
        <v>437263.10441517527</v>
      </c>
      <c r="C36" s="67">
        <v>33</v>
      </c>
      <c r="D36" s="67">
        <v>1</v>
      </c>
      <c r="E36" s="67">
        <v>0</v>
      </c>
      <c r="F36" s="73">
        <v>21863.155220758763</v>
      </c>
      <c r="G36" s="73">
        <v>4651.7351533529281</v>
      </c>
      <c r="H36" s="73">
        <v>2835.4038454528395</v>
      </c>
      <c r="I36" s="57">
        <v>326198.83410800766</v>
      </c>
      <c r="J36" s="57">
        <v>92699.223996287095</v>
      </c>
      <c r="K36" s="58">
        <v>18365.046310880512</v>
      </c>
      <c r="L36" s="123">
        <v>14781</v>
      </c>
      <c r="M36" s="123">
        <v>3987</v>
      </c>
      <c r="N36" s="123">
        <v>7292</v>
      </c>
      <c r="O36" s="123">
        <v>218</v>
      </c>
      <c r="P36" s="123">
        <v>96403.730745396548</v>
      </c>
      <c r="Q36" s="123">
        <v>20</v>
      </c>
      <c r="R36" s="123">
        <v>94</v>
      </c>
      <c r="S36" s="123">
        <v>34</v>
      </c>
      <c r="T36" s="104"/>
    </row>
    <row r="37" spans="1:20" ht="15.75" x14ac:dyDescent="0.2">
      <c r="A37" s="62" t="s">
        <v>65</v>
      </c>
      <c r="B37" s="57">
        <v>299583.74282427446</v>
      </c>
      <c r="C37" s="67">
        <v>15</v>
      </c>
      <c r="D37" s="67">
        <v>0</v>
      </c>
      <c r="E37" s="67">
        <v>1</v>
      </c>
      <c r="F37" s="73">
        <v>18723.983926517154</v>
      </c>
      <c r="G37" s="73">
        <v>3328.7082536030498</v>
      </c>
      <c r="H37" s="73">
        <v>2142.2175059041647</v>
      </c>
      <c r="I37" s="57">
        <v>158779.80133740147</v>
      </c>
      <c r="J37" s="57">
        <v>98862.645318365117</v>
      </c>
      <c r="K37" s="58">
        <v>41941.296168507892</v>
      </c>
      <c r="L37" s="123">
        <v>13518</v>
      </c>
      <c r="M37" s="123">
        <v>3989</v>
      </c>
      <c r="N37" s="123">
        <v>5711</v>
      </c>
      <c r="O37" s="123">
        <v>465</v>
      </c>
      <c r="P37" s="123">
        <v>66408.742683029108</v>
      </c>
      <c r="Q37" s="123">
        <v>16</v>
      </c>
      <c r="R37" s="123">
        <v>90</v>
      </c>
      <c r="S37" s="123">
        <v>31</v>
      </c>
      <c r="T37" s="104"/>
    </row>
    <row r="38" spans="1:20" ht="15.75" x14ac:dyDescent="0.2">
      <c r="A38" s="62" t="s">
        <v>59</v>
      </c>
      <c r="B38" s="57">
        <v>206890.79551813699</v>
      </c>
      <c r="C38" s="67">
        <v>23</v>
      </c>
      <c r="D38" s="67">
        <v>1</v>
      </c>
      <c r="E38" s="67">
        <v>0</v>
      </c>
      <c r="F38" s="73">
        <v>22987.866168681889</v>
      </c>
      <c r="G38" s="73">
        <v>4497.6259895247176</v>
      </c>
      <c r="H38" s="73">
        <v>2030.092129714724</v>
      </c>
      <c r="I38" s="57">
        <v>130340.40664145193</v>
      </c>
      <c r="J38" s="57">
        <v>51722.189562242987</v>
      </c>
      <c r="K38" s="58">
        <v>24828.199314442056</v>
      </c>
      <c r="L38" s="123">
        <v>9502</v>
      </c>
      <c r="M38" s="123">
        <v>648</v>
      </c>
      <c r="N38" s="123">
        <v>4214</v>
      </c>
      <c r="O38" s="123">
        <v>0</v>
      </c>
      <c r="P38" s="123">
        <v>42631.934724009203</v>
      </c>
      <c r="Q38" s="123">
        <v>9</v>
      </c>
      <c r="R38" s="123">
        <v>46</v>
      </c>
      <c r="S38" s="123">
        <v>21</v>
      </c>
      <c r="T38" s="104"/>
    </row>
    <row r="39" spans="1:20" ht="15.75" x14ac:dyDescent="0.2">
      <c r="A39" s="62" t="s">
        <v>66</v>
      </c>
      <c r="B39" s="57">
        <v>61057.505725446827</v>
      </c>
      <c r="C39" s="67">
        <v>15</v>
      </c>
      <c r="D39" s="67">
        <v>1</v>
      </c>
      <c r="E39" s="67">
        <v>0</v>
      </c>
      <c r="F39" s="73">
        <v>6105.7505725446827</v>
      </c>
      <c r="G39" s="73">
        <v>1908.0470539202133</v>
      </c>
      <c r="H39" s="73">
        <v>651.61577826578139</v>
      </c>
      <c r="I39" s="57">
        <v>38466.40177357816</v>
      </c>
      <c r="J39" s="57">
        <v>16485.455241998487</v>
      </c>
      <c r="K39" s="58">
        <v>6105.6487098701764</v>
      </c>
      <c r="L39" s="123">
        <v>2605</v>
      </c>
      <c r="M39" s="123">
        <v>83</v>
      </c>
      <c r="N39" s="123">
        <v>1393</v>
      </c>
      <c r="O39" s="123">
        <v>0</v>
      </c>
      <c r="P39" s="123">
        <v>11729.084008784064</v>
      </c>
      <c r="Q39" s="123">
        <v>10</v>
      </c>
      <c r="R39" s="123">
        <v>32</v>
      </c>
      <c r="S39" s="123">
        <v>18</v>
      </c>
      <c r="T39" s="104"/>
    </row>
    <row r="40" spans="1:20" ht="15.75" x14ac:dyDescent="0.2">
      <c r="A40" s="59" t="s">
        <v>123</v>
      </c>
      <c r="B40" s="60">
        <v>1082957.5836093172</v>
      </c>
      <c r="C40" s="68">
        <v>101</v>
      </c>
      <c r="D40" s="68">
        <v>2</v>
      </c>
      <c r="E40" s="68">
        <v>0</v>
      </c>
      <c r="F40" s="74">
        <v>13047.681730232738</v>
      </c>
      <c r="G40" s="74">
        <v>3148.1325104922012</v>
      </c>
      <c r="H40" s="74">
        <v>1568.770871211045</v>
      </c>
      <c r="I40" s="60">
        <v>790377.22677980363</v>
      </c>
      <c r="J40" s="60">
        <v>219385.30448558586</v>
      </c>
      <c r="K40" s="61">
        <v>73195.052343927673</v>
      </c>
      <c r="L40" s="124">
        <v>29049</v>
      </c>
      <c r="M40" s="124">
        <v>975</v>
      </c>
      <c r="N40" s="124">
        <v>18076</v>
      </c>
      <c r="O40" s="124">
        <v>0</v>
      </c>
      <c r="P40" s="124">
        <v>241590.71416650093</v>
      </c>
      <c r="Q40" s="124">
        <v>83</v>
      </c>
      <c r="R40" s="124">
        <v>344</v>
      </c>
      <c r="S40" s="124">
        <v>154</v>
      </c>
      <c r="T40" s="104"/>
    </row>
    <row r="41" spans="1:20" ht="15.75" x14ac:dyDescent="0.2">
      <c r="A41" s="62" t="s">
        <v>90</v>
      </c>
      <c r="B41" s="57">
        <v>165206.23469782167</v>
      </c>
      <c r="C41" s="67">
        <v>26</v>
      </c>
      <c r="D41" s="67">
        <v>1</v>
      </c>
      <c r="E41" s="67">
        <v>0</v>
      </c>
      <c r="F41" s="73">
        <v>15018.748608892878</v>
      </c>
      <c r="G41" s="73">
        <v>2950.1113338896726</v>
      </c>
      <c r="H41" s="73">
        <v>1095.2279819126095</v>
      </c>
      <c r="I41" s="57">
        <v>104080.00935039602</v>
      </c>
      <c r="J41" s="57">
        <v>57821.774690395781</v>
      </c>
      <c r="K41" s="58">
        <v>3304.450657029869</v>
      </c>
      <c r="L41" s="123">
        <v>4537</v>
      </c>
      <c r="M41" s="123">
        <v>975</v>
      </c>
      <c r="N41" s="123">
        <v>2730</v>
      </c>
      <c r="O41" s="123">
        <v>0</v>
      </c>
      <c r="P41" s="123">
        <v>31761.611475465674</v>
      </c>
      <c r="Q41" s="123">
        <v>11</v>
      </c>
      <c r="R41" s="123">
        <v>56</v>
      </c>
      <c r="S41" s="123">
        <v>29</v>
      </c>
      <c r="T41" s="104"/>
    </row>
    <row r="42" spans="1:20" ht="15.75" x14ac:dyDescent="0.2">
      <c r="A42" s="62" t="s">
        <v>124</v>
      </c>
      <c r="B42" s="57">
        <v>277114.64071205171</v>
      </c>
      <c r="C42" s="67">
        <v>12</v>
      </c>
      <c r="D42" s="67">
        <v>0</v>
      </c>
      <c r="E42" s="67">
        <v>0</v>
      </c>
      <c r="F42" s="73">
        <v>15395.257817336205</v>
      </c>
      <c r="G42" s="73">
        <v>3958.7805816007385</v>
      </c>
      <c r="H42" s="73">
        <v>2198.720068129237</v>
      </c>
      <c r="I42" s="57">
        <v>243800.17316261082</v>
      </c>
      <c r="J42" s="57">
        <v>24940.266732319556</v>
      </c>
      <c r="K42" s="58">
        <v>8374.2008171213092</v>
      </c>
      <c r="L42" s="123">
        <v>7259</v>
      </c>
      <c r="M42" s="123">
        <v>0</v>
      </c>
      <c r="N42" s="123">
        <v>3818</v>
      </c>
      <c r="O42" s="123">
        <v>0</v>
      </c>
      <c r="P42" s="123">
        <v>65961.602043877108</v>
      </c>
      <c r="Q42" s="123">
        <v>18</v>
      </c>
      <c r="R42" s="123">
        <v>70</v>
      </c>
      <c r="S42" s="123">
        <v>30</v>
      </c>
      <c r="T42" s="104"/>
    </row>
    <row r="43" spans="1:20" ht="15.75" x14ac:dyDescent="0.2">
      <c r="A43" s="62" t="s">
        <v>125</v>
      </c>
      <c r="B43" s="57">
        <v>284131.88282500929</v>
      </c>
      <c r="C43" s="70">
        <v>27</v>
      </c>
      <c r="D43" s="70">
        <v>0</v>
      </c>
      <c r="E43" s="70">
        <v>0</v>
      </c>
      <c r="F43" s="73">
        <v>10928.149339423435</v>
      </c>
      <c r="G43" s="73">
        <v>3157.020920277881</v>
      </c>
      <c r="H43" s="73">
        <v>1784.2966120366775</v>
      </c>
      <c r="I43" s="57">
        <v>170478.66207928822</v>
      </c>
      <c r="J43" s="57">
        <v>79556.24135461713</v>
      </c>
      <c r="K43" s="58">
        <v>34096.97939110396</v>
      </c>
      <c r="L43" s="123">
        <v>8003</v>
      </c>
      <c r="M43" s="123">
        <v>0</v>
      </c>
      <c r="N43" s="123">
        <v>4957</v>
      </c>
      <c r="O43" s="123">
        <v>0</v>
      </c>
      <c r="P43" s="123">
        <v>64234.678033320393</v>
      </c>
      <c r="Q43" s="123">
        <v>26</v>
      </c>
      <c r="R43" s="123">
        <v>90</v>
      </c>
      <c r="S43" s="123">
        <v>36</v>
      </c>
      <c r="T43" s="104"/>
    </row>
    <row r="44" spans="1:20" ht="15.75" x14ac:dyDescent="0.2">
      <c r="A44" s="62" t="s">
        <v>93</v>
      </c>
      <c r="B44" s="57">
        <v>255236.91533973019</v>
      </c>
      <c r="C44" s="67">
        <v>17</v>
      </c>
      <c r="D44" s="67">
        <v>0</v>
      </c>
      <c r="E44" s="67">
        <v>0</v>
      </c>
      <c r="F44" s="73">
        <v>15952.307208733137</v>
      </c>
      <c r="G44" s="73">
        <v>3358.38046499645</v>
      </c>
      <c r="H44" s="73">
        <v>1898.5847495068488</v>
      </c>
      <c r="I44" s="57">
        <v>224608.52624445825</v>
      </c>
      <c r="J44" s="57">
        <v>22971.291821453964</v>
      </c>
      <c r="K44" s="58">
        <v>7657.0972738179844</v>
      </c>
      <c r="L44" s="123">
        <v>6633</v>
      </c>
      <c r="M44" s="123">
        <v>0</v>
      </c>
      <c r="N44" s="123">
        <v>4750</v>
      </c>
      <c r="O44" s="123">
        <v>0</v>
      </c>
      <c r="P44" s="123">
        <v>60754.711984219161</v>
      </c>
      <c r="Q44" s="123">
        <v>16</v>
      </c>
      <c r="R44" s="123">
        <v>76</v>
      </c>
      <c r="S44" s="123">
        <v>32</v>
      </c>
      <c r="T44" s="104"/>
    </row>
    <row r="45" spans="1:20" ht="15.75" x14ac:dyDescent="0.2">
      <c r="A45" s="62" t="s">
        <v>96</v>
      </c>
      <c r="B45" s="57">
        <v>101267.91003470417</v>
      </c>
      <c r="C45" s="67">
        <v>19</v>
      </c>
      <c r="D45" s="67">
        <v>1</v>
      </c>
      <c r="E45" s="67">
        <v>0</v>
      </c>
      <c r="F45" s="73">
        <v>8438.9925028920134</v>
      </c>
      <c r="G45" s="73">
        <v>1947.4598083596954</v>
      </c>
      <c r="H45" s="73">
        <v>699.18928257846665</v>
      </c>
      <c r="I45" s="57">
        <v>58735.693411568449</v>
      </c>
      <c r="J45" s="57">
        <v>27342.284777463457</v>
      </c>
      <c r="K45" s="58">
        <v>15189.931845672254</v>
      </c>
      <c r="L45" s="123">
        <v>2617</v>
      </c>
      <c r="M45" s="123">
        <v>305</v>
      </c>
      <c r="N45" s="123">
        <v>1821</v>
      </c>
      <c r="O45" s="123">
        <v>0</v>
      </c>
      <c r="P45" s="123">
        <v>18878.110629618601</v>
      </c>
      <c r="Q45" s="123">
        <v>12</v>
      </c>
      <c r="R45" s="123">
        <v>52</v>
      </c>
      <c r="S45" s="123">
        <v>27</v>
      </c>
      <c r="T45" s="104"/>
    </row>
    <row r="46" spans="1:20" ht="15.75" x14ac:dyDescent="0.2">
      <c r="A46" s="59" t="s">
        <v>126</v>
      </c>
      <c r="B46" s="60">
        <v>2334706</v>
      </c>
      <c r="C46" s="68">
        <v>167</v>
      </c>
      <c r="D46" s="68">
        <v>5</v>
      </c>
      <c r="E46" s="68">
        <v>1</v>
      </c>
      <c r="F46" s="74">
        <v>20301.791304347826</v>
      </c>
      <c r="G46" s="74">
        <v>4568.8962818003911</v>
      </c>
      <c r="H46" s="74">
        <v>2663.6243654822333</v>
      </c>
      <c r="I46" s="60">
        <v>803271.28840362362</v>
      </c>
      <c r="J46" s="60">
        <v>1070515.316561549</v>
      </c>
      <c r="K46" s="61">
        <v>460919.39503482729</v>
      </c>
      <c r="L46" s="124">
        <v>76992</v>
      </c>
      <c r="M46" s="124">
        <v>23702</v>
      </c>
      <c r="N46" s="124">
        <v>41793</v>
      </c>
      <c r="O46" s="124">
        <v>2076</v>
      </c>
      <c r="P46" s="124">
        <v>524734</v>
      </c>
      <c r="Q46" s="124">
        <v>115</v>
      </c>
      <c r="R46" s="124">
        <v>511</v>
      </c>
      <c r="S46" s="124">
        <v>197</v>
      </c>
      <c r="T46" s="104"/>
    </row>
    <row r="47" spans="1:20" ht="15.75" x14ac:dyDescent="0.2">
      <c r="A47" s="62" t="s">
        <v>127</v>
      </c>
      <c r="B47" s="57">
        <v>89649</v>
      </c>
      <c r="C47" s="67">
        <v>9</v>
      </c>
      <c r="D47" s="67">
        <v>1</v>
      </c>
      <c r="E47" s="67">
        <v>0</v>
      </c>
      <c r="F47" s="73">
        <v>11206.125</v>
      </c>
      <c r="G47" s="73">
        <v>3320.3333333333335</v>
      </c>
      <c r="H47" s="73">
        <v>1464.1538461538462</v>
      </c>
      <c r="I47" s="57">
        <v>17033.605403992773</v>
      </c>
      <c r="J47" s="57">
        <v>26895.00559033735</v>
      </c>
      <c r="K47" s="58">
        <v>45720.389005669873</v>
      </c>
      <c r="L47" s="123">
        <v>3672</v>
      </c>
      <c r="M47" s="123">
        <v>0</v>
      </c>
      <c r="N47" s="123">
        <v>1889</v>
      </c>
      <c r="O47" s="123">
        <v>0</v>
      </c>
      <c r="P47" s="123">
        <v>19034</v>
      </c>
      <c r="Q47" s="123">
        <v>8</v>
      </c>
      <c r="R47" s="123">
        <v>27</v>
      </c>
      <c r="S47" s="123">
        <v>13</v>
      </c>
      <c r="T47" s="104"/>
    </row>
    <row r="48" spans="1:20" ht="15.75" x14ac:dyDescent="0.2">
      <c r="A48" s="62" t="s">
        <v>9</v>
      </c>
      <c r="B48" s="57">
        <v>676179</v>
      </c>
      <c r="C48" s="67">
        <v>27</v>
      </c>
      <c r="D48" s="67">
        <v>0</v>
      </c>
      <c r="E48" s="67">
        <v>1</v>
      </c>
      <c r="F48" s="73">
        <v>15367.704545454546</v>
      </c>
      <c r="G48" s="73">
        <v>4001.0591715976329</v>
      </c>
      <c r="H48" s="73">
        <v>2079.04</v>
      </c>
      <c r="I48" s="57">
        <v>344851.70764030016</v>
      </c>
      <c r="J48" s="57">
        <v>209615.70391332445</v>
      </c>
      <c r="K48" s="58">
        <v>121711.58844637545</v>
      </c>
      <c r="L48" s="123">
        <v>22024</v>
      </c>
      <c r="M48" s="123">
        <v>9700</v>
      </c>
      <c r="N48" s="123">
        <v>13586</v>
      </c>
      <c r="O48" s="123">
        <v>966</v>
      </c>
      <c r="P48" s="123">
        <v>155928</v>
      </c>
      <c r="Q48" s="123">
        <v>44</v>
      </c>
      <c r="R48" s="123">
        <v>169</v>
      </c>
      <c r="S48" s="123">
        <v>75</v>
      </c>
      <c r="T48" s="104"/>
    </row>
    <row r="49" spans="1:20" ht="15.75" x14ac:dyDescent="0.2">
      <c r="A49" s="62" t="s">
        <v>10</v>
      </c>
      <c r="B49" s="57">
        <v>320865</v>
      </c>
      <c r="C49" s="67">
        <v>26</v>
      </c>
      <c r="D49" s="67">
        <v>1</v>
      </c>
      <c r="E49" s="67">
        <v>0</v>
      </c>
      <c r="F49" s="73">
        <v>21391</v>
      </c>
      <c r="G49" s="73">
        <v>4221.9078947368425</v>
      </c>
      <c r="H49" s="73">
        <v>3109.304347826087</v>
      </c>
      <c r="I49" s="57">
        <v>121928.98521876609</v>
      </c>
      <c r="J49" s="57">
        <v>154015.07776338595</v>
      </c>
      <c r="K49" s="58">
        <v>44920.937017847958</v>
      </c>
      <c r="L49" s="123">
        <v>11286</v>
      </c>
      <c r="M49" s="123">
        <v>2850</v>
      </c>
      <c r="N49" s="123">
        <v>5810</v>
      </c>
      <c r="O49" s="123">
        <v>267</v>
      </c>
      <c r="P49" s="123">
        <v>71514</v>
      </c>
      <c r="Q49" s="123">
        <v>15</v>
      </c>
      <c r="R49" s="123">
        <v>76</v>
      </c>
      <c r="S49" s="123">
        <v>23</v>
      </c>
      <c r="T49" s="104"/>
    </row>
    <row r="50" spans="1:20" ht="15.75" x14ac:dyDescent="0.2">
      <c r="A50" s="62" t="s">
        <v>11</v>
      </c>
      <c r="B50" s="57">
        <v>1038556</v>
      </c>
      <c r="C50" s="67">
        <v>84</v>
      </c>
      <c r="D50" s="67">
        <v>2</v>
      </c>
      <c r="E50" s="67">
        <v>0</v>
      </c>
      <c r="F50" s="73">
        <v>28848.777777777777</v>
      </c>
      <c r="G50" s="73">
        <v>6145.3017751479292</v>
      </c>
      <c r="H50" s="73">
        <v>3869.1</v>
      </c>
      <c r="I50" s="57">
        <v>228481.99403661987</v>
      </c>
      <c r="J50" s="57">
        <v>643905.00521795766</v>
      </c>
      <c r="K50" s="58">
        <v>166169.00074542244</v>
      </c>
      <c r="L50" s="123">
        <v>30113</v>
      </c>
      <c r="M50" s="123">
        <v>9773</v>
      </c>
      <c r="N50" s="123">
        <v>15483</v>
      </c>
      <c r="O50" s="123">
        <v>809</v>
      </c>
      <c r="P50" s="123">
        <v>232146</v>
      </c>
      <c r="Q50" s="123">
        <v>36</v>
      </c>
      <c r="R50" s="123">
        <v>169</v>
      </c>
      <c r="S50" s="123">
        <v>60</v>
      </c>
      <c r="T50" s="104"/>
    </row>
    <row r="51" spans="1:20" ht="15.75" x14ac:dyDescent="0.2">
      <c r="A51" s="62" t="s">
        <v>12</v>
      </c>
      <c r="B51" s="57">
        <v>209457</v>
      </c>
      <c r="C51" s="67">
        <v>21</v>
      </c>
      <c r="D51" s="67">
        <v>1</v>
      </c>
      <c r="E51" s="67">
        <v>0</v>
      </c>
      <c r="F51" s="73">
        <v>17454.75</v>
      </c>
      <c r="G51" s="73">
        <v>2992.2428571428572</v>
      </c>
      <c r="H51" s="73">
        <v>1773.5384615384614</v>
      </c>
      <c r="I51" s="57">
        <v>90571.500471186257</v>
      </c>
      <c r="J51" s="57">
        <v>37363.871723113829</v>
      </c>
      <c r="K51" s="58">
        <v>81521.627805699914</v>
      </c>
      <c r="L51" s="123">
        <v>9897</v>
      </c>
      <c r="M51" s="123">
        <v>1379</v>
      </c>
      <c r="N51" s="123">
        <v>5025</v>
      </c>
      <c r="O51" s="123">
        <v>34</v>
      </c>
      <c r="P51" s="123">
        <v>46112</v>
      </c>
      <c r="Q51" s="123">
        <v>12</v>
      </c>
      <c r="R51" s="123">
        <v>70</v>
      </c>
      <c r="S51" s="123">
        <v>26</v>
      </c>
      <c r="T51" s="104"/>
    </row>
    <row r="52" spans="1:20" ht="15.75" x14ac:dyDescent="0.2">
      <c r="A52" s="59" t="s">
        <v>128</v>
      </c>
      <c r="B52" s="60">
        <v>938614.52034779079</v>
      </c>
      <c r="C52" s="68">
        <v>102</v>
      </c>
      <c r="D52" s="68">
        <v>2</v>
      </c>
      <c r="E52" s="68">
        <v>1</v>
      </c>
      <c r="F52" s="74">
        <v>12683.980004699875</v>
      </c>
      <c r="G52" s="74">
        <v>2370.2386877469467</v>
      </c>
      <c r="H52" s="74">
        <v>1602.1243791480842</v>
      </c>
      <c r="I52" s="60">
        <v>643604.72071820206</v>
      </c>
      <c r="J52" s="60">
        <v>178926.01929735192</v>
      </c>
      <c r="K52" s="61">
        <v>116083.78033223678</v>
      </c>
      <c r="L52" s="124">
        <v>33765</v>
      </c>
      <c r="M52" s="124">
        <v>7856</v>
      </c>
      <c r="N52" s="124">
        <v>24926</v>
      </c>
      <c r="O52" s="124">
        <v>1072</v>
      </c>
      <c r="P52" s="124">
        <v>206674.04491010288</v>
      </c>
      <c r="Q52" s="124">
        <v>74</v>
      </c>
      <c r="R52" s="124">
        <v>396</v>
      </c>
      <c r="S52" s="124">
        <v>129</v>
      </c>
      <c r="T52" s="104"/>
    </row>
    <row r="53" spans="1:20" ht="15.75" x14ac:dyDescent="0.2">
      <c r="A53" s="62" t="s">
        <v>19</v>
      </c>
      <c r="B53" s="57">
        <v>645047.39305120637</v>
      </c>
      <c r="C53" s="67">
        <v>78</v>
      </c>
      <c r="D53" s="67">
        <v>1</v>
      </c>
      <c r="E53" s="67">
        <v>1</v>
      </c>
      <c r="F53" s="73">
        <v>35835.966280622575</v>
      </c>
      <c r="G53" s="73">
        <v>7167.1932561245148</v>
      </c>
      <c r="H53" s="73">
        <v>4603.2434566664833</v>
      </c>
      <c r="I53" s="57">
        <v>432181.936698851</v>
      </c>
      <c r="J53" s="57">
        <v>109658.24017324779</v>
      </c>
      <c r="K53" s="58">
        <v>103207.21617910755</v>
      </c>
      <c r="L53" s="123">
        <v>24887</v>
      </c>
      <c r="M53" s="123">
        <v>6085</v>
      </c>
      <c r="N53" s="123">
        <v>17712</v>
      </c>
      <c r="O53" s="123">
        <v>904</v>
      </c>
      <c r="P53" s="123">
        <v>142700.54715666099</v>
      </c>
      <c r="Q53" s="123">
        <v>18</v>
      </c>
      <c r="R53" s="123">
        <v>90</v>
      </c>
      <c r="S53" s="123">
        <v>31</v>
      </c>
      <c r="T53" s="104"/>
    </row>
    <row r="54" spans="1:20" ht="15.75" x14ac:dyDescent="0.2">
      <c r="A54" s="62" t="s">
        <v>20</v>
      </c>
      <c r="B54" s="57">
        <v>293567.12729658437</v>
      </c>
      <c r="C54" s="67">
        <v>24</v>
      </c>
      <c r="D54" s="67">
        <v>1</v>
      </c>
      <c r="E54" s="67">
        <v>0</v>
      </c>
      <c r="F54" s="73">
        <v>5242.2701302961495</v>
      </c>
      <c r="G54" s="73">
        <v>959.36969704766136</v>
      </c>
      <c r="H54" s="73">
        <v>652.79079340246835</v>
      </c>
      <c r="I54" s="57">
        <v>211368.33165354075</v>
      </c>
      <c r="J54" s="57">
        <v>70456.110551180245</v>
      </c>
      <c r="K54" s="58">
        <v>11742.685091863386</v>
      </c>
      <c r="L54" s="123">
        <v>8878</v>
      </c>
      <c r="M54" s="123">
        <v>1771</v>
      </c>
      <c r="N54" s="123">
        <v>7214</v>
      </c>
      <c r="O54" s="123">
        <v>168</v>
      </c>
      <c r="P54" s="123">
        <v>63973.497753441894</v>
      </c>
      <c r="Q54" s="123">
        <v>56</v>
      </c>
      <c r="R54" s="123">
        <v>306</v>
      </c>
      <c r="S54" s="123">
        <v>98</v>
      </c>
      <c r="T54" s="104"/>
    </row>
    <row r="55" spans="1:20" ht="15.75" x14ac:dyDescent="0.2">
      <c r="A55" s="59" t="s">
        <v>129</v>
      </c>
      <c r="B55" s="60">
        <v>460649.26900811424</v>
      </c>
      <c r="C55" s="68">
        <v>42</v>
      </c>
      <c r="D55" s="68">
        <v>3</v>
      </c>
      <c r="E55" s="68">
        <v>0</v>
      </c>
      <c r="F55" s="74">
        <v>11235.348024588153</v>
      </c>
      <c r="G55" s="74">
        <v>2791.8137515643289</v>
      </c>
      <c r="H55" s="74">
        <v>1447.3535662655684</v>
      </c>
      <c r="I55" s="60">
        <v>243780.80612683791</v>
      </c>
      <c r="J55" s="60">
        <v>114550.62678575453</v>
      </c>
      <c r="K55" s="61">
        <v>102317.83609552181</v>
      </c>
      <c r="L55" s="124">
        <v>16684</v>
      </c>
      <c r="M55" s="124">
        <v>4390</v>
      </c>
      <c r="N55" s="124">
        <v>12034</v>
      </c>
      <c r="O55" s="124">
        <v>641</v>
      </c>
      <c r="P55" s="124">
        <v>98420.042506058642</v>
      </c>
      <c r="Q55" s="124">
        <v>41</v>
      </c>
      <c r="R55" s="124">
        <v>165</v>
      </c>
      <c r="S55" s="124">
        <v>68</v>
      </c>
      <c r="T55" s="104"/>
    </row>
    <row r="56" spans="1:20" ht="15.75" x14ac:dyDescent="0.2">
      <c r="A56" s="62" t="s">
        <v>130</v>
      </c>
      <c r="B56" s="57">
        <v>202754.37234285008</v>
      </c>
      <c r="C56" s="67">
        <v>19</v>
      </c>
      <c r="D56" s="67">
        <v>1</v>
      </c>
      <c r="E56" s="67">
        <v>0</v>
      </c>
      <c r="F56" s="73">
        <v>15596.490180219236</v>
      </c>
      <c r="G56" s="73">
        <v>3436.5147854720353</v>
      </c>
      <c r="H56" s="73">
        <v>1658.3067274270172</v>
      </c>
      <c r="I56" s="57">
        <v>61222.051729759478</v>
      </c>
      <c r="J56" s="57">
        <v>62722.502333698372</v>
      </c>
      <c r="K56" s="58">
        <v>78809.818279392231</v>
      </c>
      <c r="L56" s="123">
        <v>6587</v>
      </c>
      <c r="M56" s="123">
        <v>17</v>
      </c>
      <c r="N56" s="123">
        <v>3881</v>
      </c>
      <c r="O56" s="123">
        <v>45</v>
      </c>
      <c r="P56" s="123">
        <v>41457.668185675429</v>
      </c>
      <c r="Q56" s="123">
        <v>13</v>
      </c>
      <c r="R56" s="123">
        <v>59</v>
      </c>
      <c r="S56" s="123">
        <v>25</v>
      </c>
      <c r="T56" s="104"/>
    </row>
    <row r="57" spans="1:20" ht="15.75" x14ac:dyDescent="0.2">
      <c r="A57" s="62" t="s">
        <v>95</v>
      </c>
      <c r="B57" s="57">
        <v>114531.03329553081</v>
      </c>
      <c r="C57" s="67">
        <v>12</v>
      </c>
      <c r="D57" s="67">
        <v>1</v>
      </c>
      <c r="E57" s="67">
        <v>0</v>
      </c>
      <c r="F57" s="73">
        <v>7158.1895809706757</v>
      </c>
      <c r="G57" s="73">
        <v>1817.95290945287</v>
      </c>
      <c r="H57" s="73">
        <v>969.34047258294481</v>
      </c>
      <c r="I57" s="57">
        <v>92769.973988081023</v>
      </c>
      <c r="J57" s="57">
        <v>13743.398032865822</v>
      </c>
      <c r="K57" s="58">
        <v>8017.6612745839666</v>
      </c>
      <c r="L57" s="123">
        <v>4462</v>
      </c>
      <c r="M57" s="123">
        <v>4322</v>
      </c>
      <c r="N57" s="123">
        <v>4441</v>
      </c>
      <c r="O57" s="123">
        <v>596</v>
      </c>
      <c r="P57" s="123">
        <v>25202.852287156566</v>
      </c>
      <c r="Q57" s="123">
        <v>16</v>
      </c>
      <c r="R57" s="123">
        <v>63</v>
      </c>
      <c r="S57" s="123">
        <v>26</v>
      </c>
      <c r="T57" s="104"/>
    </row>
    <row r="58" spans="1:20" ht="15.75" x14ac:dyDescent="0.2">
      <c r="A58" s="62" t="s">
        <v>131</v>
      </c>
      <c r="B58" s="57">
        <v>143363.86336973333</v>
      </c>
      <c r="C58" s="67">
        <v>11</v>
      </c>
      <c r="D58" s="67">
        <v>1</v>
      </c>
      <c r="E58" s="67">
        <v>0</v>
      </c>
      <c r="F58" s="73">
        <v>11946.988614144444</v>
      </c>
      <c r="G58" s="73">
        <v>3334.0433341798448</v>
      </c>
      <c r="H58" s="73">
        <v>1868.207178425097</v>
      </c>
      <c r="I58" s="57">
        <v>89788.697682896338</v>
      </c>
      <c r="J58" s="57">
        <v>38084.766512015616</v>
      </c>
      <c r="K58" s="58">
        <v>15490.399174821374</v>
      </c>
      <c r="L58" s="123">
        <v>5635</v>
      </c>
      <c r="M58" s="123">
        <v>51</v>
      </c>
      <c r="N58" s="123">
        <v>3712</v>
      </c>
      <c r="O58" s="123">
        <v>0</v>
      </c>
      <c r="P58" s="123">
        <v>31759.522033226651</v>
      </c>
      <c r="Q58" s="123">
        <v>12</v>
      </c>
      <c r="R58" s="123">
        <v>43</v>
      </c>
      <c r="S58" s="123">
        <v>17</v>
      </c>
      <c r="T58" s="104"/>
    </row>
    <row r="59" spans="1:20" ht="15.75" x14ac:dyDescent="0.2">
      <c r="A59" s="59" t="s">
        <v>21</v>
      </c>
      <c r="B59" s="60">
        <v>1533037.0647263718</v>
      </c>
      <c r="C59" s="68">
        <v>90</v>
      </c>
      <c r="D59" s="68">
        <v>2</v>
      </c>
      <c r="E59" s="68">
        <v>1</v>
      </c>
      <c r="F59" s="74">
        <v>19654.321342645791</v>
      </c>
      <c r="G59" s="74">
        <v>3556.9305446087515</v>
      </c>
      <c r="H59" s="74">
        <v>2027.7336202187246</v>
      </c>
      <c r="I59" s="60">
        <v>759203.70690800005</v>
      </c>
      <c r="J59" s="60">
        <v>549243.46348821989</v>
      </c>
      <c r="K59" s="61">
        <v>224589.89433015184</v>
      </c>
      <c r="L59" s="124">
        <v>63774</v>
      </c>
      <c r="M59" s="124">
        <v>11235</v>
      </c>
      <c r="N59" s="124">
        <v>23717</v>
      </c>
      <c r="O59" s="124">
        <v>1775</v>
      </c>
      <c r="P59" s="124">
        <v>332548.31371587084</v>
      </c>
      <c r="Q59" s="124">
        <v>78</v>
      </c>
      <c r="R59" s="124">
        <v>431</v>
      </c>
      <c r="S59" s="124">
        <v>164</v>
      </c>
      <c r="T59" s="104"/>
    </row>
    <row r="60" spans="1:20" ht="15.75" x14ac:dyDescent="0.2">
      <c r="A60" s="62" t="s">
        <v>22</v>
      </c>
      <c r="B60" s="57">
        <v>752234.42715829075</v>
      </c>
      <c r="C60" s="67">
        <v>38</v>
      </c>
      <c r="D60" s="67">
        <v>0</v>
      </c>
      <c r="E60" s="67">
        <v>1</v>
      </c>
      <c r="F60" s="73">
        <v>37611.721357914539</v>
      </c>
      <c r="G60" s="73">
        <v>6115.7270500674049</v>
      </c>
      <c r="H60" s="73">
        <v>3778.1626977370838</v>
      </c>
      <c r="I60" s="57">
        <v>386273.01804941392</v>
      </c>
      <c r="J60" s="57">
        <v>289719.5337642238</v>
      </c>
      <c r="K60" s="58">
        <v>76241.875344653032</v>
      </c>
      <c r="L60" s="123">
        <v>28315</v>
      </c>
      <c r="M60" s="123">
        <v>4822</v>
      </c>
      <c r="N60" s="123">
        <v>10789</v>
      </c>
      <c r="O60" s="123">
        <v>1269</v>
      </c>
      <c r="P60" s="123">
        <v>166239.1587004317</v>
      </c>
      <c r="Q60" s="123">
        <v>20</v>
      </c>
      <c r="R60" s="123">
        <v>123</v>
      </c>
      <c r="S60" s="123">
        <v>44</v>
      </c>
      <c r="T60" s="104"/>
    </row>
    <row r="61" spans="1:20" ht="15.75" x14ac:dyDescent="0.2">
      <c r="A61" s="62" t="s">
        <v>23</v>
      </c>
      <c r="B61" s="57">
        <v>351291.71085204481</v>
      </c>
      <c r="C61" s="67">
        <v>28</v>
      </c>
      <c r="D61" s="67">
        <v>1</v>
      </c>
      <c r="E61" s="67">
        <v>0</v>
      </c>
      <c r="F61" s="73">
        <v>7636.7763228705389</v>
      </c>
      <c r="G61" s="73">
        <v>1520.7433370218389</v>
      </c>
      <c r="H61" s="73">
        <v>845.33371948860031</v>
      </c>
      <c r="I61" s="57">
        <v>179650.62065651789</v>
      </c>
      <c r="J61" s="57">
        <v>134966.13983084215</v>
      </c>
      <c r="K61" s="58">
        <v>36674.950364684744</v>
      </c>
      <c r="L61" s="123">
        <v>14749</v>
      </c>
      <c r="M61" s="123">
        <v>4846</v>
      </c>
      <c r="N61" s="123">
        <v>6082</v>
      </c>
      <c r="O61" s="123">
        <v>353</v>
      </c>
      <c r="P61" s="123">
        <v>74389.367314996824</v>
      </c>
      <c r="Q61" s="123">
        <v>46</v>
      </c>
      <c r="R61" s="123">
        <v>231</v>
      </c>
      <c r="S61" s="123">
        <v>88</v>
      </c>
      <c r="T61" s="104"/>
    </row>
    <row r="62" spans="1:20" ht="15.75" x14ac:dyDescent="0.2">
      <c r="A62" s="62" t="s">
        <v>24</v>
      </c>
      <c r="B62" s="57">
        <v>429510.92671603616</v>
      </c>
      <c r="C62" s="67">
        <v>24</v>
      </c>
      <c r="D62" s="67">
        <v>1</v>
      </c>
      <c r="E62" s="67">
        <v>0</v>
      </c>
      <c r="F62" s="73">
        <v>35792.577226336347</v>
      </c>
      <c r="G62" s="73">
        <v>5578.0639833251453</v>
      </c>
      <c r="H62" s="73">
        <v>2872.4933656388225</v>
      </c>
      <c r="I62" s="57">
        <v>193280.06981761678</v>
      </c>
      <c r="J62" s="57">
        <v>124557.79185232925</v>
      </c>
      <c r="K62" s="58">
        <v>111673.06504609017</v>
      </c>
      <c r="L62" s="123">
        <v>20710</v>
      </c>
      <c r="M62" s="123">
        <v>1567</v>
      </c>
      <c r="N62" s="123">
        <v>6846</v>
      </c>
      <c r="O62" s="123">
        <v>153</v>
      </c>
      <c r="P62" s="123">
        <v>91919.787700442321</v>
      </c>
      <c r="Q62" s="123">
        <v>12</v>
      </c>
      <c r="R62" s="123">
        <v>77</v>
      </c>
      <c r="S62" s="123">
        <v>32</v>
      </c>
      <c r="T62" s="104"/>
    </row>
    <row r="63" spans="1:20" ht="15.75" x14ac:dyDescent="0.2">
      <c r="A63" s="59" t="s">
        <v>132</v>
      </c>
      <c r="B63" s="60">
        <v>600410.23387008021</v>
      </c>
      <c r="C63" s="68">
        <v>61</v>
      </c>
      <c r="D63" s="68">
        <v>2</v>
      </c>
      <c r="E63" s="68">
        <v>1</v>
      </c>
      <c r="F63" s="74">
        <v>9842.790719181643</v>
      </c>
      <c r="G63" s="74">
        <v>1924.3917752246161</v>
      </c>
      <c r="H63" s="74">
        <v>1426.2920455155106</v>
      </c>
      <c r="I63" s="60">
        <v>476606.29679513664</v>
      </c>
      <c r="J63" s="60">
        <v>77113.761413080996</v>
      </c>
      <c r="K63" s="61">
        <v>46690.175661862595</v>
      </c>
      <c r="L63" s="124">
        <v>22639</v>
      </c>
      <c r="M63" s="124">
        <v>5431</v>
      </c>
      <c r="N63" s="124">
        <v>18604</v>
      </c>
      <c r="O63" s="124">
        <v>703</v>
      </c>
      <c r="P63" s="124">
        <v>138350.32841500454</v>
      </c>
      <c r="Q63" s="124">
        <v>61</v>
      </c>
      <c r="R63" s="124">
        <v>312</v>
      </c>
      <c r="S63" s="124">
        <v>97</v>
      </c>
      <c r="T63" s="104"/>
    </row>
    <row r="64" spans="1:20" ht="15.75" x14ac:dyDescent="0.2">
      <c r="A64" s="62" t="s">
        <v>68</v>
      </c>
      <c r="B64" s="57">
        <v>360127.00790632894</v>
      </c>
      <c r="C64" s="67">
        <v>33</v>
      </c>
      <c r="D64" s="67">
        <v>0</v>
      </c>
      <c r="E64" s="67">
        <v>1</v>
      </c>
      <c r="F64" s="73">
        <v>9234.0258437520242</v>
      </c>
      <c r="G64" s="73">
        <v>1936.1667091738116</v>
      </c>
      <c r="H64" s="73">
        <v>1560.523152242991</v>
      </c>
      <c r="I64" s="57">
        <v>288101.40259817144</v>
      </c>
      <c r="J64" s="57">
        <v>43215.566911786271</v>
      </c>
      <c r="K64" s="58">
        <v>28810.038396371237</v>
      </c>
      <c r="L64" s="125">
        <v>13165</v>
      </c>
      <c r="M64" s="125">
        <v>3536</v>
      </c>
      <c r="N64" s="125">
        <v>10931</v>
      </c>
      <c r="O64" s="125">
        <v>461</v>
      </c>
      <c r="P64" s="125">
        <v>84268.250221121518</v>
      </c>
      <c r="Q64" s="125">
        <v>39</v>
      </c>
      <c r="R64" s="125">
        <v>186</v>
      </c>
      <c r="S64" s="125">
        <v>54</v>
      </c>
      <c r="T64" s="104"/>
    </row>
    <row r="65" spans="1:20" ht="15.75" x14ac:dyDescent="0.2">
      <c r="A65" s="62" t="s">
        <v>69</v>
      </c>
      <c r="B65" s="57">
        <v>180185.6361059701</v>
      </c>
      <c r="C65" s="67">
        <v>22</v>
      </c>
      <c r="D65" s="67">
        <v>1</v>
      </c>
      <c r="E65" s="67">
        <v>0</v>
      </c>
      <c r="F65" s="73">
        <v>12012.375740398007</v>
      </c>
      <c r="G65" s="73">
        <v>1958.5395228909795</v>
      </c>
      <c r="H65" s="73">
        <v>1350.5109911957923</v>
      </c>
      <c r="I65" s="57">
        <v>151356.17880183493</v>
      </c>
      <c r="J65" s="57">
        <v>25225.520481930722</v>
      </c>
      <c r="K65" s="58">
        <v>3603.9368222044432</v>
      </c>
      <c r="L65" s="123">
        <v>6415</v>
      </c>
      <c r="M65" s="123">
        <v>1895</v>
      </c>
      <c r="N65" s="123">
        <v>5533</v>
      </c>
      <c r="O65" s="123">
        <v>242</v>
      </c>
      <c r="P65" s="123">
        <v>40515.329735873769</v>
      </c>
      <c r="Q65" s="123">
        <v>15</v>
      </c>
      <c r="R65" s="123">
        <v>92</v>
      </c>
      <c r="S65" s="123">
        <v>30</v>
      </c>
      <c r="T65" s="104"/>
    </row>
    <row r="66" spans="1:20" ht="15.75" x14ac:dyDescent="0.2">
      <c r="A66" s="62" t="s">
        <v>133</v>
      </c>
      <c r="B66" s="57">
        <v>60097.589857781168</v>
      </c>
      <c r="C66" s="67">
        <v>6</v>
      </c>
      <c r="D66" s="67">
        <v>1</v>
      </c>
      <c r="E66" s="67">
        <v>0</v>
      </c>
      <c r="F66" s="73">
        <v>8585.3699796830242</v>
      </c>
      <c r="G66" s="73">
        <v>1767.5761722876814</v>
      </c>
      <c r="H66" s="73">
        <v>1043.5960352314808</v>
      </c>
      <c r="I66" s="57">
        <v>37148.700032601468</v>
      </c>
      <c r="J66" s="57">
        <v>8672.6817866563069</v>
      </c>
      <c r="K66" s="58">
        <v>14276.208038523393</v>
      </c>
      <c r="L66" s="123">
        <v>3059</v>
      </c>
      <c r="M66" s="123">
        <v>0</v>
      </c>
      <c r="N66" s="123">
        <v>2140</v>
      </c>
      <c r="O66" s="123">
        <v>0</v>
      </c>
      <c r="P66" s="123">
        <v>13566.74845800925</v>
      </c>
      <c r="Q66" s="123">
        <v>7</v>
      </c>
      <c r="R66" s="123">
        <v>34</v>
      </c>
      <c r="S66" s="123">
        <v>13</v>
      </c>
      <c r="T66" s="104"/>
    </row>
    <row r="67" spans="1:20" ht="15.75" x14ac:dyDescent="0.2">
      <c r="A67" s="59" t="s">
        <v>134</v>
      </c>
      <c r="B67" s="60">
        <v>506554.88844294142</v>
      </c>
      <c r="C67" s="68">
        <v>84</v>
      </c>
      <c r="D67" s="68">
        <v>3</v>
      </c>
      <c r="E67" s="68">
        <v>2</v>
      </c>
      <c r="F67" s="74">
        <v>9932.4487929988518</v>
      </c>
      <c r="G67" s="74">
        <v>3247.146720788086</v>
      </c>
      <c r="H67" s="74">
        <v>1464.4958693409926</v>
      </c>
      <c r="I67" s="60">
        <v>239848.78096327165</v>
      </c>
      <c r="J67" s="60">
        <v>143895.41514397136</v>
      </c>
      <c r="K67" s="61">
        <v>122810.6923356984</v>
      </c>
      <c r="L67" s="124">
        <v>22720</v>
      </c>
      <c r="M67" s="124">
        <v>3092</v>
      </c>
      <c r="N67" s="124">
        <v>9975</v>
      </c>
      <c r="O67" s="124">
        <v>441</v>
      </c>
      <c r="P67" s="124">
        <v>105443.70259255148</v>
      </c>
      <c r="Q67" s="124">
        <v>51</v>
      </c>
      <c r="R67" s="124">
        <v>156</v>
      </c>
      <c r="S67" s="124">
        <v>72</v>
      </c>
      <c r="T67" s="104"/>
    </row>
    <row r="68" spans="1:20" ht="15.75" x14ac:dyDescent="0.2">
      <c r="A68" s="62" t="s">
        <v>15</v>
      </c>
      <c r="B68" s="57">
        <v>103292.7325680614</v>
      </c>
      <c r="C68" s="67">
        <v>16</v>
      </c>
      <c r="D68" s="67">
        <v>1</v>
      </c>
      <c r="E68" s="67">
        <v>0</v>
      </c>
      <c r="F68" s="73">
        <v>12911.591571007675</v>
      </c>
      <c r="G68" s="73">
        <v>4131.7093027224564</v>
      </c>
      <c r="H68" s="73">
        <v>1378.6139893107197</v>
      </c>
      <c r="I68" s="57">
        <v>52497.436548821832</v>
      </c>
      <c r="J68" s="57">
        <v>23028.300988788931</v>
      </c>
      <c r="K68" s="58">
        <v>27766.995030450635</v>
      </c>
      <c r="L68" s="123">
        <v>4775</v>
      </c>
      <c r="M68" s="123">
        <v>0</v>
      </c>
      <c r="N68" s="123">
        <v>2558</v>
      </c>
      <c r="O68" s="123">
        <v>0</v>
      </c>
      <c r="P68" s="123">
        <v>20679.209839660794</v>
      </c>
      <c r="Q68" s="123">
        <v>8</v>
      </c>
      <c r="R68" s="123">
        <v>25</v>
      </c>
      <c r="S68" s="123">
        <v>15</v>
      </c>
      <c r="T68" s="104"/>
    </row>
    <row r="69" spans="1:20" ht="15.75" x14ac:dyDescent="0.2">
      <c r="A69" s="62" t="s">
        <v>16</v>
      </c>
      <c r="B69" s="57">
        <v>207157.55785189674</v>
      </c>
      <c r="C69" s="70">
        <v>40</v>
      </c>
      <c r="D69" s="70">
        <v>1</v>
      </c>
      <c r="E69" s="70">
        <v>1</v>
      </c>
      <c r="F69" s="73">
        <v>7967.598378919105</v>
      </c>
      <c r="G69" s="73">
        <v>2799.4264574580639</v>
      </c>
      <c r="H69" s="73">
        <v>1306.1952272074063</v>
      </c>
      <c r="I69" s="57">
        <v>93221.308486950657</v>
      </c>
      <c r="J69" s="57">
        <v>60074.95836057522</v>
      </c>
      <c r="K69" s="58">
        <v>53861.291004370869</v>
      </c>
      <c r="L69" s="123">
        <v>8674</v>
      </c>
      <c r="M69" s="123">
        <v>1327</v>
      </c>
      <c r="N69" s="123">
        <v>5395</v>
      </c>
      <c r="O69" s="123">
        <v>441</v>
      </c>
      <c r="P69" s="123">
        <v>41798.247270637003</v>
      </c>
      <c r="Q69" s="123">
        <v>26</v>
      </c>
      <c r="R69" s="123">
        <v>74</v>
      </c>
      <c r="S69" s="123">
        <v>32</v>
      </c>
      <c r="T69" s="104"/>
    </row>
    <row r="70" spans="1:20" ht="15.75" x14ac:dyDescent="0.2">
      <c r="A70" s="62" t="s">
        <v>17</v>
      </c>
      <c r="B70" s="57">
        <v>196104.59802298329</v>
      </c>
      <c r="C70" s="70">
        <v>28</v>
      </c>
      <c r="D70" s="70">
        <v>1</v>
      </c>
      <c r="E70" s="70">
        <v>1</v>
      </c>
      <c r="F70" s="73">
        <v>11535.564589587253</v>
      </c>
      <c r="G70" s="73">
        <v>3440.4315442628649</v>
      </c>
      <c r="H70" s="73">
        <v>1718.6498192901477</v>
      </c>
      <c r="I70" s="57">
        <v>94130.044069395648</v>
      </c>
      <c r="J70" s="57">
        <v>60792.150355613492</v>
      </c>
      <c r="K70" s="58">
        <v>41182.40359797416</v>
      </c>
      <c r="L70" s="123">
        <v>9271</v>
      </c>
      <c r="M70" s="123">
        <v>1765</v>
      </c>
      <c r="N70" s="123">
        <v>2022</v>
      </c>
      <c r="O70" s="123">
        <v>0</v>
      </c>
      <c r="P70" s="123">
        <v>42966.245482253689</v>
      </c>
      <c r="Q70" s="123">
        <v>17</v>
      </c>
      <c r="R70" s="123">
        <v>57</v>
      </c>
      <c r="S70" s="123">
        <v>25</v>
      </c>
      <c r="T70" s="104"/>
    </row>
    <row r="71" spans="1:20" ht="15.75" x14ac:dyDescent="0.2">
      <c r="A71" s="59" t="s">
        <v>135</v>
      </c>
      <c r="B71" s="60">
        <v>889708.09249183489</v>
      </c>
      <c r="C71" s="68">
        <v>94</v>
      </c>
      <c r="D71" s="68">
        <v>3</v>
      </c>
      <c r="E71" s="68">
        <v>1</v>
      </c>
      <c r="F71" s="74">
        <v>20220.638465723521</v>
      </c>
      <c r="G71" s="74">
        <v>2860.7977250541317</v>
      </c>
      <c r="H71" s="74">
        <v>1629.7214163952474</v>
      </c>
      <c r="I71" s="60">
        <v>510673.12362842675</v>
      </c>
      <c r="J71" s="60">
        <v>282143.46036620298</v>
      </c>
      <c r="K71" s="61">
        <v>96891.508497205097</v>
      </c>
      <c r="L71" s="124">
        <v>40402</v>
      </c>
      <c r="M71" s="124">
        <v>5713</v>
      </c>
      <c r="N71" s="124">
        <v>22239</v>
      </c>
      <c r="O71" s="124">
        <v>554</v>
      </c>
      <c r="P71" s="124">
        <v>195566.56996742968</v>
      </c>
      <c r="Q71" s="124">
        <v>44</v>
      </c>
      <c r="R71" s="124">
        <v>311</v>
      </c>
      <c r="S71" s="124">
        <v>120</v>
      </c>
      <c r="T71" s="104"/>
    </row>
    <row r="72" spans="1:20" ht="15.75" x14ac:dyDescent="0.2">
      <c r="A72" s="62" t="s">
        <v>83</v>
      </c>
      <c r="B72" s="57">
        <v>564559.09034824651</v>
      </c>
      <c r="C72" s="70">
        <v>52</v>
      </c>
      <c r="D72" s="70">
        <v>1</v>
      </c>
      <c r="E72" s="70">
        <v>1</v>
      </c>
      <c r="F72" s="73">
        <v>20909.595938823946</v>
      </c>
      <c r="G72" s="73">
        <v>2851.3085371123561</v>
      </c>
      <c r="H72" s="73">
        <v>1736.4570907722646</v>
      </c>
      <c r="I72" s="57">
        <v>337246.61730438465</v>
      </c>
      <c r="J72" s="57">
        <v>152096.46522164598</v>
      </c>
      <c r="K72" s="58">
        <v>75216.007822215906</v>
      </c>
      <c r="L72" s="123">
        <v>23041</v>
      </c>
      <c r="M72" s="123">
        <v>3061</v>
      </c>
      <c r="N72" s="123">
        <v>13460</v>
      </c>
      <c r="O72" s="123">
        <v>554</v>
      </c>
      <c r="P72" s="123">
        <v>125024.91053560305</v>
      </c>
      <c r="Q72" s="123">
        <v>27</v>
      </c>
      <c r="R72" s="123">
        <v>198</v>
      </c>
      <c r="S72" s="123">
        <v>72</v>
      </c>
      <c r="T72" s="104"/>
    </row>
    <row r="73" spans="1:20" ht="15.75" x14ac:dyDescent="0.2">
      <c r="A73" s="62" t="s">
        <v>136</v>
      </c>
      <c r="B73" s="57">
        <v>108524.05977990442</v>
      </c>
      <c r="C73" s="67">
        <v>15</v>
      </c>
      <c r="D73" s="67">
        <v>1</v>
      </c>
      <c r="E73" s="67">
        <v>0</v>
      </c>
      <c r="F73" s="73">
        <v>21704.811955980884</v>
      </c>
      <c r="G73" s="73">
        <v>3191.8841111736592</v>
      </c>
      <c r="H73" s="73">
        <v>1571.7481002715476</v>
      </c>
      <c r="I73" s="57">
        <v>65114.028415048298</v>
      </c>
      <c r="J73" s="57">
        <v>36897.915480786171</v>
      </c>
      <c r="K73" s="58">
        <v>6512.11588406995</v>
      </c>
      <c r="L73" s="123">
        <v>5584</v>
      </c>
      <c r="M73" s="123">
        <v>550</v>
      </c>
      <c r="N73" s="123">
        <v>2743</v>
      </c>
      <c r="O73" s="123">
        <v>0</v>
      </c>
      <c r="P73" s="123">
        <v>23576.221504073215</v>
      </c>
      <c r="Q73" s="123">
        <v>5</v>
      </c>
      <c r="R73" s="123">
        <v>34</v>
      </c>
      <c r="S73" s="123">
        <v>15</v>
      </c>
      <c r="T73" s="104"/>
    </row>
    <row r="74" spans="1:20" ht="15.75" x14ac:dyDescent="0.2">
      <c r="A74" s="62" t="s">
        <v>84</v>
      </c>
      <c r="B74" s="57">
        <v>216624.94236368392</v>
      </c>
      <c r="C74" s="67">
        <v>27</v>
      </c>
      <c r="D74" s="67">
        <v>1</v>
      </c>
      <c r="E74" s="67">
        <v>0</v>
      </c>
      <c r="F74" s="73">
        <v>18052.078530306993</v>
      </c>
      <c r="G74" s="73">
        <v>2742.0878780213156</v>
      </c>
      <c r="H74" s="73">
        <v>1423.1950887198004</v>
      </c>
      <c r="I74" s="57">
        <v>108312.47118184196</v>
      </c>
      <c r="J74" s="57">
        <v>93149.071552261681</v>
      </c>
      <c r="K74" s="58">
        <v>15163.399629580294</v>
      </c>
      <c r="L74" s="123">
        <v>11777</v>
      </c>
      <c r="M74" s="123">
        <v>2102</v>
      </c>
      <c r="N74" s="123">
        <v>6036</v>
      </c>
      <c r="O74" s="123">
        <v>0</v>
      </c>
      <c r="P74" s="123">
        <v>46965.437927753417</v>
      </c>
      <c r="Q74" s="123">
        <v>12</v>
      </c>
      <c r="R74" s="123">
        <v>79</v>
      </c>
      <c r="S74" s="123">
        <v>33</v>
      </c>
      <c r="T74" s="104"/>
    </row>
    <row r="75" spans="1:20" ht="15.75" x14ac:dyDescent="0.2">
      <c r="A75" s="59" t="s">
        <v>50</v>
      </c>
      <c r="B75" s="60">
        <v>923859.02788645285</v>
      </c>
      <c r="C75" s="68">
        <v>69</v>
      </c>
      <c r="D75" s="68">
        <v>2</v>
      </c>
      <c r="E75" s="68">
        <v>1</v>
      </c>
      <c r="F75" s="74">
        <v>17766.519767047172</v>
      </c>
      <c r="G75" s="74">
        <v>2989.8350417037309</v>
      </c>
      <c r="H75" s="74">
        <v>2164.7080814405308</v>
      </c>
      <c r="I75" s="60">
        <v>606421.49902868422</v>
      </c>
      <c r="J75" s="60">
        <v>245524.88493782547</v>
      </c>
      <c r="K75" s="61">
        <v>71912.643919943133</v>
      </c>
      <c r="L75" s="124">
        <v>36097</v>
      </c>
      <c r="M75" s="124">
        <v>12252</v>
      </c>
      <c r="N75" s="124">
        <v>21815</v>
      </c>
      <c r="O75" s="124">
        <v>647</v>
      </c>
      <c r="P75" s="124">
        <v>196988.43541108829</v>
      </c>
      <c r="Q75" s="124">
        <v>52</v>
      </c>
      <c r="R75" s="124">
        <v>309</v>
      </c>
      <c r="S75" s="124">
        <v>91</v>
      </c>
      <c r="T75" s="104"/>
    </row>
    <row r="76" spans="1:20" ht="15.75" x14ac:dyDescent="0.2">
      <c r="A76" s="62" t="s">
        <v>51</v>
      </c>
      <c r="B76" s="57">
        <v>438907.60313935694</v>
      </c>
      <c r="C76" s="67">
        <v>34</v>
      </c>
      <c r="D76" s="67">
        <v>0</v>
      </c>
      <c r="E76" s="67">
        <v>1</v>
      </c>
      <c r="F76" s="73">
        <v>18287.816797473206</v>
      </c>
      <c r="G76" s="73">
        <v>2644.0217056587767</v>
      </c>
      <c r="H76" s="73">
        <v>2100.4234187954053</v>
      </c>
      <c r="I76" s="57">
        <v>321255.95486155938</v>
      </c>
      <c r="J76" s="57">
        <v>110786.02944653189</v>
      </c>
      <c r="K76" s="58">
        <v>6865.6188312656595</v>
      </c>
      <c r="L76" s="123">
        <v>17269</v>
      </c>
      <c r="M76" s="123">
        <v>5235</v>
      </c>
      <c r="N76" s="123">
        <v>10314</v>
      </c>
      <c r="O76" s="123">
        <v>263</v>
      </c>
      <c r="P76" s="123">
        <v>94519.053845793242</v>
      </c>
      <c r="Q76" s="123">
        <v>24</v>
      </c>
      <c r="R76" s="123">
        <v>166</v>
      </c>
      <c r="S76" s="123">
        <v>45</v>
      </c>
      <c r="T76" s="104"/>
    </row>
    <row r="77" spans="1:20" ht="15.75" x14ac:dyDescent="0.2">
      <c r="A77" s="62" t="s">
        <v>53</v>
      </c>
      <c r="B77" s="57">
        <v>254993.72236879257</v>
      </c>
      <c r="C77" s="67">
        <v>12</v>
      </c>
      <c r="D77" s="67">
        <v>1</v>
      </c>
      <c r="E77" s="67">
        <v>0</v>
      </c>
      <c r="F77" s="73">
        <v>14166.317909377365</v>
      </c>
      <c r="G77" s="73">
        <v>3187.4215296099073</v>
      </c>
      <c r="H77" s="73">
        <v>2497.2633742274566</v>
      </c>
      <c r="I77" s="57">
        <v>117296.76595395993</v>
      </c>
      <c r="J77" s="57">
        <v>84148.366394479206</v>
      </c>
      <c r="K77" s="58">
        <v>53548.59002035344</v>
      </c>
      <c r="L77" s="123">
        <v>8754</v>
      </c>
      <c r="M77" s="123">
        <v>3845</v>
      </c>
      <c r="N77" s="123">
        <v>5322</v>
      </c>
      <c r="O77" s="123">
        <v>153</v>
      </c>
      <c r="P77" s="123">
        <v>54939.794233004046</v>
      </c>
      <c r="Q77" s="123">
        <v>18</v>
      </c>
      <c r="R77" s="123">
        <v>80</v>
      </c>
      <c r="S77" s="123">
        <v>22</v>
      </c>
      <c r="T77" s="104"/>
    </row>
    <row r="78" spans="1:20" ht="15.75" x14ac:dyDescent="0.2">
      <c r="A78" s="62" t="s">
        <v>54</v>
      </c>
      <c r="B78" s="57">
        <v>229957.70237830325</v>
      </c>
      <c r="C78" s="67">
        <v>23</v>
      </c>
      <c r="D78" s="67">
        <v>1</v>
      </c>
      <c r="E78" s="67">
        <v>0</v>
      </c>
      <c r="F78" s="73">
        <v>22995.770237830326</v>
      </c>
      <c r="G78" s="73">
        <v>3650.1222599730672</v>
      </c>
      <c r="H78" s="73">
        <v>1980.3994721787915</v>
      </c>
      <c r="I78" s="57">
        <v>167868.88845028201</v>
      </c>
      <c r="J78" s="57">
        <v>50590.470423689956</v>
      </c>
      <c r="K78" s="58">
        <v>11498.343504331278</v>
      </c>
      <c r="L78" s="123">
        <v>10074</v>
      </c>
      <c r="M78" s="123">
        <v>3172</v>
      </c>
      <c r="N78" s="123">
        <v>6179</v>
      </c>
      <c r="O78" s="123">
        <v>231</v>
      </c>
      <c r="P78" s="123">
        <v>47529.587332290997</v>
      </c>
      <c r="Q78" s="123">
        <v>10</v>
      </c>
      <c r="R78" s="123">
        <v>63</v>
      </c>
      <c r="S78" s="123">
        <v>24</v>
      </c>
      <c r="T78" s="104"/>
    </row>
    <row r="79" spans="1:20" ht="15.75" x14ac:dyDescent="0.2">
      <c r="A79" s="59" t="s">
        <v>137</v>
      </c>
      <c r="B79" s="60">
        <v>976881.52355889464</v>
      </c>
      <c r="C79" s="68">
        <v>133</v>
      </c>
      <c r="D79" s="68">
        <v>7</v>
      </c>
      <c r="E79" s="68">
        <v>1</v>
      </c>
      <c r="F79" s="74">
        <v>11100.926404078347</v>
      </c>
      <c r="G79" s="74">
        <v>2511.26355670667</v>
      </c>
      <c r="H79" s="74">
        <v>1720.213005399143</v>
      </c>
      <c r="I79" s="60">
        <v>634149.42360198824</v>
      </c>
      <c r="J79" s="60">
        <v>270970.25549939234</v>
      </c>
      <c r="K79" s="61">
        <v>71761.844457514118</v>
      </c>
      <c r="L79" s="124">
        <v>28632</v>
      </c>
      <c r="M79" s="124">
        <v>9159</v>
      </c>
      <c r="N79" s="124">
        <v>20797</v>
      </c>
      <c r="O79" s="124">
        <v>821</v>
      </c>
      <c r="P79" s="124">
        <v>202985.13463709888</v>
      </c>
      <c r="Q79" s="124">
        <v>88</v>
      </c>
      <c r="R79" s="124">
        <v>389</v>
      </c>
      <c r="S79" s="124">
        <v>118</v>
      </c>
      <c r="T79" s="104"/>
    </row>
    <row r="80" spans="1:20" ht="15.75" x14ac:dyDescent="0.2">
      <c r="A80" s="62" t="s">
        <v>71</v>
      </c>
      <c r="B80" s="57">
        <v>167687.44580218956</v>
      </c>
      <c r="C80" s="67">
        <v>19</v>
      </c>
      <c r="D80" s="67">
        <v>1</v>
      </c>
      <c r="E80" s="67">
        <v>0</v>
      </c>
      <c r="F80" s="73">
        <v>12899.034292476119</v>
      </c>
      <c r="G80" s="73">
        <v>3493.4884542122822</v>
      </c>
      <c r="H80" s="73">
        <v>2531.1985462564267</v>
      </c>
      <c r="I80" s="57">
        <v>92372.741147369437</v>
      </c>
      <c r="J80" s="57">
        <v>69115.301209600075</v>
      </c>
      <c r="K80" s="58">
        <v>6199.4034452200576</v>
      </c>
      <c r="L80" s="123">
        <v>4131</v>
      </c>
      <c r="M80" s="123">
        <v>988</v>
      </c>
      <c r="N80" s="123">
        <v>2280</v>
      </c>
      <c r="O80" s="123">
        <v>11</v>
      </c>
      <c r="P80" s="123">
        <v>32905.581101333548</v>
      </c>
      <c r="Q80" s="123">
        <v>13</v>
      </c>
      <c r="R80" s="123">
        <v>48</v>
      </c>
      <c r="S80" s="123">
        <v>13</v>
      </c>
      <c r="T80" s="104"/>
    </row>
    <row r="81" spans="1:20" ht="15.75" x14ac:dyDescent="0.2">
      <c r="A81" s="62" t="s">
        <v>72</v>
      </c>
      <c r="B81" s="57">
        <v>377769.74731338001</v>
      </c>
      <c r="C81" s="67">
        <v>42</v>
      </c>
      <c r="D81" s="67">
        <v>3</v>
      </c>
      <c r="E81" s="67">
        <v>0</v>
      </c>
      <c r="F81" s="73">
        <v>17989.035586351431</v>
      </c>
      <c r="G81" s="73">
        <v>2974.5649394754332</v>
      </c>
      <c r="H81" s="73">
        <v>2176.8599845960543</v>
      </c>
      <c r="I81" s="57">
        <v>292770.58646254847</v>
      </c>
      <c r="J81" s="57">
        <v>81977.882974848035</v>
      </c>
      <c r="K81" s="58">
        <v>3021.2778759835055</v>
      </c>
      <c r="L81" s="123">
        <v>11549</v>
      </c>
      <c r="M81" s="123">
        <v>1117</v>
      </c>
      <c r="N81" s="123">
        <v>8897</v>
      </c>
      <c r="O81" s="123">
        <v>46</v>
      </c>
      <c r="P81" s="123">
        <v>80543.819430054005</v>
      </c>
      <c r="Q81" s="123">
        <v>21</v>
      </c>
      <c r="R81" s="123">
        <v>127</v>
      </c>
      <c r="S81" s="123">
        <v>37</v>
      </c>
      <c r="T81" s="104"/>
    </row>
    <row r="82" spans="1:20" ht="15.75" x14ac:dyDescent="0.2">
      <c r="A82" s="62" t="s">
        <v>73</v>
      </c>
      <c r="B82" s="57">
        <v>170433.27657096973</v>
      </c>
      <c r="C82" s="67">
        <v>26</v>
      </c>
      <c r="D82" s="67">
        <v>1</v>
      </c>
      <c r="E82" s="67">
        <v>0</v>
      </c>
      <c r="F82" s="73">
        <v>10025.486857115866</v>
      </c>
      <c r="G82" s="73">
        <v>2130.4159571371215</v>
      </c>
      <c r="H82" s="73">
        <v>1822.2548127123548</v>
      </c>
      <c r="I82" s="57">
        <v>86921.32757420087</v>
      </c>
      <c r="J82" s="57">
        <v>59651.392140549186</v>
      </c>
      <c r="K82" s="58">
        <v>23860.556856219657</v>
      </c>
      <c r="L82" s="123">
        <v>5403</v>
      </c>
      <c r="M82" s="123">
        <v>2789</v>
      </c>
      <c r="N82" s="123">
        <v>3906</v>
      </c>
      <c r="O82" s="123">
        <v>318</v>
      </c>
      <c r="P82" s="123">
        <v>36445.096254247095</v>
      </c>
      <c r="Q82" s="123">
        <v>17</v>
      </c>
      <c r="R82" s="123">
        <v>80</v>
      </c>
      <c r="S82" s="123">
        <v>20</v>
      </c>
      <c r="T82" s="104"/>
    </row>
    <row r="83" spans="1:20" ht="15.75" x14ac:dyDescent="0.2">
      <c r="A83" s="62" t="s">
        <v>74</v>
      </c>
      <c r="B83" s="57">
        <v>97551.450051521009</v>
      </c>
      <c r="C83" s="67">
        <v>21</v>
      </c>
      <c r="D83" s="67">
        <v>0</v>
      </c>
      <c r="E83" s="67">
        <v>1</v>
      </c>
      <c r="F83" s="73">
        <v>5419.5250028622786</v>
      </c>
      <c r="G83" s="73">
        <v>1413.789131181464</v>
      </c>
      <c r="H83" s="73">
        <v>1154.4748771252034</v>
      </c>
      <c r="I83" s="57">
        <v>81942.932825968819</v>
      </c>
      <c r="J83" s="57">
        <v>10730.282611366361</v>
      </c>
      <c r="K83" s="58">
        <v>4878.2346141858288</v>
      </c>
      <c r="L83" s="123">
        <v>2564</v>
      </c>
      <c r="M83" s="123">
        <v>2764</v>
      </c>
      <c r="N83" s="123">
        <v>2467</v>
      </c>
      <c r="O83" s="123">
        <v>432</v>
      </c>
      <c r="P83" s="123">
        <v>20780.547788253662</v>
      </c>
      <c r="Q83" s="123">
        <v>18</v>
      </c>
      <c r="R83" s="123">
        <v>69</v>
      </c>
      <c r="S83" s="123">
        <v>18</v>
      </c>
      <c r="T83" s="104"/>
    </row>
    <row r="84" spans="1:20" ht="15.75" x14ac:dyDescent="0.2">
      <c r="A84" s="62" t="s">
        <v>75</v>
      </c>
      <c r="B84" s="57">
        <v>85458.224254411878</v>
      </c>
      <c r="C84" s="67">
        <v>12</v>
      </c>
      <c r="D84" s="67">
        <v>1</v>
      </c>
      <c r="E84" s="67">
        <v>0</v>
      </c>
      <c r="F84" s="73">
        <v>8545.8224254411871</v>
      </c>
      <c r="G84" s="73">
        <v>2589.6431592246022</v>
      </c>
      <c r="H84" s="73">
        <v>1214.4136784979569</v>
      </c>
      <c r="I84" s="57">
        <v>42729.621443757904</v>
      </c>
      <c r="J84" s="57">
        <v>28200.857482369545</v>
      </c>
      <c r="K84" s="58">
        <v>14527.745328284422</v>
      </c>
      <c r="L84" s="123">
        <v>2495</v>
      </c>
      <c r="M84" s="123">
        <v>764</v>
      </c>
      <c r="N84" s="123">
        <v>1452</v>
      </c>
      <c r="O84" s="123">
        <v>14</v>
      </c>
      <c r="P84" s="123">
        <v>17001.791498971397</v>
      </c>
      <c r="Q84" s="123">
        <v>10</v>
      </c>
      <c r="R84" s="123">
        <v>33</v>
      </c>
      <c r="S84" s="123">
        <v>14</v>
      </c>
      <c r="T84" s="104"/>
    </row>
    <row r="85" spans="1:20" ht="15.75" x14ac:dyDescent="0.2">
      <c r="A85" s="62" t="s">
        <v>76</v>
      </c>
      <c r="B85" s="57">
        <v>77981.379566422445</v>
      </c>
      <c r="C85" s="67">
        <v>13</v>
      </c>
      <c r="D85" s="67">
        <v>1</v>
      </c>
      <c r="E85" s="67">
        <v>0</v>
      </c>
      <c r="F85" s="73">
        <v>8664.5977296024939</v>
      </c>
      <c r="G85" s="73">
        <v>2436.9181114507014</v>
      </c>
      <c r="H85" s="73">
        <v>956.76866026494667</v>
      </c>
      <c r="I85" s="57">
        <v>37413.337993535759</v>
      </c>
      <c r="J85" s="57">
        <v>21293.485186552083</v>
      </c>
      <c r="K85" s="58">
        <v>19274.556386334603</v>
      </c>
      <c r="L85" s="123">
        <v>2490</v>
      </c>
      <c r="M85" s="123">
        <v>737</v>
      </c>
      <c r="N85" s="123">
        <v>1795</v>
      </c>
      <c r="O85" s="123">
        <v>0</v>
      </c>
      <c r="P85" s="123">
        <v>15308.298564239147</v>
      </c>
      <c r="Q85" s="123">
        <v>9</v>
      </c>
      <c r="R85" s="123">
        <v>32</v>
      </c>
      <c r="S85" s="123">
        <v>16</v>
      </c>
      <c r="T85" s="104"/>
    </row>
    <row r="86" spans="1:20" ht="15.75" x14ac:dyDescent="0.2">
      <c r="A86" s="59" t="s">
        <v>138</v>
      </c>
      <c r="B86" s="60">
        <v>1722167.2740233468</v>
      </c>
      <c r="C86" s="68">
        <v>157</v>
      </c>
      <c r="D86" s="68">
        <v>5</v>
      </c>
      <c r="E86" s="68">
        <v>1</v>
      </c>
      <c r="F86" s="74">
        <v>17051.16112894403</v>
      </c>
      <c r="G86" s="74">
        <v>3852.7232081059215</v>
      </c>
      <c r="H86" s="74">
        <v>2472.0579551895776</v>
      </c>
      <c r="I86" s="60">
        <v>1044337.9040446535</v>
      </c>
      <c r="J86" s="60">
        <v>512615.66790091142</v>
      </c>
      <c r="K86" s="61">
        <v>165213.70207778201</v>
      </c>
      <c r="L86" s="124">
        <v>66506</v>
      </c>
      <c r="M86" s="124">
        <v>7824</v>
      </c>
      <c r="N86" s="124">
        <v>48642</v>
      </c>
      <c r="O86" s="124">
        <v>1297</v>
      </c>
      <c r="P86" s="124">
        <v>385641.04100957408</v>
      </c>
      <c r="Q86" s="124">
        <v>101</v>
      </c>
      <c r="R86" s="124">
        <v>447</v>
      </c>
      <c r="S86" s="124">
        <v>156</v>
      </c>
      <c r="T86" s="104"/>
    </row>
    <row r="87" spans="1:20" ht="15.75" x14ac:dyDescent="0.2">
      <c r="A87" s="62" t="s">
        <v>78</v>
      </c>
      <c r="B87" s="57">
        <v>275635.12752762507</v>
      </c>
      <c r="C87" s="70">
        <v>36</v>
      </c>
      <c r="D87" s="70">
        <v>2</v>
      </c>
      <c r="E87" s="70">
        <v>0</v>
      </c>
      <c r="F87" s="73">
        <v>18375.675168508336</v>
      </c>
      <c r="G87" s="73">
        <v>3882.1848947552826</v>
      </c>
      <c r="H87" s="73">
        <v>2638.3296306892685</v>
      </c>
      <c r="I87" s="57">
        <v>143330.95899034731</v>
      </c>
      <c r="J87" s="57">
        <v>115766.52946054944</v>
      </c>
      <c r="K87" s="58">
        <v>16537.639076728316</v>
      </c>
      <c r="L87" s="123">
        <v>11560</v>
      </c>
      <c r="M87" s="123">
        <v>1606</v>
      </c>
      <c r="N87" s="123">
        <v>8070</v>
      </c>
      <c r="O87" s="123">
        <v>172</v>
      </c>
      <c r="P87" s="123">
        <v>60681.581505853173</v>
      </c>
      <c r="Q87" s="123">
        <v>15</v>
      </c>
      <c r="R87" s="123">
        <v>71</v>
      </c>
      <c r="S87" s="123">
        <v>23</v>
      </c>
      <c r="T87" s="104"/>
    </row>
    <row r="88" spans="1:20" ht="15.75" x14ac:dyDescent="0.2">
      <c r="A88" s="62" t="s">
        <v>79</v>
      </c>
      <c r="B88" s="57">
        <v>247684.00588990559</v>
      </c>
      <c r="C88" s="67">
        <v>13</v>
      </c>
      <c r="D88" s="67">
        <v>1</v>
      </c>
      <c r="E88" s="67">
        <v>0</v>
      </c>
      <c r="F88" s="73">
        <v>17691.714706421826</v>
      </c>
      <c r="G88" s="73">
        <v>3642.411851322141</v>
      </c>
      <c r="H88" s="73">
        <v>1975.8384906246167</v>
      </c>
      <c r="I88" s="57">
        <v>108980.63662855621</v>
      </c>
      <c r="J88" s="57">
        <v>84212.541629880259</v>
      </c>
      <c r="K88" s="58">
        <v>54490.827631469117</v>
      </c>
      <c r="L88" s="123">
        <v>9464</v>
      </c>
      <c r="M88" s="123">
        <v>2924</v>
      </c>
      <c r="N88" s="123">
        <v>5283</v>
      </c>
      <c r="O88" s="123">
        <v>226</v>
      </c>
      <c r="P88" s="123">
        <v>53347.639246864652</v>
      </c>
      <c r="Q88" s="123">
        <v>14</v>
      </c>
      <c r="R88" s="123">
        <v>68</v>
      </c>
      <c r="S88" s="123">
        <v>27</v>
      </c>
      <c r="T88" s="104"/>
    </row>
    <row r="89" spans="1:20" ht="15.75" x14ac:dyDescent="0.2">
      <c r="A89" s="62" t="s">
        <v>80</v>
      </c>
      <c r="B89" s="57">
        <v>818341.1332010458</v>
      </c>
      <c r="C89" s="70">
        <v>86</v>
      </c>
      <c r="D89" s="70">
        <v>0</v>
      </c>
      <c r="E89" s="70">
        <v>1</v>
      </c>
      <c r="F89" s="73">
        <v>16700.839453082568</v>
      </c>
      <c r="G89" s="73">
        <v>3702.9010552083519</v>
      </c>
      <c r="H89" s="73">
        <v>2632.827811315306</v>
      </c>
      <c r="I89" s="57">
        <v>605572.64229585684</v>
      </c>
      <c r="J89" s="57">
        <v>171851.94356284407</v>
      </c>
      <c r="K89" s="58">
        <v>40916.547342344886</v>
      </c>
      <c r="L89" s="123">
        <v>31982</v>
      </c>
      <c r="M89" s="123">
        <v>2454</v>
      </c>
      <c r="N89" s="123">
        <v>24760</v>
      </c>
      <c r="O89" s="123">
        <v>899</v>
      </c>
      <c r="P89" s="123">
        <v>189563.60241470204</v>
      </c>
      <c r="Q89" s="123">
        <v>49</v>
      </c>
      <c r="R89" s="123">
        <v>221</v>
      </c>
      <c r="S89" s="123">
        <v>72</v>
      </c>
      <c r="T89" s="104"/>
    </row>
    <row r="90" spans="1:20" ht="15.75" x14ac:dyDescent="0.2">
      <c r="A90" s="62" t="s">
        <v>139</v>
      </c>
      <c r="B90" s="57">
        <v>253655.62536129882</v>
      </c>
      <c r="C90" s="67">
        <v>11</v>
      </c>
      <c r="D90" s="67">
        <v>1</v>
      </c>
      <c r="E90" s="67">
        <v>0</v>
      </c>
      <c r="F90" s="73">
        <v>23059.602305572622</v>
      </c>
      <c r="G90" s="73">
        <v>5898.9680316581125</v>
      </c>
      <c r="H90" s="73">
        <v>2909.6582884907457</v>
      </c>
      <c r="I90" s="57">
        <v>98925.846686295583</v>
      </c>
      <c r="J90" s="57">
        <v>106535.0570609674</v>
      </c>
      <c r="K90" s="58">
        <v>48194.721614035836</v>
      </c>
      <c r="L90" s="123">
        <v>8359</v>
      </c>
      <c r="M90" s="123">
        <v>0</v>
      </c>
      <c r="N90" s="123">
        <v>6802</v>
      </c>
      <c r="O90" s="123">
        <v>0</v>
      </c>
      <c r="P90" s="123">
        <v>55283.507481324166</v>
      </c>
      <c r="Q90" s="123">
        <v>11</v>
      </c>
      <c r="R90" s="123">
        <v>43</v>
      </c>
      <c r="S90" s="123">
        <v>19</v>
      </c>
      <c r="T90" s="104"/>
    </row>
    <row r="91" spans="1:20" ht="15.75" x14ac:dyDescent="0.2">
      <c r="A91" s="62" t="s">
        <v>81</v>
      </c>
      <c r="B91" s="57">
        <v>126851.38204347155</v>
      </c>
      <c r="C91" s="67">
        <v>11</v>
      </c>
      <c r="D91" s="67">
        <v>1</v>
      </c>
      <c r="E91" s="67">
        <v>0</v>
      </c>
      <c r="F91" s="73">
        <v>10570.948503622629</v>
      </c>
      <c r="G91" s="73">
        <v>2882.9859555334442</v>
      </c>
      <c r="H91" s="73">
        <v>1784.3140240553366</v>
      </c>
      <c r="I91" s="57">
        <v>87527.759202339483</v>
      </c>
      <c r="J91" s="57">
        <v>34249.771287622607</v>
      </c>
      <c r="K91" s="58">
        <v>5073.851553509463</v>
      </c>
      <c r="L91" s="123">
        <v>5141</v>
      </c>
      <c r="M91" s="123">
        <v>840</v>
      </c>
      <c r="N91" s="123">
        <v>3727</v>
      </c>
      <c r="O91" s="123">
        <v>0</v>
      </c>
      <c r="P91" s="123">
        <v>26764.710360830049</v>
      </c>
      <c r="Q91" s="123">
        <v>12</v>
      </c>
      <c r="R91" s="123">
        <v>44</v>
      </c>
      <c r="S91" s="123">
        <v>15</v>
      </c>
      <c r="T91" s="104"/>
    </row>
    <row r="92" spans="1:20" ht="15.75" x14ac:dyDescent="0.2">
      <c r="A92" s="59" t="s">
        <v>85</v>
      </c>
      <c r="B92" s="60">
        <v>688461.08803492831</v>
      </c>
      <c r="C92" s="68">
        <v>87</v>
      </c>
      <c r="D92" s="68">
        <v>6</v>
      </c>
      <c r="E92" s="68">
        <v>1</v>
      </c>
      <c r="F92" s="74">
        <v>6494.9159248578144</v>
      </c>
      <c r="G92" s="74">
        <v>1788.2106182725411</v>
      </c>
      <c r="H92" s="74">
        <v>1034.5433018151209</v>
      </c>
      <c r="I92" s="60">
        <v>519338.05775177886</v>
      </c>
      <c r="J92" s="60">
        <v>110155.24092068124</v>
      </c>
      <c r="K92" s="61">
        <v>58967.789362468175</v>
      </c>
      <c r="L92" s="124">
        <v>26352</v>
      </c>
      <c r="M92" s="124">
        <v>17495</v>
      </c>
      <c r="N92" s="124">
        <v>19370</v>
      </c>
      <c r="O92" s="124">
        <v>805</v>
      </c>
      <c r="P92" s="124">
        <v>164492.38498860423</v>
      </c>
      <c r="Q92" s="124">
        <v>106</v>
      </c>
      <c r="R92" s="124">
        <v>385</v>
      </c>
      <c r="S92" s="124">
        <v>159</v>
      </c>
      <c r="T92" s="104"/>
    </row>
    <row r="93" spans="1:20" ht="15.75" x14ac:dyDescent="0.2">
      <c r="A93" s="62" t="s">
        <v>86</v>
      </c>
      <c r="B93" s="57">
        <v>329812.52197835228</v>
      </c>
      <c r="C93" s="67">
        <v>38</v>
      </c>
      <c r="D93" s="67">
        <v>2</v>
      </c>
      <c r="E93" s="67">
        <v>1</v>
      </c>
      <c r="F93" s="73">
        <v>7670.0586506593554</v>
      </c>
      <c r="G93" s="73">
        <v>2141.6397531061834</v>
      </c>
      <c r="H93" s="73">
        <v>1196.0261204011529</v>
      </c>
      <c r="I93" s="57">
        <v>226581.0263753263</v>
      </c>
      <c r="J93" s="57">
        <v>75791.514266828002</v>
      </c>
      <c r="K93" s="58">
        <v>27439.98133619799</v>
      </c>
      <c r="L93" s="123">
        <v>14445</v>
      </c>
      <c r="M93" s="123">
        <v>5357</v>
      </c>
      <c r="N93" s="123">
        <v>9112</v>
      </c>
      <c r="O93" s="123">
        <v>183</v>
      </c>
      <c r="P93" s="123">
        <v>76545.671705673783</v>
      </c>
      <c r="Q93" s="123">
        <v>43</v>
      </c>
      <c r="R93" s="123">
        <v>154</v>
      </c>
      <c r="S93" s="123">
        <v>64</v>
      </c>
      <c r="T93" s="104"/>
    </row>
    <row r="94" spans="1:20" ht="15.75" x14ac:dyDescent="0.2">
      <c r="A94" s="62" t="s">
        <v>87</v>
      </c>
      <c r="B94" s="57">
        <v>166812.1653737489</v>
      </c>
      <c r="C94" s="70">
        <v>25</v>
      </c>
      <c r="D94" s="70">
        <v>2</v>
      </c>
      <c r="E94" s="70">
        <v>0</v>
      </c>
      <c r="F94" s="73">
        <v>7582.3711533522228</v>
      </c>
      <c r="G94" s="73">
        <v>1962.4960632205753</v>
      </c>
      <c r="H94" s="73">
        <v>1147.9902192672096</v>
      </c>
      <c r="I94" s="57">
        <v>120104.55534149129</v>
      </c>
      <c r="J94" s="57">
        <v>26690.353915015687</v>
      </c>
      <c r="K94" s="58">
        <v>20017.256117241923</v>
      </c>
      <c r="L94" s="123">
        <v>4944</v>
      </c>
      <c r="M94" s="123">
        <v>3220</v>
      </c>
      <c r="N94" s="123">
        <v>4069</v>
      </c>
      <c r="O94" s="123">
        <v>161</v>
      </c>
      <c r="P94" s="123">
        <v>37883.677235817915</v>
      </c>
      <c r="Q94" s="123">
        <v>22</v>
      </c>
      <c r="R94" s="123">
        <v>85</v>
      </c>
      <c r="S94" s="123">
        <v>33</v>
      </c>
      <c r="T94" s="104"/>
    </row>
    <row r="95" spans="1:20" ht="15.75" x14ac:dyDescent="0.2">
      <c r="A95" s="62" t="s">
        <v>88</v>
      </c>
      <c r="B95" s="57">
        <v>191836.40068282711</v>
      </c>
      <c r="C95" s="67">
        <v>24</v>
      </c>
      <c r="D95" s="67">
        <v>2</v>
      </c>
      <c r="E95" s="67">
        <v>0</v>
      </c>
      <c r="F95" s="73">
        <v>4678.9366020201733</v>
      </c>
      <c r="G95" s="73">
        <v>1313.9479498823775</v>
      </c>
      <c r="H95" s="73">
        <v>807.46832334052465</v>
      </c>
      <c r="I95" s="57">
        <v>172652.45502416062</v>
      </c>
      <c r="J95" s="57">
        <v>7673.3745365440773</v>
      </c>
      <c r="K95" s="58">
        <v>11510.571122122405</v>
      </c>
      <c r="L95" s="123">
        <v>6963</v>
      </c>
      <c r="M95" s="123">
        <v>8918</v>
      </c>
      <c r="N95" s="123">
        <v>6189</v>
      </c>
      <c r="O95" s="123">
        <v>461</v>
      </c>
      <c r="P95" s="123">
        <v>50063.036047112531</v>
      </c>
      <c r="Q95" s="123">
        <v>41</v>
      </c>
      <c r="R95" s="123">
        <v>146</v>
      </c>
      <c r="S95" s="123">
        <v>62</v>
      </c>
      <c r="T95" s="104"/>
    </row>
    <row r="96" spans="1:20" ht="15.75" x14ac:dyDescent="0.2">
      <c r="A96" s="59" t="s">
        <v>140</v>
      </c>
      <c r="B96" s="60">
        <v>1063368.2291000912</v>
      </c>
      <c r="C96" s="68">
        <v>106</v>
      </c>
      <c r="D96" s="68">
        <v>3</v>
      </c>
      <c r="E96" s="68">
        <v>1</v>
      </c>
      <c r="F96" s="74">
        <v>15871.167598508822</v>
      </c>
      <c r="G96" s="74">
        <v>3419.190447267174</v>
      </c>
      <c r="H96" s="74">
        <v>2276.551791533032</v>
      </c>
      <c r="I96" s="60">
        <v>660463.50110128336</v>
      </c>
      <c r="J96" s="60">
        <v>299682.3812295511</v>
      </c>
      <c r="K96" s="61">
        <v>103222.34676925675</v>
      </c>
      <c r="L96" s="124">
        <v>46577</v>
      </c>
      <c r="M96" s="124">
        <v>4071</v>
      </c>
      <c r="N96" s="124">
        <v>20330</v>
      </c>
      <c r="O96" s="124">
        <v>389</v>
      </c>
      <c r="P96" s="124">
        <v>227655.17915330321</v>
      </c>
      <c r="Q96" s="124">
        <v>67</v>
      </c>
      <c r="R96" s="124">
        <v>311</v>
      </c>
      <c r="S96" s="124">
        <v>100</v>
      </c>
      <c r="T96" s="104"/>
    </row>
    <row r="97" spans="1:20" ht="15.75" x14ac:dyDescent="0.2">
      <c r="A97" s="62" t="s">
        <v>57</v>
      </c>
      <c r="B97" s="57">
        <v>210161.5802770468</v>
      </c>
      <c r="C97" s="70">
        <v>28</v>
      </c>
      <c r="D97" s="70">
        <v>1</v>
      </c>
      <c r="E97" s="70">
        <v>0</v>
      </c>
      <c r="F97" s="73">
        <v>16166.275405926677</v>
      </c>
      <c r="G97" s="73">
        <v>3623.4755220180482</v>
      </c>
      <c r="H97" s="73">
        <v>2379.7097542867309</v>
      </c>
      <c r="I97" s="57">
        <v>138706.41888329698</v>
      </c>
      <c r="J97" s="57">
        <v>48337.255140810994</v>
      </c>
      <c r="K97" s="58">
        <v>23117.906252938817</v>
      </c>
      <c r="L97" s="123">
        <v>11437</v>
      </c>
      <c r="M97" s="123">
        <v>0</v>
      </c>
      <c r="N97" s="123">
        <v>3222</v>
      </c>
      <c r="O97" s="123">
        <v>0</v>
      </c>
      <c r="P97" s="123">
        <v>45214.48533144789</v>
      </c>
      <c r="Q97" s="123">
        <v>13</v>
      </c>
      <c r="R97" s="123">
        <v>58</v>
      </c>
      <c r="S97" s="123">
        <v>19</v>
      </c>
      <c r="T97" s="104"/>
    </row>
    <row r="98" spans="1:20" ht="15.75" x14ac:dyDescent="0.2">
      <c r="A98" s="62" t="s">
        <v>58</v>
      </c>
      <c r="B98" s="57">
        <v>286204.91541868448</v>
      </c>
      <c r="C98" s="70">
        <v>21</v>
      </c>
      <c r="D98" s="70">
        <v>1</v>
      </c>
      <c r="E98" s="70">
        <v>0</v>
      </c>
      <c r="F98" s="73">
        <v>22015.762724514192</v>
      </c>
      <c r="G98" s="73">
        <v>4031.055146742035</v>
      </c>
      <c r="H98" s="73">
        <v>2492.0951705074363</v>
      </c>
      <c r="I98" s="57">
        <v>145512.03929102171</v>
      </c>
      <c r="J98" s="57">
        <v>113992.41008708692</v>
      </c>
      <c r="K98" s="58">
        <v>26700.466040575877</v>
      </c>
      <c r="L98" s="123">
        <v>11532</v>
      </c>
      <c r="M98" s="123">
        <v>1889</v>
      </c>
      <c r="N98" s="123">
        <v>4701</v>
      </c>
      <c r="O98" s="123">
        <v>169</v>
      </c>
      <c r="P98" s="123">
        <v>59810.284092178466</v>
      </c>
      <c r="Q98" s="123">
        <v>13</v>
      </c>
      <c r="R98" s="123">
        <v>71</v>
      </c>
      <c r="S98" s="123">
        <v>24</v>
      </c>
      <c r="T98" s="104"/>
    </row>
    <row r="99" spans="1:20" ht="15.75" x14ac:dyDescent="0.2">
      <c r="A99" s="62" t="s">
        <v>60</v>
      </c>
      <c r="B99" s="57">
        <v>358003.62258298817</v>
      </c>
      <c r="C99" s="70">
        <v>37</v>
      </c>
      <c r="D99" s="70">
        <v>0</v>
      </c>
      <c r="E99" s="70">
        <v>1</v>
      </c>
      <c r="F99" s="73">
        <v>12344.952502861661</v>
      </c>
      <c r="G99" s="73">
        <v>2841.2985919284774</v>
      </c>
      <c r="H99" s="73">
        <v>1854.6784788858433</v>
      </c>
      <c r="I99" s="57">
        <v>236282.75761365623</v>
      </c>
      <c r="J99" s="57">
        <v>71509.25102274651</v>
      </c>
      <c r="K99" s="58">
        <v>50211.61394658545</v>
      </c>
      <c r="L99" s="123">
        <v>15592</v>
      </c>
      <c r="M99" s="123">
        <v>2182</v>
      </c>
      <c r="N99" s="123">
        <v>8383</v>
      </c>
      <c r="O99" s="123">
        <v>180</v>
      </c>
      <c r="P99" s="123">
        <v>77896.496113205416</v>
      </c>
      <c r="Q99" s="123">
        <v>29</v>
      </c>
      <c r="R99" s="123">
        <v>126</v>
      </c>
      <c r="S99" s="123">
        <v>42</v>
      </c>
      <c r="T99" s="104"/>
    </row>
    <row r="100" spans="1:20" ht="15.75" x14ac:dyDescent="0.2">
      <c r="A100" s="62" t="s">
        <v>61</v>
      </c>
      <c r="B100" s="57">
        <v>208998.11082137172</v>
      </c>
      <c r="C100" s="70">
        <v>20</v>
      </c>
      <c r="D100" s="70">
        <v>1</v>
      </c>
      <c r="E100" s="70">
        <v>0</v>
      </c>
      <c r="F100" s="73">
        <v>17416.50923511431</v>
      </c>
      <c r="G100" s="73">
        <v>3732.1091218102092</v>
      </c>
      <c r="H100" s="73">
        <v>2982.2609077647626</v>
      </c>
      <c r="I100" s="57">
        <v>139962.2684200225</v>
      </c>
      <c r="J100" s="57">
        <v>65843.445280285843</v>
      </c>
      <c r="K100" s="58">
        <v>3192.3971210633754</v>
      </c>
      <c r="L100" s="123">
        <v>8016</v>
      </c>
      <c r="M100" s="123">
        <v>0</v>
      </c>
      <c r="N100" s="123">
        <v>4024</v>
      </c>
      <c r="O100" s="123">
        <v>40</v>
      </c>
      <c r="P100" s="123">
        <v>44733.913616471436</v>
      </c>
      <c r="Q100" s="123">
        <v>12</v>
      </c>
      <c r="R100" s="123">
        <v>56</v>
      </c>
      <c r="S100" s="123">
        <v>15</v>
      </c>
      <c r="T100" s="104"/>
    </row>
    <row r="101" spans="1:20" ht="15.75" x14ac:dyDescent="0.2">
      <c r="A101" s="59" t="s">
        <v>141</v>
      </c>
      <c r="B101" s="60">
        <v>709322.11680187634</v>
      </c>
      <c r="C101" s="68">
        <v>78</v>
      </c>
      <c r="D101" s="68">
        <v>2</v>
      </c>
      <c r="E101" s="68">
        <v>1</v>
      </c>
      <c r="F101" s="74">
        <v>15420.046017432094</v>
      </c>
      <c r="G101" s="74">
        <v>4030.2393000106608</v>
      </c>
      <c r="H101" s="74">
        <v>1978.3050708205253</v>
      </c>
      <c r="I101" s="60">
        <v>347916.15982852993</v>
      </c>
      <c r="J101" s="60">
        <v>217426.84518341295</v>
      </c>
      <c r="K101" s="61">
        <v>143979.11178993341</v>
      </c>
      <c r="L101" s="124">
        <v>34402</v>
      </c>
      <c r="M101" s="124">
        <v>2472</v>
      </c>
      <c r="N101" s="124">
        <v>18111</v>
      </c>
      <c r="O101" s="124">
        <v>250</v>
      </c>
      <c r="P101" s="124">
        <v>156286.1005948215</v>
      </c>
      <c r="Q101" s="124">
        <v>46</v>
      </c>
      <c r="R101" s="124">
        <v>176</v>
      </c>
      <c r="S101" s="124">
        <v>79</v>
      </c>
      <c r="T101" s="104"/>
    </row>
    <row r="102" spans="1:20" ht="15.75" x14ac:dyDescent="0.2">
      <c r="A102" s="62" t="s">
        <v>98</v>
      </c>
      <c r="B102" s="57">
        <v>417561.25976520742</v>
      </c>
      <c r="C102" s="70">
        <v>34</v>
      </c>
      <c r="D102" s="70">
        <v>1</v>
      </c>
      <c r="E102" s="70">
        <v>0</v>
      </c>
      <c r="F102" s="73">
        <v>20878.062988260372</v>
      </c>
      <c r="G102" s="73">
        <v>5285.5855666481948</v>
      </c>
      <c r="H102" s="73">
        <v>2940.1064105923715</v>
      </c>
      <c r="I102" s="57">
        <v>167024.7076332602</v>
      </c>
      <c r="J102" s="57">
        <v>150322.13500634558</v>
      </c>
      <c r="K102" s="58">
        <v>100214.41712560167</v>
      </c>
      <c r="L102" s="123">
        <v>17735</v>
      </c>
      <c r="M102" s="123">
        <v>776</v>
      </c>
      <c r="N102" s="123">
        <v>9755</v>
      </c>
      <c r="O102" s="123">
        <v>0</v>
      </c>
      <c r="P102" s="123">
        <v>94083.405138955888</v>
      </c>
      <c r="Q102" s="123">
        <v>20</v>
      </c>
      <c r="R102" s="123">
        <v>79</v>
      </c>
      <c r="S102" s="123">
        <v>32</v>
      </c>
      <c r="T102" s="104"/>
    </row>
    <row r="103" spans="1:20" ht="16.5" thickBot="1" x14ac:dyDescent="0.25">
      <c r="A103" s="62" t="s">
        <v>99</v>
      </c>
      <c r="B103" s="57">
        <v>291760.85703666892</v>
      </c>
      <c r="C103" s="70">
        <v>44</v>
      </c>
      <c r="D103" s="70">
        <v>1</v>
      </c>
      <c r="E103" s="70">
        <v>1</v>
      </c>
      <c r="F103" s="75">
        <v>11221.571424487267</v>
      </c>
      <c r="G103" s="75">
        <v>3007.8438869759684</v>
      </c>
      <c r="H103" s="75">
        <v>1323.4616054439493</v>
      </c>
      <c r="I103" s="57">
        <v>180891.46651730392</v>
      </c>
      <c r="J103" s="57">
        <v>67104.701713914867</v>
      </c>
      <c r="K103" s="58">
        <v>43764.688805450132</v>
      </c>
      <c r="L103" s="123">
        <v>16667</v>
      </c>
      <c r="M103" s="123">
        <v>1696</v>
      </c>
      <c r="N103" s="123">
        <v>8356</v>
      </c>
      <c r="O103" s="123">
        <v>250</v>
      </c>
      <c r="P103" s="123">
        <v>62202.695455865614</v>
      </c>
      <c r="Q103" s="123">
        <v>26</v>
      </c>
      <c r="R103" s="123">
        <v>97</v>
      </c>
      <c r="S103" s="123">
        <v>47</v>
      </c>
      <c r="T103" s="104"/>
    </row>
    <row r="104" spans="1:20" ht="19.5" thickBot="1" x14ac:dyDescent="0.25">
      <c r="A104" s="63" t="s">
        <v>106</v>
      </c>
      <c r="B104" s="64">
        <v>24288582.912265226</v>
      </c>
      <c r="C104" s="71">
        <v>2023</v>
      </c>
      <c r="D104" s="71">
        <v>82</v>
      </c>
      <c r="E104" s="71">
        <v>17</v>
      </c>
      <c r="F104" s="76">
        <v>7671.6939078538298</v>
      </c>
      <c r="G104" s="76">
        <v>2450.4220048693733</v>
      </c>
      <c r="H104" s="77">
        <v>1445.0382051315726</v>
      </c>
      <c r="I104" s="64">
        <v>16244176</v>
      </c>
      <c r="J104" s="64">
        <v>5720488</v>
      </c>
      <c r="K104" s="65">
        <v>2323918</v>
      </c>
      <c r="L104" s="126">
        <v>861781</v>
      </c>
      <c r="M104" s="126">
        <v>245141</v>
      </c>
      <c r="N104" s="126">
        <v>629344</v>
      </c>
      <c r="O104" s="126">
        <v>27193</v>
      </c>
      <c r="P104" s="126">
        <v>5705010.8338594483</v>
      </c>
      <c r="Q104" s="126">
        <v>3540</v>
      </c>
      <c r="R104" s="126">
        <v>10038</v>
      </c>
      <c r="S104" s="126">
        <v>4011</v>
      </c>
      <c r="T104" s="104"/>
    </row>
    <row r="105" spans="1:20" x14ac:dyDescent="0.2">
      <c r="L105" s="108"/>
      <c r="M105" s="108"/>
      <c r="N105" s="108"/>
      <c r="O105" s="108"/>
      <c r="Q105" s="108"/>
      <c r="R105" s="108"/>
      <c r="S105" s="108"/>
    </row>
    <row r="106" spans="1:20" x14ac:dyDescent="0.2">
      <c r="L106" s="108"/>
      <c r="M106" s="108"/>
      <c r="N106" s="108"/>
      <c r="O106" s="108"/>
      <c r="Q106" s="108"/>
      <c r="R106" s="108"/>
      <c r="S106" s="108"/>
    </row>
    <row r="107" spans="1:20" x14ac:dyDescent="0.2">
      <c r="L107" s="108"/>
      <c r="M107" s="108"/>
      <c r="N107" s="108"/>
      <c r="O107" s="108"/>
      <c r="Q107" s="108"/>
      <c r="R107" s="108"/>
      <c r="S107" s="108"/>
    </row>
    <row r="108" spans="1:20" x14ac:dyDescent="0.2">
      <c r="L108" s="108"/>
      <c r="N108" s="108"/>
      <c r="O108" s="108"/>
      <c r="Q108" s="108"/>
      <c r="R108" s="108"/>
      <c r="S108" s="108"/>
    </row>
    <row r="109" spans="1:20" x14ac:dyDescent="0.2">
      <c r="L109" s="108"/>
      <c r="N109" s="108"/>
      <c r="O109" s="108"/>
      <c r="Q109" s="108"/>
      <c r="R109" s="108"/>
      <c r="S109" s="108"/>
    </row>
    <row r="110" spans="1:20" x14ac:dyDescent="0.2">
      <c r="L110" s="108"/>
      <c r="N110" s="108"/>
      <c r="O110" s="108"/>
      <c r="Q110" s="108"/>
      <c r="R110" s="108"/>
      <c r="S110" s="108"/>
    </row>
    <row r="111" spans="1:20" x14ac:dyDescent="0.2">
      <c r="L111" s="108"/>
      <c r="N111" s="108"/>
      <c r="O111" s="108"/>
      <c r="Q111" s="108"/>
      <c r="R111" s="108"/>
      <c r="S111" s="108"/>
    </row>
    <row r="112" spans="1:20" x14ac:dyDescent="0.2">
      <c r="L112" s="108"/>
      <c r="N112" s="108"/>
      <c r="O112" s="108"/>
      <c r="Q112" s="108"/>
      <c r="R112" s="108"/>
      <c r="S112" s="108"/>
    </row>
    <row r="113" spans="12:19" x14ac:dyDescent="0.2">
      <c r="L113" s="108"/>
      <c r="N113" s="108"/>
      <c r="O113" s="108"/>
      <c r="Q113" s="108"/>
      <c r="R113" s="108"/>
      <c r="S113" s="108"/>
    </row>
    <row r="114" spans="12:19" x14ac:dyDescent="0.2">
      <c r="Q114" s="108"/>
      <c r="R114" s="108"/>
      <c r="S114" s="108"/>
    </row>
    <row r="115" spans="12:19" x14ac:dyDescent="0.2">
      <c r="Q115" s="108"/>
      <c r="R115" s="108"/>
      <c r="S115" s="108"/>
    </row>
    <row r="116" spans="12:19" x14ac:dyDescent="0.2">
      <c r="Q116" s="108"/>
      <c r="R116" s="108"/>
      <c r="S116" s="108"/>
    </row>
    <row r="117" spans="12:19" x14ac:dyDescent="0.2">
      <c r="Q117" s="108"/>
      <c r="R117" s="108"/>
      <c r="S117" s="108"/>
    </row>
    <row r="118" spans="12:19" x14ac:dyDescent="0.2">
      <c r="Q118" s="108"/>
      <c r="R118" s="108"/>
      <c r="S118" s="108"/>
    </row>
    <row r="119" spans="12:19" x14ac:dyDescent="0.2">
      <c r="Q119" s="108"/>
      <c r="R119" s="108"/>
      <c r="S119" s="108"/>
    </row>
    <row r="120" spans="12:19" x14ac:dyDescent="0.2">
      <c r="Q120" s="108"/>
      <c r="R120" s="108"/>
      <c r="S120" s="108"/>
    </row>
    <row r="121" spans="12:19" x14ac:dyDescent="0.2">
      <c r="Q121" s="108"/>
      <c r="R121" s="108"/>
      <c r="S121" s="108"/>
    </row>
    <row r="122" spans="12:19" x14ac:dyDescent="0.2">
      <c r="Q122" s="108"/>
      <c r="R122" s="108"/>
      <c r="S122" s="108"/>
    </row>
    <row r="123" spans="12:19" x14ac:dyDescent="0.2">
      <c r="Q123" s="108"/>
      <c r="R123" s="108"/>
      <c r="S123" s="108"/>
    </row>
    <row r="124" spans="12:19" x14ac:dyDescent="0.2">
      <c r="Q124" s="108"/>
      <c r="R124" s="108"/>
      <c r="S124" s="108"/>
    </row>
    <row r="125" spans="12:19" x14ac:dyDescent="0.2">
      <c r="Q125" s="108"/>
      <c r="R125" s="108"/>
      <c r="S125" s="108"/>
    </row>
  </sheetData>
  <conditionalFormatting sqref="B2:B104 I2:K104">
    <cfRule type="containsBlanks" dxfId="162" priority="50" stopIfTrue="1">
      <formula>LEN(TRIM(B2))=0</formula>
    </cfRule>
    <cfRule type="containsBlanks" dxfId="161" priority="51" stopIfTrue="1">
      <formula>LEN(TRIM(B2))=0</formula>
    </cfRule>
    <cfRule type="containsBlanks" dxfId="160" priority="52" stopIfTrue="1">
      <formula>LEN(TRIM(B2))=0</formula>
    </cfRule>
  </conditionalFormatting>
  <conditionalFormatting sqref="E15:E104 C14:E14">
    <cfRule type="containsBlanks" dxfId="159" priority="40" stopIfTrue="1">
      <formula>LEN(TRIM(C14))=0</formula>
    </cfRule>
  </conditionalFormatting>
  <conditionalFormatting sqref="C2:E13 C62:E75 C77:E104 C30:E59 C21:E28 C19:E19 C15:E17">
    <cfRule type="containsBlanks" dxfId="158" priority="48" stopIfTrue="1">
      <formula>LEN(TRIM(C2))=0</formula>
    </cfRule>
  </conditionalFormatting>
  <conditionalFormatting sqref="C2:E13 C62:D75 C77:D104 C30:D59 C21:D28 C19:D19 C15:D17">
    <cfRule type="containsBlanks" dxfId="157" priority="47" stopIfTrue="1">
      <formula>LEN(TRIM(C2))=0</formula>
    </cfRule>
  </conditionalFormatting>
  <conditionalFormatting sqref="C60:E60">
    <cfRule type="containsBlanks" dxfId="156" priority="46" stopIfTrue="1">
      <formula>LEN(TRIM(C60))=0</formula>
    </cfRule>
  </conditionalFormatting>
  <conditionalFormatting sqref="C60:D60">
    <cfRule type="containsBlanks" dxfId="155" priority="45" stopIfTrue="1">
      <formula>LEN(TRIM(C60))=0</formula>
    </cfRule>
  </conditionalFormatting>
  <conditionalFormatting sqref="C61:E61">
    <cfRule type="containsBlanks" dxfId="154" priority="44" stopIfTrue="1">
      <formula>LEN(TRIM(C61))=0</formula>
    </cfRule>
  </conditionalFormatting>
  <conditionalFormatting sqref="C61:D61">
    <cfRule type="containsBlanks" dxfId="153" priority="43" stopIfTrue="1">
      <formula>LEN(TRIM(C61))=0</formula>
    </cfRule>
  </conditionalFormatting>
  <conditionalFormatting sqref="C76:E76">
    <cfRule type="containsBlanks" dxfId="152" priority="42" stopIfTrue="1">
      <formula>LEN(TRIM(C76))=0</formula>
    </cfRule>
  </conditionalFormatting>
  <conditionalFormatting sqref="C76:D76">
    <cfRule type="containsBlanks" dxfId="151" priority="41" stopIfTrue="1">
      <formula>LEN(TRIM(C76))=0</formula>
    </cfRule>
  </conditionalFormatting>
  <conditionalFormatting sqref="C29:E29">
    <cfRule type="containsBlanks" dxfId="150" priority="49" stopIfTrue="1">
      <formula>LEN(TRIM(C29))=0</formula>
    </cfRule>
  </conditionalFormatting>
  <conditionalFormatting sqref="C29:D29">
    <cfRule type="containsBlanks" dxfId="149" priority="39" stopIfTrue="1">
      <formula>LEN(TRIM(C29))=0</formula>
    </cfRule>
  </conditionalFormatting>
  <conditionalFormatting sqref="C20:E20">
    <cfRule type="containsBlanks" dxfId="148" priority="38" stopIfTrue="1">
      <formula>LEN(TRIM(C20))=0</formula>
    </cfRule>
  </conditionalFormatting>
  <conditionalFormatting sqref="C20:D20">
    <cfRule type="containsBlanks" dxfId="147" priority="37" stopIfTrue="1">
      <formula>LEN(TRIM(C20))=0</formula>
    </cfRule>
  </conditionalFormatting>
  <conditionalFormatting sqref="C18:E18">
    <cfRule type="containsBlanks" dxfId="146" priority="36" stopIfTrue="1">
      <formula>LEN(TRIM(C18))=0</formula>
    </cfRule>
  </conditionalFormatting>
  <conditionalFormatting sqref="C18:D18">
    <cfRule type="containsBlanks" dxfId="145" priority="35" stopIfTrue="1">
      <formula>LEN(TRIM(C18))=0</formula>
    </cfRule>
  </conditionalFormatting>
  <conditionalFormatting sqref="F104:H104">
    <cfRule type="containsBlanks" dxfId="144" priority="34" stopIfTrue="1">
      <formula>LEN(TRIM(F104))=0</formula>
    </cfRule>
  </conditionalFormatting>
  <conditionalFormatting sqref="F2:F103">
    <cfRule type="containsBlanks" dxfId="143" priority="33" stopIfTrue="1">
      <formula>LEN(TRIM(F2))=0</formula>
    </cfRule>
  </conditionalFormatting>
  <conditionalFormatting sqref="H2:H103">
    <cfRule type="containsBlanks" dxfId="142" priority="31" stopIfTrue="1">
      <formula>LEN(TRIM(H2))=0</formula>
    </cfRule>
  </conditionalFormatting>
  <conditionalFormatting sqref="G2:G103">
    <cfRule type="containsBlanks" dxfId="141" priority="32" stopIfTrue="1">
      <formula>LEN(TRIM(G2))=0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A7E83-D054-402C-AE10-2DA256375247}">
  <dimension ref="A1:S105"/>
  <sheetViews>
    <sheetView workbookViewId="0">
      <pane xSplit="1" ySplit="1" topLeftCell="B2" activePane="bottomRight" state="frozen"/>
      <selection pane="bottomLeft" activeCell="A2" sqref="A2"/>
      <selection pane="topRight" activeCell="B1" sqref="B1"/>
      <selection pane="bottomRight" activeCell="AH1" sqref="L1:AH1048576"/>
    </sheetView>
  </sheetViews>
  <sheetFormatPr defaultColWidth="10.76171875" defaultRowHeight="15" x14ac:dyDescent="0.2"/>
  <cols>
    <col min="1" max="1" width="36.18359375" bestFit="1" customWidth="1"/>
    <col min="12" max="19" width="11.43359375" style="104"/>
  </cols>
  <sheetData>
    <row r="1" spans="1:19" s="4" customFormat="1" ht="86.25" thickBot="1" x14ac:dyDescent="0.2">
      <c r="A1" s="16" t="s">
        <v>113</v>
      </c>
      <c r="B1" s="16" t="s">
        <v>142</v>
      </c>
      <c r="C1" s="16" t="s">
        <v>143</v>
      </c>
      <c r="D1" s="16" t="s">
        <v>144</v>
      </c>
      <c r="E1" s="16" t="s">
        <v>109</v>
      </c>
      <c r="F1" s="16" t="s">
        <v>145</v>
      </c>
      <c r="G1" s="16" t="s">
        <v>147</v>
      </c>
      <c r="H1" s="16" t="s">
        <v>148</v>
      </c>
      <c r="I1" s="16" t="s">
        <v>110</v>
      </c>
      <c r="J1" s="16" t="s">
        <v>111</v>
      </c>
      <c r="K1" s="16" t="s">
        <v>112</v>
      </c>
      <c r="L1" s="90" t="s">
        <v>164</v>
      </c>
      <c r="M1" s="90" t="s">
        <v>166</v>
      </c>
      <c r="N1" s="90" t="s">
        <v>168</v>
      </c>
      <c r="O1" s="90" t="s">
        <v>167</v>
      </c>
      <c r="P1" s="90" t="s">
        <v>169</v>
      </c>
      <c r="Q1" s="90" t="s">
        <v>176</v>
      </c>
      <c r="R1" s="90" t="s">
        <v>177</v>
      </c>
      <c r="S1" s="90" t="s">
        <v>178</v>
      </c>
    </row>
    <row r="2" spans="1:19" ht="15.75" x14ac:dyDescent="0.2">
      <c r="A2" s="78" t="s">
        <v>114</v>
      </c>
      <c r="B2" s="79">
        <v>3217801</v>
      </c>
      <c r="C2" s="87">
        <v>141</v>
      </c>
      <c r="D2" s="87">
        <v>8</v>
      </c>
      <c r="E2" s="87">
        <v>0</v>
      </c>
      <c r="F2" s="87">
        <v>5266.4500818330607</v>
      </c>
      <c r="G2" s="87">
        <v>3300.3087179487179</v>
      </c>
      <c r="H2" s="87">
        <v>1244.7470549370748</v>
      </c>
      <c r="I2" s="79">
        <v>2848270.6977563268</v>
      </c>
      <c r="J2" s="79">
        <v>161143.38619301844</v>
      </c>
      <c r="K2" s="79">
        <v>208386.91605065478</v>
      </c>
      <c r="L2" s="127">
        <v>93224</v>
      </c>
      <c r="M2" s="127">
        <v>40947</v>
      </c>
      <c r="N2" s="127">
        <v>70808</v>
      </c>
      <c r="O2" s="127">
        <v>3500</v>
      </c>
      <c r="P2" s="127">
        <v>968413.20874104404</v>
      </c>
      <c r="Q2" s="127">
        <v>611</v>
      </c>
      <c r="R2" s="127">
        <v>975</v>
      </c>
      <c r="S2" s="127">
        <v>778</v>
      </c>
    </row>
    <row r="3" spans="1:19" ht="15.75" x14ac:dyDescent="0.2">
      <c r="A3" s="80" t="s">
        <v>41</v>
      </c>
      <c r="B3" s="81">
        <v>701637</v>
      </c>
      <c r="C3" s="81">
        <v>31</v>
      </c>
      <c r="D3" s="81">
        <v>1</v>
      </c>
      <c r="E3" s="81">
        <v>0</v>
      </c>
      <c r="F3" s="81">
        <v>7883.5617977528091</v>
      </c>
      <c r="G3" s="81">
        <v>4440.7405063291135</v>
      </c>
      <c r="H3" s="81">
        <v>1545.3347225678401</v>
      </c>
      <c r="I3" s="81">
        <v>620435.03160685522</v>
      </c>
      <c r="J3" s="81">
        <v>54832.17921974387</v>
      </c>
      <c r="K3" s="81">
        <v>26369.789173400972</v>
      </c>
      <c r="L3" s="128">
        <v>19142</v>
      </c>
      <c r="M3" s="128">
        <v>4794</v>
      </c>
      <c r="N3" s="128">
        <v>14854</v>
      </c>
      <c r="O3" s="128">
        <v>761</v>
      </c>
      <c r="P3" s="128">
        <v>193166.84032098</v>
      </c>
      <c r="Q3" s="128">
        <v>89</v>
      </c>
      <c r="R3" s="128">
        <v>158</v>
      </c>
      <c r="S3" s="128">
        <v>125</v>
      </c>
    </row>
    <row r="4" spans="1:19" ht="15.75" x14ac:dyDescent="0.2">
      <c r="A4" s="80" t="s">
        <v>42</v>
      </c>
      <c r="B4" s="81">
        <v>352625</v>
      </c>
      <c r="C4" s="81">
        <v>11</v>
      </c>
      <c r="D4" s="81">
        <v>1</v>
      </c>
      <c r="E4" s="81">
        <v>0</v>
      </c>
      <c r="F4" s="81">
        <v>7052.5</v>
      </c>
      <c r="G4" s="81">
        <v>3832.8804347826085</v>
      </c>
      <c r="H4" s="81">
        <v>1071.1955198338396</v>
      </c>
      <c r="I4" s="81">
        <v>352625</v>
      </c>
      <c r="J4" s="81">
        <v>0</v>
      </c>
      <c r="K4" s="81">
        <v>0</v>
      </c>
      <c r="L4" s="121">
        <v>17190</v>
      </c>
      <c r="M4" s="121">
        <v>1008</v>
      </c>
      <c r="N4" s="121">
        <v>12975</v>
      </c>
      <c r="O4" s="121">
        <v>652</v>
      </c>
      <c r="P4" s="121">
        <v>97478.792304879404</v>
      </c>
      <c r="Q4" s="121">
        <v>50</v>
      </c>
      <c r="R4" s="121">
        <v>92</v>
      </c>
      <c r="S4" s="121">
        <v>91</v>
      </c>
    </row>
    <row r="5" spans="1:19" ht="15.75" x14ac:dyDescent="0.2">
      <c r="A5" s="80" t="s">
        <v>44</v>
      </c>
      <c r="B5" s="81">
        <v>163246</v>
      </c>
      <c r="C5" s="81">
        <v>17</v>
      </c>
      <c r="D5" s="81">
        <v>1</v>
      </c>
      <c r="E5" s="81">
        <v>0</v>
      </c>
      <c r="F5" s="81">
        <v>5830.2142857142853</v>
      </c>
      <c r="G5" s="81">
        <v>1700.4791666666667</v>
      </c>
      <c r="H5" s="81">
        <v>1151.1539962214972</v>
      </c>
      <c r="I5" s="81">
        <v>145170.1547241208</v>
      </c>
      <c r="J5" s="81">
        <v>13992.255585068682</v>
      </c>
      <c r="K5" s="81">
        <v>4083.5896908105988</v>
      </c>
      <c r="L5" s="121">
        <v>8062</v>
      </c>
      <c r="M5" s="121">
        <v>7713</v>
      </c>
      <c r="N5" s="121">
        <v>6787</v>
      </c>
      <c r="O5" s="121">
        <v>394</v>
      </c>
      <c r="P5" s="121">
        <v>41441.5438639739</v>
      </c>
      <c r="Q5" s="121">
        <v>28</v>
      </c>
      <c r="R5" s="121">
        <v>96</v>
      </c>
      <c r="S5" s="121">
        <v>36</v>
      </c>
    </row>
    <row r="6" spans="1:19" ht="15.75" x14ac:dyDescent="0.2">
      <c r="A6" s="80" t="s">
        <v>149</v>
      </c>
      <c r="B6" s="81">
        <v>614405</v>
      </c>
      <c r="C6" s="81">
        <v>26</v>
      </c>
      <c r="D6" s="81">
        <v>1</v>
      </c>
      <c r="E6" s="81">
        <v>0</v>
      </c>
      <c r="F6" s="81">
        <v>3041.6089108910892</v>
      </c>
      <c r="G6" s="81">
        <v>2226.105072463768</v>
      </c>
      <c r="H6" s="81">
        <v>778.34652931478524</v>
      </c>
      <c r="I6" s="81">
        <v>430404.93571364222</v>
      </c>
      <c r="J6" s="81">
        <v>82543.081569661372</v>
      </c>
      <c r="K6" s="81">
        <v>101456.9827166964</v>
      </c>
      <c r="L6" s="121">
        <v>14031</v>
      </c>
      <c r="M6" s="121">
        <v>3718</v>
      </c>
      <c r="N6" s="121">
        <v>8908</v>
      </c>
      <c r="O6" s="121">
        <v>397</v>
      </c>
      <c r="P6" s="121">
        <v>210153.56291499201</v>
      </c>
      <c r="Q6" s="121">
        <v>202</v>
      </c>
      <c r="R6" s="121">
        <v>276</v>
      </c>
      <c r="S6" s="121">
        <v>270</v>
      </c>
    </row>
    <row r="7" spans="1:19" ht="15.75" x14ac:dyDescent="0.2">
      <c r="A7" s="80" t="s">
        <v>115</v>
      </c>
      <c r="B7" s="81">
        <v>980413</v>
      </c>
      <c r="C7" s="81">
        <v>33</v>
      </c>
      <c r="D7" s="81">
        <v>2</v>
      </c>
      <c r="E7" s="81">
        <v>0</v>
      </c>
      <c r="F7" s="81">
        <v>7427.371212121212</v>
      </c>
      <c r="G7" s="81">
        <v>4456.4227272727276</v>
      </c>
      <c r="H7" s="81">
        <v>1748.3816112705472</v>
      </c>
      <c r="I7" s="81">
        <v>920752.72871158679</v>
      </c>
      <c r="J7" s="81">
        <v>9775.869818544521</v>
      </c>
      <c r="K7" s="81">
        <v>49884.401469868404</v>
      </c>
      <c r="L7" s="121">
        <v>27335</v>
      </c>
      <c r="M7" s="121">
        <v>14708</v>
      </c>
      <c r="N7" s="121">
        <v>21979</v>
      </c>
      <c r="O7" s="121">
        <v>1296</v>
      </c>
      <c r="P7" s="121">
        <v>297224.87391599303</v>
      </c>
      <c r="Q7" s="121">
        <v>132</v>
      </c>
      <c r="R7" s="121">
        <v>220</v>
      </c>
      <c r="S7" s="121">
        <v>170</v>
      </c>
    </row>
    <row r="8" spans="1:19" ht="15.75" x14ac:dyDescent="0.2">
      <c r="A8" s="80" t="s">
        <v>116</v>
      </c>
      <c r="B8" s="81">
        <v>405475</v>
      </c>
      <c r="C8" s="81">
        <v>23</v>
      </c>
      <c r="D8" s="81">
        <v>2</v>
      </c>
      <c r="E8" s="81">
        <v>0</v>
      </c>
      <c r="F8" s="81">
        <v>3686.1363636363635</v>
      </c>
      <c r="G8" s="81">
        <v>3048.6842105263158</v>
      </c>
      <c r="H8" s="81">
        <v>1499.3906444212325</v>
      </c>
      <c r="I8" s="81">
        <v>378882.84700012149</v>
      </c>
      <c r="J8" s="81">
        <v>0</v>
      </c>
      <c r="K8" s="81">
        <v>26592.152999878428</v>
      </c>
      <c r="L8" s="121">
        <v>7464</v>
      </c>
      <c r="M8" s="121">
        <v>9006</v>
      </c>
      <c r="N8" s="121">
        <v>5305</v>
      </c>
      <c r="O8" s="121">
        <v>0</v>
      </c>
      <c r="P8" s="121">
        <v>128947.595420226</v>
      </c>
      <c r="Q8" s="121">
        <v>110</v>
      </c>
      <c r="R8" s="121">
        <v>133</v>
      </c>
      <c r="S8" s="121">
        <v>86</v>
      </c>
    </row>
    <row r="9" spans="1:19" ht="15.75" x14ac:dyDescent="0.2">
      <c r="A9" s="78" t="s">
        <v>117</v>
      </c>
      <c r="B9" s="79">
        <v>2399363.5241025193</v>
      </c>
      <c r="C9" s="87">
        <v>119</v>
      </c>
      <c r="D9" s="87">
        <v>5</v>
      </c>
      <c r="E9" s="87">
        <v>0</v>
      </c>
      <c r="F9" s="87">
        <v>7790.1413120211664</v>
      </c>
      <c r="G9" s="87">
        <v>3332.4493390312768</v>
      </c>
      <c r="H9" s="87">
        <v>1399.7919689778628</v>
      </c>
      <c r="I9" s="79">
        <v>2071316.823335073</v>
      </c>
      <c r="J9" s="79">
        <v>119891.0879679534</v>
      </c>
      <c r="K9" s="79">
        <v>208155.61279949336</v>
      </c>
      <c r="L9" s="127">
        <v>65069</v>
      </c>
      <c r="M9" s="127">
        <v>29004</v>
      </c>
      <c r="N9" s="127">
        <v>50215</v>
      </c>
      <c r="O9" s="127">
        <v>1986</v>
      </c>
      <c r="P9" s="127">
        <v>683098.48086119699</v>
      </c>
      <c r="Q9" s="127">
        <v>308</v>
      </c>
      <c r="R9" s="127">
        <v>720</v>
      </c>
      <c r="S9" s="127">
        <v>488</v>
      </c>
    </row>
    <row r="10" spans="1:19" ht="15.75" x14ac:dyDescent="0.2">
      <c r="A10" s="80" t="s">
        <v>118</v>
      </c>
      <c r="B10" s="81">
        <v>737895</v>
      </c>
      <c r="C10" s="81">
        <v>21</v>
      </c>
      <c r="D10" s="81">
        <v>1</v>
      </c>
      <c r="E10" s="81">
        <v>0</v>
      </c>
      <c r="F10" s="81">
        <v>5676.1153846153848</v>
      </c>
      <c r="G10" s="81">
        <v>2743.1040892193309</v>
      </c>
      <c r="H10" s="81">
        <v>989.78406008712682</v>
      </c>
      <c r="I10" s="81">
        <v>737895</v>
      </c>
      <c r="J10" s="81">
        <v>0</v>
      </c>
      <c r="K10" s="82">
        <v>0</v>
      </c>
      <c r="L10" s="121">
        <v>15680</v>
      </c>
      <c r="M10" s="121">
        <v>2302</v>
      </c>
      <c r="N10" s="121">
        <v>10939</v>
      </c>
      <c r="O10" s="121">
        <v>0</v>
      </c>
      <c r="P10" s="121">
        <v>202905.73231786099</v>
      </c>
      <c r="Q10" s="121">
        <v>130</v>
      </c>
      <c r="R10" s="121">
        <v>269</v>
      </c>
      <c r="S10" s="121">
        <v>205</v>
      </c>
    </row>
    <row r="11" spans="1:19" ht="15.75" x14ac:dyDescent="0.2">
      <c r="A11" s="80" t="s">
        <v>33</v>
      </c>
      <c r="B11" s="81">
        <v>153371</v>
      </c>
      <c r="C11" s="81">
        <v>27</v>
      </c>
      <c r="D11" s="81">
        <v>1</v>
      </c>
      <c r="E11" s="81">
        <v>0</v>
      </c>
      <c r="F11" s="81">
        <v>4382.028571428571</v>
      </c>
      <c r="G11" s="81">
        <v>1381.7207207207207</v>
      </c>
      <c r="H11" s="81">
        <v>718.65654633564998</v>
      </c>
      <c r="I11" s="81">
        <v>123422.57249404716</v>
      </c>
      <c r="J11" s="81">
        <v>28482.596449913694</v>
      </c>
      <c r="K11" s="82">
        <v>1465.8310560391476</v>
      </c>
      <c r="L11" s="121">
        <v>5695</v>
      </c>
      <c r="M11" s="121">
        <v>7135</v>
      </c>
      <c r="N11" s="121">
        <v>4660</v>
      </c>
      <c r="O11" s="121">
        <v>122</v>
      </c>
      <c r="P11" s="121">
        <v>37370.140409453801</v>
      </c>
      <c r="Q11" s="121">
        <v>35</v>
      </c>
      <c r="R11" s="121">
        <v>111</v>
      </c>
      <c r="S11" s="121">
        <v>52</v>
      </c>
    </row>
    <row r="12" spans="1:19" ht="15.75" x14ac:dyDescent="0.2">
      <c r="A12" s="80" t="s">
        <v>150</v>
      </c>
      <c r="B12" s="81">
        <v>155884</v>
      </c>
      <c r="C12" s="81">
        <v>14</v>
      </c>
      <c r="D12" s="81">
        <v>1</v>
      </c>
      <c r="E12" s="81">
        <v>0</v>
      </c>
      <c r="F12" s="81">
        <v>11134.571428571429</v>
      </c>
      <c r="G12" s="81">
        <v>2834.2545454545457</v>
      </c>
      <c r="H12" s="81">
        <v>1196.2749789969967</v>
      </c>
      <c r="I12" s="81">
        <v>79717.193249217453</v>
      </c>
      <c r="J12" s="81">
        <v>58127.141037142239</v>
      </c>
      <c r="K12" s="82">
        <v>18039.665713640301</v>
      </c>
      <c r="L12" s="121">
        <v>6099</v>
      </c>
      <c r="M12" s="121">
        <v>2457</v>
      </c>
      <c r="N12" s="121">
        <v>3793</v>
      </c>
      <c r="O12" s="121">
        <v>0</v>
      </c>
      <c r="P12" s="121">
        <v>34691.974390912903</v>
      </c>
      <c r="Q12" s="121">
        <v>14</v>
      </c>
      <c r="R12" s="121">
        <v>55</v>
      </c>
      <c r="S12" s="121">
        <v>29</v>
      </c>
    </row>
    <row r="13" spans="1:19" ht="15.75" x14ac:dyDescent="0.2">
      <c r="A13" s="80" t="s">
        <v>35</v>
      </c>
      <c r="B13" s="81">
        <v>58008</v>
      </c>
      <c r="C13" s="81">
        <v>18</v>
      </c>
      <c r="D13" s="81">
        <v>1</v>
      </c>
      <c r="E13" s="81">
        <v>0</v>
      </c>
      <c r="F13" s="81">
        <v>3222.6666666666665</v>
      </c>
      <c r="G13" s="81">
        <v>920.76190476190482</v>
      </c>
      <c r="H13" s="81">
        <v>778.74406832054126</v>
      </c>
      <c r="I13" s="81">
        <v>43671.747203385414</v>
      </c>
      <c r="J13" s="81">
        <v>13759.784526266474</v>
      </c>
      <c r="K13" s="82">
        <v>576.46827034808109</v>
      </c>
      <c r="L13" s="121">
        <v>2305</v>
      </c>
      <c r="M13" s="121">
        <v>1860</v>
      </c>
      <c r="N13" s="121">
        <v>1923</v>
      </c>
      <c r="O13" s="121">
        <v>0</v>
      </c>
      <c r="P13" s="121">
        <v>13238.649161449201</v>
      </c>
      <c r="Q13" s="121">
        <v>18</v>
      </c>
      <c r="R13" s="121">
        <v>63</v>
      </c>
      <c r="S13" s="121">
        <v>17</v>
      </c>
    </row>
    <row r="14" spans="1:19" ht="15.75" x14ac:dyDescent="0.2">
      <c r="A14" s="80" t="s">
        <v>151</v>
      </c>
      <c r="B14" s="81">
        <v>661729.52410251903</v>
      </c>
      <c r="C14" s="81">
        <v>16</v>
      </c>
      <c r="D14" s="81">
        <v>0</v>
      </c>
      <c r="E14" s="81">
        <v>0</v>
      </c>
      <c r="F14" s="81">
        <v>22818.259451811002</v>
      </c>
      <c r="G14" s="81">
        <v>8376.3230899053051</v>
      </c>
      <c r="H14" s="81">
        <v>3219.5448479766987</v>
      </c>
      <c r="I14" s="81">
        <v>661729.52410251903</v>
      </c>
      <c r="J14" s="81">
        <v>0</v>
      </c>
      <c r="K14" s="82">
        <v>0</v>
      </c>
      <c r="L14" s="121">
        <v>11404</v>
      </c>
      <c r="M14" s="121">
        <v>0</v>
      </c>
      <c r="N14" s="121">
        <v>9357</v>
      </c>
      <c r="O14" s="121">
        <v>0</v>
      </c>
      <c r="P14" s="121">
        <v>202831.32542253201</v>
      </c>
      <c r="Q14" s="121">
        <v>29</v>
      </c>
      <c r="R14" s="121">
        <v>79</v>
      </c>
      <c r="S14" s="121">
        <v>63</v>
      </c>
    </row>
    <row r="15" spans="1:19" ht="15.75" x14ac:dyDescent="0.2">
      <c r="A15" s="80" t="s">
        <v>152</v>
      </c>
      <c r="B15" s="81">
        <v>632476</v>
      </c>
      <c r="C15" s="81">
        <v>23</v>
      </c>
      <c r="D15" s="81">
        <v>1</v>
      </c>
      <c r="E15" s="81">
        <v>0</v>
      </c>
      <c r="F15" s="81">
        <v>7713.1219512195121</v>
      </c>
      <c r="G15" s="81">
        <v>4422.909090909091</v>
      </c>
      <c r="H15" s="81">
        <v>1574.2676980244919</v>
      </c>
      <c r="I15" s="81">
        <v>424880.78628590371</v>
      </c>
      <c r="J15" s="81">
        <v>19521.565954630987</v>
      </c>
      <c r="K15" s="82">
        <v>188073.64775946582</v>
      </c>
      <c r="L15" s="121">
        <v>23886</v>
      </c>
      <c r="M15" s="121">
        <v>15250</v>
      </c>
      <c r="N15" s="121">
        <v>19543</v>
      </c>
      <c r="O15" s="121">
        <v>1864</v>
      </c>
      <c r="P15" s="121">
        <v>192060.65915898801</v>
      </c>
      <c r="Q15" s="121">
        <v>82</v>
      </c>
      <c r="R15" s="121">
        <v>143</v>
      </c>
      <c r="S15" s="121">
        <v>122</v>
      </c>
    </row>
    <row r="16" spans="1:19" ht="15.75" x14ac:dyDescent="0.2">
      <c r="A16" s="78" t="s">
        <v>119</v>
      </c>
      <c r="B16" s="79">
        <v>1195490</v>
      </c>
      <c r="C16" s="87">
        <v>130</v>
      </c>
      <c r="D16" s="87">
        <v>7</v>
      </c>
      <c r="E16" s="87">
        <v>1</v>
      </c>
      <c r="F16" s="87">
        <v>8921.567164179105</v>
      </c>
      <c r="G16" s="87">
        <v>1992.4833333333333</v>
      </c>
      <c r="H16" s="87">
        <v>1245.7859194963673</v>
      </c>
      <c r="I16" s="79">
        <v>931314.31745980598</v>
      </c>
      <c r="J16" s="79">
        <v>181112.31828650189</v>
      </c>
      <c r="K16" s="79">
        <v>83064.234059490802</v>
      </c>
      <c r="L16" s="127">
        <v>41763</v>
      </c>
      <c r="M16" s="127">
        <v>16550</v>
      </c>
      <c r="N16" s="127">
        <v>32910</v>
      </c>
      <c r="O16" s="127">
        <v>1294</v>
      </c>
      <c r="P16" s="127">
        <v>275318.68820869719</v>
      </c>
      <c r="Q16" s="127">
        <v>134</v>
      </c>
      <c r="R16" s="127">
        <v>600</v>
      </c>
      <c r="S16" s="127">
        <v>221</v>
      </c>
    </row>
    <row r="17" spans="1:19" ht="15.75" x14ac:dyDescent="0.2">
      <c r="A17" s="83" t="s">
        <v>5</v>
      </c>
      <c r="B17" s="81">
        <v>202498</v>
      </c>
      <c r="C17" s="81">
        <v>22</v>
      </c>
      <c r="D17" s="81">
        <v>1</v>
      </c>
      <c r="E17" s="81">
        <v>0</v>
      </c>
      <c r="F17" s="81">
        <v>8437.4166666666661</v>
      </c>
      <c r="G17" s="81">
        <v>1808.0178571428571</v>
      </c>
      <c r="H17" s="81">
        <v>1255.4808362063077</v>
      </c>
      <c r="I17" s="81">
        <v>166034.46531993567</v>
      </c>
      <c r="J17" s="81">
        <v>34579.047879930498</v>
      </c>
      <c r="K17" s="82">
        <v>1884.4868001337693</v>
      </c>
      <c r="L17" s="121">
        <v>6785</v>
      </c>
      <c r="M17" s="121">
        <v>4352</v>
      </c>
      <c r="N17" s="121">
        <v>6258</v>
      </c>
      <c r="O17" s="121">
        <v>314</v>
      </c>
      <c r="P17" s="121">
        <v>48963.752612046002</v>
      </c>
      <c r="Q17" s="121">
        <v>24</v>
      </c>
      <c r="R17" s="121">
        <v>112</v>
      </c>
      <c r="S17" s="121">
        <v>39</v>
      </c>
    </row>
    <row r="18" spans="1:19" ht="15.75" x14ac:dyDescent="0.2">
      <c r="A18" s="83" t="s">
        <v>6</v>
      </c>
      <c r="B18" s="81">
        <v>316203</v>
      </c>
      <c r="C18" s="81">
        <v>35</v>
      </c>
      <c r="D18" s="81">
        <v>0</v>
      </c>
      <c r="E18" s="81">
        <v>1</v>
      </c>
      <c r="F18" s="81">
        <v>19762.6875</v>
      </c>
      <c r="G18" s="81">
        <v>4391.708333333333</v>
      </c>
      <c r="H18" s="81">
        <v>1925.3501530604838</v>
      </c>
      <c r="I18" s="81">
        <v>262870.86329896055</v>
      </c>
      <c r="J18" s="81">
        <v>39397.228371709884</v>
      </c>
      <c r="K18" s="81">
        <v>13934.908329329724</v>
      </c>
      <c r="L18" s="121">
        <v>11107</v>
      </c>
      <c r="M18" s="121">
        <v>4503</v>
      </c>
      <c r="N18" s="121">
        <v>7545</v>
      </c>
      <c r="O18" s="121">
        <v>569</v>
      </c>
      <c r="P18" s="121">
        <v>71237.955663237895</v>
      </c>
      <c r="Q18" s="121">
        <v>16</v>
      </c>
      <c r="R18" s="121">
        <v>72</v>
      </c>
      <c r="S18" s="121">
        <v>37</v>
      </c>
    </row>
    <row r="19" spans="1:19" ht="15.75" x14ac:dyDescent="0.2">
      <c r="A19" s="83" t="s">
        <v>7</v>
      </c>
      <c r="B19" s="81">
        <v>204368</v>
      </c>
      <c r="C19" s="81">
        <v>16</v>
      </c>
      <c r="D19" s="81">
        <v>2</v>
      </c>
      <c r="E19" s="81">
        <v>0</v>
      </c>
      <c r="F19" s="81">
        <v>6192.969696969697</v>
      </c>
      <c r="G19" s="81">
        <v>1261.5308641975309</v>
      </c>
      <c r="H19" s="81">
        <v>956.10520372571534</v>
      </c>
      <c r="I19" s="81">
        <v>178150.0777111013</v>
      </c>
      <c r="J19" s="81">
        <v>20959.246931873564</v>
      </c>
      <c r="K19" s="81">
        <v>5258.675357025053</v>
      </c>
      <c r="L19" s="121">
        <v>7091</v>
      </c>
      <c r="M19" s="121">
        <v>0</v>
      </c>
      <c r="N19" s="121">
        <v>5919</v>
      </c>
      <c r="O19" s="121">
        <v>68</v>
      </c>
      <c r="P19" s="121">
        <v>49717.470593737198</v>
      </c>
      <c r="Q19" s="121">
        <v>33</v>
      </c>
      <c r="R19" s="121">
        <v>162</v>
      </c>
      <c r="S19" s="121">
        <v>52</v>
      </c>
    </row>
    <row r="20" spans="1:19" ht="15.75" x14ac:dyDescent="0.2">
      <c r="A20" s="83" t="s">
        <v>43</v>
      </c>
      <c r="B20" s="81">
        <v>131718</v>
      </c>
      <c r="C20" s="81">
        <v>19</v>
      </c>
      <c r="D20" s="81">
        <v>1</v>
      </c>
      <c r="E20" s="81">
        <v>0</v>
      </c>
      <c r="F20" s="81">
        <v>5987.181818181818</v>
      </c>
      <c r="G20" s="81">
        <v>1626.148148148148</v>
      </c>
      <c r="H20" s="81">
        <v>1028.0513881993518</v>
      </c>
      <c r="I20" s="81">
        <v>106617.88633186936</v>
      </c>
      <c r="J20" s="81">
        <v>13196.44839411873</v>
      </c>
      <c r="K20" s="82">
        <v>11903.665274011839</v>
      </c>
      <c r="L20" s="121">
        <v>4189</v>
      </c>
      <c r="M20" s="121">
        <v>3288</v>
      </c>
      <c r="N20" s="121">
        <v>4209</v>
      </c>
      <c r="O20" s="121">
        <v>246</v>
      </c>
      <c r="P20" s="121">
        <v>29813.490257781199</v>
      </c>
      <c r="Q20" s="121">
        <v>22</v>
      </c>
      <c r="R20" s="121">
        <v>81</v>
      </c>
      <c r="S20" s="121">
        <v>29</v>
      </c>
    </row>
    <row r="21" spans="1:19" ht="15.75" x14ac:dyDescent="0.2">
      <c r="A21" s="83" t="s">
        <v>36</v>
      </c>
      <c r="B21" s="81">
        <v>84908</v>
      </c>
      <c r="C21" s="81">
        <v>10</v>
      </c>
      <c r="D21" s="81">
        <v>1</v>
      </c>
      <c r="E21" s="81">
        <v>0</v>
      </c>
      <c r="F21" s="81">
        <v>10613.5</v>
      </c>
      <c r="G21" s="81">
        <v>2070.9268292682927</v>
      </c>
      <c r="H21" s="81">
        <v>1031.2590357726631</v>
      </c>
      <c r="I21" s="81">
        <v>62665</v>
      </c>
      <c r="J21" s="81">
        <v>12702.446864224994</v>
      </c>
      <c r="K21" s="82">
        <v>9541.4229415737136</v>
      </c>
      <c r="L21" s="121">
        <v>4236</v>
      </c>
      <c r="M21" s="121">
        <v>1206</v>
      </c>
      <c r="N21" s="121">
        <v>3478</v>
      </c>
      <c r="O21" s="121">
        <v>0</v>
      </c>
      <c r="P21" s="121">
        <v>19593.921679680599</v>
      </c>
      <c r="Q21" s="121">
        <v>8</v>
      </c>
      <c r="R21" s="121">
        <v>41</v>
      </c>
      <c r="S21" s="121">
        <v>19</v>
      </c>
    </row>
    <row r="22" spans="1:19" ht="15.75" x14ac:dyDescent="0.2">
      <c r="A22" s="83" t="s">
        <v>37</v>
      </c>
      <c r="B22" s="81">
        <v>255795</v>
      </c>
      <c r="C22" s="81">
        <v>28</v>
      </c>
      <c r="D22" s="81">
        <v>2</v>
      </c>
      <c r="E22" s="81">
        <v>0</v>
      </c>
      <c r="F22" s="81">
        <v>8251.4516129032254</v>
      </c>
      <c r="G22" s="81">
        <v>1937.840909090909</v>
      </c>
      <c r="H22" s="81">
        <v>1244.2688311603176</v>
      </c>
      <c r="I22" s="81">
        <v>154976.02479793908</v>
      </c>
      <c r="J22" s="81">
        <v>60277.89984464422</v>
      </c>
      <c r="K22" s="82">
        <v>40541.075357416703</v>
      </c>
      <c r="L22" s="121">
        <v>8355</v>
      </c>
      <c r="M22" s="121">
        <v>3201</v>
      </c>
      <c r="N22" s="121">
        <v>5501</v>
      </c>
      <c r="O22" s="121">
        <v>97</v>
      </c>
      <c r="P22" s="121">
        <v>55992.097402214298</v>
      </c>
      <c r="Q22" s="121">
        <v>31</v>
      </c>
      <c r="R22" s="121">
        <v>132</v>
      </c>
      <c r="S22" s="121">
        <v>45</v>
      </c>
    </row>
    <row r="23" spans="1:19" ht="15.75" x14ac:dyDescent="0.2">
      <c r="A23" s="78" t="s">
        <v>120</v>
      </c>
      <c r="B23" s="79">
        <v>763455</v>
      </c>
      <c r="C23" s="87">
        <v>96</v>
      </c>
      <c r="D23" s="87">
        <v>4</v>
      </c>
      <c r="E23" s="87">
        <v>1</v>
      </c>
      <c r="F23" s="87">
        <v>5532.282608695652</v>
      </c>
      <c r="G23" s="87">
        <v>1889.7400990099011</v>
      </c>
      <c r="H23" s="87">
        <v>1227.3287130372155</v>
      </c>
      <c r="I23" s="79">
        <v>555603.05577534297</v>
      </c>
      <c r="J23" s="79">
        <v>185598.92494009199</v>
      </c>
      <c r="K23" s="79">
        <v>22253.019284565195</v>
      </c>
      <c r="L23" s="127">
        <v>23230</v>
      </c>
      <c r="M23" s="127">
        <v>7852</v>
      </c>
      <c r="N23" s="127">
        <v>18123</v>
      </c>
      <c r="O23" s="127">
        <v>1212</v>
      </c>
      <c r="P23" s="127">
        <v>175508.00596432181</v>
      </c>
      <c r="Q23" s="127">
        <v>138</v>
      </c>
      <c r="R23" s="127">
        <v>404</v>
      </c>
      <c r="S23" s="127">
        <v>143</v>
      </c>
    </row>
    <row r="24" spans="1:19" ht="15.75" x14ac:dyDescent="0.2">
      <c r="A24" s="83" t="s">
        <v>26</v>
      </c>
      <c r="B24" s="81">
        <v>102068</v>
      </c>
      <c r="C24" s="81">
        <v>15</v>
      </c>
      <c r="D24" s="81">
        <v>1</v>
      </c>
      <c r="E24" s="81">
        <v>0</v>
      </c>
      <c r="F24" s="81">
        <v>17011.333333333332</v>
      </c>
      <c r="G24" s="81">
        <v>2268.1777777777779</v>
      </c>
      <c r="H24" s="81">
        <v>1979.7286467625399</v>
      </c>
      <c r="I24" s="81">
        <v>55616.109015997594</v>
      </c>
      <c r="J24" s="81">
        <v>44736.555409894238</v>
      </c>
      <c r="K24" s="82">
        <v>1715.3355741082109</v>
      </c>
      <c r="L24" s="121">
        <v>2501</v>
      </c>
      <c r="M24" s="121">
        <v>0</v>
      </c>
      <c r="N24" s="121">
        <v>1754</v>
      </c>
      <c r="O24" s="121">
        <v>0</v>
      </c>
      <c r="P24" s="121">
        <v>19797.286467625399</v>
      </c>
      <c r="Q24" s="121">
        <v>6</v>
      </c>
      <c r="R24" s="121">
        <v>45</v>
      </c>
      <c r="S24" s="121">
        <v>10</v>
      </c>
    </row>
    <row r="25" spans="1:19" ht="15.75" x14ac:dyDescent="0.2">
      <c r="A25" s="83" t="s">
        <v>27</v>
      </c>
      <c r="B25" s="81">
        <v>107554</v>
      </c>
      <c r="C25" s="81">
        <v>23</v>
      </c>
      <c r="D25" s="81">
        <v>1</v>
      </c>
      <c r="E25" s="81">
        <v>0</v>
      </c>
      <c r="F25" s="81">
        <v>8962.8333333333339</v>
      </c>
      <c r="G25" s="81">
        <v>1763.1803278688524</v>
      </c>
      <c r="H25" s="81">
        <v>1133.8311975006054</v>
      </c>
      <c r="I25" s="81">
        <v>45116.823471086769</v>
      </c>
      <c r="J25" s="81">
        <v>52280.986698595087</v>
      </c>
      <c r="K25" s="82">
        <v>10156.189830318221</v>
      </c>
      <c r="L25" s="121">
        <v>3374</v>
      </c>
      <c r="M25" s="121">
        <v>1224</v>
      </c>
      <c r="N25" s="121">
        <v>2140</v>
      </c>
      <c r="O25" s="121">
        <v>55</v>
      </c>
      <c r="P25" s="121">
        <v>21542.792752511501</v>
      </c>
      <c r="Q25" s="121">
        <v>12</v>
      </c>
      <c r="R25" s="121">
        <v>61</v>
      </c>
      <c r="S25" s="121">
        <v>19</v>
      </c>
    </row>
    <row r="26" spans="1:19" ht="15.75" x14ac:dyDescent="0.2">
      <c r="A26" s="83" t="s">
        <v>28</v>
      </c>
      <c r="B26" s="81">
        <v>168122</v>
      </c>
      <c r="C26" s="81">
        <v>23</v>
      </c>
      <c r="D26" s="81">
        <v>2</v>
      </c>
      <c r="E26" s="81">
        <v>0</v>
      </c>
      <c r="F26" s="81">
        <v>6226.7407407407409</v>
      </c>
      <c r="G26" s="81">
        <v>1389.4380165289256</v>
      </c>
      <c r="H26" s="81">
        <v>842.9833773072728</v>
      </c>
      <c r="I26" s="81">
        <v>123995.38255041593</v>
      </c>
      <c r="J26" s="81">
        <v>34717.982753874749</v>
      </c>
      <c r="K26" s="82">
        <v>9408.634695709412</v>
      </c>
      <c r="L26" s="121">
        <v>5627</v>
      </c>
      <c r="M26" s="121">
        <v>2986</v>
      </c>
      <c r="N26" s="121">
        <v>5310</v>
      </c>
      <c r="O26" s="121">
        <v>190</v>
      </c>
      <c r="P26" s="121">
        <v>37091.268601520002</v>
      </c>
      <c r="Q26" s="121">
        <v>27</v>
      </c>
      <c r="R26" s="121">
        <v>121</v>
      </c>
      <c r="S26" s="121">
        <v>44</v>
      </c>
    </row>
    <row r="27" spans="1:19" ht="15.75" x14ac:dyDescent="0.2">
      <c r="A27" s="83" t="s">
        <v>29</v>
      </c>
      <c r="B27" s="81">
        <v>385711</v>
      </c>
      <c r="C27" s="81">
        <v>35</v>
      </c>
      <c r="D27" s="81">
        <v>0</v>
      </c>
      <c r="E27" s="81">
        <v>1</v>
      </c>
      <c r="F27" s="81">
        <v>4147.4301075268813</v>
      </c>
      <c r="G27" s="81">
        <v>2179.1581920903955</v>
      </c>
      <c r="H27" s="81">
        <v>1386.8094020380702</v>
      </c>
      <c r="I27" s="81">
        <v>330874.74073784269</v>
      </c>
      <c r="J27" s="81">
        <v>53863.400077727936</v>
      </c>
      <c r="K27" s="82">
        <v>972.85918442935122</v>
      </c>
      <c r="L27" s="121">
        <v>11728</v>
      </c>
      <c r="M27" s="121">
        <v>3642</v>
      </c>
      <c r="N27" s="121">
        <v>8919</v>
      </c>
      <c r="O27" s="121">
        <v>967</v>
      </c>
      <c r="P27" s="121">
        <v>97076.658142664906</v>
      </c>
      <c r="Q27" s="121">
        <v>93</v>
      </c>
      <c r="R27" s="121">
        <v>177</v>
      </c>
      <c r="S27" s="121">
        <v>70</v>
      </c>
    </row>
    <row r="28" spans="1:19" ht="15.75" x14ac:dyDescent="0.2">
      <c r="A28" s="78" t="s">
        <v>132</v>
      </c>
      <c r="B28" s="79">
        <v>988077</v>
      </c>
      <c r="C28" s="87">
        <v>166</v>
      </c>
      <c r="D28" s="87">
        <v>4</v>
      </c>
      <c r="E28" s="87">
        <v>1</v>
      </c>
      <c r="F28" s="87">
        <v>14970.863636363636</v>
      </c>
      <c r="G28" s="87">
        <v>2799.0849858356942</v>
      </c>
      <c r="H28" s="87">
        <v>2184.7483299918367</v>
      </c>
      <c r="I28" s="79">
        <v>569817.33082826925</v>
      </c>
      <c r="J28" s="79">
        <v>350026.75708368712</v>
      </c>
      <c r="K28" s="79">
        <v>68232.9120880439</v>
      </c>
      <c r="L28" s="127">
        <v>34160</v>
      </c>
      <c r="M28" s="127">
        <v>5759</v>
      </c>
      <c r="N28" s="127">
        <v>24127</v>
      </c>
      <c r="O28" s="127">
        <v>757</v>
      </c>
      <c r="P28" s="127">
        <v>225029.07798915918</v>
      </c>
      <c r="Q28" s="127">
        <v>66</v>
      </c>
      <c r="R28" s="127">
        <v>353</v>
      </c>
      <c r="S28" s="127">
        <v>103</v>
      </c>
    </row>
    <row r="29" spans="1:19" ht="15.75" x14ac:dyDescent="0.2">
      <c r="A29" s="83" t="s">
        <v>137</v>
      </c>
      <c r="B29" s="81">
        <v>407525</v>
      </c>
      <c r="C29" s="81">
        <v>54</v>
      </c>
      <c r="D29" s="81">
        <v>1</v>
      </c>
      <c r="E29" s="81">
        <v>1</v>
      </c>
      <c r="F29" s="81">
        <v>13584.166666666666</v>
      </c>
      <c r="G29" s="81">
        <v>3064.0977443609022</v>
      </c>
      <c r="H29" s="81">
        <v>2586.6594631969861</v>
      </c>
      <c r="I29" s="81">
        <v>266538.01636009495</v>
      </c>
      <c r="J29" s="81">
        <v>95180.147862967424</v>
      </c>
      <c r="K29" s="82">
        <v>45806.835776938016</v>
      </c>
      <c r="L29" s="121">
        <v>14515</v>
      </c>
      <c r="M29" s="121">
        <v>2113</v>
      </c>
      <c r="N29" s="121">
        <v>10255</v>
      </c>
      <c r="O29" s="121">
        <v>620</v>
      </c>
      <c r="P29" s="121">
        <v>93119.740675091496</v>
      </c>
      <c r="Q29" s="121">
        <v>30</v>
      </c>
      <c r="R29" s="121">
        <v>133</v>
      </c>
      <c r="S29" s="121">
        <v>36</v>
      </c>
    </row>
    <row r="30" spans="1:19" ht="15.75" x14ac:dyDescent="0.2">
      <c r="A30" s="83" t="s">
        <v>102</v>
      </c>
      <c r="B30" s="81">
        <v>242308</v>
      </c>
      <c r="C30" s="81">
        <v>37</v>
      </c>
      <c r="D30" s="81">
        <v>1</v>
      </c>
      <c r="E30" s="81">
        <v>0</v>
      </c>
      <c r="F30" s="81">
        <v>20192.333333333332</v>
      </c>
      <c r="G30" s="81">
        <v>3846.1587301587301</v>
      </c>
      <c r="H30" s="81">
        <v>3020.079426922</v>
      </c>
      <c r="I30" s="81">
        <v>95156.965036184425</v>
      </c>
      <c r="J30" s="81">
        <v>141684.11721867224</v>
      </c>
      <c r="K30" s="82">
        <v>5466.9177451432315</v>
      </c>
      <c r="L30" s="121">
        <v>7984</v>
      </c>
      <c r="M30" s="121">
        <v>1467</v>
      </c>
      <c r="N30" s="121">
        <v>3991</v>
      </c>
      <c r="O30" s="121">
        <v>0</v>
      </c>
      <c r="P30" s="121">
        <v>57381.509111517997</v>
      </c>
      <c r="Q30" s="121">
        <v>12</v>
      </c>
      <c r="R30" s="121">
        <v>63</v>
      </c>
      <c r="S30" s="121">
        <v>19</v>
      </c>
    </row>
    <row r="31" spans="1:19" ht="15.75" x14ac:dyDescent="0.2">
      <c r="A31" s="83" t="s">
        <v>104</v>
      </c>
      <c r="B31" s="81">
        <v>48462</v>
      </c>
      <c r="C31" s="81">
        <v>10</v>
      </c>
      <c r="D31" s="81">
        <v>1</v>
      </c>
      <c r="E31" s="81">
        <v>0</v>
      </c>
      <c r="F31" s="81">
        <v>9692.4</v>
      </c>
      <c r="G31" s="81">
        <v>1730.7857142857142</v>
      </c>
      <c r="H31" s="81">
        <v>1361.70473323645</v>
      </c>
      <c r="I31" s="81">
        <v>23775.253975503423</v>
      </c>
      <c r="J31" s="81">
        <v>15041.630932115446</v>
      </c>
      <c r="K31" s="82">
        <v>9645.115092381131</v>
      </c>
      <c r="L31" s="121">
        <v>2250</v>
      </c>
      <c r="M31" s="121"/>
      <c r="N31" s="121">
        <v>1521</v>
      </c>
      <c r="O31" s="121">
        <v>0</v>
      </c>
      <c r="P31" s="121">
        <v>10893.6378658916</v>
      </c>
      <c r="Q31" s="121">
        <v>5</v>
      </c>
      <c r="R31" s="121">
        <v>28</v>
      </c>
      <c r="S31" s="121">
        <v>8</v>
      </c>
    </row>
    <row r="32" spans="1:19" ht="15.75" x14ac:dyDescent="0.2">
      <c r="A32" s="83" t="s">
        <v>105</v>
      </c>
      <c r="B32" s="81">
        <v>289782</v>
      </c>
      <c r="C32" s="81">
        <v>65</v>
      </c>
      <c r="D32" s="81">
        <v>1</v>
      </c>
      <c r="E32" s="81">
        <v>0</v>
      </c>
      <c r="F32" s="81">
        <v>15251.684210526315</v>
      </c>
      <c r="G32" s="81">
        <v>2246.3720930232557</v>
      </c>
      <c r="H32" s="81">
        <v>1590.8547584164526</v>
      </c>
      <c r="I32" s="81">
        <v>184347.09545648642</v>
      </c>
      <c r="J32" s="81">
        <v>98120.861069931969</v>
      </c>
      <c r="K32" s="82">
        <v>7314.0434735815215</v>
      </c>
      <c r="L32" s="121">
        <v>9411</v>
      </c>
      <c r="M32" s="121">
        <v>2179</v>
      </c>
      <c r="N32" s="121">
        <v>8360</v>
      </c>
      <c r="O32" s="121">
        <v>137</v>
      </c>
      <c r="P32" s="121">
        <v>63634.190336658103</v>
      </c>
      <c r="Q32" s="121">
        <v>19</v>
      </c>
      <c r="R32" s="121">
        <v>129</v>
      </c>
      <c r="S32" s="121">
        <v>40</v>
      </c>
    </row>
    <row r="33" spans="1:19" ht="15.75" x14ac:dyDescent="0.2">
      <c r="A33" s="78" t="s">
        <v>122</v>
      </c>
      <c r="B33" s="79">
        <v>1496211</v>
      </c>
      <c r="C33" s="87">
        <v>124</v>
      </c>
      <c r="D33" s="87">
        <v>5</v>
      </c>
      <c r="E33" s="87">
        <v>1</v>
      </c>
      <c r="F33" s="87">
        <v>20496.04109589041</v>
      </c>
      <c r="G33" s="87">
        <v>4054.7723577235774</v>
      </c>
      <c r="H33" s="87">
        <v>2380.0481508086818</v>
      </c>
      <c r="I33" s="79">
        <v>948632.93704764836</v>
      </c>
      <c r="J33" s="79">
        <v>427618.77962816274</v>
      </c>
      <c r="K33" s="79">
        <v>119959.28332418836</v>
      </c>
      <c r="L33" s="127">
        <v>41360</v>
      </c>
      <c r="M33" s="127">
        <v>13396</v>
      </c>
      <c r="N33" s="127">
        <v>32396</v>
      </c>
      <c r="O33" s="127">
        <v>690</v>
      </c>
      <c r="P33" s="127">
        <v>328446.64481159812</v>
      </c>
      <c r="Q33" s="127">
        <v>73</v>
      </c>
      <c r="R33" s="127">
        <v>369</v>
      </c>
      <c r="S33" s="127">
        <v>138</v>
      </c>
    </row>
    <row r="34" spans="1:19" ht="15.75" x14ac:dyDescent="0.2">
      <c r="A34" s="83" t="s">
        <v>56</v>
      </c>
      <c r="B34" s="81">
        <v>353264</v>
      </c>
      <c r="C34" s="81">
        <v>19</v>
      </c>
      <c r="D34" s="81">
        <v>1</v>
      </c>
      <c r="E34" s="81">
        <v>0</v>
      </c>
      <c r="F34" s="81">
        <v>35326.400000000001</v>
      </c>
      <c r="G34" s="81">
        <v>6793.5384615384619</v>
      </c>
      <c r="H34" s="81">
        <v>4050.9698074061052</v>
      </c>
      <c r="I34" s="81">
        <v>203036.48119110183</v>
      </c>
      <c r="J34" s="81">
        <v>117547.75418141623</v>
      </c>
      <c r="K34" s="82">
        <v>32679.764627481582</v>
      </c>
      <c r="L34" s="121">
        <v>6899</v>
      </c>
      <c r="M34" s="121">
        <v>1842</v>
      </c>
      <c r="N34" s="121">
        <v>4145</v>
      </c>
      <c r="O34" s="121">
        <v>0</v>
      </c>
      <c r="P34" s="121">
        <v>76968.426340716003</v>
      </c>
      <c r="Q34" s="121">
        <v>10</v>
      </c>
      <c r="R34" s="121">
        <v>52</v>
      </c>
      <c r="S34" s="121">
        <v>19</v>
      </c>
    </row>
    <row r="35" spans="1:19" ht="15.75" x14ac:dyDescent="0.2">
      <c r="A35" s="83" t="s">
        <v>63</v>
      </c>
      <c r="B35" s="81">
        <v>127443</v>
      </c>
      <c r="C35" s="81">
        <v>10</v>
      </c>
      <c r="D35" s="81">
        <v>1</v>
      </c>
      <c r="E35" s="81">
        <v>0</v>
      </c>
      <c r="F35" s="81">
        <v>18206.142857142859</v>
      </c>
      <c r="G35" s="81">
        <v>3267.7692307692309</v>
      </c>
      <c r="H35" s="81">
        <v>2031.6116197106153</v>
      </c>
      <c r="I35" s="81">
        <v>77046.696051343635</v>
      </c>
      <c r="J35" s="81">
        <v>38522.844998263223</v>
      </c>
      <c r="K35" s="82">
        <v>11873.458950393127</v>
      </c>
      <c r="L35" s="121">
        <v>6316</v>
      </c>
      <c r="M35" s="121">
        <v>1767</v>
      </c>
      <c r="N35" s="121">
        <v>5283</v>
      </c>
      <c r="O35" s="121">
        <v>0</v>
      </c>
      <c r="P35" s="121">
        <v>26410.951056237998</v>
      </c>
      <c r="Q35" s="121">
        <v>7</v>
      </c>
      <c r="R35" s="121">
        <v>39</v>
      </c>
      <c r="S35" s="121">
        <v>13</v>
      </c>
    </row>
    <row r="36" spans="1:19" ht="15.75" x14ac:dyDescent="0.2">
      <c r="A36" s="83" t="s">
        <v>64</v>
      </c>
      <c r="B36" s="81">
        <v>453224</v>
      </c>
      <c r="C36" s="81">
        <v>35</v>
      </c>
      <c r="D36" s="81">
        <v>1</v>
      </c>
      <c r="E36" s="81">
        <v>0</v>
      </c>
      <c r="F36" s="81">
        <v>22661.200000000001</v>
      </c>
      <c r="G36" s="81">
        <v>4400.2330097087379</v>
      </c>
      <c r="H36" s="81">
        <v>3013.7940323160883</v>
      </c>
      <c r="I36" s="81">
        <v>339444.90132853843</v>
      </c>
      <c r="J36" s="81">
        <v>95044.290675812081</v>
      </c>
      <c r="K36" s="82">
        <v>18734.807995649207</v>
      </c>
      <c r="L36" s="121">
        <v>11707</v>
      </c>
      <c r="M36" s="121">
        <v>4233</v>
      </c>
      <c r="N36" s="121">
        <v>9290</v>
      </c>
      <c r="O36" s="121">
        <v>225</v>
      </c>
      <c r="P36" s="121">
        <v>102468.997098747</v>
      </c>
      <c r="Q36" s="121">
        <v>20</v>
      </c>
      <c r="R36" s="121">
        <v>103</v>
      </c>
      <c r="S36" s="121">
        <v>34</v>
      </c>
    </row>
    <row r="37" spans="1:19" ht="15.75" x14ac:dyDescent="0.2">
      <c r="A37" s="83" t="s">
        <v>65</v>
      </c>
      <c r="B37" s="81">
        <v>288948</v>
      </c>
      <c r="C37" s="81">
        <v>21</v>
      </c>
      <c r="D37" s="81">
        <v>0</v>
      </c>
      <c r="E37" s="81">
        <v>1</v>
      </c>
      <c r="F37" s="81">
        <v>18059.25</v>
      </c>
      <c r="G37" s="81">
        <v>3041.5578947368422</v>
      </c>
      <c r="H37" s="81">
        <v>1931.7799377208885</v>
      </c>
      <c r="I37" s="81">
        <v>161569.9491518343</v>
      </c>
      <c r="J37" s="81">
        <v>100600.80241497458</v>
      </c>
      <c r="K37" s="82">
        <v>26777.24843319126</v>
      </c>
      <c r="L37" s="121">
        <v>8972</v>
      </c>
      <c r="M37" s="121">
        <v>4549</v>
      </c>
      <c r="N37" s="121">
        <v>7287</v>
      </c>
      <c r="O37" s="121">
        <v>465</v>
      </c>
      <c r="P37" s="121">
        <v>65680.517882510205</v>
      </c>
      <c r="Q37" s="121">
        <v>16</v>
      </c>
      <c r="R37" s="121">
        <v>95</v>
      </c>
      <c r="S37" s="121">
        <v>34</v>
      </c>
    </row>
    <row r="38" spans="1:19" ht="15.75" x14ac:dyDescent="0.2">
      <c r="A38" s="83" t="s">
        <v>59</v>
      </c>
      <c r="B38" s="81">
        <v>214442</v>
      </c>
      <c r="C38" s="81">
        <v>25</v>
      </c>
      <c r="D38" s="81">
        <v>1</v>
      </c>
      <c r="E38" s="81">
        <v>0</v>
      </c>
      <c r="F38" s="81">
        <v>21444.2</v>
      </c>
      <c r="G38" s="81">
        <v>4467.541666666667</v>
      </c>
      <c r="H38" s="81">
        <v>1969.9028367927783</v>
      </c>
      <c r="I38" s="81">
        <v>129246.09716116748</v>
      </c>
      <c r="J38" s="81">
        <v>59494.171324554009</v>
      </c>
      <c r="K38" s="82">
        <v>25701.731514278512</v>
      </c>
      <c r="L38" s="121">
        <v>5859</v>
      </c>
      <c r="M38" s="121">
        <v>888</v>
      </c>
      <c r="N38" s="121">
        <v>4724</v>
      </c>
      <c r="O38" s="121">
        <v>0</v>
      </c>
      <c r="P38" s="121">
        <v>45307.765246233903</v>
      </c>
      <c r="Q38" s="121">
        <v>10</v>
      </c>
      <c r="R38" s="121">
        <v>48</v>
      </c>
      <c r="S38" s="121">
        <v>23</v>
      </c>
    </row>
    <row r="39" spans="1:19" ht="15.75" x14ac:dyDescent="0.2">
      <c r="A39" s="83" t="s">
        <v>153</v>
      </c>
      <c r="B39" s="81">
        <v>58890</v>
      </c>
      <c r="C39" s="81">
        <v>14</v>
      </c>
      <c r="D39" s="81">
        <v>1</v>
      </c>
      <c r="E39" s="81">
        <v>0</v>
      </c>
      <c r="F39" s="81">
        <v>5889</v>
      </c>
      <c r="G39" s="81">
        <v>1840.3125</v>
      </c>
      <c r="H39" s="81">
        <v>773.99914581019993</v>
      </c>
      <c r="I39" s="81">
        <v>38288.812163662791</v>
      </c>
      <c r="J39" s="81">
        <v>16408.91603314257</v>
      </c>
      <c r="K39" s="82">
        <v>4192.2718031946679</v>
      </c>
      <c r="L39" s="121">
        <v>1607</v>
      </c>
      <c r="M39" s="121">
        <v>117</v>
      </c>
      <c r="N39" s="121">
        <v>1667</v>
      </c>
      <c r="O39" s="121">
        <v>0</v>
      </c>
      <c r="P39" s="121">
        <v>11609.987187152999</v>
      </c>
      <c r="Q39" s="121">
        <v>10</v>
      </c>
      <c r="R39" s="121">
        <v>32</v>
      </c>
      <c r="S39" s="121">
        <v>15</v>
      </c>
    </row>
    <row r="40" spans="1:19" ht="15.75" x14ac:dyDescent="0.2">
      <c r="A40" s="78" t="s">
        <v>123</v>
      </c>
      <c r="B40" s="79">
        <v>1064759</v>
      </c>
      <c r="C40" s="87">
        <v>104</v>
      </c>
      <c r="D40" s="87">
        <v>2</v>
      </c>
      <c r="E40" s="87">
        <v>0</v>
      </c>
      <c r="F40" s="87">
        <v>12828.421686746988</v>
      </c>
      <c r="G40" s="87">
        <v>3033.5014245014245</v>
      </c>
      <c r="H40" s="87">
        <v>1494.3486071114946</v>
      </c>
      <c r="I40" s="79">
        <v>841165.49706014001</v>
      </c>
      <c r="J40" s="79">
        <v>145485.93247365119</v>
      </c>
      <c r="K40" s="79">
        <v>78107.570468338614</v>
      </c>
      <c r="L40" s="127">
        <v>30925</v>
      </c>
      <c r="M40" s="127">
        <v>1656</v>
      </c>
      <c r="N40" s="127">
        <v>21682</v>
      </c>
      <c r="O40" s="127">
        <v>38</v>
      </c>
      <c r="P40" s="127">
        <v>243578.82295917362</v>
      </c>
      <c r="Q40" s="127">
        <v>83</v>
      </c>
      <c r="R40" s="127">
        <v>351</v>
      </c>
      <c r="S40" s="127">
        <v>163</v>
      </c>
    </row>
    <row r="41" spans="1:19" ht="15.75" x14ac:dyDescent="0.2">
      <c r="A41" s="83" t="s">
        <v>90</v>
      </c>
      <c r="B41" s="81">
        <v>170675.78402093163</v>
      </c>
      <c r="C41" s="81">
        <v>26</v>
      </c>
      <c r="D41" s="81">
        <v>1</v>
      </c>
      <c r="E41" s="81">
        <v>0</v>
      </c>
      <c r="F41" s="81">
        <v>16242.9</v>
      </c>
      <c r="G41" s="81">
        <v>3064.6981132075471</v>
      </c>
      <c r="H41" s="81">
        <v>1067.4270769459467</v>
      </c>
      <c r="I41" s="81">
        <v>92399.249639843023</v>
      </c>
      <c r="J41" s="81">
        <v>51333.01527588522</v>
      </c>
      <c r="K41" s="81">
        <v>26943.519105203548</v>
      </c>
      <c r="L41" s="121">
        <v>5189</v>
      </c>
      <c r="M41" s="121">
        <v>1080</v>
      </c>
      <c r="N41" s="121">
        <v>3580</v>
      </c>
      <c r="O41" s="121">
        <v>38</v>
      </c>
      <c r="P41" s="121">
        <v>32022.812308378401</v>
      </c>
      <c r="Q41" s="121">
        <v>10</v>
      </c>
      <c r="R41" s="121">
        <v>53</v>
      </c>
      <c r="S41" s="121">
        <v>30</v>
      </c>
    </row>
    <row r="42" spans="1:19" ht="15.75" x14ac:dyDescent="0.2">
      <c r="A42" s="83" t="s">
        <v>154</v>
      </c>
      <c r="B42" s="81">
        <v>248103.94170502975</v>
      </c>
      <c r="C42" s="81">
        <v>17</v>
      </c>
      <c r="D42" s="81">
        <v>0</v>
      </c>
      <c r="E42" s="81">
        <v>0</v>
      </c>
      <c r="F42" s="81">
        <v>10547.859316046168</v>
      </c>
      <c r="G42" s="81">
        <v>2751.6154737511738</v>
      </c>
      <c r="H42" s="81">
        <v>1686.4043266768629</v>
      </c>
      <c r="I42" s="81">
        <v>218331.61098582638</v>
      </c>
      <c r="J42" s="81">
        <v>22329.025718464603</v>
      </c>
      <c r="K42" s="84">
        <v>7443.3050007387328</v>
      </c>
      <c r="L42" s="121">
        <v>7141</v>
      </c>
      <c r="M42" s="121">
        <v>0</v>
      </c>
      <c r="N42" s="121">
        <v>4405</v>
      </c>
      <c r="O42" s="121">
        <v>0</v>
      </c>
      <c r="P42" s="121">
        <v>45532.916820275299</v>
      </c>
      <c r="Q42" s="121">
        <v>18</v>
      </c>
      <c r="R42" s="121">
        <v>69</v>
      </c>
      <c r="S42" s="121">
        <v>27</v>
      </c>
    </row>
    <row r="43" spans="1:19" ht="15.75" x14ac:dyDescent="0.2">
      <c r="A43" s="83" t="s">
        <v>155</v>
      </c>
      <c r="B43" s="81">
        <v>332488.96617568523</v>
      </c>
      <c r="C43" s="81">
        <v>28</v>
      </c>
      <c r="D43" s="81">
        <v>0</v>
      </c>
      <c r="E43" s="81">
        <v>0</v>
      </c>
      <c r="F43" s="81">
        <v>16339.279410011384</v>
      </c>
      <c r="G43" s="81">
        <v>4668.3655457175382</v>
      </c>
      <c r="H43" s="81">
        <v>2612.343478065487</v>
      </c>
      <c r="I43" s="81">
        <v>282615.2655358318</v>
      </c>
      <c r="J43" s="81">
        <v>23274.334346348169</v>
      </c>
      <c r="K43" s="81">
        <v>26599.366293505253</v>
      </c>
      <c r="L43" s="121">
        <v>8419</v>
      </c>
      <c r="M43" s="121">
        <v>0</v>
      </c>
      <c r="N43" s="121">
        <v>5584</v>
      </c>
      <c r="O43" s="121">
        <v>0</v>
      </c>
      <c r="P43" s="121">
        <v>101881.395644554</v>
      </c>
      <c r="Q43" s="121">
        <v>26</v>
      </c>
      <c r="R43" s="121">
        <v>91</v>
      </c>
      <c r="S43" s="121">
        <v>39</v>
      </c>
    </row>
    <row r="44" spans="1:19" ht="15.75" x14ac:dyDescent="0.2">
      <c r="A44" s="83" t="s">
        <v>156</v>
      </c>
      <c r="B44" s="81">
        <v>222824.2724928786</v>
      </c>
      <c r="C44" s="81">
        <v>13</v>
      </c>
      <c r="D44" s="81">
        <v>0</v>
      </c>
      <c r="E44" s="81">
        <v>0</v>
      </c>
      <c r="F44" s="81">
        <v>11063.603979463118</v>
      </c>
      <c r="G44" s="81">
        <v>2293.6739957423538</v>
      </c>
      <c r="H44" s="81">
        <v>1326.6466489003058</v>
      </c>
      <c r="I44" s="81">
        <v>196085.28865103316</v>
      </c>
      <c r="J44" s="81">
        <v>20054.237881384171</v>
      </c>
      <c r="K44" s="81">
        <v>6684.7459604613832</v>
      </c>
      <c r="L44" s="121">
        <v>6809</v>
      </c>
      <c r="M44" s="121">
        <v>0</v>
      </c>
      <c r="N44" s="121">
        <v>5479</v>
      </c>
      <c r="O44" s="121">
        <v>0</v>
      </c>
      <c r="P44" s="121">
        <v>45105.986062610398</v>
      </c>
      <c r="Q44" s="121">
        <v>17</v>
      </c>
      <c r="R44" s="121">
        <v>82</v>
      </c>
      <c r="S44" s="121">
        <v>34</v>
      </c>
    </row>
    <row r="45" spans="1:19" ht="15.75" x14ac:dyDescent="0.2">
      <c r="A45" s="83" t="s">
        <v>157</v>
      </c>
      <c r="B45" s="81">
        <v>90666.035607604324</v>
      </c>
      <c r="C45" s="81">
        <v>20</v>
      </c>
      <c r="D45" s="81">
        <v>1</v>
      </c>
      <c r="E45" s="81">
        <v>0</v>
      </c>
      <c r="F45" s="81">
        <v>8297.1666666666661</v>
      </c>
      <c r="G45" s="81">
        <v>1777.9642857142858</v>
      </c>
      <c r="H45" s="81">
        <v>576.83976131380302</v>
      </c>
      <c r="I45" s="81">
        <v>51734.082247605591</v>
      </c>
      <c r="J45" s="81">
        <v>28495.319251569024</v>
      </c>
      <c r="K45" s="81">
        <v>10436.634108429709</v>
      </c>
      <c r="L45" s="121">
        <v>3367</v>
      </c>
      <c r="M45" s="121">
        <v>576</v>
      </c>
      <c r="N45" s="121">
        <v>2634</v>
      </c>
      <c r="O45" s="121">
        <v>0</v>
      </c>
      <c r="P45" s="121">
        <v>19035.712123355501</v>
      </c>
      <c r="Q45" s="121">
        <v>12</v>
      </c>
      <c r="R45" s="121">
        <v>56</v>
      </c>
      <c r="S45" s="121">
        <v>33</v>
      </c>
    </row>
    <row r="46" spans="1:19" ht="15.75" x14ac:dyDescent="0.2">
      <c r="A46" s="78" t="s">
        <v>126</v>
      </c>
      <c r="B46" s="79">
        <v>2251821</v>
      </c>
      <c r="C46" s="87">
        <v>198</v>
      </c>
      <c r="D46" s="87">
        <v>5</v>
      </c>
      <c r="E46" s="87">
        <v>1</v>
      </c>
      <c r="F46" s="87">
        <v>18765.174999999999</v>
      </c>
      <c r="G46" s="87">
        <v>4116.674588665448</v>
      </c>
      <c r="H46" s="87">
        <v>2327.3782005757457</v>
      </c>
      <c r="I46" s="79">
        <v>826654.63710323337</v>
      </c>
      <c r="J46" s="79">
        <v>1119257.6005336049</v>
      </c>
      <c r="K46" s="79">
        <v>305908.76236316218</v>
      </c>
      <c r="L46" s="127">
        <v>84810</v>
      </c>
      <c r="M46" s="127">
        <v>19634</v>
      </c>
      <c r="N46" s="127">
        <v>49496</v>
      </c>
      <c r="O46" s="127">
        <v>2161</v>
      </c>
      <c r="P46" s="127">
        <v>519005.33872839133</v>
      </c>
      <c r="Q46" s="127">
        <v>120</v>
      </c>
      <c r="R46" s="127">
        <v>547</v>
      </c>
      <c r="S46" s="127">
        <v>223</v>
      </c>
    </row>
    <row r="47" spans="1:19" ht="15.75" x14ac:dyDescent="0.2">
      <c r="A47" s="83" t="s">
        <v>127</v>
      </c>
      <c r="B47" s="81">
        <v>86467</v>
      </c>
      <c r="C47" s="81">
        <v>10</v>
      </c>
      <c r="D47" s="81">
        <v>1</v>
      </c>
      <c r="E47" s="81">
        <v>0</v>
      </c>
      <c r="F47" s="81">
        <v>9607.4444444444453</v>
      </c>
      <c r="G47" s="81">
        <v>2882.2333333333331</v>
      </c>
      <c r="H47" s="81">
        <v>1176.5265668268437</v>
      </c>
      <c r="I47" s="81">
        <v>18362.994757754859</v>
      </c>
      <c r="J47" s="81">
        <v>28994.202249086644</v>
      </c>
      <c r="K47" s="82">
        <v>39109.802993158497</v>
      </c>
      <c r="L47" s="121">
        <v>3796</v>
      </c>
      <c r="M47" s="121">
        <v>921</v>
      </c>
      <c r="N47" s="121">
        <v>2452</v>
      </c>
      <c r="O47" s="121">
        <v>0</v>
      </c>
      <c r="P47" s="121">
        <v>18824.425069229499</v>
      </c>
      <c r="Q47" s="121">
        <v>9</v>
      </c>
      <c r="R47" s="121">
        <v>30</v>
      </c>
      <c r="S47" s="121">
        <v>16</v>
      </c>
    </row>
    <row r="48" spans="1:19" ht="15.75" x14ac:dyDescent="0.2">
      <c r="A48" s="83" t="s">
        <v>9</v>
      </c>
      <c r="B48" s="81">
        <v>652175</v>
      </c>
      <c r="C48" s="81">
        <v>25</v>
      </c>
      <c r="D48" s="81">
        <v>0</v>
      </c>
      <c r="E48" s="81">
        <v>1</v>
      </c>
      <c r="F48" s="81">
        <v>15166.860465116279</v>
      </c>
      <c r="G48" s="81">
        <v>3705.5397727272725</v>
      </c>
      <c r="H48" s="81">
        <v>1880.8251818748415</v>
      </c>
      <c r="I48" s="81">
        <v>349925.50794179115</v>
      </c>
      <c r="J48" s="81">
        <v>212699.81855285351</v>
      </c>
      <c r="K48" s="82">
        <v>89549.673505356011</v>
      </c>
      <c r="L48" s="121">
        <v>23053</v>
      </c>
      <c r="M48" s="121">
        <v>8380</v>
      </c>
      <c r="N48" s="121">
        <v>15158</v>
      </c>
      <c r="O48" s="121">
        <v>886</v>
      </c>
      <c r="P48" s="121">
        <v>154227.66491373701</v>
      </c>
      <c r="Q48" s="121">
        <v>43</v>
      </c>
      <c r="R48" s="121">
        <v>176</v>
      </c>
      <c r="S48" s="121">
        <v>82</v>
      </c>
    </row>
    <row r="49" spans="1:19" ht="15.75" x14ac:dyDescent="0.2">
      <c r="A49" s="83" t="s">
        <v>10</v>
      </c>
      <c r="B49" s="81">
        <v>309474</v>
      </c>
      <c r="C49" s="81">
        <v>27</v>
      </c>
      <c r="D49" s="81">
        <v>1</v>
      </c>
      <c r="E49" s="81">
        <v>0</v>
      </c>
      <c r="F49" s="81">
        <v>18204.352941176472</v>
      </c>
      <c r="G49" s="81">
        <v>3820.6666666666665</v>
      </c>
      <c r="H49" s="81">
        <v>2619.9282988199334</v>
      </c>
      <c r="I49" s="81">
        <v>131590.58630083554</v>
      </c>
      <c r="J49" s="81">
        <v>154675.63036312209</v>
      </c>
      <c r="K49" s="82">
        <v>23207.783336042379</v>
      </c>
      <c r="L49" s="121">
        <v>13927</v>
      </c>
      <c r="M49" s="121">
        <v>2722</v>
      </c>
      <c r="N49" s="121">
        <v>7706</v>
      </c>
      <c r="O49" s="121">
        <v>349</v>
      </c>
      <c r="P49" s="121">
        <v>70738.064068138206</v>
      </c>
      <c r="Q49" s="121">
        <v>17</v>
      </c>
      <c r="R49" s="121">
        <v>81</v>
      </c>
      <c r="S49" s="121">
        <v>27</v>
      </c>
    </row>
    <row r="50" spans="1:19" ht="15.75" x14ac:dyDescent="0.2">
      <c r="A50" s="83" t="s">
        <v>11</v>
      </c>
      <c r="B50" s="81">
        <v>1001686</v>
      </c>
      <c r="C50" s="81">
        <v>113</v>
      </c>
      <c r="D50" s="81">
        <v>2</v>
      </c>
      <c r="E50" s="81">
        <v>0</v>
      </c>
      <c r="F50" s="81">
        <v>26360.157894736843</v>
      </c>
      <c r="G50" s="81">
        <v>5443.945652173913</v>
      </c>
      <c r="H50" s="81">
        <v>3327.6181178765219</v>
      </c>
      <c r="I50" s="81">
        <v>233220.41771137365</v>
      </c>
      <c r="J50" s="81">
        <v>657258.91272068396</v>
      </c>
      <c r="K50" s="82">
        <v>111206.66956794236</v>
      </c>
      <c r="L50" s="121">
        <v>33374</v>
      </c>
      <c r="M50" s="121">
        <v>6268</v>
      </c>
      <c r="N50" s="121">
        <v>18690</v>
      </c>
      <c r="O50" s="121">
        <v>867</v>
      </c>
      <c r="P50" s="121">
        <v>229605.65013348</v>
      </c>
      <c r="Q50" s="121">
        <v>38</v>
      </c>
      <c r="R50" s="121">
        <v>184</v>
      </c>
      <c r="S50" s="121">
        <v>69</v>
      </c>
    </row>
    <row r="51" spans="1:19" ht="15.75" x14ac:dyDescent="0.2">
      <c r="A51" s="83" t="s">
        <v>12</v>
      </c>
      <c r="B51" s="81">
        <v>202019</v>
      </c>
      <c r="C51" s="81">
        <v>23</v>
      </c>
      <c r="D51" s="81">
        <v>1</v>
      </c>
      <c r="E51" s="81">
        <v>0</v>
      </c>
      <c r="F51" s="81">
        <v>15539.923076923076</v>
      </c>
      <c r="G51" s="81">
        <v>2658.1447368421054</v>
      </c>
      <c r="H51" s="81">
        <v>1572.7425704760897</v>
      </c>
      <c r="I51" s="81">
        <v>93555.130391478233</v>
      </c>
      <c r="J51" s="81">
        <v>65629.036647858797</v>
      </c>
      <c r="K51" s="82">
        <v>42834.83296066297</v>
      </c>
      <c r="L51" s="121">
        <v>10660</v>
      </c>
      <c r="M51" s="121">
        <v>1343</v>
      </c>
      <c r="N51" s="121">
        <v>5490</v>
      </c>
      <c r="O51" s="121">
        <v>59</v>
      </c>
      <c r="P51" s="121">
        <v>45609.5345438066</v>
      </c>
      <c r="Q51" s="121">
        <v>13</v>
      </c>
      <c r="R51" s="121">
        <v>76</v>
      </c>
      <c r="S51" s="121">
        <v>29</v>
      </c>
    </row>
    <row r="52" spans="1:19" ht="15.75" x14ac:dyDescent="0.2">
      <c r="A52" s="78" t="s">
        <v>128</v>
      </c>
      <c r="B52" s="79">
        <v>981377</v>
      </c>
      <c r="C52" s="87">
        <v>107</v>
      </c>
      <c r="D52" s="87">
        <v>2</v>
      </c>
      <c r="E52" s="87">
        <v>1</v>
      </c>
      <c r="F52" s="87">
        <v>12115.765432098766</v>
      </c>
      <c r="G52" s="87">
        <v>2336.611904761905</v>
      </c>
      <c r="H52" s="87">
        <v>1367.8843627131082</v>
      </c>
      <c r="I52" s="79">
        <v>654758.38099988224</v>
      </c>
      <c r="J52" s="79">
        <v>185809.77488422475</v>
      </c>
      <c r="K52" s="79">
        <v>140808.84411589304</v>
      </c>
      <c r="L52" s="127">
        <v>33685</v>
      </c>
      <c r="M52" s="127">
        <v>7217</v>
      </c>
      <c r="N52" s="127">
        <v>27947</v>
      </c>
      <c r="O52" s="127">
        <v>1145</v>
      </c>
      <c r="P52" s="127">
        <v>221597.26675952351</v>
      </c>
      <c r="Q52" s="127">
        <v>81</v>
      </c>
      <c r="R52" s="127">
        <v>420</v>
      </c>
      <c r="S52" s="127">
        <v>162</v>
      </c>
    </row>
    <row r="53" spans="1:19" ht="15.75" x14ac:dyDescent="0.2">
      <c r="A53" s="83" t="s">
        <v>19</v>
      </c>
      <c r="B53" s="81">
        <v>674435</v>
      </c>
      <c r="C53" s="81">
        <v>81</v>
      </c>
      <c r="D53" s="81">
        <v>1</v>
      </c>
      <c r="E53" s="81">
        <v>1</v>
      </c>
      <c r="F53" s="81">
        <v>35496.57894736842</v>
      </c>
      <c r="G53" s="81">
        <v>7099.3157894736842</v>
      </c>
      <c r="H53" s="81">
        <v>3923.2127271015129</v>
      </c>
      <c r="I53" s="81">
        <v>441827.39134423505</v>
      </c>
      <c r="J53" s="81">
        <v>112105.02204739419</v>
      </c>
      <c r="K53" s="82">
        <v>120502.58660837075</v>
      </c>
      <c r="L53" s="121">
        <v>25212</v>
      </c>
      <c r="M53" s="121">
        <v>5551</v>
      </c>
      <c r="N53" s="121">
        <v>20170</v>
      </c>
      <c r="O53" s="121">
        <v>1004</v>
      </c>
      <c r="P53" s="121">
        <v>153005.29635695901</v>
      </c>
      <c r="Q53" s="121">
        <v>19</v>
      </c>
      <c r="R53" s="121">
        <v>95</v>
      </c>
      <c r="S53" s="121">
        <v>39</v>
      </c>
    </row>
    <row r="54" spans="1:19" ht="15.75" x14ac:dyDescent="0.2">
      <c r="A54" s="83" t="s">
        <v>20</v>
      </c>
      <c r="B54" s="81">
        <v>306942</v>
      </c>
      <c r="C54" s="81">
        <v>26</v>
      </c>
      <c r="D54" s="81">
        <v>1</v>
      </c>
      <c r="E54" s="81">
        <v>0</v>
      </c>
      <c r="F54" s="81">
        <v>4950.677419354839</v>
      </c>
      <c r="G54" s="81">
        <v>944.43692307692311</v>
      </c>
      <c r="H54" s="81">
        <v>557.65829595580897</v>
      </c>
      <c r="I54" s="81">
        <v>212930.98965564722</v>
      </c>
      <c r="J54" s="81">
        <v>73704.752836830579</v>
      </c>
      <c r="K54" s="82">
        <v>20306.257507522285</v>
      </c>
      <c r="L54" s="121">
        <v>8473</v>
      </c>
      <c r="M54" s="121">
        <v>1666</v>
      </c>
      <c r="N54" s="121">
        <v>7777</v>
      </c>
      <c r="O54" s="121">
        <v>141</v>
      </c>
      <c r="P54" s="121">
        <v>68591.970402564504</v>
      </c>
      <c r="Q54" s="121">
        <v>62</v>
      </c>
      <c r="R54" s="121">
        <v>325</v>
      </c>
      <c r="S54" s="121">
        <v>123</v>
      </c>
    </row>
    <row r="55" spans="1:19" ht="15.75" x14ac:dyDescent="0.2">
      <c r="A55" s="78" t="s">
        <v>129</v>
      </c>
      <c r="B55" s="79">
        <v>475606</v>
      </c>
      <c r="C55" s="87">
        <v>45</v>
      </c>
      <c r="D55" s="87">
        <v>2</v>
      </c>
      <c r="E55" s="87">
        <v>1</v>
      </c>
      <c r="F55" s="87">
        <v>11890.15</v>
      </c>
      <c r="G55" s="87">
        <v>2781.3216374269005</v>
      </c>
      <c r="H55" s="87">
        <v>1602.9912313458753</v>
      </c>
      <c r="I55" s="79">
        <v>255188.57421227952</v>
      </c>
      <c r="J55" s="79">
        <v>116250.066756268</v>
      </c>
      <c r="K55" s="79">
        <v>104167.35903145249</v>
      </c>
      <c r="L55" s="127">
        <v>17474</v>
      </c>
      <c r="M55" s="127">
        <v>4931</v>
      </c>
      <c r="N55" s="127">
        <v>13917</v>
      </c>
      <c r="O55" s="127">
        <v>565</v>
      </c>
      <c r="P55" s="127">
        <v>104194.4300374819</v>
      </c>
      <c r="Q55" s="127">
        <v>40</v>
      </c>
      <c r="R55" s="127">
        <v>171</v>
      </c>
      <c r="S55" s="127">
        <v>65</v>
      </c>
    </row>
    <row r="56" spans="1:19" ht="15.75" x14ac:dyDescent="0.2">
      <c r="A56" s="83" t="s">
        <v>130</v>
      </c>
      <c r="B56" s="81">
        <v>209338</v>
      </c>
      <c r="C56" s="81">
        <v>21</v>
      </c>
      <c r="D56" s="81">
        <v>1</v>
      </c>
      <c r="E56" s="81">
        <v>0</v>
      </c>
      <c r="F56" s="81">
        <v>16102.923076923076</v>
      </c>
      <c r="G56" s="81">
        <v>3488.9666666666667</v>
      </c>
      <c r="H56" s="81">
        <v>1908.2775979042869</v>
      </c>
      <c r="I56" s="81">
        <v>72758.277752947295</v>
      </c>
      <c r="J56" s="81">
        <v>64747.019930122056</v>
      </c>
      <c r="K56" s="82">
        <v>71832.702316930649</v>
      </c>
      <c r="L56" s="121">
        <v>7020</v>
      </c>
      <c r="M56" s="121">
        <v>319</v>
      </c>
      <c r="N56" s="121">
        <v>4655</v>
      </c>
      <c r="O56" s="121">
        <v>40</v>
      </c>
      <c r="P56" s="121">
        <v>43890.3847517986</v>
      </c>
      <c r="Q56" s="121">
        <v>13</v>
      </c>
      <c r="R56" s="121">
        <v>60</v>
      </c>
      <c r="S56" s="121">
        <v>23</v>
      </c>
    </row>
    <row r="57" spans="1:19" ht="15.75" x14ac:dyDescent="0.2">
      <c r="A57" s="83" t="s">
        <v>95</v>
      </c>
      <c r="B57" s="81">
        <v>118250</v>
      </c>
      <c r="C57" s="81">
        <v>13</v>
      </c>
      <c r="D57" s="81">
        <v>0</v>
      </c>
      <c r="E57" s="81">
        <v>1</v>
      </c>
      <c r="F57" s="81">
        <v>7883.333333333333</v>
      </c>
      <c r="G57" s="81">
        <v>1791.6666666666667</v>
      </c>
      <c r="H57" s="81">
        <v>1026.2174622413424</v>
      </c>
      <c r="I57" s="81">
        <v>93750.484949548205</v>
      </c>
      <c r="J57" s="81">
        <v>13888.62538072797</v>
      </c>
      <c r="K57" s="82">
        <v>10610.88966972384</v>
      </c>
      <c r="L57" s="121">
        <v>4748</v>
      </c>
      <c r="M57" s="121">
        <v>3517</v>
      </c>
      <c r="N57" s="121">
        <v>5177</v>
      </c>
      <c r="O57" s="121">
        <v>525</v>
      </c>
      <c r="P57" s="121">
        <v>26681.654018274901</v>
      </c>
      <c r="Q57" s="121">
        <v>15</v>
      </c>
      <c r="R57" s="121">
        <v>66</v>
      </c>
      <c r="S57" s="121">
        <v>26</v>
      </c>
    </row>
    <row r="58" spans="1:19" ht="15.75" x14ac:dyDescent="0.2">
      <c r="A58" s="83" t="s">
        <v>131</v>
      </c>
      <c r="B58" s="81">
        <v>148018</v>
      </c>
      <c r="C58" s="81">
        <v>11</v>
      </c>
      <c r="D58" s="81">
        <v>1</v>
      </c>
      <c r="E58" s="81">
        <v>0</v>
      </c>
      <c r="F58" s="81">
        <v>12334.833333333334</v>
      </c>
      <c r="G58" s="81">
        <v>3289.2888888888888</v>
      </c>
      <c r="H58" s="81">
        <v>2101.3994542130249</v>
      </c>
      <c r="I58" s="81">
        <v>88679.81150978402</v>
      </c>
      <c r="J58" s="81">
        <v>37614.421445417967</v>
      </c>
      <c r="K58" s="82">
        <v>21723.767044798002</v>
      </c>
      <c r="L58" s="121">
        <v>5706</v>
      </c>
      <c r="M58" s="121">
        <v>1095</v>
      </c>
      <c r="N58" s="121">
        <v>4085</v>
      </c>
      <c r="O58" s="121">
        <v>0</v>
      </c>
      <c r="P58" s="121">
        <v>33622.391267408399</v>
      </c>
      <c r="Q58" s="121">
        <v>12</v>
      </c>
      <c r="R58" s="121">
        <v>45</v>
      </c>
      <c r="S58" s="121">
        <v>16</v>
      </c>
    </row>
    <row r="59" spans="1:19" ht="15.75" x14ac:dyDescent="0.2">
      <c r="A59" s="78" t="s">
        <v>21</v>
      </c>
      <c r="B59" s="79">
        <v>1478612</v>
      </c>
      <c r="C59" s="87">
        <v>96</v>
      </c>
      <c r="D59" s="87">
        <v>3</v>
      </c>
      <c r="E59" s="87">
        <v>1</v>
      </c>
      <c r="F59" s="87">
        <v>18031.853658536584</v>
      </c>
      <c r="G59" s="87">
        <v>3242.5701754385964</v>
      </c>
      <c r="H59" s="87">
        <v>1817.3582507605076</v>
      </c>
      <c r="I59" s="79">
        <v>795017.49084981019</v>
      </c>
      <c r="J59" s="79">
        <v>585807.6499234105</v>
      </c>
      <c r="K59" s="79">
        <v>97786.859226779328</v>
      </c>
      <c r="L59" s="127">
        <v>61954</v>
      </c>
      <c r="M59" s="127">
        <v>11074</v>
      </c>
      <c r="N59" s="127">
        <v>35519</v>
      </c>
      <c r="O59" s="127">
        <v>9190</v>
      </c>
      <c r="P59" s="127">
        <v>328941.8433876519</v>
      </c>
      <c r="Q59" s="127">
        <v>82</v>
      </c>
      <c r="R59" s="127">
        <v>456</v>
      </c>
      <c r="S59" s="127">
        <v>181</v>
      </c>
    </row>
    <row r="60" spans="1:19" ht="15.75" x14ac:dyDescent="0.2">
      <c r="A60" s="83" t="s">
        <v>22</v>
      </c>
      <c r="B60" s="81">
        <v>725530</v>
      </c>
      <c r="C60" s="81">
        <v>41</v>
      </c>
      <c r="D60" s="81">
        <v>1</v>
      </c>
      <c r="E60" s="81">
        <v>1</v>
      </c>
      <c r="F60" s="81">
        <v>14806.734693877552</v>
      </c>
      <c r="G60" s="81">
        <v>2973.4836065573772</v>
      </c>
      <c r="H60" s="81">
        <v>1749.4925493516382</v>
      </c>
      <c r="I60" s="81">
        <v>396199.8380666732</v>
      </c>
      <c r="J60" s="81">
        <v>289530.49611667829</v>
      </c>
      <c r="K60" s="81">
        <v>39799.665816648398</v>
      </c>
      <c r="L60" s="121">
        <v>27295</v>
      </c>
      <c r="M60" s="121">
        <v>4886</v>
      </c>
      <c r="N60" s="121">
        <v>17860</v>
      </c>
      <c r="O60" s="121">
        <v>5257</v>
      </c>
      <c r="P60" s="121">
        <v>164452.29963905399</v>
      </c>
      <c r="Q60" s="121">
        <v>49</v>
      </c>
      <c r="R60" s="121">
        <v>244</v>
      </c>
      <c r="S60" s="121">
        <v>94</v>
      </c>
    </row>
    <row r="61" spans="1:19" ht="15.75" x14ac:dyDescent="0.2">
      <c r="A61" s="83" t="s">
        <v>23</v>
      </c>
      <c r="B61" s="81">
        <v>338819</v>
      </c>
      <c r="C61" s="81">
        <v>28</v>
      </c>
      <c r="D61" s="81">
        <v>1</v>
      </c>
      <c r="E61" s="81">
        <v>0</v>
      </c>
      <c r="F61" s="81">
        <v>17832.57894736842</v>
      </c>
      <c r="G61" s="81">
        <v>2689.0396825396824</v>
      </c>
      <c r="H61" s="81">
        <v>1442.7454696682746</v>
      </c>
      <c r="I61" s="81">
        <v>176946.37889832814</v>
      </c>
      <c r="J61" s="81">
        <v>135311.70008521908</v>
      </c>
      <c r="K61" s="81">
        <v>26560.921016452932</v>
      </c>
      <c r="L61" s="121">
        <v>14375</v>
      </c>
      <c r="M61" s="121">
        <v>3784</v>
      </c>
      <c r="N61" s="121">
        <v>8511</v>
      </c>
      <c r="O61" s="121">
        <v>1844</v>
      </c>
      <c r="P61" s="121">
        <v>73580.018953082006</v>
      </c>
      <c r="Q61" s="121">
        <v>19</v>
      </c>
      <c r="R61" s="121">
        <v>126</v>
      </c>
      <c r="S61" s="121">
        <v>51</v>
      </c>
    </row>
    <row r="62" spans="1:19" ht="15.75" x14ac:dyDescent="0.2">
      <c r="A62" s="83" t="s">
        <v>158</v>
      </c>
      <c r="B62" s="81">
        <v>414263</v>
      </c>
      <c r="C62" s="81">
        <v>27</v>
      </c>
      <c r="D62" s="81">
        <v>1</v>
      </c>
      <c r="E62" s="81">
        <v>0</v>
      </c>
      <c r="F62" s="81">
        <v>29590.214285714286</v>
      </c>
      <c r="G62" s="81">
        <v>4817.0116279069771</v>
      </c>
      <c r="H62" s="81">
        <v>2525.2645776532195</v>
      </c>
      <c r="I62" s="81">
        <v>221871.27388480885</v>
      </c>
      <c r="J62" s="81">
        <v>160965.45372151319</v>
      </c>
      <c r="K62" s="81">
        <v>31426.272393677998</v>
      </c>
      <c r="L62" s="121">
        <v>20284</v>
      </c>
      <c r="M62" s="121">
        <v>2404</v>
      </c>
      <c r="N62" s="121">
        <v>9148</v>
      </c>
      <c r="O62" s="121">
        <v>2089</v>
      </c>
      <c r="P62" s="121">
        <v>90909.524795515899</v>
      </c>
      <c r="Q62" s="121">
        <v>14</v>
      </c>
      <c r="R62" s="121">
        <v>86</v>
      </c>
      <c r="S62" s="121">
        <v>36</v>
      </c>
    </row>
    <row r="63" spans="1:19" ht="15.75" x14ac:dyDescent="0.2">
      <c r="A63" s="78" t="s">
        <v>132</v>
      </c>
      <c r="B63" s="79">
        <v>607750</v>
      </c>
      <c r="C63" s="87">
        <v>63</v>
      </c>
      <c r="D63" s="87">
        <v>2</v>
      </c>
      <c r="E63" s="87">
        <v>1</v>
      </c>
      <c r="F63" s="87">
        <v>9070.8955223880603</v>
      </c>
      <c r="G63" s="87">
        <v>1808.7797619047619</v>
      </c>
      <c r="H63" s="87">
        <v>1227.4669951173676</v>
      </c>
      <c r="I63" s="79">
        <v>420395.59898666013</v>
      </c>
      <c r="J63" s="79">
        <v>129468.91659722076</v>
      </c>
      <c r="K63" s="79">
        <v>57885.484416119078</v>
      </c>
      <c r="L63" s="127">
        <v>22727</v>
      </c>
      <c r="M63" s="127">
        <v>5300</v>
      </c>
      <c r="N63" s="127">
        <v>20919</v>
      </c>
      <c r="O63" s="127">
        <v>4116</v>
      </c>
      <c r="P63" s="127">
        <v>143613.638428732</v>
      </c>
      <c r="Q63" s="127">
        <v>67</v>
      </c>
      <c r="R63" s="127">
        <v>336</v>
      </c>
      <c r="S63" s="127">
        <v>117</v>
      </c>
    </row>
    <row r="64" spans="1:19" ht="15.75" x14ac:dyDescent="0.2">
      <c r="A64" s="83" t="s">
        <v>159</v>
      </c>
      <c r="B64" s="81">
        <v>364530</v>
      </c>
      <c r="C64" s="81">
        <v>35</v>
      </c>
      <c r="D64" s="81">
        <v>0</v>
      </c>
      <c r="E64" s="81">
        <v>1</v>
      </c>
      <c r="F64" s="81">
        <v>8477.4418604651164</v>
      </c>
      <c r="G64" s="81">
        <v>1804.6039603960396</v>
      </c>
      <c r="H64" s="81">
        <v>1286.3782179961838</v>
      </c>
      <c r="I64" s="81">
        <v>290178.29475485388</v>
      </c>
      <c r="J64" s="81">
        <v>43527.096333503607</v>
      </c>
      <c r="K64" s="81">
        <v>30824.608911642539</v>
      </c>
      <c r="L64" s="121">
        <v>13236</v>
      </c>
      <c r="M64" s="121">
        <v>3471</v>
      </c>
      <c r="N64" s="121">
        <v>12529</v>
      </c>
      <c r="O64" s="121">
        <v>3065</v>
      </c>
      <c r="P64" s="121">
        <v>87473.718823740506</v>
      </c>
      <c r="Q64" s="121">
        <v>43</v>
      </c>
      <c r="R64" s="121">
        <v>202</v>
      </c>
      <c r="S64" s="121">
        <v>68</v>
      </c>
    </row>
    <row r="65" spans="1:19" ht="15.75" x14ac:dyDescent="0.2">
      <c r="A65" s="83" t="s">
        <v>69</v>
      </c>
      <c r="B65" s="81">
        <v>182388</v>
      </c>
      <c r="C65" s="81">
        <v>20</v>
      </c>
      <c r="D65" s="81">
        <v>1</v>
      </c>
      <c r="E65" s="81">
        <v>0</v>
      </c>
      <c r="F65" s="81">
        <v>10132.666666666666</v>
      </c>
      <c r="G65" s="81">
        <v>1899.875</v>
      </c>
      <c r="H65" s="81">
        <v>1236.9761727229381</v>
      </c>
      <c r="I65" s="81">
        <v>92115.059399999998</v>
      </c>
      <c r="J65" s="81">
        <v>77376.28512</v>
      </c>
      <c r="K65" s="81">
        <v>12896.655479999999</v>
      </c>
      <c r="L65" s="121">
        <v>6168</v>
      </c>
      <c r="M65" s="121">
        <v>1829</v>
      </c>
      <c r="N65" s="121">
        <v>5835</v>
      </c>
      <c r="O65" s="121">
        <v>1051</v>
      </c>
      <c r="P65" s="121">
        <v>42057.189872579896</v>
      </c>
      <c r="Q65" s="121">
        <v>18</v>
      </c>
      <c r="R65" s="121">
        <v>96</v>
      </c>
      <c r="S65" s="121">
        <v>34</v>
      </c>
    </row>
    <row r="66" spans="1:19" ht="15.75" x14ac:dyDescent="0.2">
      <c r="A66" s="83" t="s">
        <v>133</v>
      </c>
      <c r="B66" s="81">
        <v>60832</v>
      </c>
      <c r="C66" s="81">
        <v>8</v>
      </c>
      <c r="D66" s="81">
        <v>1</v>
      </c>
      <c r="E66" s="81">
        <v>0</v>
      </c>
      <c r="F66" s="81">
        <v>10138.666666666666</v>
      </c>
      <c r="G66" s="81">
        <v>1600.8421052631579</v>
      </c>
      <c r="H66" s="81">
        <v>938.84864882744</v>
      </c>
      <c r="I66" s="81">
        <v>38102.244831806311</v>
      </c>
      <c r="J66" s="81">
        <v>8565.5351437171521</v>
      </c>
      <c r="K66" s="81">
        <v>14164.220024476541</v>
      </c>
      <c r="L66" s="121">
        <v>3323</v>
      </c>
      <c r="M66" s="121">
        <v>0</v>
      </c>
      <c r="N66" s="121">
        <v>2555</v>
      </c>
      <c r="O66" s="121">
        <v>0</v>
      </c>
      <c r="P66" s="121">
        <v>14082.729732411601</v>
      </c>
      <c r="Q66" s="121">
        <v>6</v>
      </c>
      <c r="R66" s="121">
        <v>38</v>
      </c>
      <c r="S66" s="121">
        <v>15</v>
      </c>
    </row>
    <row r="67" spans="1:19" ht="15.75" x14ac:dyDescent="0.2">
      <c r="A67" s="78" t="s">
        <v>134</v>
      </c>
      <c r="B67" s="79">
        <v>512209</v>
      </c>
      <c r="C67" s="87">
        <v>93</v>
      </c>
      <c r="D67" s="87">
        <v>4</v>
      </c>
      <c r="E67" s="87">
        <v>2</v>
      </c>
      <c r="F67" s="87">
        <v>8831.189655172413</v>
      </c>
      <c r="G67" s="87">
        <v>3104.2969696969699</v>
      </c>
      <c r="H67" s="87">
        <v>1508.2012374255316</v>
      </c>
      <c r="I67" s="79">
        <v>250777.90010608177</v>
      </c>
      <c r="J67" s="79">
        <v>148578.59090124356</v>
      </c>
      <c r="K67" s="79">
        <v>112852.50899267464</v>
      </c>
      <c r="L67" s="127">
        <v>24170</v>
      </c>
      <c r="M67" s="127">
        <v>8290</v>
      </c>
      <c r="N67" s="127">
        <v>15486</v>
      </c>
      <c r="O67" s="127">
        <v>1781</v>
      </c>
      <c r="P67" s="127">
        <v>114623.29404434041</v>
      </c>
      <c r="Q67" s="127">
        <v>58</v>
      </c>
      <c r="R67" s="127">
        <v>165</v>
      </c>
      <c r="S67" s="127">
        <v>76</v>
      </c>
    </row>
    <row r="68" spans="1:19" ht="15.75" x14ac:dyDescent="0.2">
      <c r="A68" s="83" t="s">
        <v>15</v>
      </c>
      <c r="B68" s="81">
        <v>104838</v>
      </c>
      <c r="C68" s="81">
        <v>19</v>
      </c>
      <c r="D68" s="81">
        <v>1</v>
      </c>
      <c r="E68" s="81">
        <v>0</v>
      </c>
      <c r="F68" s="81">
        <v>10483.799999999999</v>
      </c>
      <c r="G68" s="81">
        <v>4032.2307692307691</v>
      </c>
      <c r="H68" s="81">
        <v>1484.5555555555557</v>
      </c>
      <c r="I68" s="81">
        <v>60750.646597637424</v>
      </c>
      <c r="J68" s="81">
        <v>27659.477136852569</v>
      </c>
      <c r="K68" s="81">
        <v>16427.876265510007</v>
      </c>
      <c r="L68" s="121">
        <v>5433</v>
      </c>
      <c r="M68" s="121">
        <v>0</v>
      </c>
      <c r="N68" s="121">
        <v>3362</v>
      </c>
      <c r="O68" s="121">
        <v>0</v>
      </c>
      <c r="P68" s="121">
        <v>26722</v>
      </c>
      <c r="Q68" s="121">
        <v>10</v>
      </c>
      <c r="R68" s="121">
        <v>26</v>
      </c>
      <c r="S68" s="121">
        <v>18</v>
      </c>
    </row>
    <row r="69" spans="1:19" ht="15.75" x14ac:dyDescent="0.2">
      <c r="A69" s="83" t="s">
        <v>16</v>
      </c>
      <c r="B69" s="81">
        <v>204534</v>
      </c>
      <c r="C69" s="81">
        <v>42</v>
      </c>
      <c r="D69" s="81">
        <v>2</v>
      </c>
      <c r="E69" s="81">
        <v>1</v>
      </c>
      <c r="F69" s="81">
        <v>7052.8965517241377</v>
      </c>
      <c r="G69" s="81">
        <v>2622.2307692307691</v>
      </c>
      <c r="H69" s="81">
        <v>1282.5130298767363</v>
      </c>
      <c r="I69" s="81">
        <v>94669.235255924752</v>
      </c>
      <c r="J69" s="81">
        <v>59333.391624283147</v>
      </c>
      <c r="K69" s="81">
        <v>50531.373119792304</v>
      </c>
      <c r="L69" s="121">
        <v>8859</v>
      </c>
      <c r="M69" s="121">
        <v>1497</v>
      </c>
      <c r="N69" s="121">
        <v>6644</v>
      </c>
      <c r="O69" s="121">
        <v>1329</v>
      </c>
      <c r="P69" s="121">
        <v>42322.9299859323</v>
      </c>
      <c r="Q69" s="121">
        <v>29</v>
      </c>
      <c r="R69" s="121">
        <v>78</v>
      </c>
      <c r="S69" s="121">
        <v>33</v>
      </c>
    </row>
    <row r="70" spans="1:19" ht="15.75" x14ac:dyDescent="0.2">
      <c r="A70" s="83" t="s">
        <v>17</v>
      </c>
      <c r="B70" s="81">
        <v>202837</v>
      </c>
      <c r="C70" s="81">
        <v>32</v>
      </c>
      <c r="D70" s="81">
        <v>1</v>
      </c>
      <c r="E70" s="81">
        <v>1</v>
      </c>
      <c r="F70" s="81">
        <v>10675.631578947368</v>
      </c>
      <c r="G70" s="81">
        <v>3325.1967213114754</v>
      </c>
      <c r="H70" s="81">
        <v>1823.1345623363241</v>
      </c>
      <c r="I70" s="81">
        <v>95358.0182525196</v>
      </c>
      <c r="J70" s="81">
        <v>61585.722140107857</v>
      </c>
      <c r="K70" s="81">
        <v>45893.259607372333</v>
      </c>
      <c r="L70" s="121">
        <v>9878</v>
      </c>
      <c r="M70" s="121">
        <v>6793</v>
      </c>
      <c r="N70" s="121">
        <v>5480</v>
      </c>
      <c r="O70" s="121">
        <v>452</v>
      </c>
      <c r="P70" s="121">
        <v>45578.3640584081</v>
      </c>
      <c r="Q70" s="121">
        <v>19</v>
      </c>
      <c r="R70" s="121">
        <v>61</v>
      </c>
      <c r="S70" s="121">
        <v>25</v>
      </c>
    </row>
    <row r="71" spans="1:19" ht="15.75" x14ac:dyDescent="0.2">
      <c r="A71" s="78" t="s">
        <v>135</v>
      </c>
      <c r="B71" s="79">
        <v>889497</v>
      </c>
      <c r="C71" s="87">
        <v>101</v>
      </c>
      <c r="D71" s="87">
        <v>3</v>
      </c>
      <c r="E71" s="87">
        <v>1</v>
      </c>
      <c r="F71" s="87">
        <v>16472.166666666668</v>
      </c>
      <c r="G71" s="87">
        <v>2671.1621621621621</v>
      </c>
      <c r="H71" s="87">
        <v>1402.1757346043314</v>
      </c>
      <c r="I71" s="79">
        <v>615047.71671119321</v>
      </c>
      <c r="J71" s="79">
        <v>236159.76601714329</v>
      </c>
      <c r="K71" s="79">
        <v>38289.517271664008</v>
      </c>
      <c r="L71" s="127">
        <v>40565</v>
      </c>
      <c r="M71" s="127">
        <v>5851</v>
      </c>
      <c r="N71" s="127">
        <v>27683</v>
      </c>
      <c r="O71" s="127">
        <v>1089</v>
      </c>
      <c r="P71" s="127">
        <v>200511.13004841941</v>
      </c>
      <c r="Q71" s="127">
        <v>54</v>
      </c>
      <c r="R71" s="127">
        <v>333</v>
      </c>
      <c r="S71" s="127">
        <v>143</v>
      </c>
    </row>
    <row r="72" spans="1:19" ht="15.75" x14ac:dyDescent="0.2">
      <c r="A72" s="83" t="s">
        <v>83</v>
      </c>
      <c r="B72" s="81">
        <v>409242</v>
      </c>
      <c r="C72" s="81">
        <v>43</v>
      </c>
      <c r="D72" s="81">
        <v>0</v>
      </c>
      <c r="E72" s="81">
        <v>1</v>
      </c>
      <c r="F72" s="81">
        <v>15157.111111111111</v>
      </c>
      <c r="G72" s="81">
        <v>2165.3015873015875</v>
      </c>
      <c r="H72" s="81">
        <v>1385.0302878749014</v>
      </c>
      <c r="I72" s="81">
        <v>303340.37826037814</v>
      </c>
      <c r="J72" s="81">
        <v>92688.064398763163</v>
      </c>
      <c r="K72" s="81">
        <v>13213.557340859146</v>
      </c>
      <c r="L72" s="121">
        <v>16623</v>
      </c>
      <c r="M72" s="121">
        <v>2644</v>
      </c>
      <c r="N72" s="121">
        <v>12285</v>
      </c>
      <c r="O72" s="121">
        <v>1089</v>
      </c>
      <c r="P72" s="121">
        <v>94182.059575493302</v>
      </c>
      <c r="Q72" s="121">
        <v>27</v>
      </c>
      <c r="R72" s="121">
        <v>189</v>
      </c>
      <c r="S72" s="121">
        <v>68</v>
      </c>
    </row>
    <row r="73" spans="1:19" ht="15.75" x14ac:dyDescent="0.2">
      <c r="A73" s="83" t="s">
        <v>136</v>
      </c>
      <c r="B73" s="81">
        <v>104671</v>
      </c>
      <c r="C73" s="81">
        <v>16</v>
      </c>
      <c r="D73" s="81">
        <v>1</v>
      </c>
      <c r="E73" s="81">
        <v>0</v>
      </c>
      <c r="F73" s="81">
        <v>13083.875</v>
      </c>
      <c r="G73" s="81">
        <v>2616.7750000000001</v>
      </c>
      <c r="H73" s="81">
        <v>1165.91749310368</v>
      </c>
      <c r="I73" s="81">
        <v>64806.999999999985</v>
      </c>
      <c r="J73" s="81">
        <v>39864.000000000015</v>
      </c>
      <c r="K73" s="81">
        <v>0</v>
      </c>
      <c r="L73" s="121">
        <v>5429</v>
      </c>
      <c r="M73" s="121">
        <v>1252</v>
      </c>
      <c r="N73" s="121">
        <v>3454</v>
      </c>
      <c r="O73" s="121">
        <v>0</v>
      </c>
      <c r="P73" s="121">
        <v>23318.349862073599</v>
      </c>
      <c r="Q73" s="121">
        <v>8</v>
      </c>
      <c r="R73" s="121">
        <v>40</v>
      </c>
      <c r="S73" s="121">
        <v>20</v>
      </c>
    </row>
    <row r="74" spans="1:19" ht="15.75" x14ac:dyDescent="0.2">
      <c r="A74" s="83" t="s">
        <v>160</v>
      </c>
      <c r="B74" s="81">
        <v>157950</v>
      </c>
      <c r="C74" s="81">
        <v>13</v>
      </c>
      <c r="D74" s="81">
        <v>1</v>
      </c>
      <c r="E74" s="81">
        <v>0</v>
      </c>
      <c r="F74" s="81">
        <v>31590</v>
      </c>
      <c r="G74" s="81">
        <v>8313.1578947368416</v>
      </c>
      <c r="H74" s="81">
        <v>2885.2886801826749</v>
      </c>
      <c r="I74" s="81">
        <v>109240.72669252669</v>
      </c>
      <c r="J74" s="81">
        <v>35869.96923547289</v>
      </c>
      <c r="K74" s="81">
        <v>12839.304072000459</v>
      </c>
      <c r="L74" s="121">
        <v>6823</v>
      </c>
      <c r="M74" s="121">
        <v>0</v>
      </c>
      <c r="N74" s="121">
        <v>4421</v>
      </c>
      <c r="O74" s="121">
        <v>0</v>
      </c>
      <c r="P74" s="121">
        <v>34623.464162192096</v>
      </c>
      <c r="Q74" s="121">
        <v>5</v>
      </c>
      <c r="R74" s="121">
        <v>19</v>
      </c>
      <c r="S74" s="121">
        <v>12</v>
      </c>
    </row>
    <row r="75" spans="1:19" ht="15.75" x14ac:dyDescent="0.2">
      <c r="A75" s="83" t="s">
        <v>84</v>
      </c>
      <c r="B75" s="81">
        <v>217634</v>
      </c>
      <c r="C75" s="81">
        <v>29</v>
      </c>
      <c r="D75" s="81">
        <v>1</v>
      </c>
      <c r="E75" s="81">
        <v>0</v>
      </c>
      <c r="F75" s="81">
        <v>15545.285714285714</v>
      </c>
      <c r="G75" s="81">
        <v>2560.4</v>
      </c>
      <c r="H75" s="81">
        <v>1125.2850336897768</v>
      </c>
      <c r="I75" s="81">
        <v>137659.61175828837</v>
      </c>
      <c r="J75" s="81">
        <v>67737.732382907212</v>
      </c>
      <c r="K75" s="81">
        <v>12236.655858804399</v>
      </c>
      <c r="L75" s="121">
        <v>11690</v>
      </c>
      <c r="M75" s="121">
        <v>1955</v>
      </c>
      <c r="N75" s="121">
        <v>7523</v>
      </c>
      <c r="O75" s="121">
        <v>0</v>
      </c>
      <c r="P75" s="121">
        <v>48387.256448660402</v>
      </c>
      <c r="Q75" s="121">
        <v>14</v>
      </c>
      <c r="R75" s="121">
        <v>85</v>
      </c>
      <c r="S75" s="121">
        <v>43</v>
      </c>
    </row>
    <row r="76" spans="1:19" ht="15.75" x14ac:dyDescent="0.2">
      <c r="A76" s="78" t="s">
        <v>50</v>
      </c>
      <c r="B76" s="79">
        <v>934033</v>
      </c>
      <c r="C76" s="87">
        <v>71</v>
      </c>
      <c r="D76" s="87">
        <v>2</v>
      </c>
      <c r="E76" s="87">
        <v>1</v>
      </c>
      <c r="F76" s="87">
        <v>17623.264150943396</v>
      </c>
      <c r="G76" s="87">
        <v>2856.3700305810398</v>
      </c>
      <c r="H76" s="87">
        <v>1904.3543438283784</v>
      </c>
      <c r="I76" s="79">
        <v>606851.04508179496</v>
      </c>
      <c r="J76" s="79">
        <v>261999.53142014053</v>
      </c>
      <c r="K76" s="79">
        <v>65182.423498064563</v>
      </c>
      <c r="L76" s="127">
        <v>35533</v>
      </c>
      <c r="M76" s="127">
        <v>10658</v>
      </c>
      <c r="N76" s="127">
        <v>26050</v>
      </c>
      <c r="O76" s="127">
        <v>15135</v>
      </c>
      <c r="P76" s="127">
        <v>203765.9147896365</v>
      </c>
      <c r="Q76" s="127">
        <v>53</v>
      </c>
      <c r="R76" s="127">
        <v>327</v>
      </c>
      <c r="S76" s="127">
        <v>107</v>
      </c>
    </row>
    <row r="77" spans="1:19" ht="15.75" x14ac:dyDescent="0.2">
      <c r="A77" s="83" t="s">
        <v>51</v>
      </c>
      <c r="B77" s="81">
        <v>443740</v>
      </c>
      <c r="C77" s="81">
        <v>35</v>
      </c>
      <c r="D77" s="81">
        <v>0</v>
      </c>
      <c r="E77" s="81">
        <v>1</v>
      </c>
      <c r="F77" s="81">
        <v>17749.599999999999</v>
      </c>
      <c r="G77" s="81">
        <v>2492.9213483146068</v>
      </c>
      <c r="H77" s="81">
        <v>1848.9448236364867</v>
      </c>
      <c r="I77" s="81">
        <v>318553.18204902648</v>
      </c>
      <c r="J77" s="81">
        <v>123493.62229860244</v>
      </c>
      <c r="K77" s="81">
        <v>1693.1956523710646</v>
      </c>
      <c r="L77" s="121">
        <v>16434</v>
      </c>
      <c r="M77" s="121">
        <v>3753</v>
      </c>
      <c r="N77" s="121">
        <v>11982</v>
      </c>
      <c r="O77" s="121">
        <v>6467</v>
      </c>
      <c r="P77" s="121">
        <v>97994.075652733794</v>
      </c>
      <c r="Q77" s="121">
        <v>25</v>
      </c>
      <c r="R77" s="121">
        <v>178</v>
      </c>
      <c r="S77" s="121">
        <v>53</v>
      </c>
    </row>
    <row r="78" spans="1:19" ht="15.75" x14ac:dyDescent="0.2">
      <c r="A78" s="83" t="s">
        <v>53</v>
      </c>
      <c r="B78" s="81">
        <v>257802</v>
      </c>
      <c r="C78" s="81">
        <v>12</v>
      </c>
      <c r="D78" s="81">
        <v>1</v>
      </c>
      <c r="E78" s="81">
        <v>0</v>
      </c>
      <c r="F78" s="81">
        <v>15164.823529411764</v>
      </c>
      <c r="G78" s="81">
        <v>3069.0714285714284</v>
      </c>
      <c r="H78" s="81">
        <v>2259.925028839024</v>
      </c>
      <c r="I78" s="81">
        <v>118489.32039804869</v>
      </c>
      <c r="J78" s="81">
        <v>85004.739067317103</v>
      </c>
      <c r="K78" s="81">
        <v>54307.94053463421</v>
      </c>
      <c r="L78" s="121">
        <v>8450</v>
      </c>
      <c r="M78" s="121">
        <v>3595</v>
      </c>
      <c r="N78" s="121">
        <v>6480</v>
      </c>
      <c r="O78" s="121">
        <v>3411</v>
      </c>
      <c r="P78" s="121">
        <v>56498.1257209756</v>
      </c>
      <c r="Q78" s="121">
        <v>17</v>
      </c>
      <c r="R78" s="121">
        <v>84</v>
      </c>
      <c r="S78" s="121">
        <v>25</v>
      </c>
    </row>
    <row r="79" spans="1:19" ht="15.75" x14ac:dyDescent="0.2">
      <c r="A79" s="83" t="s">
        <v>54</v>
      </c>
      <c r="B79" s="81">
        <v>232491</v>
      </c>
      <c r="C79" s="81">
        <v>24</v>
      </c>
      <c r="D79" s="81">
        <v>1</v>
      </c>
      <c r="E79" s="81">
        <v>0</v>
      </c>
      <c r="F79" s="81">
        <v>21135.545454545456</v>
      </c>
      <c r="G79" s="81">
        <v>3576.7846153846153</v>
      </c>
      <c r="H79" s="81">
        <v>1699.0935660664518</v>
      </c>
      <c r="I79" s="81">
        <v>169808.54263471975</v>
      </c>
      <c r="J79" s="81">
        <v>53501.170054220995</v>
      </c>
      <c r="K79" s="81">
        <v>9181.28731105929</v>
      </c>
      <c r="L79" s="121">
        <v>10649</v>
      </c>
      <c r="M79" s="121">
        <v>3310</v>
      </c>
      <c r="N79" s="121">
        <v>7588</v>
      </c>
      <c r="O79" s="121">
        <v>5257</v>
      </c>
      <c r="P79" s="121">
        <v>49273.713415927101</v>
      </c>
      <c r="Q79" s="121">
        <v>11</v>
      </c>
      <c r="R79" s="121">
        <v>65</v>
      </c>
      <c r="S79" s="121">
        <v>29</v>
      </c>
    </row>
    <row r="80" spans="1:19" ht="15.75" x14ac:dyDescent="0.2">
      <c r="A80" s="78" t="s">
        <v>137</v>
      </c>
      <c r="B80" s="79">
        <v>1025739</v>
      </c>
      <c r="C80" s="87">
        <v>134</v>
      </c>
      <c r="D80" s="87">
        <v>7</v>
      </c>
      <c r="E80" s="87">
        <v>1</v>
      </c>
      <c r="F80" s="87">
        <v>10912.117021276596</v>
      </c>
      <c r="G80" s="87">
        <v>2448.0644391408114</v>
      </c>
      <c r="H80" s="87">
        <v>1642.9826298592543</v>
      </c>
      <c r="I80" s="79">
        <v>625603.72811212228</v>
      </c>
      <c r="J80" s="79">
        <v>271170.85981462226</v>
      </c>
      <c r="K80" s="79">
        <v>128964.41207325533</v>
      </c>
      <c r="L80" s="127">
        <v>28644</v>
      </c>
      <c r="M80" s="127">
        <v>9554</v>
      </c>
      <c r="N80" s="127">
        <v>22794</v>
      </c>
      <c r="O80" s="127">
        <v>1992</v>
      </c>
      <c r="P80" s="127">
        <v>218516.68977128083</v>
      </c>
      <c r="Q80" s="127">
        <v>94</v>
      </c>
      <c r="R80" s="127">
        <v>419</v>
      </c>
      <c r="S80" s="127">
        <v>133</v>
      </c>
    </row>
    <row r="81" spans="1:19" ht="15.75" x14ac:dyDescent="0.2">
      <c r="A81" s="83" t="s">
        <v>71</v>
      </c>
      <c r="B81" s="81">
        <v>175960</v>
      </c>
      <c r="C81" s="81">
        <v>22</v>
      </c>
      <c r="D81" s="81">
        <v>1</v>
      </c>
      <c r="E81" s="81">
        <v>0</v>
      </c>
      <c r="F81" s="81">
        <v>14663.333333333334</v>
      </c>
      <c r="G81" s="81">
        <v>3383.8461538461538</v>
      </c>
      <c r="H81" s="81">
        <v>2724.5668997669</v>
      </c>
      <c r="I81" s="81">
        <v>97308.193939393954</v>
      </c>
      <c r="J81" s="81">
        <v>69047.95151515145</v>
      </c>
      <c r="K81" s="81">
        <v>9603.8545454545401</v>
      </c>
      <c r="L81" s="121">
        <v>3988</v>
      </c>
      <c r="M81" s="121">
        <v>637</v>
      </c>
      <c r="N81" s="121">
        <v>2540</v>
      </c>
      <c r="O81" s="121">
        <v>0</v>
      </c>
      <c r="P81" s="121">
        <v>35419.369696969698</v>
      </c>
      <c r="Q81" s="121">
        <v>12</v>
      </c>
      <c r="R81" s="121">
        <v>52</v>
      </c>
      <c r="S81" s="121">
        <v>13</v>
      </c>
    </row>
    <row r="82" spans="1:19" ht="15.75" x14ac:dyDescent="0.2">
      <c r="A82" s="83" t="s">
        <v>72</v>
      </c>
      <c r="B82" s="81">
        <v>393799</v>
      </c>
      <c r="C82" s="81">
        <v>41</v>
      </c>
      <c r="D82" s="81">
        <v>3</v>
      </c>
      <c r="E82" s="81">
        <v>0</v>
      </c>
      <c r="F82" s="81">
        <v>16408.291666666668</v>
      </c>
      <c r="G82" s="81">
        <v>2895.580882352941</v>
      </c>
      <c r="H82" s="81">
        <v>2207.7798644830514</v>
      </c>
      <c r="I82" s="81">
        <v>299941.90161153511</v>
      </c>
      <c r="J82" s="81">
        <v>83983.651966645091</v>
      </c>
      <c r="K82" s="81">
        <v>9873.4464218195826</v>
      </c>
      <c r="L82" s="121">
        <v>11276</v>
      </c>
      <c r="M82" s="121">
        <v>1504</v>
      </c>
      <c r="N82" s="121">
        <v>9458</v>
      </c>
      <c r="O82" s="121">
        <v>65</v>
      </c>
      <c r="P82" s="121">
        <v>86103.414714839004</v>
      </c>
      <c r="Q82" s="121">
        <v>24</v>
      </c>
      <c r="R82" s="121">
        <v>136</v>
      </c>
      <c r="S82" s="121">
        <v>39</v>
      </c>
    </row>
    <row r="83" spans="1:19" ht="15.75" x14ac:dyDescent="0.2">
      <c r="A83" s="83" t="s">
        <v>73</v>
      </c>
      <c r="B83" s="81">
        <v>180513</v>
      </c>
      <c r="C83" s="81">
        <v>27</v>
      </c>
      <c r="D83" s="81">
        <v>1</v>
      </c>
      <c r="E83" s="81">
        <v>0</v>
      </c>
      <c r="F83" s="81">
        <v>10618.411764705883</v>
      </c>
      <c r="G83" s="81">
        <v>2148.9642857142858</v>
      </c>
      <c r="H83" s="81">
        <v>1581.3625334121039</v>
      </c>
      <c r="I83" s="81">
        <v>81150.667160835204</v>
      </c>
      <c r="J83" s="81">
        <v>64552.718847881595</v>
      </c>
      <c r="K83" s="81">
        <v>34809.613991283382</v>
      </c>
      <c r="L83" s="121">
        <v>5492</v>
      </c>
      <c r="M83" s="121">
        <v>3243</v>
      </c>
      <c r="N83" s="121">
        <v>4258</v>
      </c>
      <c r="O83" s="121">
        <v>1424</v>
      </c>
      <c r="P83" s="121">
        <v>39534.063335302599</v>
      </c>
      <c r="Q83" s="121">
        <v>17</v>
      </c>
      <c r="R83" s="121">
        <v>84</v>
      </c>
      <c r="S83" s="121">
        <v>25</v>
      </c>
    </row>
    <row r="84" spans="1:19" ht="15.75" x14ac:dyDescent="0.2">
      <c r="A84" s="83" t="s">
        <v>74</v>
      </c>
      <c r="B84" s="81">
        <v>102363</v>
      </c>
      <c r="C84" s="81">
        <v>20</v>
      </c>
      <c r="D84" s="81">
        <v>0</v>
      </c>
      <c r="E84" s="81">
        <v>1</v>
      </c>
      <c r="F84" s="81">
        <v>5387.5263157894733</v>
      </c>
      <c r="G84" s="81">
        <v>1383.2837837837837</v>
      </c>
      <c r="H84" s="81">
        <v>1118.028068640845</v>
      </c>
      <c r="I84" s="81">
        <v>69969.059765889921</v>
      </c>
      <c r="J84" s="81">
        <v>12215.510491709838</v>
      </c>
      <c r="K84" s="81">
        <v>20178.429742400247</v>
      </c>
      <c r="L84" s="121">
        <v>2735</v>
      </c>
      <c r="M84" s="121">
        <v>2607</v>
      </c>
      <c r="N84" s="121">
        <v>2817</v>
      </c>
      <c r="O84" s="121">
        <v>490</v>
      </c>
      <c r="P84" s="121">
        <v>22360.561372816901</v>
      </c>
      <c r="Q84" s="121">
        <v>19</v>
      </c>
      <c r="R84" s="121">
        <v>74</v>
      </c>
      <c r="S84" s="121">
        <v>20</v>
      </c>
    </row>
    <row r="85" spans="1:19" ht="15.75" x14ac:dyDescent="0.2">
      <c r="A85" s="83" t="s">
        <v>161</v>
      </c>
      <c r="B85" s="81">
        <v>90512</v>
      </c>
      <c r="C85" s="81">
        <v>12</v>
      </c>
      <c r="D85" s="81">
        <v>1</v>
      </c>
      <c r="E85" s="81">
        <v>0</v>
      </c>
      <c r="F85" s="81">
        <v>7542.666666666667</v>
      </c>
      <c r="G85" s="81">
        <v>2381.8947368421054</v>
      </c>
      <c r="H85" s="81">
        <v>923.41013038113999</v>
      </c>
      <c r="I85" s="81">
        <v>39303.659163915698</v>
      </c>
      <c r="J85" s="81">
        <v>20035.640623784275</v>
      </c>
      <c r="K85" s="81">
        <v>31172.700212300031</v>
      </c>
      <c r="L85" s="121">
        <v>2477</v>
      </c>
      <c r="M85" s="121">
        <v>878</v>
      </c>
      <c r="N85" s="121">
        <v>1679</v>
      </c>
      <c r="O85" s="121">
        <v>13</v>
      </c>
      <c r="P85" s="121">
        <v>18468.202607622799</v>
      </c>
      <c r="Q85" s="121">
        <v>12</v>
      </c>
      <c r="R85" s="121">
        <v>38</v>
      </c>
      <c r="S85" s="121">
        <v>20</v>
      </c>
    </row>
    <row r="86" spans="1:19" ht="15.75" x14ac:dyDescent="0.2">
      <c r="A86" s="83" t="s">
        <v>76</v>
      </c>
      <c r="B86" s="81">
        <v>82592</v>
      </c>
      <c r="C86" s="81">
        <v>12</v>
      </c>
      <c r="D86" s="81">
        <v>1</v>
      </c>
      <c r="E86" s="81">
        <v>0</v>
      </c>
      <c r="F86" s="81">
        <v>8259.2000000000007</v>
      </c>
      <c r="G86" s="81">
        <v>2359.7714285714287</v>
      </c>
      <c r="H86" s="81">
        <v>1039.4423777331126</v>
      </c>
      <c r="I86" s="81">
        <v>37930.246470552454</v>
      </c>
      <c r="J86" s="81">
        <v>21335.386369449996</v>
      </c>
      <c r="K86" s="81">
        <v>23326.367159997553</v>
      </c>
      <c r="L86" s="121">
        <v>2676</v>
      </c>
      <c r="M86" s="121">
        <v>685</v>
      </c>
      <c r="N86" s="121">
        <v>2042</v>
      </c>
      <c r="O86" s="121">
        <v>0</v>
      </c>
      <c r="P86" s="121">
        <v>16631.078043729802</v>
      </c>
      <c r="Q86" s="121">
        <v>10</v>
      </c>
      <c r="R86" s="121">
        <v>35</v>
      </c>
      <c r="S86" s="121">
        <v>16</v>
      </c>
    </row>
    <row r="87" spans="1:19" ht="15.75" x14ac:dyDescent="0.2">
      <c r="A87" s="78" t="s">
        <v>138</v>
      </c>
      <c r="B87" s="79">
        <v>1838508</v>
      </c>
      <c r="C87" s="87">
        <v>177</v>
      </c>
      <c r="D87" s="87">
        <v>4</v>
      </c>
      <c r="E87" s="87">
        <v>1</v>
      </c>
      <c r="F87" s="87">
        <v>18760.285714285714</v>
      </c>
      <c r="G87" s="87">
        <v>3953.7806451612905</v>
      </c>
      <c r="H87" s="87">
        <v>2549.5648995975766</v>
      </c>
      <c r="I87" s="79">
        <v>1152782.5365772059</v>
      </c>
      <c r="J87" s="79">
        <v>443976.58896890521</v>
      </c>
      <c r="K87" s="79">
        <v>241748.87445388874</v>
      </c>
      <c r="L87" s="127">
        <v>68534</v>
      </c>
      <c r="M87" s="127">
        <v>11702</v>
      </c>
      <c r="N87" s="127">
        <v>55603</v>
      </c>
      <c r="O87" s="127">
        <v>9078</v>
      </c>
      <c r="P87" s="127">
        <v>420678.20843360014</v>
      </c>
      <c r="Q87" s="127">
        <v>98</v>
      </c>
      <c r="R87" s="127">
        <v>465</v>
      </c>
      <c r="S87" s="127">
        <v>165</v>
      </c>
    </row>
    <row r="88" spans="1:19" ht="15.75" x14ac:dyDescent="0.2">
      <c r="A88" s="83" t="s">
        <v>78</v>
      </c>
      <c r="B88" s="81">
        <v>291671</v>
      </c>
      <c r="C88" s="81">
        <v>38</v>
      </c>
      <c r="D88" s="81">
        <v>1</v>
      </c>
      <c r="E88" s="81">
        <v>0</v>
      </c>
      <c r="F88" s="81">
        <v>18229.4375</v>
      </c>
      <c r="G88" s="81">
        <v>3941.5</v>
      </c>
      <c r="H88" s="81">
        <v>2862.713173951287</v>
      </c>
      <c r="I88" s="81">
        <v>202421.67605332588</v>
      </c>
      <c r="J88" s="81">
        <v>62291.021975406657</v>
      </c>
      <c r="K88" s="81">
        <v>26958.301971267447</v>
      </c>
      <c r="L88" s="121">
        <v>13818</v>
      </c>
      <c r="M88" s="121">
        <v>2456</v>
      </c>
      <c r="N88" s="121">
        <v>9651</v>
      </c>
      <c r="O88" s="121">
        <v>1770</v>
      </c>
      <c r="P88" s="121">
        <v>65842.403000879596</v>
      </c>
      <c r="Q88" s="121">
        <v>16</v>
      </c>
      <c r="R88" s="121">
        <v>74</v>
      </c>
      <c r="S88" s="121">
        <v>23</v>
      </c>
    </row>
    <row r="89" spans="1:19" ht="15.75" x14ac:dyDescent="0.2">
      <c r="A89" s="83" t="s">
        <v>162</v>
      </c>
      <c r="B89" s="81">
        <v>268140</v>
      </c>
      <c r="C89" s="81">
        <v>20</v>
      </c>
      <c r="D89" s="81">
        <v>1</v>
      </c>
      <c r="E89" s="81">
        <v>0</v>
      </c>
      <c r="F89" s="81">
        <v>22345</v>
      </c>
      <c r="G89" s="81">
        <v>3575.2</v>
      </c>
      <c r="H89" s="81">
        <v>1985.3022495787104</v>
      </c>
      <c r="I89" s="81">
        <v>121623.5352781165</v>
      </c>
      <c r="J89" s="81">
        <v>105792.18347246965</v>
      </c>
      <c r="K89" s="81">
        <v>40724.281249413834</v>
      </c>
      <c r="L89" s="121">
        <v>9410</v>
      </c>
      <c r="M89" s="121">
        <v>6203</v>
      </c>
      <c r="N89" s="121">
        <v>6419</v>
      </c>
      <c r="O89" s="121">
        <v>905</v>
      </c>
      <c r="P89" s="121">
        <v>57573.765237782602</v>
      </c>
      <c r="Q89" s="121">
        <v>12</v>
      </c>
      <c r="R89" s="121">
        <v>75</v>
      </c>
      <c r="S89" s="121">
        <v>29</v>
      </c>
    </row>
    <row r="90" spans="1:19" ht="15.75" x14ac:dyDescent="0.2">
      <c r="A90" s="83" t="s">
        <v>80</v>
      </c>
      <c r="B90" s="81">
        <v>869860</v>
      </c>
      <c r="C90" s="81">
        <v>92</v>
      </c>
      <c r="D90" s="81">
        <v>0</v>
      </c>
      <c r="E90" s="81">
        <v>1</v>
      </c>
      <c r="F90" s="81">
        <v>18122.083333333332</v>
      </c>
      <c r="G90" s="81">
        <v>3798.5152838427948</v>
      </c>
      <c r="H90" s="81">
        <v>2651.8015772595772</v>
      </c>
      <c r="I90" s="81">
        <v>629940.28537326097</v>
      </c>
      <c r="J90" s="81">
        <v>168184.75116293615</v>
      </c>
      <c r="K90" s="81">
        <v>71734.963463802647</v>
      </c>
      <c r="L90" s="121">
        <v>31304</v>
      </c>
      <c r="M90" s="121">
        <v>2417</v>
      </c>
      <c r="N90" s="121">
        <v>27528</v>
      </c>
      <c r="O90" s="121">
        <v>6403</v>
      </c>
      <c r="P90" s="121">
        <v>206840.52302624701</v>
      </c>
      <c r="Q90" s="121">
        <v>48</v>
      </c>
      <c r="R90" s="121">
        <v>229</v>
      </c>
      <c r="S90" s="121">
        <v>78</v>
      </c>
    </row>
    <row r="91" spans="1:19" ht="15.75" x14ac:dyDescent="0.2">
      <c r="A91" s="83" t="s">
        <v>139</v>
      </c>
      <c r="B91" s="81">
        <v>274605</v>
      </c>
      <c r="C91" s="81">
        <v>14</v>
      </c>
      <c r="D91" s="81">
        <v>1</v>
      </c>
      <c r="E91" s="81">
        <v>0</v>
      </c>
      <c r="F91" s="81">
        <v>27460.5</v>
      </c>
      <c r="G91" s="81">
        <v>6538.2142857142853</v>
      </c>
      <c r="H91" s="81">
        <v>3068.8341927672</v>
      </c>
      <c r="I91" s="81">
        <v>104884.741455426</v>
      </c>
      <c r="J91" s="81">
        <v>76405.203589655343</v>
      </c>
      <c r="K91" s="81">
        <v>93315.054954918654</v>
      </c>
      <c r="L91" s="121">
        <v>8655</v>
      </c>
      <c r="M91" s="121">
        <v>0</v>
      </c>
      <c r="N91" s="121">
        <v>7613</v>
      </c>
      <c r="O91" s="121">
        <v>0</v>
      </c>
      <c r="P91" s="121">
        <v>61376.683855344003</v>
      </c>
      <c r="Q91" s="121">
        <v>10</v>
      </c>
      <c r="R91" s="121">
        <v>42</v>
      </c>
      <c r="S91" s="121">
        <v>20</v>
      </c>
    </row>
    <row r="92" spans="1:19" ht="15.75" x14ac:dyDescent="0.2">
      <c r="A92" s="83" t="s">
        <v>81</v>
      </c>
      <c r="B92" s="81">
        <v>134232</v>
      </c>
      <c r="C92" s="81">
        <v>13</v>
      </c>
      <c r="D92" s="81">
        <v>1</v>
      </c>
      <c r="E92" s="81">
        <v>0</v>
      </c>
      <c r="F92" s="81">
        <v>11186</v>
      </c>
      <c r="G92" s="81">
        <v>2982.9333333333334</v>
      </c>
      <c r="H92" s="81">
        <v>1936.3222208897932</v>
      </c>
      <c r="I92" s="81">
        <v>93912.298417076396</v>
      </c>
      <c r="J92" s="81">
        <v>31303.428768437432</v>
      </c>
      <c r="K92" s="81">
        <v>9016.2728144861467</v>
      </c>
      <c r="L92" s="121">
        <v>5347</v>
      </c>
      <c r="M92" s="121">
        <v>626</v>
      </c>
      <c r="N92" s="121">
        <v>4392</v>
      </c>
      <c r="O92" s="121">
        <v>0</v>
      </c>
      <c r="P92" s="121">
        <v>29044.833313346899</v>
      </c>
      <c r="Q92" s="121">
        <v>12</v>
      </c>
      <c r="R92" s="121">
        <v>45</v>
      </c>
      <c r="S92" s="121">
        <v>15</v>
      </c>
    </row>
    <row r="93" spans="1:19" ht="15.75" x14ac:dyDescent="0.2">
      <c r="A93" s="78" t="s">
        <v>85</v>
      </c>
      <c r="B93" s="79">
        <v>666215</v>
      </c>
      <c r="C93" s="87">
        <v>91</v>
      </c>
      <c r="D93" s="87">
        <v>6</v>
      </c>
      <c r="E93" s="87">
        <v>1</v>
      </c>
      <c r="F93" s="87">
        <v>5645.8898305084749</v>
      </c>
      <c r="G93" s="87">
        <v>1605.3373493975903</v>
      </c>
      <c r="H93" s="87">
        <v>917.02804930181844</v>
      </c>
      <c r="I93" s="79">
        <v>520818.42233677243</v>
      </c>
      <c r="J93" s="79">
        <v>109508.4612727835</v>
      </c>
      <c r="K93" s="79">
        <v>35888.116390443793</v>
      </c>
      <c r="L93" s="127">
        <v>25315</v>
      </c>
      <c r="M93" s="127">
        <v>17683</v>
      </c>
      <c r="N93" s="127">
        <v>21957</v>
      </c>
      <c r="O93" s="127">
        <v>3833</v>
      </c>
      <c r="P93" s="127">
        <v>163230.99277572369</v>
      </c>
      <c r="Q93" s="127">
        <v>118</v>
      </c>
      <c r="R93" s="127">
        <v>415</v>
      </c>
      <c r="S93" s="127">
        <v>178</v>
      </c>
    </row>
    <row r="94" spans="1:19" ht="15.75" x14ac:dyDescent="0.2">
      <c r="A94" s="83" t="s">
        <v>86</v>
      </c>
      <c r="B94" s="81">
        <v>319154</v>
      </c>
      <c r="C94" s="81">
        <v>44</v>
      </c>
      <c r="D94" s="81">
        <v>2</v>
      </c>
      <c r="E94" s="81">
        <v>1</v>
      </c>
      <c r="F94" s="81">
        <v>6938.130434782609</v>
      </c>
      <c r="G94" s="81">
        <v>1922.6144578313254</v>
      </c>
      <c r="H94" s="81">
        <v>1012.7523009868694</v>
      </c>
      <c r="I94" s="81">
        <v>226189.14976421022</v>
      </c>
      <c r="J94" s="81">
        <v>75648.568624854903</v>
      </c>
      <c r="K94" s="81">
        <v>17316.281610934573</v>
      </c>
      <c r="L94" s="121">
        <v>13617</v>
      </c>
      <c r="M94" s="121">
        <v>5211</v>
      </c>
      <c r="N94" s="121">
        <v>11008</v>
      </c>
      <c r="O94" s="121">
        <v>1332</v>
      </c>
      <c r="P94" s="121">
        <v>75956.422574015203</v>
      </c>
      <c r="Q94" s="121">
        <v>46</v>
      </c>
      <c r="R94" s="121">
        <v>166</v>
      </c>
      <c r="S94" s="121">
        <v>75</v>
      </c>
    </row>
    <row r="95" spans="1:19" ht="15.75" x14ac:dyDescent="0.2">
      <c r="A95" s="83" t="s">
        <v>87</v>
      </c>
      <c r="B95" s="81">
        <v>161423</v>
      </c>
      <c r="C95" s="81">
        <v>24</v>
      </c>
      <c r="D95" s="81">
        <v>2</v>
      </c>
      <c r="E95" s="81">
        <v>0</v>
      </c>
      <c r="F95" s="81">
        <v>6208.5769230769229</v>
      </c>
      <c r="G95" s="81">
        <v>1813.7415730337079</v>
      </c>
      <c r="H95" s="81">
        <v>1105.7760184802619</v>
      </c>
      <c r="I95" s="81">
        <v>121231.991985092</v>
      </c>
      <c r="J95" s="81">
        <v>26940.219094926219</v>
      </c>
      <c r="K95" s="81">
        <v>13250.788919981804</v>
      </c>
      <c r="L95" s="121">
        <v>4782</v>
      </c>
      <c r="M95" s="121">
        <v>3053</v>
      </c>
      <c r="N95" s="121">
        <v>4173</v>
      </c>
      <c r="O95" s="121">
        <v>744</v>
      </c>
      <c r="P95" s="121">
        <v>37596.384628328902</v>
      </c>
      <c r="Q95" s="121">
        <v>26</v>
      </c>
      <c r="R95" s="121">
        <v>89</v>
      </c>
      <c r="S95" s="121">
        <v>34</v>
      </c>
    </row>
    <row r="96" spans="1:19" ht="15.75" x14ac:dyDescent="0.2">
      <c r="A96" s="83" t="s">
        <v>88</v>
      </c>
      <c r="B96" s="81">
        <v>185638</v>
      </c>
      <c r="C96" s="81">
        <v>23</v>
      </c>
      <c r="D96" s="81">
        <v>2</v>
      </c>
      <c r="E96" s="81">
        <v>0</v>
      </c>
      <c r="F96" s="81">
        <v>4035.608695652174</v>
      </c>
      <c r="G96" s="81">
        <v>1160.2375</v>
      </c>
      <c r="H96" s="81">
        <v>719.97370396202314</v>
      </c>
      <c r="I96" s="81">
        <v>173397.28058747019</v>
      </c>
      <c r="J96" s="81">
        <v>6919.6735530023816</v>
      </c>
      <c r="K96" s="81">
        <v>5321.0458595274158</v>
      </c>
      <c r="L96" s="121">
        <v>6916</v>
      </c>
      <c r="M96" s="121">
        <v>9419</v>
      </c>
      <c r="N96" s="121">
        <v>6776</v>
      </c>
      <c r="O96" s="121">
        <v>1757</v>
      </c>
      <c r="P96" s="121">
        <v>49678.185573379596</v>
      </c>
      <c r="Q96" s="121">
        <v>46</v>
      </c>
      <c r="R96" s="121">
        <v>160</v>
      </c>
      <c r="S96" s="121">
        <v>69</v>
      </c>
    </row>
    <row r="97" spans="1:19" ht="15.75" x14ac:dyDescent="0.2">
      <c r="A97" s="78" t="s">
        <v>140</v>
      </c>
      <c r="B97" s="79">
        <v>1073147</v>
      </c>
      <c r="C97" s="87">
        <v>115</v>
      </c>
      <c r="D97" s="87">
        <v>3</v>
      </c>
      <c r="E97" s="87">
        <v>1</v>
      </c>
      <c r="F97" s="87">
        <v>15781.573529411764</v>
      </c>
      <c r="G97" s="87">
        <v>3203.4238805970149</v>
      </c>
      <c r="H97" s="87">
        <v>2206.757438649709</v>
      </c>
      <c r="I97" s="79">
        <v>686624.5509284843</v>
      </c>
      <c r="J97" s="79">
        <v>284334.07587212359</v>
      </c>
      <c r="K97" s="79">
        <v>102188.37319939196</v>
      </c>
      <c r="L97" s="127">
        <v>50942</v>
      </c>
      <c r="M97" s="127">
        <v>4428</v>
      </c>
      <c r="N97" s="127">
        <v>26127</v>
      </c>
      <c r="O97" s="127">
        <v>2652</v>
      </c>
      <c r="P97" s="127">
        <v>236123.04593551887</v>
      </c>
      <c r="Q97" s="127">
        <v>68</v>
      </c>
      <c r="R97" s="127">
        <v>335</v>
      </c>
      <c r="S97" s="127">
        <v>107</v>
      </c>
    </row>
    <row r="98" spans="1:19" ht="15.75" x14ac:dyDescent="0.2">
      <c r="A98" s="83" t="s">
        <v>57</v>
      </c>
      <c r="B98" s="81">
        <v>212095</v>
      </c>
      <c r="C98" s="81">
        <v>30</v>
      </c>
      <c r="D98" s="81">
        <v>1</v>
      </c>
      <c r="E98" s="81">
        <v>0</v>
      </c>
      <c r="F98" s="81">
        <v>19281.363636363636</v>
      </c>
      <c r="G98" s="81">
        <v>3420.8870967741937</v>
      </c>
      <c r="H98" s="81">
        <v>2572.4449733391721</v>
      </c>
      <c r="I98" s="81">
        <v>138859.05465852056</v>
      </c>
      <c r="J98" s="81">
        <v>48390.352839890242</v>
      </c>
      <c r="K98" s="81">
        <v>24845.592501588992</v>
      </c>
      <c r="L98" s="121">
        <v>12842</v>
      </c>
      <c r="M98" s="121">
        <v>0</v>
      </c>
      <c r="N98" s="121">
        <v>4209</v>
      </c>
      <c r="O98" s="121">
        <v>0</v>
      </c>
      <c r="P98" s="121">
        <v>46304.009520105101</v>
      </c>
      <c r="Q98" s="121">
        <v>11</v>
      </c>
      <c r="R98" s="121">
        <v>62</v>
      </c>
      <c r="S98" s="121">
        <v>18</v>
      </c>
    </row>
    <row r="99" spans="1:19" ht="15.75" x14ac:dyDescent="0.2">
      <c r="A99" s="83" t="s">
        <v>58</v>
      </c>
      <c r="B99" s="81">
        <v>288835</v>
      </c>
      <c r="C99" s="81">
        <v>22</v>
      </c>
      <c r="D99" s="81">
        <v>1</v>
      </c>
      <c r="E99" s="81">
        <v>0</v>
      </c>
      <c r="F99" s="81">
        <v>20631.071428571428</v>
      </c>
      <c r="G99" s="81">
        <v>3703.0128205128203</v>
      </c>
      <c r="H99" s="81">
        <v>2208.7267374974608</v>
      </c>
      <c r="I99" s="81">
        <v>173316.49328099311</v>
      </c>
      <c r="J99" s="81">
        <v>98212.310638253344</v>
      </c>
      <c r="K99" s="81">
        <v>17306.196080753482</v>
      </c>
      <c r="L99" s="121">
        <v>12605</v>
      </c>
      <c r="M99" s="121">
        <v>1965</v>
      </c>
      <c r="N99" s="121">
        <v>5821</v>
      </c>
      <c r="O99" s="121">
        <v>585</v>
      </c>
      <c r="P99" s="121">
        <v>61844.348649928899</v>
      </c>
      <c r="Q99" s="121">
        <v>14</v>
      </c>
      <c r="R99" s="121">
        <v>78</v>
      </c>
      <c r="S99" s="121">
        <v>28</v>
      </c>
    </row>
    <row r="100" spans="1:19" ht="15.75" x14ac:dyDescent="0.2">
      <c r="A100" s="83" t="s">
        <v>60</v>
      </c>
      <c r="B100" s="81">
        <v>361297</v>
      </c>
      <c r="C100" s="81">
        <v>39</v>
      </c>
      <c r="D100" s="81">
        <v>0</v>
      </c>
      <c r="E100" s="81">
        <v>1</v>
      </c>
      <c r="F100" s="81">
        <v>12043.233333333334</v>
      </c>
      <c r="G100" s="81">
        <v>2637.2043795620439</v>
      </c>
      <c r="H100" s="81">
        <v>1832.9256087021568</v>
      </c>
      <c r="I100" s="81">
        <v>236172.4063755672</v>
      </c>
      <c r="J100" s="81">
        <v>65401.899014538089</v>
      </c>
      <c r="K100" s="81">
        <v>59722.694609894708</v>
      </c>
      <c r="L100" s="121">
        <v>17690</v>
      </c>
      <c r="M100" s="121">
        <v>2463</v>
      </c>
      <c r="N100" s="121">
        <v>11656</v>
      </c>
      <c r="O100" s="121">
        <v>1330</v>
      </c>
      <c r="P100" s="121">
        <v>80648.726782894897</v>
      </c>
      <c r="Q100" s="121">
        <v>30</v>
      </c>
      <c r="R100" s="121">
        <v>137</v>
      </c>
      <c r="S100" s="121">
        <v>44</v>
      </c>
    </row>
    <row r="101" spans="1:19" ht="15.75" x14ac:dyDescent="0.2">
      <c r="A101" s="83" t="s">
        <v>163</v>
      </c>
      <c r="B101" s="81">
        <v>210920</v>
      </c>
      <c r="C101" s="81">
        <v>24</v>
      </c>
      <c r="D101" s="81">
        <v>1</v>
      </c>
      <c r="E101" s="81">
        <v>0</v>
      </c>
      <c r="F101" s="81">
        <v>16224.615384615385</v>
      </c>
      <c r="G101" s="81">
        <v>3636.5517241379312</v>
      </c>
      <c r="H101" s="81">
        <v>2783.8800577994116</v>
      </c>
      <c r="I101" s="81">
        <v>138276.59661340338</v>
      </c>
      <c r="J101" s="81">
        <v>72329.513379441938</v>
      </c>
      <c r="K101" s="81">
        <v>313.89000715478113</v>
      </c>
      <c r="L101" s="121">
        <v>7805</v>
      </c>
      <c r="M101" s="121">
        <v>0</v>
      </c>
      <c r="N101" s="121">
        <v>4441</v>
      </c>
      <c r="O101" s="121">
        <v>737</v>
      </c>
      <c r="P101" s="121">
        <v>47325.960982589997</v>
      </c>
      <c r="Q101" s="121">
        <v>13</v>
      </c>
      <c r="R101" s="121">
        <v>58</v>
      </c>
      <c r="S101" s="121">
        <v>17</v>
      </c>
    </row>
    <row r="102" spans="1:19" ht="15.75" x14ac:dyDescent="0.2">
      <c r="A102" s="78" t="s">
        <v>141</v>
      </c>
      <c r="B102" s="79">
        <v>711375</v>
      </c>
      <c r="C102" s="87">
        <v>81</v>
      </c>
      <c r="D102" s="87">
        <v>2</v>
      </c>
      <c r="E102" s="87">
        <v>1</v>
      </c>
      <c r="F102" s="87">
        <v>14517.857142857143</v>
      </c>
      <c r="G102" s="87">
        <v>3804.1443850267378</v>
      </c>
      <c r="H102" s="87">
        <v>2061.5044389461395</v>
      </c>
      <c r="I102" s="79">
        <v>364505.03375716467</v>
      </c>
      <c r="J102" s="79">
        <v>205538.45030840387</v>
      </c>
      <c r="K102" s="79">
        <v>141331.51593443149</v>
      </c>
      <c r="L102" s="127">
        <v>38067</v>
      </c>
      <c r="M102" s="127">
        <v>2389</v>
      </c>
      <c r="N102" s="127">
        <v>23338</v>
      </c>
      <c r="O102" s="127">
        <v>2593</v>
      </c>
      <c r="P102" s="127">
        <v>160797.34623779889</v>
      </c>
      <c r="Q102" s="127">
        <v>49</v>
      </c>
      <c r="R102" s="127">
        <v>187</v>
      </c>
      <c r="S102" s="127">
        <v>78</v>
      </c>
    </row>
    <row r="103" spans="1:19" ht="15.75" x14ac:dyDescent="0.2">
      <c r="A103" s="83" t="s">
        <v>98</v>
      </c>
      <c r="B103" s="81">
        <v>426233</v>
      </c>
      <c r="C103" s="81">
        <v>46</v>
      </c>
      <c r="D103" s="81">
        <v>1</v>
      </c>
      <c r="E103" s="81">
        <v>0</v>
      </c>
      <c r="F103" s="81">
        <v>21311.65</v>
      </c>
      <c r="G103" s="81">
        <v>5327.9125000000004</v>
      </c>
      <c r="H103" s="81">
        <v>3396.143020193038</v>
      </c>
      <c r="I103" s="81">
        <v>170109.48909046265</v>
      </c>
      <c r="J103" s="81">
        <v>153098.03715190737</v>
      </c>
      <c r="K103" s="81">
        <v>103025.47375762997</v>
      </c>
      <c r="L103" s="121">
        <v>19030</v>
      </c>
      <c r="M103" s="121">
        <v>609</v>
      </c>
      <c r="N103" s="121">
        <v>12004</v>
      </c>
      <c r="O103" s="121">
        <v>739</v>
      </c>
      <c r="P103" s="121">
        <v>98488.147585598097</v>
      </c>
      <c r="Q103" s="121">
        <v>20</v>
      </c>
      <c r="R103" s="121">
        <v>80</v>
      </c>
      <c r="S103" s="121">
        <v>29</v>
      </c>
    </row>
    <row r="104" spans="1:19" ht="15.75" x14ac:dyDescent="0.2">
      <c r="A104" s="83" t="s">
        <v>99</v>
      </c>
      <c r="B104" s="81">
        <v>285142</v>
      </c>
      <c r="C104" s="81">
        <v>35</v>
      </c>
      <c r="D104" s="81">
        <v>1</v>
      </c>
      <c r="E104" s="81">
        <v>1</v>
      </c>
      <c r="F104" s="81">
        <v>9832.4827586206902</v>
      </c>
      <c r="G104" s="81">
        <v>2664.8785046728972</v>
      </c>
      <c r="H104" s="81">
        <v>1271.6162990245061</v>
      </c>
      <c r="I104" s="81">
        <v>194395.54466670202</v>
      </c>
      <c r="J104" s="81">
        <v>52440.413156496499</v>
      </c>
      <c r="K104" s="81">
        <v>38306.042176801515</v>
      </c>
      <c r="L104" s="121">
        <v>19037</v>
      </c>
      <c r="M104" s="121">
        <v>1780</v>
      </c>
      <c r="N104" s="121">
        <v>11334</v>
      </c>
      <c r="O104" s="121">
        <v>1854</v>
      </c>
      <c r="P104" s="121">
        <v>62309.198652200801</v>
      </c>
      <c r="Q104" s="121">
        <v>29</v>
      </c>
      <c r="R104" s="121">
        <v>107</v>
      </c>
      <c r="S104" s="121">
        <v>49</v>
      </c>
    </row>
    <row r="105" spans="1:19" ht="15.75" x14ac:dyDescent="0.2">
      <c r="A105" s="85" t="s">
        <v>106</v>
      </c>
      <c r="B105" s="86">
        <v>24571045.52410252</v>
      </c>
      <c r="C105" s="88">
        <v>2252</v>
      </c>
      <c r="D105" s="88">
        <v>84</v>
      </c>
      <c r="E105" s="88">
        <v>17</v>
      </c>
      <c r="F105" s="89">
        <v>7389.7881275496302</v>
      </c>
      <c r="G105" s="89">
        <v>2335.4287162914666</v>
      </c>
      <c r="H105" s="89">
        <v>1333.1069337181698</v>
      </c>
      <c r="I105" s="86">
        <v>16541146.275025293</v>
      </c>
      <c r="J105" s="86">
        <v>5668737.5198431611</v>
      </c>
      <c r="K105" s="86">
        <v>2361162.5990419956</v>
      </c>
      <c r="L105" s="129">
        <v>864792</v>
      </c>
      <c r="M105" s="129">
        <v>233875</v>
      </c>
      <c r="N105" s="129">
        <v>633493</v>
      </c>
      <c r="O105" s="129">
        <v>70451</v>
      </c>
      <c r="P105" s="129">
        <v>5934992.0689132921</v>
      </c>
      <c r="Q105" s="129">
        <v>3325</v>
      </c>
      <c r="R105" s="129">
        <v>10521</v>
      </c>
      <c r="S105" s="129">
        <v>4369</v>
      </c>
    </row>
  </sheetData>
  <conditionalFormatting sqref="I41">
    <cfRule type="expression" dxfId="140" priority="97">
      <formula>LEN(TRIM(I41))=0</formula>
    </cfRule>
    <cfRule type="expression" dxfId="139" priority="98">
      <formula>LEN(TRIM(I41))=0</formula>
    </cfRule>
    <cfRule type="expression" dxfId="138" priority="99">
      <formula>LEN(TRIM(I41))=0</formula>
    </cfRule>
  </conditionalFormatting>
  <conditionalFormatting sqref="J41">
    <cfRule type="expression" dxfId="137" priority="100">
      <formula>LEN(TRIM(J41))=0</formula>
    </cfRule>
    <cfRule type="expression" dxfId="136" priority="101">
      <formula>LEN(TRIM(J41))=0</formula>
    </cfRule>
    <cfRule type="expression" dxfId="135" priority="102">
      <formula>LEN(TRIM(J41))=0</formula>
    </cfRule>
  </conditionalFormatting>
  <conditionalFormatting sqref="K41">
    <cfRule type="expression" dxfId="134" priority="103">
      <formula>LEN(TRIM(K41))=0</formula>
    </cfRule>
    <cfRule type="expression" dxfId="133" priority="104">
      <formula>LEN(TRIM(K41))=0</formula>
    </cfRule>
    <cfRule type="expression" dxfId="132" priority="105">
      <formula>LEN(TRIM(K41))=0</formula>
    </cfRule>
  </conditionalFormatting>
  <conditionalFormatting sqref="I42">
    <cfRule type="expression" dxfId="131" priority="106">
      <formula>LEN(TRIM(I42))=0</formula>
    </cfRule>
    <cfRule type="expression" dxfId="130" priority="107">
      <formula>LEN(TRIM(I42))=0</formula>
    </cfRule>
    <cfRule type="expression" dxfId="129" priority="108">
      <formula>LEN(TRIM(I42))=0</formula>
    </cfRule>
  </conditionalFormatting>
  <conditionalFormatting sqref="J42">
    <cfRule type="expression" dxfId="128" priority="109">
      <formula>LEN(TRIM(J42))=0</formula>
    </cfRule>
    <cfRule type="expression" dxfId="127" priority="110">
      <formula>LEN(TRIM(J42))=0</formula>
    </cfRule>
    <cfRule type="expression" dxfId="126" priority="111">
      <formula>LEN(TRIM(J42))=0</formula>
    </cfRule>
  </conditionalFormatting>
  <conditionalFormatting sqref="K42">
    <cfRule type="expression" dxfId="125" priority="112">
      <formula>LEN(TRIM(K42))=0</formula>
    </cfRule>
    <cfRule type="expression" dxfId="124" priority="113">
      <formula>LEN(TRIM(K42))=0</formula>
    </cfRule>
    <cfRule type="expression" dxfId="123" priority="114">
      <formula>LEN(TRIM(K42))=0</formula>
    </cfRule>
  </conditionalFormatting>
  <conditionalFormatting sqref="I43">
    <cfRule type="expression" dxfId="122" priority="115">
      <formula>LEN(TRIM(I43))=0</formula>
    </cfRule>
    <cfRule type="expression" dxfId="121" priority="116">
      <formula>LEN(TRIM(I43))=0</formula>
    </cfRule>
    <cfRule type="expression" dxfId="120" priority="117">
      <formula>LEN(TRIM(I43))=0</formula>
    </cfRule>
  </conditionalFormatting>
  <conditionalFormatting sqref="J43">
    <cfRule type="expression" dxfId="119" priority="118">
      <formula>LEN(TRIM(J43))=0</formula>
    </cfRule>
    <cfRule type="expression" dxfId="118" priority="119">
      <formula>LEN(TRIM(J43))=0</formula>
    </cfRule>
    <cfRule type="expression" dxfId="117" priority="120">
      <formula>LEN(TRIM(J43))=0</formula>
    </cfRule>
  </conditionalFormatting>
  <conditionalFormatting sqref="K43">
    <cfRule type="expression" dxfId="116" priority="121">
      <formula>LEN(TRIM(K43))=0</formula>
    </cfRule>
    <cfRule type="expression" dxfId="115" priority="122">
      <formula>LEN(TRIM(K43))=0</formula>
    </cfRule>
    <cfRule type="expression" dxfId="114" priority="123">
      <formula>LEN(TRIM(K43))=0</formula>
    </cfRule>
  </conditionalFormatting>
  <conditionalFormatting sqref="I44">
    <cfRule type="expression" dxfId="113" priority="124">
      <formula>LEN(TRIM(I44))=0</formula>
    </cfRule>
    <cfRule type="expression" dxfId="112" priority="125">
      <formula>LEN(TRIM(I44))=0</formula>
    </cfRule>
    <cfRule type="expression" dxfId="111" priority="126">
      <formula>LEN(TRIM(I44))=0</formula>
    </cfRule>
  </conditionalFormatting>
  <conditionalFormatting sqref="J44">
    <cfRule type="expression" dxfId="110" priority="127">
      <formula>LEN(TRIM(J44))=0</formula>
    </cfRule>
    <cfRule type="expression" dxfId="109" priority="128">
      <formula>LEN(TRIM(J44))=0</formula>
    </cfRule>
    <cfRule type="expression" dxfId="108" priority="129">
      <formula>LEN(TRIM(J44))=0</formula>
    </cfRule>
  </conditionalFormatting>
  <conditionalFormatting sqref="K44">
    <cfRule type="expression" dxfId="107" priority="130">
      <formula>LEN(TRIM(K44))=0</formula>
    </cfRule>
    <cfRule type="expression" dxfId="106" priority="131">
      <formula>LEN(TRIM(K44))=0</formula>
    </cfRule>
    <cfRule type="expression" dxfId="105" priority="132">
      <formula>LEN(TRIM(K44))=0</formula>
    </cfRule>
  </conditionalFormatting>
  <conditionalFormatting sqref="I45">
    <cfRule type="expression" dxfId="104" priority="133">
      <formula>LEN(TRIM(I45))=0</formula>
    </cfRule>
    <cfRule type="expression" dxfId="103" priority="134">
      <formula>LEN(TRIM(I45))=0</formula>
    </cfRule>
    <cfRule type="expression" dxfId="102" priority="135">
      <formula>LEN(TRIM(I45))=0</formula>
    </cfRule>
  </conditionalFormatting>
  <conditionalFormatting sqref="J45">
    <cfRule type="expression" dxfId="101" priority="136">
      <formula>LEN(TRIM(J45))=0</formula>
    </cfRule>
    <cfRule type="expression" dxfId="100" priority="137">
      <formula>LEN(TRIM(J45))=0</formula>
    </cfRule>
    <cfRule type="expression" dxfId="99" priority="138">
      <formula>LEN(TRIM(J45))=0</formula>
    </cfRule>
  </conditionalFormatting>
  <conditionalFormatting sqref="K45">
    <cfRule type="expression" dxfId="98" priority="139">
      <formula>LEN(TRIM(K45))=0</formula>
    </cfRule>
    <cfRule type="expression" dxfId="97" priority="140">
      <formula>LEN(TRIM(K45))=0</formula>
    </cfRule>
    <cfRule type="expression" dxfId="96" priority="141">
      <formula>LEN(TRIM(K45))=0</formula>
    </cfRule>
  </conditionalFormatting>
  <conditionalFormatting sqref="A46">
    <cfRule type="expression" dxfId="95" priority="93">
      <formula>LEN(TRIM(A46))=0</formula>
    </cfRule>
  </conditionalFormatting>
  <conditionalFormatting sqref="I18:I19">
    <cfRule type="expression" dxfId="94" priority="94">
      <formula>LEN(TRIM(I18))=0</formula>
    </cfRule>
    <cfRule type="expression" dxfId="93" priority="95">
      <formula>LEN(TRIM(I18))=0</formula>
    </cfRule>
    <cfRule type="expression" dxfId="92" priority="96">
      <formula>LEN(TRIM(I18))=0</formula>
    </cfRule>
  </conditionalFormatting>
  <conditionalFormatting sqref="J18:J19">
    <cfRule type="expression" dxfId="91" priority="60">
      <formula>LEN(TRIM(J18))=0</formula>
    </cfRule>
    <cfRule type="expression" dxfId="90" priority="61">
      <formula>LEN(TRIM(J18))=0</formula>
    </cfRule>
    <cfRule type="expression" dxfId="89" priority="62">
      <formula>LEN(TRIM(J18))=0</formula>
    </cfRule>
  </conditionalFormatting>
  <conditionalFormatting sqref="J60:J62">
    <cfRule type="expression" dxfId="88" priority="63">
      <formula>LEN(TRIM(J60))=0</formula>
    </cfRule>
    <cfRule type="expression" dxfId="87" priority="64">
      <formula>LEN(TRIM(J60))=0</formula>
    </cfRule>
    <cfRule type="expression" dxfId="86" priority="65">
      <formula>LEN(TRIM(J60))=0</formula>
    </cfRule>
  </conditionalFormatting>
  <conditionalFormatting sqref="J64:J66">
    <cfRule type="expression" dxfId="85" priority="66">
      <formula>LEN(TRIM(J64))=0</formula>
    </cfRule>
    <cfRule type="expression" dxfId="84" priority="67">
      <formula>LEN(TRIM(J64))=0</formula>
    </cfRule>
    <cfRule type="expression" dxfId="83" priority="68">
      <formula>LEN(TRIM(J64))=0</formula>
    </cfRule>
  </conditionalFormatting>
  <conditionalFormatting sqref="J68:J70">
    <cfRule type="expression" dxfId="82" priority="69">
      <formula>LEN(TRIM(J68))=0</formula>
    </cfRule>
    <cfRule type="expression" dxfId="81" priority="70">
      <formula>LEN(TRIM(J68))=0</formula>
    </cfRule>
    <cfRule type="expression" dxfId="80" priority="71">
      <formula>LEN(TRIM(J68))=0</formula>
    </cfRule>
  </conditionalFormatting>
  <conditionalFormatting sqref="J72:J75">
    <cfRule type="expression" dxfId="79" priority="72">
      <formula>LEN(TRIM(J72))=0</formula>
    </cfRule>
    <cfRule type="expression" dxfId="78" priority="73">
      <formula>LEN(TRIM(J72))=0</formula>
    </cfRule>
    <cfRule type="expression" dxfId="77" priority="74">
      <formula>LEN(TRIM(J72))=0</formula>
    </cfRule>
  </conditionalFormatting>
  <conditionalFormatting sqref="J77:J79">
    <cfRule type="expression" dxfId="76" priority="75">
      <formula>LEN(TRIM(J77))=0</formula>
    </cfRule>
    <cfRule type="expression" dxfId="75" priority="76">
      <formula>LEN(TRIM(J77))=0</formula>
    </cfRule>
    <cfRule type="expression" dxfId="74" priority="77">
      <formula>LEN(TRIM(J77))=0</formula>
    </cfRule>
  </conditionalFormatting>
  <conditionalFormatting sqref="J81:J86">
    <cfRule type="expression" dxfId="73" priority="78">
      <formula>LEN(TRIM(J81))=0</formula>
    </cfRule>
    <cfRule type="expression" dxfId="72" priority="79">
      <formula>LEN(TRIM(J81))=0</formula>
    </cfRule>
    <cfRule type="expression" dxfId="71" priority="80">
      <formula>LEN(TRIM(J81))=0</formula>
    </cfRule>
  </conditionalFormatting>
  <conditionalFormatting sqref="J88:J92">
    <cfRule type="expression" dxfId="70" priority="81">
      <formula>LEN(TRIM(J88))=0</formula>
    </cfRule>
    <cfRule type="expression" dxfId="69" priority="82">
      <formula>LEN(TRIM(J88))=0</formula>
    </cfRule>
    <cfRule type="expression" dxfId="68" priority="83">
      <formula>LEN(TRIM(J88))=0</formula>
    </cfRule>
  </conditionalFormatting>
  <conditionalFormatting sqref="J94:J96">
    <cfRule type="expression" dxfId="67" priority="84">
      <formula>LEN(TRIM(J94))=0</formula>
    </cfRule>
    <cfRule type="expression" dxfId="66" priority="85">
      <formula>LEN(TRIM(J94))=0</formula>
    </cfRule>
    <cfRule type="expression" dxfId="65" priority="86">
      <formula>LEN(TRIM(J94))=0</formula>
    </cfRule>
  </conditionalFormatting>
  <conditionalFormatting sqref="J98:J101">
    <cfRule type="expression" dxfId="64" priority="87">
      <formula>LEN(TRIM(J98))=0</formula>
    </cfRule>
    <cfRule type="expression" dxfId="63" priority="88">
      <formula>LEN(TRIM(J98))=0</formula>
    </cfRule>
    <cfRule type="expression" dxfId="62" priority="89">
      <formula>LEN(TRIM(J98))=0</formula>
    </cfRule>
  </conditionalFormatting>
  <conditionalFormatting sqref="J103:J104">
    <cfRule type="expression" dxfId="61" priority="90">
      <formula>LEN(TRIM(J103))=0</formula>
    </cfRule>
    <cfRule type="expression" dxfId="60" priority="91">
      <formula>LEN(TRIM(J103))=0</formula>
    </cfRule>
    <cfRule type="expression" dxfId="59" priority="92">
      <formula>LEN(TRIM(J103))=0</formula>
    </cfRule>
  </conditionalFormatting>
  <conditionalFormatting sqref="C105:E105">
    <cfRule type="expression" dxfId="58" priority="59">
      <formula>LEN(TRIM(C105))=0</formula>
    </cfRule>
  </conditionalFormatting>
  <conditionalFormatting sqref="F9">
    <cfRule type="expression" dxfId="57" priority="40">
      <formula>LEN(TRIM(F9))=0</formula>
    </cfRule>
  </conditionalFormatting>
  <conditionalFormatting sqref="F16">
    <cfRule type="expression" dxfId="56" priority="41">
      <formula>LEN(TRIM(F16))=0</formula>
    </cfRule>
  </conditionalFormatting>
  <conditionalFormatting sqref="F23">
    <cfRule type="expression" dxfId="55" priority="42">
      <formula>LEN(TRIM(F23))=0</formula>
    </cfRule>
  </conditionalFormatting>
  <conditionalFormatting sqref="F28">
    <cfRule type="expression" dxfId="54" priority="43">
      <formula>LEN(TRIM(F28))=0</formula>
    </cfRule>
  </conditionalFormatting>
  <conditionalFormatting sqref="F33">
    <cfRule type="expression" dxfId="53" priority="44">
      <formula>LEN(TRIM(F33))=0</formula>
    </cfRule>
  </conditionalFormatting>
  <conditionalFormatting sqref="F40">
    <cfRule type="expression" dxfId="52" priority="45">
      <formula>LEN(TRIM(F40))=0</formula>
    </cfRule>
  </conditionalFormatting>
  <conditionalFormatting sqref="F46">
    <cfRule type="expression" dxfId="51" priority="46">
      <formula>LEN(TRIM(F46))=0</formula>
    </cfRule>
  </conditionalFormatting>
  <conditionalFormatting sqref="F52">
    <cfRule type="expression" dxfId="50" priority="47">
      <formula>LEN(TRIM(F52))=0</formula>
    </cfRule>
  </conditionalFormatting>
  <conditionalFormatting sqref="F55">
    <cfRule type="expression" dxfId="49" priority="48">
      <formula>LEN(TRIM(F55))=0</formula>
    </cfRule>
  </conditionalFormatting>
  <conditionalFormatting sqref="F59">
    <cfRule type="expression" dxfId="48" priority="49">
      <formula>LEN(TRIM(F59))=0</formula>
    </cfRule>
  </conditionalFormatting>
  <conditionalFormatting sqref="F63">
    <cfRule type="expression" dxfId="47" priority="50">
      <formula>LEN(TRIM(F63))=0</formula>
    </cfRule>
  </conditionalFormatting>
  <conditionalFormatting sqref="F67">
    <cfRule type="expression" dxfId="46" priority="51">
      <formula>LEN(TRIM(F67))=0</formula>
    </cfRule>
  </conditionalFormatting>
  <conditionalFormatting sqref="F71">
    <cfRule type="expression" dxfId="45" priority="52">
      <formula>LEN(TRIM(F71))=0</formula>
    </cfRule>
  </conditionalFormatting>
  <conditionalFormatting sqref="F76">
    <cfRule type="expression" dxfId="44" priority="53">
      <formula>LEN(TRIM(F76))=0</formula>
    </cfRule>
  </conditionalFormatting>
  <conditionalFormatting sqref="F80">
    <cfRule type="expression" dxfId="43" priority="54">
      <formula>LEN(TRIM(F80))=0</formula>
    </cfRule>
  </conditionalFormatting>
  <conditionalFormatting sqref="F87">
    <cfRule type="expression" dxfId="42" priority="55">
      <formula>LEN(TRIM(F87))=0</formula>
    </cfRule>
  </conditionalFormatting>
  <conditionalFormatting sqref="F93">
    <cfRule type="expression" dxfId="41" priority="56">
      <formula>LEN(TRIM(F93))=0</formula>
    </cfRule>
  </conditionalFormatting>
  <conditionalFormatting sqref="F97">
    <cfRule type="expression" dxfId="40" priority="57">
      <formula>LEN(TRIM(F97))=0</formula>
    </cfRule>
  </conditionalFormatting>
  <conditionalFormatting sqref="F102">
    <cfRule type="expression" dxfId="39" priority="58">
      <formula>LEN(TRIM(F102))=0</formula>
    </cfRule>
  </conditionalFormatting>
  <conditionalFormatting sqref="G9">
    <cfRule type="expression" dxfId="38" priority="21">
      <formula>LEN(TRIM(G9))=0</formula>
    </cfRule>
  </conditionalFormatting>
  <conditionalFormatting sqref="G16">
    <cfRule type="expression" dxfId="37" priority="22">
      <formula>LEN(TRIM(G16))=0</formula>
    </cfRule>
  </conditionalFormatting>
  <conditionalFormatting sqref="G23">
    <cfRule type="expression" dxfId="36" priority="23">
      <formula>LEN(TRIM(G23))=0</formula>
    </cfRule>
  </conditionalFormatting>
  <conditionalFormatting sqref="G28">
    <cfRule type="expression" dxfId="35" priority="24">
      <formula>LEN(TRIM(G28))=0</formula>
    </cfRule>
  </conditionalFormatting>
  <conditionalFormatting sqref="G33">
    <cfRule type="expression" dxfId="34" priority="25">
      <formula>LEN(TRIM(G33))=0</formula>
    </cfRule>
  </conditionalFormatting>
  <conditionalFormatting sqref="G40">
    <cfRule type="expression" dxfId="33" priority="26">
      <formula>LEN(TRIM(G40))=0</formula>
    </cfRule>
  </conditionalFormatting>
  <conditionalFormatting sqref="G46">
    <cfRule type="expression" dxfId="32" priority="27">
      <formula>LEN(TRIM(G46))=0</formula>
    </cfRule>
  </conditionalFormatting>
  <conditionalFormatting sqref="G52">
    <cfRule type="expression" dxfId="31" priority="28">
      <formula>LEN(TRIM(G52))=0</formula>
    </cfRule>
  </conditionalFormatting>
  <conditionalFormatting sqref="G55">
    <cfRule type="expression" dxfId="30" priority="29">
      <formula>LEN(TRIM(G55))=0</formula>
    </cfRule>
  </conditionalFormatting>
  <conditionalFormatting sqref="G59">
    <cfRule type="expression" dxfId="29" priority="30">
      <formula>LEN(TRIM(G59))=0</formula>
    </cfRule>
  </conditionalFormatting>
  <conditionalFormatting sqref="G63">
    <cfRule type="expression" dxfId="28" priority="31">
      <formula>LEN(TRIM(G63))=0</formula>
    </cfRule>
  </conditionalFormatting>
  <conditionalFormatting sqref="G67">
    <cfRule type="expression" dxfId="27" priority="32">
      <formula>LEN(TRIM(G67))=0</formula>
    </cfRule>
  </conditionalFormatting>
  <conditionalFormatting sqref="G71">
    <cfRule type="expression" dxfId="26" priority="33">
      <formula>LEN(TRIM(G71))=0</formula>
    </cfRule>
  </conditionalFormatting>
  <conditionalFormatting sqref="G76">
    <cfRule type="expression" dxfId="25" priority="34">
      <formula>LEN(TRIM(G76))=0</formula>
    </cfRule>
  </conditionalFormatting>
  <conditionalFormatting sqref="G80">
    <cfRule type="expression" dxfId="24" priority="35">
      <formula>LEN(TRIM(G80))=0</formula>
    </cfRule>
  </conditionalFormatting>
  <conditionalFormatting sqref="G87">
    <cfRule type="expression" dxfId="23" priority="36">
      <formula>LEN(TRIM(G87))=0</formula>
    </cfRule>
  </conditionalFormatting>
  <conditionalFormatting sqref="G93">
    <cfRule type="expression" dxfId="22" priority="37">
      <formula>LEN(TRIM(G93))=0</formula>
    </cfRule>
  </conditionalFormatting>
  <conditionalFormatting sqref="G97">
    <cfRule type="expression" dxfId="21" priority="38">
      <formula>LEN(TRIM(G97))=0</formula>
    </cfRule>
  </conditionalFormatting>
  <conditionalFormatting sqref="G102">
    <cfRule type="expression" dxfId="20" priority="39">
      <formula>LEN(TRIM(G102))=0</formula>
    </cfRule>
  </conditionalFormatting>
  <conditionalFormatting sqref="H2">
    <cfRule type="expression" dxfId="19" priority="20">
      <formula>LEN(TRIM(H2))=0</formula>
    </cfRule>
  </conditionalFormatting>
  <conditionalFormatting sqref="H9">
    <cfRule type="expression" dxfId="18" priority="1">
      <formula>LEN(TRIM(H9))=0</formula>
    </cfRule>
  </conditionalFormatting>
  <conditionalFormatting sqref="H16">
    <cfRule type="expression" dxfId="17" priority="2">
      <formula>LEN(TRIM(H16))=0</formula>
    </cfRule>
  </conditionalFormatting>
  <conditionalFormatting sqref="H23">
    <cfRule type="expression" dxfId="16" priority="3">
      <formula>LEN(TRIM(H23))=0</formula>
    </cfRule>
  </conditionalFormatting>
  <conditionalFormatting sqref="H28">
    <cfRule type="expression" dxfId="15" priority="4">
      <formula>LEN(TRIM(H28))=0</formula>
    </cfRule>
  </conditionalFormatting>
  <conditionalFormatting sqref="H33">
    <cfRule type="expression" dxfId="14" priority="5">
      <formula>LEN(TRIM(H33))=0</formula>
    </cfRule>
  </conditionalFormatting>
  <conditionalFormatting sqref="H40">
    <cfRule type="expression" dxfId="13" priority="6">
      <formula>LEN(TRIM(H40))=0</formula>
    </cfRule>
  </conditionalFormatting>
  <conditionalFormatting sqref="H46">
    <cfRule type="expression" dxfId="12" priority="7">
      <formula>LEN(TRIM(H46))=0</formula>
    </cfRule>
  </conditionalFormatting>
  <conditionalFormatting sqref="H52">
    <cfRule type="expression" dxfId="11" priority="8">
      <formula>LEN(TRIM(H52))=0</formula>
    </cfRule>
  </conditionalFormatting>
  <conditionalFormatting sqref="H55">
    <cfRule type="expression" dxfId="10" priority="9">
      <formula>LEN(TRIM(H55))=0</formula>
    </cfRule>
  </conditionalFormatting>
  <conditionalFormatting sqref="H59">
    <cfRule type="expression" dxfId="9" priority="10">
      <formula>LEN(TRIM(H59))=0</formula>
    </cfRule>
  </conditionalFormatting>
  <conditionalFormatting sqref="H63">
    <cfRule type="expression" dxfId="8" priority="11">
      <formula>LEN(TRIM(H63))=0</formula>
    </cfRule>
  </conditionalFormatting>
  <conditionalFormatting sqref="H67">
    <cfRule type="expression" dxfId="7" priority="12">
      <formula>LEN(TRIM(H67))=0</formula>
    </cfRule>
  </conditionalFormatting>
  <conditionalFormatting sqref="H71">
    <cfRule type="expression" dxfId="6" priority="13">
      <formula>LEN(TRIM(H71))=0</formula>
    </cfRule>
  </conditionalFormatting>
  <conditionalFormatting sqref="H76">
    <cfRule type="expression" dxfId="5" priority="14">
      <formula>LEN(TRIM(H76))=0</formula>
    </cfRule>
  </conditionalFormatting>
  <conditionalFormatting sqref="H80">
    <cfRule type="expression" dxfId="4" priority="15">
      <formula>LEN(TRIM(H80))=0</formula>
    </cfRule>
  </conditionalFormatting>
  <conditionalFormatting sqref="H87">
    <cfRule type="expression" dxfId="3" priority="16">
      <formula>LEN(TRIM(H87))=0</formula>
    </cfRule>
  </conditionalFormatting>
  <conditionalFormatting sqref="H93">
    <cfRule type="expression" dxfId="2" priority="17">
      <formula>LEN(TRIM(H93))=0</formula>
    </cfRule>
  </conditionalFormatting>
  <conditionalFormatting sqref="H97">
    <cfRule type="expression" dxfId="1" priority="18">
      <formula>LEN(TRIM(H97))=0</formula>
    </cfRule>
  </conditionalFormatting>
  <conditionalFormatting sqref="H102">
    <cfRule type="expression" dxfId="0" priority="19">
      <formula>LEN(TRIM(H102))=0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2011</vt:lpstr>
      <vt:lpstr>2012</vt:lpstr>
      <vt:lpstr>2013</vt:lpstr>
      <vt:lpstr>2014</vt:lpstr>
      <vt:lpstr>2015</vt:lpstr>
      <vt:lpstr>2016</vt:lpstr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2019-07-18T11:35:58Z</dcterms:created>
  <dcterms:modified xsi:type="dcterms:W3CDTF">2019-08-05T11:58:50Z</dcterms:modified>
</cp:coreProperties>
</file>