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6"/>
  </bookViews>
  <sheets>
    <sheet name="Table S3" sheetId="5" r:id="rId1"/>
    <sheet name="Table S4 " sheetId="1" r:id="rId2"/>
    <sheet name="Table S5 " sheetId="2" r:id="rId3"/>
    <sheet name="Table S6" sheetId="3" r:id="rId4"/>
    <sheet name="Table S7" sheetId="4" r:id="rId5"/>
    <sheet name="Table S8" sheetId="6" r:id="rId6"/>
    <sheet name="Table S9" sheetId="7" r:id="rId7"/>
  </sheets>
  <calcPr calcId="144525"/>
</workbook>
</file>

<file path=xl/calcChain.xml><?xml version="1.0" encoding="utf-8"?>
<calcChain xmlns="http://schemas.openxmlformats.org/spreadsheetml/2006/main">
  <c r="D13" i="7" l="1"/>
  <c r="C13" i="7"/>
  <c r="B13" i="7"/>
  <c r="D9" i="6" l="1"/>
  <c r="B9" i="6"/>
</calcChain>
</file>

<file path=xl/sharedStrings.xml><?xml version="1.0" encoding="utf-8"?>
<sst xmlns="http://schemas.openxmlformats.org/spreadsheetml/2006/main" count="110" uniqueCount="84">
  <si>
    <t>Fisher’s exact test</t>
  </si>
  <si>
    <t>Collected Locations</t>
    <phoneticPr fontId="3" type="noConversion"/>
  </si>
  <si>
    <t>Species</t>
    <phoneticPr fontId="3" type="noConversion"/>
  </si>
  <si>
    <t>L. interrogans</t>
    <phoneticPr fontId="6" type="noConversion"/>
  </si>
  <si>
    <t>L. borgpetersenii</t>
    <phoneticPr fontId="6" type="noConversion"/>
  </si>
  <si>
    <t>Changtai</t>
    <phoneticPr fontId="3" type="noConversion"/>
  </si>
  <si>
    <t>Wuping</t>
    <phoneticPr fontId="3" type="noConversion"/>
  </si>
  <si>
    <t>Fuqing</t>
    <phoneticPr fontId="3" type="noConversion"/>
  </si>
  <si>
    <t>Luoyuan</t>
    <phoneticPr fontId="3" type="noConversion"/>
  </si>
  <si>
    <t>Jianyang</t>
    <phoneticPr fontId="3" type="noConversion"/>
  </si>
  <si>
    <t>Pucheng</t>
    <phoneticPr fontId="3" type="noConversion"/>
  </si>
  <si>
    <t>Species</t>
    <phoneticPr fontId="3" type="noConversion"/>
  </si>
  <si>
    <t>L. interrogans</t>
    <phoneticPr fontId="6" type="noConversion"/>
  </si>
  <si>
    <t>L. borgpetersenii</t>
    <phoneticPr fontId="6" type="noConversion"/>
  </si>
  <si>
    <t>Apodemus agrarius</t>
    <phoneticPr fontId="3" type="noConversion"/>
  </si>
  <si>
    <t>Species of rodents</t>
    <phoneticPr fontId="3" type="noConversion"/>
  </si>
  <si>
    <t>Rattus fulvescens</t>
  </si>
  <si>
    <t>Rattus rattoides</t>
  </si>
  <si>
    <t>Collected location</t>
    <phoneticPr fontId="3" type="noConversion"/>
  </si>
  <si>
    <t>Icterohaemorrhagiae</t>
  </si>
  <si>
    <t>Javanica</t>
    <phoneticPr fontId="3" type="noConversion"/>
  </si>
  <si>
    <t>Pyrogenes</t>
    <phoneticPr fontId="3" type="noConversion"/>
  </si>
  <si>
    <t>Bataviae</t>
    <phoneticPr fontId="3" type="noConversion"/>
  </si>
  <si>
    <t>STs</t>
    <phoneticPr fontId="3" type="noConversion"/>
  </si>
  <si>
    <t>ST1</t>
    <phoneticPr fontId="3" type="noConversion"/>
  </si>
  <si>
    <t>ST17</t>
    <phoneticPr fontId="3" type="noConversion"/>
  </si>
  <si>
    <t>ST143</t>
    <phoneticPr fontId="3" type="noConversion"/>
  </si>
  <si>
    <t>ST96</t>
    <phoneticPr fontId="3" type="noConversion"/>
  </si>
  <si>
    <t>ST332</t>
    <phoneticPr fontId="3" type="noConversion"/>
  </si>
  <si>
    <t>ST333</t>
    <phoneticPr fontId="3" type="noConversion"/>
  </si>
  <si>
    <t>Rattus flavipectus</t>
    <phoneticPr fontId="3" type="noConversion"/>
  </si>
  <si>
    <t>Rattus norvegicus</t>
    <phoneticPr fontId="3" type="noConversion"/>
  </si>
  <si>
    <t>house mouse</t>
    <phoneticPr fontId="3" type="noConversion"/>
  </si>
  <si>
    <t>Apodemus agrarius</t>
    <phoneticPr fontId="3" type="noConversion"/>
  </si>
  <si>
    <t>Microtus fortis</t>
    <phoneticPr fontId="3" type="noConversion"/>
  </si>
  <si>
    <t>Bandicota indica</t>
    <phoneticPr fontId="3" type="noConversion"/>
  </si>
  <si>
    <t>Niviventer coninga</t>
    <phoneticPr fontId="3" type="noConversion"/>
  </si>
  <si>
    <t>Rattus confucianus</t>
    <phoneticPr fontId="3" type="noConversion"/>
  </si>
  <si>
    <t>Berylmys bowersii bowersi</t>
    <phoneticPr fontId="3" type="noConversion"/>
  </si>
  <si>
    <t>Fuqing</t>
    <phoneticPr fontId="3" type="noConversion"/>
  </si>
  <si>
    <t>Luoyuan</t>
    <phoneticPr fontId="3" type="noConversion"/>
  </si>
  <si>
    <t>Jianyang</t>
    <phoneticPr fontId="3" type="noConversion"/>
  </si>
  <si>
    <t>Pucheng</t>
    <phoneticPr fontId="3" type="noConversion"/>
  </si>
  <si>
    <t>Wuping</t>
    <phoneticPr fontId="3" type="noConversion"/>
  </si>
  <si>
    <t>Changtai</t>
    <phoneticPr fontId="3" type="noConversion"/>
  </si>
  <si>
    <t>Fuqing</t>
    <phoneticPr fontId="3" type="noConversion"/>
  </si>
  <si>
    <t>Luoyuan</t>
    <phoneticPr fontId="3" type="noConversion"/>
  </si>
  <si>
    <t>Jianyang</t>
    <phoneticPr fontId="3" type="noConversion"/>
  </si>
  <si>
    <t>Pucheng</t>
    <phoneticPr fontId="3" type="noConversion"/>
  </si>
  <si>
    <t>Total</t>
    <phoneticPr fontId="3" type="noConversion"/>
  </si>
  <si>
    <t>Positive</t>
    <phoneticPr fontId="3" type="noConversion"/>
  </si>
  <si>
    <t>Negative</t>
    <phoneticPr fontId="3" type="noConversion"/>
  </si>
  <si>
    <t>Total</t>
    <phoneticPr fontId="3" type="noConversion"/>
  </si>
  <si>
    <t>Total</t>
    <phoneticPr fontId="3" type="noConversion"/>
  </si>
  <si>
    <t>Rattus norvegicus</t>
  </si>
  <si>
    <t>Collected Locations</t>
    <phoneticPr fontId="3" type="noConversion"/>
  </si>
  <si>
    <t>Species</t>
    <phoneticPr fontId="3" type="noConversion"/>
  </si>
  <si>
    <t>Rattus rattoides</t>
    <phoneticPr fontId="3" type="noConversion"/>
  </si>
  <si>
    <t>Rattus flavipectus</t>
    <phoneticPr fontId="3" type="noConversion"/>
  </si>
  <si>
    <t>Apodemus agrarius</t>
    <phoneticPr fontId="3" type="noConversion"/>
  </si>
  <si>
    <t>P-value=0.31</t>
    <phoneticPr fontId="3" type="noConversion"/>
  </si>
  <si>
    <t>P-value=1.5E-3</t>
    <phoneticPr fontId="3" type="noConversion"/>
  </si>
  <si>
    <t>P-value=5.0E-4</t>
    <phoneticPr fontId="3" type="noConversion"/>
  </si>
  <si>
    <t>P-value=5.0E-4</t>
    <phoneticPr fontId="3" type="noConversion"/>
  </si>
  <si>
    <t>Collected Locations</t>
    <phoneticPr fontId="3" type="noConversion"/>
  </si>
  <si>
    <t>Niviventer coninga</t>
    <phoneticPr fontId="3" type="noConversion"/>
  </si>
  <si>
    <t>Bandicota indica</t>
    <phoneticPr fontId="3" type="noConversion"/>
  </si>
  <si>
    <t>Microtus fortis</t>
    <phoneticPr fontId="3" type="noConversion"/>
  </si>
  <si>
    <t>Berylmys bowersi</t>
    <phoneticPr fontId="3" type="noConversion"/>
  </si>
  <si>
    <t>Niviventer niviventer</t>
    <phoneticPr fontId="3" type="noConversion"/>
  </si>
  <si>
    <t>Niviventer fulvescens</t>
    <phoneticPr fontId="3" type="noConversion"/>
  </si>
  <si>
    <t xml:space="preserve">Seroprevalence between the ten different species of rodents. </t>
    <phoneticPr fontId="3" type="noConversion"/>
  </si>
  <si>
    <t>Species distribution of the captured rodents among the six different regions in Fujian Province.</t>
    <phoneticPr fontId="3" type="noConversion"/>
  </si>
  <si>
    <r>
      <t xml:space="preserve">Species distribution of the 14 </t>
    </r>
    <r>
      <rPr>
        <i/>
        <sz val="12"/>
        <color theme="1"/>
        <rFont val="Times New Roman"/>
        <family val="1"/>
      </rPr>
      <t>Leptospira strains</t>
    </r>
    <r>
      <rPr>
        <sz val="12"/>
        <color theme="1"/>
        <rFont val="Times New Roman"/>
        <family val="1"/>
      </rPr>
      <t xml:space="preserve"> among the six different regions in Fujian.</t>
    </r>
    <phoneticPr fontId="3" type="noConversion"/>
  </si>
  <si>
    <r>
      <t xml:space="preserve">Species distribution of the 14 </t>
    </r>
    <r>
      <rPr>
        <i/>
        <sz val="12"/>
        <color theme="1"/>
        <rFont val="Times New Roman"/>
        <family val="1"/>
      </rPr>
      <t>Leptospira strains</t>
    </r>
    <r>
      <rPr>
        <sz val="12"/>
        <color theme="1"/>
        <rFont val="Times New Roman"/>
        <family val="1"/>
      </rPr>
      <t xml:space="preserve"> among the different captured rodents in Fujian.</t>
    </r>
    <phoneticPr fontId="3" type="noConversion"/>
  </si>
  <si>
    <r>
      <t xml:space="preserve">Serogroups distribution of the 14 </t>
    </r>
    <r>
      <rPr>
        <i/>
        <sz val="12"/>
        <color theme="1"/>
        <rFont val="Times New Roman"/>
        <family val="1"/>
      </rPr>
      <t>Leptospira strains</t>
    </r>
    <r>
      <rPr>
        <sz val="12"/>
        <color theme="1"/>
        <rFont val="Times New Roman"/>
        <family val="1"/>
      </rPr>
      <t xml:space="preserve"> among the six different regions in Fujian.</t>
    </r>
    <phoneticPr fontId="3" type="noConversion"/>
  </si>
  <si>
    <r>
      <t xml:space="preserve">Sequence types distribution of the 14 </t>
    </r>
    <r>
      <rPr>
        <i/>
        <sz val="11"/>
        <color theme="1"/>
        <rFont val="Times New Roman"/>
        <family val="1"/>
      </rPr>
      <t>Leptospira strains among the six</t>
    </r>
    <r>
      <rPr>
        <sz val="11"/>
        <color theme="1"/>
        <rFont val="Times New Roman"/>
        <family val="1"/>
      </rPr>
      <t xml:space="preserve"> different regions in Fujian.</t>
    </r>
    <phoneticPr fontId="3" type="noConversion"/>
  </si>
  <si>
    <r>
      <rPr>
        <i/>
        <sz val="12"/>
        <color theme="1"/>
        <rFont val="Times New Roman"/>
        <family val="1"/>
      </rPr>
      <t>Seroprevalence</t>
    </r>
    <r>
      <rPr>
        <sz val="12"/>
        <color theme="1"/>
        <rFont val="Times New Roman"/>
        <family val="1"/>
      </rPr>
      <t xml:space="preserve"> between the six different regions in Fujian Province.</t>
    </r>
    <phoneticPr fontId="3" type="noConversion"/>
  </si>
  <si>
    <t>P-value=5.0E-4</t>
    <phoneticPr fontId="3" type="noConversion"/>
  </si>
  <si>
    <t>Chi-Square Test</t>
    <phoneticPr fontId="3" type="noConversion"/>
  </si>
  <si>
    <t>P-value=2.5E-3</t>
    <phoneticPr fontId="3" type="noConversion"/>
  </si>
  <si>
    <t>Rattus rattoides</t>
    <phoneticPr fontId="3" type="noConversion"/>
  </si>
  <si>
    <t>Niviventer fulvescens</t>
    <phoneticPr fontId="3" type="noConversion"/>
  </si>
  <si>
    <r>
      <t xml:space="preserve">Rattus </t>
    </r>
    <r>
      <rPr>
        <i/>
        <sz val="12"/>
        <rFont val="Arial"/>
        <family val="2"/>
      </rPr>
      <t>flavipectus 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</si>
</sst>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i/>
      <sz val="12"/>
      <name val="Times New Roman"/>
      <family val="1"/>
    </font>
    <font>
      <sz val="12"/>
      <name val="Times New Roman"/>
      <family val="1"/>
    </font>
    <font>
      <i/>
      <sz val="11"/>
      <color theme="1"/>
      <name val="Times New Roman"/>
      <family val="1"/>
    </font>
    <font>
      <i/>
      <sz val="10.5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11"/>
  <sheetViews>
    <sheetView workbookViewId="0">
      <selection activeCell="H17" sqref="H17"/>
    </sheetView>
  </sheetViews>
  <sheetFormatPr defaultRowHeight="15" x14ac:dyDescent="0.25"/>
  <cols>
    <col min="1" max="1" width="14.875" style="21" customWidth="1"/>
    <col min="2" max="12" width="9" style="21"/>
    <col min="13" max="16384" width="9" style="2"/>
  </cols>
  <sheetData>
    <row r="1" spans="1:13" ht="15.75" x14ac:dyDescent="0.25">
      <c r="A1" s="24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ht="15.75" x14ac:dyDescent="0.25">
      <c r="A2" s="1" t="s">
        <v>1</v>
      </c>
      <c r="B2" s="24" t="s">
        <v>15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 ht="15.75" x14ac:dyDescent="0.25">
      <c r="B3" s="7" t="s">
        <v>81</v>
      </c>
      <c r="C3" s="7" t="s">
        <v>30</v>
      </c>
      <c r="D3" s="7" t="s">
        <v>31</v>
      </c>
      <c r="E3" s="23" t="s">
        <v>82</v>
      </c>
      <c r="F3" s="7" t="s">
        <v>38</v>
      </c>
      <c r="G3" s="7" t="s">
        <v>37</v>
      </c>
      <c r="H3" s="7" t="s">
        <v>32</v>
      </c>
      <c r="I3" s="7" t="s">
        <v>33</v>
      </c>
      <c r="J3" s="7" t="s">
        <v>36</v>
      </c>
      <c r="K3" s="7" t="s">
        <v>34</v>
      </c>
      <c r="L3" s="7" t="s">
        <v>35</v>
      </c>
      <c r="M3" s="1"/>
    </row>
    <row r="4" spans="1:13" x14ac:dyDescent="0.25">
      <c r="A4" s="21" t="s">
        <v>5</v>
      </c>
      <c r="B4" s="21">
        <v>34</v>
      </c>
      <c r="C4" s="21">
        <v>55</v>
      </c>
      <c r="D4" s="21">
        <v>9</v>
      </c>
      <c r="E4" s="21">
        <v>1</v>
      </c>
      <c r="F4" s="21">
        <v>0</v>
      </c>
      <c r="G4" s="21">
        <v>0</v>
      </c>
      <c r="H4" s="21">
        <v>1</v>
      </c>
      <c r="I4" s="21">
        <v>0</v>
      </c>
      <c r="J4" s="21">
        <v>0</v>
      </c>
      <c r="K4" s="21">
        <v>0</v>
      </c>
      <c r="L4" s="21">
        <v>0</v>
      </c>
    </row>
    <row r="5" spans="1:13" x14ac:dyDescent="0.25">
      <c r="A5" s="21" t="s">
        <v>39</v>
      </c>
      <c r="B5" s="21">
        <v>24</v>
      </c>
      <c r="C5" s="21">
        <v>0</v>
      </c>
      <c r="D5" s="21">
        <v>0</v>
      </c>
      <c r="E5" s="21">
        <v>2</v>
      </c>
      <c r="F5" s="21">
        <v>0</v>
      </c>
      <c r="G5" s="21">
        <v>1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</row>
    <row r="6" spans="1:13" x14ac:dyDescent="0.25">
      <c r="A6" s="21" t="s">
        <v>40</v>
      </c>
      <c r="B6" s="21">
        <v>76</v>
      </c>
      <c r="C6" s="21">
        <v>1</v>
      </c>
      <c r="D6" s="21">
        <v>0</v>
      </c>
      <c r="E6" s="21">
        <v>0</v>
      </c>
      <c r="F6" s="21">
        <v>0</v>
      </c>
      <c r="G6" s="21">
        <v>2</v>
      </c>
      <c r="H6" s="21">
        <v>0</v>
      </c>
      <c r="I6" s="21">
        <v>0</v>
      </c>
      <c r="J6" s="21">
        <v>0</v>
      </c>
      <c r="K6" s="21">
        <v>0</v>
      </c>
      <c r="L6" s="21">
        <v>2</v>
      </c>
    </row>
    <row r="7" spans="1:13" x14ac:dyDescent="0.25">
      <c r="A7" s="21" t="s">
        <v>41</v>
      </c>
      <c r="B7" s="21">
        <v>6</v>
      </c>
      <c r="C7" s="21">
        <v>0</v>
      </c>
      <c r="D7" s="21">
        <v>0</v>
      </c>
      <c r="E7" s="21">
        <v>25</v>
      </c>
      <c r="F7" s="21">
        <v>2</v>
      </c>
      <c r="G7" s="21">
        <v>1</v>
      </c>
      <c r="H7" s="21">
        <v>0</v>
      </c>
      <c r="I7" s="21">
        <v>0</v>
      </c>
      <c r="J7" s="21">
        <v>1</v>
      </c>
      <c r="K7" s="21">
        <v>0</v>
      </c>
      <c r="L7" s="21">
        <v>2</v>
      </c>
    </row>
    <row r="8" spans="1:13" x14ac:dyDescent="0.25">
      <c r="A8" s="21" t="s">
        <v>42</v>
      </c>
      <c r="B8" s="21">
        <v>2</v>
      </c>
      <c r="C8" s="21">
        <v>0</v>
      </c>
      <c r="D8" s="21">
        <v>0</v>
      </c>
      <c r="E8" s="21">
        <v>9</v>
      </c>
      <c r="F8" s="21">
        <v>0</v>
      </c>
      <c r="G8" s="21">
        <v>7</v>
      </c>
      <c r="H8" s="21">
        <v>0</v>
      </c>
      <c r="I8" s="21">
        <v>11</v>
      </c>
      <c r="J8" s="21">
        <v>2</v>
      </c>
      <c r="K8" s="21">
        <v>6</v>
      </c>
      <c r="L8" s="21">
        <v>0</v>
      </c>
    </row>
    <row r="9" spans="1:13" x14ac:dyDescent="0.25">
      <c r="A9" s="21" t="s">
        <v>6</v>
      </c>
      <c r="B9" s="21">
        <v>217</v>
      </c>
      <c r="C9" s="21">
        <v>73</v>
      </c>
      <c r="D9" s="21">
        <v>11</v>
      </c>
      <c r="E9" s="21">
        <v>104</v>
      </c>
      <c r="F9" s="21">
        <v>23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</row>
    <row r="11" spans="1:13" ht="15.75" x14ac:dyDescent="0.25">
      <c r="A11" s="19" t="s">
        <v>0</v>
      </c>
      <c r="B11" s="15" t="s">
        <v>63</v>
      </c>
    </row>
  </sheetData>
  <mergeCells count="2">
    <mergeCell ref="B2:L2"/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defaultRowHeight="13.5" x14ac:dyDescent="0.15"/>
  <cols>
    <col min="1" max="1" width="16.875" style="20" customWidth="1"/>
    <col min="2" max="2" width="9" style="17"/>
    <col min="3" max="3" width="53.625" style="17" customWidth="1"/>
  </cols>
  <sheetData>
    <row r="1" spans="1:3" ht="15.75" x14ac:dyDescent="0.25">
      <c r="A1" s="24" t="s">
        <v>73</v>
      </c>
      <c r="B1" s="24"/>
      <c r="C1" s="24"/>
    </row>
    <row r="2" spans="1:3" ht="15.75" x14ac:dyDescent="0.25">
      <c r="A2" s="1" t="s">
        <v>1</v>
      </c>
      <c r="B2" s="24" t="s">
        <v>2</v>
      </c>
      <c r="C2" s="24"/>
    </row>
    <row r="3" spans="1:3" ht="15.75" x14ac:dyDescent="0.25">
      <c r="A3" s="21"/>
      <c r="B3" s="22" t="s">
        <v>3</v>
      </c>
      <c r="C3" s="22" t="s">
        <v>4</v>
      </c>
    </row>
    <row r="4" spans="1:3" ht="15" x14ac:dyDescent="0.25">
      <c r="A4" s="21" t="s">
        <v>5</v>
      </c>
      <c r="B4" s="18">
        <v>2</v>
      </c>
      <c r="C4" s="18">
        <v>0</v>
      </c>
    </row>
    <row r="5" spans="1:3" ht="15" x14ac:dyDescent="0.25">
      <c r="A5" s="21" t="s">
        <v>6</v>
      </c>
      <c r="B5" s="18">
        <v>0</v>
      </c>
      <c r="C5" s="18">
        <v>6</v>
      </c>
    </row>
    <row r="6" spans="1:3" ht="15" x14ac:dyDescent="0.25">
      <c r="A6" s="21" t="s">
        <v>7</v>
      </c>
      <c r="B6" s="18">
        <v>1</v>
      </c>
      <c r="C6" s="18">
        <v>0</v>
      </c>
    </row>
    <row r="7" spans="1:3" ht="15" x14ac:dyDescent="0.25">
      <c r="A7" s="21" t="s">
        <v>8</v>
      </c>
      <c r="B7" s="18">
        <v>0</v>
      </c>
      <c r="C7" s="18">
        <v>1</v>
      </c>
    </row>
    <row r="8" spans="1:3" ht="15" x14ac:dyDescent="0.25">
      <c r="A8" s="21" t="s">
        <v>9</v>
      </c>
      <c r="B8" s="18">
        <v>2</v>
      </c>
      <c r="C8" s="18">
        <v>0</v>
      </c>
    </row>
    <row r="9" spans="1:3" ht="15" x14ac:dyDescent="0.25">
      <c r="A9" s="21" t="s">
        <v>10</v>
      </c>
      <c r="B9" s="18">
        <v>2</v>
      </c>
      <c r="C9" s="18">
        <v>0</v>
      </c>
    </row>
    <row r="10" spans="1:3" ht="15.75" x14ac:dyDescent="0.25">
      <c r="A10" s="19"/>
      <c r="B10" s="16"/>
      <c r="C10" s="16"/>
    </row>
    <row r="11" spans="1:3" ht="15.75" x14ac:dyDescent="0.25">
      <c r="A11" s="19" t="s">
        <v>0</v>
      </c>
      <c r="B11" s="15" t="s">
        <v>62</v>
      </c>
      <c r="C11" s="16"/>
    </row>
  </sheetData>
  <mergeCells count="2">
    <mergeCell ref="A1:C1"/>
    <mergeCell ref="B2:C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1" sqref="A11"/>
    </sheetView>
  </sheetViews>
  <sheetFormatPr defaultRowHeight="13.5" x14ac:dyDescent="0.15"/>
  <cols>
    <col min="1" max="1" width="24.125" customWidth="1"/>
    <col min="2" max="2" width="44" customWidth="1"/>
  </cols>
  <sheetData>
    <row r="1" spans="1:3" ht="15.75" x14ac:dyDescent="0.25">
      <c r="A1" s="24" t="s">
        <v>74</v>
      </c>
      <c r="B1" s="24"/>
      <c r="C1" s="24"/>
    </row>
    <row r="2" spans="1:3" ht="15.75" x14ac:dyDescent="0.25">
      <c r="A2" s="4" t="s">
        <v>15</v>
      </c>
      <c r="B2" s="24" t="s">
        <v>11</v>
      </c>
      <c r="C2" s="24"/>
    </row>
    <row r="3" spans="1:3" ht="15.75" x14ac:dyDescent="0.25">
      <c r="A3" s="4"/>
      <c r="B3" s="5" t="s">
        <v>12</v>
      </c>
      <c r="C3" s="5" t="s">
        <v>13</v>
      </c>
    </row>
    <row r="4" spans="1:3" ht="15.75" x14ac:dyDescent="0.25">
      <c r="A4" s="5" t="s">
        <v>14</v>
      </c>
      <c r="B4" s="4">
        <v>2</v>
      </c>
      <c r="C4" s="4">
        <v>0</v>
      </c>
    </row>
    <row r="5" spans="1:3" ht="15.75" x14ac:dyDescent="0.25">
      <c r="A5" s="5" t="s">
        <v>83</v>
      </c>
      <c r="B5" s="4">
        <v>2</v>
      </c>
      <c r="C5" s="4">
        <v>3</v>
      </c>
    </row>
    <row r="6" spans="1:3" ht="15.75" x14ac:dyDescent="0.25">
      <c r="A6" s="5" t="s">
        <v>16</v>
      </c>
      <c r="B6" s="4">
        <v>1</v>
      </c>
      <c r="C6" s="4">
        <v>0</v>
      </c>
    </row>
    <row r="7" spans="1:3" ht="15.75" x14ac:dyDescent="0.25">
      <c r="A7" s="14" t="s">
        <v>69</v>
      </c>
      <c r="B7" s="4">
        <v>1</v>
      </c>
      <c r="C7" s="4">
        <v>0</v>
      </c>
    </row>
    <row r="8" spans="1:3" ht="15.75" x14ac:dyDescent="0.25">
      <c r="A8" s="5" t="s">
        <v>17</v>
      </c>
      <c r="B8" s="4">
        <v>1</v>
      </c>
      <c r="C8" s="4">
        <v>4</v>
      </c>
    </row>
    <row r="9" spans="1:3" ht="15.75" x14ac:dyDescent="0.25">
      <c r="A9" s="6"/>
      <c r="B9" s="4"/>
      <c r="C9" s="4"/>
    </row>
    <row r="10" spans="1:3" ht="15.75" x14ac:dyDescent="0.25">
      <c r="A10" s="3" t="s">
        <v>0</v>
      </c>
      <c r="B10" s="13" t="s">
        <v>60</v>
      </c>
      <c r="C10" s="3"/>
    </row>
  </sheetData>
  <mergeCells count="2">
    <mergeCell ref="A1:C1"/>
    <mergeCell ref="B2:C2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3.5" x14ac:dyDescent="0.15"/>
  <cols>
    <col min="1" max="1" width="17.25" style="20" customWidth="1"/>
    <col min="2" max="4" width="9" style="17"/>
    <col min="5" max="5" width="31.625" style="17" customWidth="1"/>
  </cols>
  <sheetData>
    <row r="1" spans="1:5" ht="15.75" x14ac:dyDescent="0.25">
      <c r="A1" s="24" t="s">
        <v>75</v>
      </c>
      <c r="B1" s="24"/>
      <c r="C1" s="24"/>
      <c r="D1" s="24"/>
      <c r="E1" s="24"/>
    </row>
    <row r="2" spans="1:5" ht="15.75" x14ac:dyDescent="0.25">
      <c r="A2" s="19" t="s">
        <v>18</v>
      </c>
      <c r="B2" s="24"/>
      <c r="C2" s="24"/>
      <c r="D2" s="24"/>
      <c r="E2" s="24"/>
    </row>
    <row r="3" spans="1:5" ht="15.75" x14ac:dyDescent="0.25">
      <c r="A3" s="19"/>
      <c r="B3" s="15" t="s">
        <v>22</v>
      </c>
      <c r="C3" s="15" t="s">
        <v>19</v>
      </c>
      <c r="D3" s="15" t="s">
        <v>20</v>
      </c>
      <c r="E3" s="15" t="s">
        <v>21</v>
      </c>
    </row>
    <row r="4" spans="1:5" ht="15.75" x14ac:dyDescent="0.25">
      <c r="A4" s="19" t="s">
        <v>5</v>
      </c>
      <c r="B4" s="16">
        <v>1</v>
      </c>
      <c r="C4" s="16">
        <v>0</v>
      </c>
      <c r="D4" s="16">
        <v>0</v>
      </c>
      <c r="E4" s="16">
        <v>1</v>
      </c>
    </row>
    <row r="5" spans="1:5" ht="15.75" x14ac:dyDescent="0.25">
      <c r="A5" s="19" t="s">
        <v>6</v>
      </c>
      <c r="B5" s="16">
        <v>0</v>
      </c>
      <c r="C5" s="16">
        <v>0</v>
      </c>
      <c r="D5" s="16">
        <v>6</v>
      </c>
      <c r="E5" s="16">
        <v>0</v>
      </c>
    </row>
    <row r="6" spans="1:5" ht="15.75" x14ac:dyDescent="0.25">
      <c r="A6" s="19" t="s">
        <v>7</v>
      </c>
      <c r="B6" s="16">
        <v>1</v>
      </c>
      <c r="C6" s="16">
        <v>0</v>
      </c>
      <c r="D6" s="16">
        <v>0</v>
      </c>
      <c r="E6" s="16">
        <v>0</v>
      </c>
    </row>
    <row r="7" spans="1:5" ht="15.75" x14ac:dyDescent="0.25">
      <c r="A7" s="19" t="s">
        <v>8</v>
      </c>
      <c r="B7" s="16">
        <v>0</v>
      </c>
      <c r="C7" s="16">
        <v>0</v>
      </c>
      <c r="D7" s="16">
        <v>1</v>
      </c>
      <c r="E7" s="16">
        <v>0</v>
      </c>
    </row>
    <row r="8" spans="1:5" ht="15.75" x14ac:dyDescent="0.25">
      <c r="A8" s="19" t="s">
        <v>9</v>
      </c>
      <c r="B8" s="16">
        <v>0</v>
      </c>
      <c r="C8" s="16">
        <v>2</v>
      </c>
      <c r="D8" s="16">
        <v>0</v>
      </c>
      <c r="E8" s="16">
        <v>0</v>
      </c>
    </row>
    <row r="9" spans="1:5" ht="15.75" x14ac:dyDescent="0.25">
      <c r="A9" s="19" t="s">
        <v>10</v>
      </c>
      <c r="B9" s="16">
        <v>0</v>
      </c>
      <c r="C9" s="16">
        <v>2</v>
      </c>
      <c r="D9" s="16">
        <v>0</v>
      </c>
      <c r="E9" s="16">
        <v>0</v>
      </c>
    </row>
    <row r="10" spans="1:5" ht="15.75" x14ac:dyDescent="0.25">
      <c r="A10" s="19"/>
      <c r="B10" s="16"/>
      <c r="C10" s="16"/>
      <c r="D10" s="16"/>
      <c r="E10" s="16"/>
    </row>
    <row r="11" spans="1:5" ht="15.75" x14ac:dyDescent="0.25">
      <c r="A11" s="19" t="s">
        <v>0</v>
      </c>
      <c r="B11" s="15" t="s">
        <v>61</v>
      </c>
      <c r="C11" s="16"/>
      <c r="D11" s="16"/>
      <c r="E11" s="16"/>
    </row>
  </sheetData>
  <mergeCells count="2">
    <mergeCell ref="A1:E1"/>
    <mergeCell ref="B2:E2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G1"/>
    </sheetView>
  </sheetViews>
  <sheetFormatPr defaultRowHeight="13.5" x14ac:dyDescent="0.15"/>
  <cols>
    <col min="1" max="1" width="16.625" style="20" customWidth="1"/>
    <col min="2" max="6" width="9" style="17"/>
    <col min="7" max="7" width="19.75" style="17" customWidth="1"/>
  </cols>
  <sheetData>
    <row r="1" spans="1:7" s="2" customFormat="1" ht="15" x14ac:dyDescent="0.25">
      <c r="A1" s="25" t="s">
        <v>76</v>
      </c>
      <c r="B1" s="25"/>
      <c r="C1" s="25"/>
      <c r="D1" s="25"/>
      <c r="E1" s="25"/>
      <c r="F1" s="25"/>
      <c r="G1" s="25"/>
    </row>
    <row r="2" spans="1:7" s="2" customFormat="1" ht="15" x14ac:dyDescent="0.25">
      <c r="A2" s="21" t="s">
        <v>55</v>
      </c>
      <c r="B2" s="25" t="s">
        <v>23</v>
      </c>
      <c r="C2" s="25"/>
      <c r="D2" s="25"/>
      <c r="E2" s="25"/>
      <c r="F2" s="25"/>
      <c r="G2" s="25"/>
    </row>
    <row r="3" spans="1:7" s="2" customFormat="1" ht="15" x14ac:dyDescent="0.25">
      <c r="A3" s="21"/>
      <c r="B3" s="18" t="s">
        <v>24</v>
      </c>
      <c r="C3" s="18" t="s">
        <v>25</v>
      </c>
      <c r="D3" s="18" t="s">
        <v>26</v>
      </c>
      <c r="E3" s="18" t="s">
        <v>27</v>
      </c>
      <c r="F3" s="18" t="s">
        <v>28</v>
      </c>
      <c r="G3" s="18" t="s">
        <v>29</v>
      </c>
    </row>
    <row r="4" spans="1:7" s="2" customFormat="1" ht="15" x14ac:dyDescent="0.25">
      <c r="A4" s="21" t="s">
        <v>5</v>
      </c>
      <c r="B4" s="18">
        <v>0</v>
      </c>
      <c r="C4" s="18">
        <v>0</v>
      </c>
      <c r="D4" s="18">
        <v>0</v>
      </c>
      <c r="E4" s="18">
        <v>0</v>
      </c>
      <c r="F4" s="18">
        <v>1</v>
      </c>
      <c r="G4" s="18">
        <v>1</v>
      </c>
    </row>
    <row r="5" spans="1:7" s="2" customFormat="1" ht="15" x14ac:dyDescent="0.25">
      <c r="A5" s="21" t="s">
        <v>6</v>
      </c>
      <c r="B5" s="18">
        <v>0</v>
      </c>
      <c r="C5" s="18">
        <v>0</v>
      </c>
      <c r="D5" s="18">
        <v>6</v>
      </c>
      <c r="E5" s="18">
        <v>0</v>
      </c>
      <c r="F5" s="18">
        <v>0</v>
      </c>
      <c r="G5" s="18">
        <v>0</v>
      </c>
    </row>
    <row r="6" spans="1:7" s="2" customFormat="1" ht="15" x14ac:dyDescent="0.25">
      <c r="A6" s="21" t="s">
        <v>7</v>
      </c>
      <c r="B6" s="18">
        <v>0</v>
      </c>
      <c r="C6" s="18">
        <v>0</v>
      </c>
      <c r="D6" s="18">
        <v>0</v>
      </c>
      <c r="E6" s="18">
        <v>1</v>
      </c>
      <c r="F6" s="18">
        <v>0</v>
      </c>
      <c r="G6" s="18">
        <v>0</v>
      </c>
    </row>
    <row r="7" spans="1:7" s="2" customFormat="1" ht="15" x14ac:dyDescent="0.25">
      <c r="A7" s="21" t="s">
        <v>8</v>
      </c>
      <c r="B7" s="18">
        <v>0</v>
      </c>
      <c r="C7" s="18">
        <v>0</v>
      </c>
      <c r="D7" s="18">
        <v>1</v>
      </c>
      <c r="E7" s="18">
        <v>0</v>
      </c>
      <c r="F7" s="18">
        <v>0</v>
      </c>
      <c r="G7" s="18">
        <v>0</v>
      </c>
    </row>
    <row r="8" spans="1:7" s="2" customFormat="1" ht="15" x14ac:dyDescent="0.25">
      <c r="A8" s="21" t="s">
        <v>9</v>
      </c>
      <c r="B8" s="18">
        <v>0</v>
      </c>
      <c r="C8" s="18">
        <v>2</v>
      </c>
      <c r="D8" s="18">
        <v>0</v>
      </c>
      <c r="E8" s="18">
        <v>0</v>
      </c>
      <c r="F8" s="18">
        <v>0</v>
      </c>
      <c r="G8" s="18">
        <v>0</v>
      </c>
    </row>
    <row r="9" spans="1:7" s="2" customFormat="1" ht="15" x14ac:dyDescent="0.25">
      <c r="A9" s="21" t="s">
        <v>10</v>
      </c>
      <c r="B9" s="18">
        <v>2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</row>
    <row r="10" spans="1:7" s="2" customFormat="1" ht="15" x14ac:dyDescent="0.25">
      <c r="A10" s="21"/>
      <c r="B10" s="18"/>
      <c r="C10" s="18"/>
      <c r="D10" s="18"/>
      <c r="E10" s="18"/>
      <c r="F10" s="18"/>
      <c r="G10" s="18"/>
    </row>
    <row r="11" spans="1:7" s="2" customFormat="1" ht="15.75" x14ac:dyDescent="0.25">
      <c r="A11" s="19" t="s">
        <v>0</v>
      </c>
      <c r="B11" s="15" t="s">
        <v>62</v>
      </c>
      <c r="C11" s="18"/>
      <c r="D11" s="18"/>
      <c r="E11" s="18"/>
      <c r="F11" s="18"/>
      <c r="G11" s="18"/>
    </row>
  </sheetData>
  <mergeCells count="2">
    <mergeCell ref="A1:G1"/>
    <mergeCell ref="B2:G2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1"/>
  <sheetViews>
    <sheetView workbookViewId="0">
      <selection activeCell="H16" sqref="H16"/>
    </sheetView>
  </sheetViews>
  <sheetFormatPr defaultRowHeight="13.5" x14ac:dyDescent="0.15"/>
  <cols>
    <col min="1" max="1" width="16.375" customWidth="1"/>
    <col min="2" max="2" width="14.125" customWidth="1"/>
    <col min="4" max="4" width="27.625" customWidth="1"/>
  </cols>
  <sheetData>
    <row r="1" spans="1:4" ht="15.75" x14ac:dyDescent="0.25">
      <c r="A1" s="27" t="s">
        <v>77</v>
      </c>
      <c r="B1" s="28"/>
      <c r="C1" s="28"/>
      <c r="D1" s="28"/>
    </row>
    <row r="2" spans="1:4" ht="15.75" x14ac:dyDescent="0.15">
      <c r="A2" s="8" t="s">
        <v>64</v>
      </c>
      <c r="B2" s="8" t="s">
        <v>50</v>
      </c>
      <c r="C2" s="8" t="s">
        <v>51</v>
      </c>
      <c r="D2" s="8" t="s">
        <v>52</v>
      </c>
    </row>
    <row r="3" spans="1:4" ht="15.75" x14ac:dyDescent="0.15">
      <c r="A3" s="8" t="s">
        <v>44</v>
      </c>
      <c r="B3" s="9">
        <v>8</v>
      </c>
      <c r="C3" s="9">
        <v>39</v>
      </c>
      <c r="D3" s="9">
        <v>47</v>
      </c>
    </row>
    <row r="4" spans="1:4" ht="15.75" x14ac:dyDescent="0.15">
      <c r="A4" s="8" t="s">
        <v>43</v>
      </c>
      <c r="B4" s="9">
        <v>79</v>
      </c>
      <c r="C4" s="9">
        <v>101</v>
      </c>
      <c r="D4" s="9">
        <v>180</v>
      </c>
    </row>
    <row r="5" spans="1:4" ht="15.75" x14ac:dyDescent="0.15">
      <c r="A5" s="8" t="s">
        <v>45</v>
      </c>
      <c r="B5" s="9">
        <v>14</v>
      </c>
      <c r="C5" s="9">
        <v>12</v>
      </c>
      <c r="D5" s="9">
        <v>26</v>
      </c>
    </row>
    <row r="6" spans="1:4" ht="15.75" x14ac:dyDescent="0.15">
      <c r="A6" s="8" t="s">
        <v>46</v>
      </c>
      <c r="B6" s="9">
        <v>29</v>
      </c>
      <c r="C6" s="9">
        <v>38</v>
      </c>
      <c r="D6" s="9">
        <v>67</v>
      </c>
    </row>
    <row r="7" spans="1:4" ht="15.75" x14ac:dyDescent="0.15">
      <c r="A7" s="8" t="s">
        <v>47</v>
      </c>
      <c r="B7" s="9">
        <v>4</v>
      </c>
      <c r="C7" s="9">
        <v>32</v>
      </c>
      <c r="D7" s="9">
        <v>36</v>
      </c>
    </row>
    <row r="8" spans="1:4" ht="15.75" x14ac:dyDescent="0.15">
      <c r="A8" s="10" t="s">
        <v>48</v>
      </c>
      <c r="B8" s="9">
        <v>4</v>
      </c>
      <c r="C8" s="9">
        <v>27</v>
      </c>
      <c r="D8" s="9">
        <v>31</v>
      </c>
    </row>
    <row r="9" spans="1:4" ht="15.75" x14ac:dyDescent="0.15">
      <c r="A9" s="8" t="s">
        <v>49</v>
      </c>
      <c r="B9" s="9">
        <f>SUM(B3:B8)</f>
        <v>138</v>
      </c>
      <c r="C9" s="9">
        <v>249</v>
      </c>
      <c r="D9" s="9">
        <f>SUM(D3:D8)</f>
        <v>387</v>
      </c>
    </row>
    <row r="11" spans="1:4" ht="15.75" x14ac:dyDescent="0.15">
      <c r="A11" s="10" t="s">
        <v>79</v>
      </c>
      <c r="B11" s="10" t="s">
        <v>78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5"/>
  <sheetViews>
    <sheetView tabSelected="1" workbookViewId="0">
      <selection activeCell="G9" sqref="G9"/>
    </sheetView>
  </sheetViews>
  <sheetFormatPr defaultRowHeight="13.5" x14ac:dyDescent="0.15"/>
  <cols>
    <col min="1" max="1" width="35.375" style="11" customWidth="1"/>
    <col min="2" max="3" width="9" style="17"/>
    <col min="4" max="4" width="20" style="17" customWidth="1"/>
  </cols>
  <sheetData>
    <row r="1" spans="1:4" ht="15.75" x14ac:dyDescent="0.25">
      <c r="A1" s="24" t="s">
        <v>71</v>
      </c>
      <c r="B1" s="24"/>
      <c r="C1" s="24"/>
      <c r="D1" s="24"/>
    </row>
    <row r="2" spans="1:4" ht="15.75" x14ac:dyDescent="0.25">
      <c r="A2" s="12" t="s">
        <v>56</v>
      </c>
      <c r="B2" s="8" t="s">
        <v>50</v>
      </c>
      <c r="C2" s="8" t="s">
        <v>51</v>
      </c>
      <c r="D2" s="8" t="s">
        <v>49</v>
      </c>
    </row>
    <row r="3" spans="1:4" ht="15.75" x14ac:dyDescent="0.25">
      <c r="A3" s="14" t="s">
        <v>65</v>
      </c>
      <c r="B3" s="16">
        <v>0</v>
      </c>
      <c r="C3" s="16">
        <v>3</v>
      </c>
      <c r="D3" s="16">
        <v>3</v>
      </c>
    </row>
    <row r="4" spans="1:4" ht="15.75" x14ac:dyDescent="0.25">
      <c r="A4" s="14" t="s">
        <v>66</v>
      </c>
      <c r="B4" s="16">
        <v>1</v>
      </c>
      <c r="C4" s="16">
        <v>3</v>
      </c>
      <c r="D4" s="16">
        <v>4</v>
      </c>
    </row>
    <row r="5" spans="1:4" ht="15.75" x14ac:dyDescent="0.25">
      <c r="A5" s="14" t="s">
        <v>67</v>
      </c>
      <c r="B5" s="16">
        <v>1</v>
      </c>
      <c r="C5" s="16">
        <v>5</v>
      </c>
      <c r="D5" s="16">
        <v>6</v>
      </c>
    </row>
    <row r="6" spans="1:4" ht="15.75" x14ac:dyDescent="0.25">
      <c r="A6" s="14" t="s">
        <v>54</v>
      </c>
      <c r="B6" s="16">
        <v>2</v>
      </c>
      <c r="C6" s="16">
        <v>8</v>
      </c>
      <c r="D6" s="16">
        <v>10</v>
      </c>
    </row>
    <row r="7" spans="1:4" ht="15.75" x14ac:dyDescent="0.25">
      <c r="A7" s="14" t="s">
        <v>59</v>
      </c>
      <c r="B7" s="16">
        <v>2</v>
      </c>
      <c r="C7" s="16">
        <v>6</v>
      </c>
      <c r="D7" s="16">
        <v>8</v>
      </c>
    </row>
    <row r="8" spans="1:4" ht="15.75" x14ac:dyDescent="0.25">
      <c r="A8" s="14" t="s">
        <v>57</v>
      </c>
      <c r="B8" s="16">
        <v>98</v>
      </c>
      <c r="C8" s="16">
        <v>116</v>
      </c>
      <c r="D8" s="16">
        <v>214</v>
      </c>
    </row>
    <row r="9" spans="1:4" ht="15.75" x14ac:dyDescent="0.25">
      <c r="A9" s="14" t="s">
        <v>58</v>
      </c>
      <c r="B9" s="16">
        <v>18</v>
      </c>
      <c r="C9" s="16">
        <v>42</v>
      </c>
      <c r="D9" s="16">
        <v>60</v>
      </c>
    </row>
    <row r="10" spans="1:4" ht="15.75" x14ac:dyDescent="0.25">
      <c r="A10" s="14" t="s">
        <v>68</v>
      </c>
      <c r="B10" s="16">
        <v>1</v>
      </c>
      <c r="C10" s="16">
        <v>9</v>
      </c>
      <c r="D10" s="16">
        <v>10</v>
      </c>
    </row>
    <row r="11" spans="1:4" ht="15.75" x14ac:dyDescent="0.25">
      <c r="A11" s="14" t="s">
        <v>69</v>
      </c>
      <c r="B11" s="16">
        <v>1</v>
      </c>
      <c r="C11" s="16">
        <v>8</v>
      </c>
      <c r="D11" s="16">
        <v>9</v>
      </c>
    </row>
    <row r="12" spans="1:4" ht="15.75" x14ac:dyDescent="0.25">
      <c r="A12" s="14" t="s">
        <v>70</v>
      </c>
      <c r="B12" s="16">
        <v>14</v>
      </c>
      <c r="C12" s="16">
        <v>49</v>
      </c>
      <c r="D12" s="16">
        <v>63</v>
      </c>
    </row>
    <row r="13" spans="1:4" ht="15.75" x14ac:dyDescent="0.25">
      <c r="A13" s="16" t="s">
        <v>53</v>
      </c>
      <c r="B13" s="16">
        <f>SUM(B3:B12)</f>
        <v>138</v>
      </c>
      <c r="C13" s="16">
        <f>SUM(C3:C12)</f>
        <v>249</v>
      </c>
      <c r="D13" s="16">
        <f>SUM(D3:D12)</f>
        <v>387</v>
      </c>
    </row>
    <row r="14" spans="1:4" ht="15.75" x14ac:dyDescent="0.25">
      <c r="A14" s="16"/>
      <c r="B14" s="16"/>
      <c r="C14" s="16"/>
      <c r="D14" s="16"/>
    </row>
    <row r="15" spans="1:4" ht="15.75" x14ac:dyDescent="0.25">
      <c r="A15" s="16" t="s">
        <v>79</v>
      </c>
      <c r="B15" s="16" t="s">
        <v>80</v>
      </c>
      <c r="C15" s="16"/>
      <c r="D15" s="16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S3</vt:lpstr>
      <vt:lpstr>Table S4 </vt:lpstr>
      <vt:lpstr>Table S5 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2022-01-24T00:50:36Z</dcterms:modified>
</cp:coreProperties>
</file>