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codeName="ThisWorkbook"/>
  <mc:AlternateContent xmlns:mc="http://schemas.openxmlformats.org/markup-compatibility/2006">
    <mc:Choice Requires="x15">
      <x15ac:absPath xmlns:x15ac="http://schemas.microsoft.com/office/spreadsheetml/2010/11/ac" url="C:\Users\tina\Documents\HA\Project\"/>
    </mc:Choice>
  </mc:AlternateContent>
  <xr:revisionPtr revIDLastSave="0" documentId="13_ncr:1_{4D754F68-EFBE-4A42-828A-878A2E5BCA31}" xr6:coauthVersionLast="47" xr6:coauthVersionMax="47" xr10:uidLastSave="{00000000-0000-0000-0000-000000000000}"/>
  <bookViews>
    <workbookView xWindow="-120" yWindow="-120" windowWidth="20730" windowHeight="11160" tabRatio="844" xr2:uid="{00000000-000D-0000-FFFF-FFFF00000000}"/>
  </bookViews>
  <sheets>
    <sheet name="Paclitaxel" sheetId="1" r:id="rId1"/>
    <sheet name="HSR" sheetId="7" r:id="rId2"/>
  </sheets>
  <definedNames>
    <definedName name="_xlnm._FilterDatabase" localSheetId="0" hidden="1">Paclitaxel!$A$1:$AA$1734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952" i="1" l="1"/>
  <c r="P952" i="1" s="1"/>
  <c r="S722" i="1"/>
  <c r="P722" i="1" s="1"/>
  <c r="S867" i="1"/>
  <c r="P867" i="1" s="1"/>
  <c r="S719" i="1"/>
  <c r="P719" i="1" s="1"/>
  <c r="S1140" i="1"/>
  <c r="P1140" i="1" s="1"/>
  <c r="S860" i="1"/>
  <c r="P860" i="1" s="1"/>
  <c r="S685" i="1"/>
  <c r="P685" i="1" s="1"/>
  <c r="S820" i="1"/>
  <c r="P820" i="1" s="1"/>
  <c r="S1139" i="1"/>
  <c r="P1139" i="1" s="1"/>
  <c r="S779" i="1"/>
  <c r="P779" i="1" s="1"/>
  <c r="S752" i="1"/>
  <c r="P752" i="1" s="1"/>
  <c r="S827" i="1"/>
  <c r="P827" i="1" s="1"/>
  <c r="S693" i="1"/>
  <c r="P693" i="1" s="1"/>
  <c r="S1005" i="1"/>
  <c r="P1005" i="1" s="1"/>
  <c r="S835" i="1"/>
  <c r="P835" i="1" s="1"/>
  <c r="S796" i="1"/>
  <c r="P796" i="1" s="1"/>
  <c r="S683" i="1"/>
  <c r="P683" i="1" s="1"/>
  <c r="S1180" i="1"/>
  <c r="P1180" i="1" s="1"/>
  <c r="S1007" i="1"/>
  <c r="P1007" i="1" s="1"/>
  <c r="S814" i="1"/>
  <c r="P814" i="1" s="1"/>
  <c r="S1050" i="1"/>
  <c r="P1050" i="1" s="1"/>
  <c r="S737" i="1"/>
  <c r="P737" i="1" s="1"/>
  <c r="S806" i="1"/>
  <c r="P806" i="1" s="1"/>
  <c r="S881" i="1"/>
  <c r="P881" i="1" s="1"/>
  <c r="S1018" i="1"/>
  <c r="P1018" i="1" s="1"/>
  <c r="S989" i="1"/>
  <c r="P989" i="1" s="1"/>
  <c r="S916" i="1"/>
  <c r="P916" i="1" s="1"/>
  <c r="S1077" i="1"/>
  <c r="P1077" i="1" s="1"/>
  <c r="S1204" i="1"/>
  <c r="P1204" i="1" s="1"/>
  <c r="S1185" i="1"/>
  <c r="P1185" i="1" s="1"/>
  <c r="S1163" i="1"/>
  <c r="P1163" i="1" s="1"/>
  <c r="S766" i="1"/>
  <c r="P766" i="1" s="1"/>
  <c r="S1030" i="1"/>
  <c r="P1030" i="1" s="1"/>
  <c r="S732" i="1"/>
  <c r="P732" i="1" s="1"/>
  <c r="S975" i="1"/>
  <c r="P975" i="1" s="1"/>
  <c r="S823" i="1"/>
  <c r="P823" i="1" s="1"/>
  <c r="S907" i="1"/>
  <c r="P907" i="1" s="1"/>
  <c r="S825" i="1"/>
  <c r="P825" i="1" s="1"/>
  <c r="S688" i="1"/>
  <c r="P688" i="1" s="1"/>
  <c r="S1188" i="1"/>
  <c r="P1188" i="1" s="1"/>
  <c r="S1128" i="1"/>
  <c r="P1128" i="1" s="1"/>
  <c r="S1091" i="1"/>
  <c r="P1091" i="1" s="1"/>
  <c r="S1119" i="1"/>
  <c r="P1119" i="1" s="1"/>
  <c r="S1179" i="1"/>
  <c r="P1179" i="1" s="1"/>
  <c r="S1141" i="1"/>
  <c r="P1141" i="1" s="1"/>
  <c r="S886" i="1"/>
  <c r="P886" i="1" s="1"/>
  <c r="S891" i="1"/>
  <c r="P891" i="1" s="1"/>
  <c r="S799" i="1"/>
  <c r="P799" i="1" s="1"/>
  <c r="S902" i="1"/>
  <c r="P902" i="1" s="1"/>
  <c r="S930" i="1"/>
  <c r="P930" i="1" s="1"/>
  <c r="S833" i="1"/>
  <c r="P833" i="1" s="1"/>
  <c r="S1190" i="1"/>
  <c r="P1190" i="1" s="1"/>
  <c r="S1201" i="1"/>
  <c r="P1201" i="1" s="1"/>
  <c r="S861" i="1"/>
  <c r="P861" i="1" s="1"/>
  <c r="S926" i="1"/>
  <c r="P926" i="1" s="1"/>
  <c r="S1087" i="1"/>
  <c r="P1087" i="1" s="1"/>
  <c r="S678" i="1"/>
  <c r="P678" i="1" s="1"/>
  <c r="S1227" i="1"/>
  <c r="P1227" i="1" s="1"/>
  <c r="S769" i="1"/>
  <c r="P769" i="1" s="1"/>
  <c r="S1114" i="1"/>
  <c r="P1114" i="1" s="1"/>
  <c r="S793" i="1"/>
  <c r="P793" i="1" s="1"/>
  <c r="S724" i="1"/>
  <c r="P724" i="1" s="1"/>
  <c r="S1165" i="1"/>
  <c r="P1165" i="1" s="1"/>
  <c r="S1182" i="1"/>
  <c r="P1182" i="1" s="1"/>
  <c r="S686" i="1"/>
  <c r="P686" i="1" s="1"/>
  <c r="S1155" i="1"/>
  <c r="P1155" i="1" s="1"/>
  <c r="S1089" i="1"/>
  <c r="P1089" i="1" s="1"/>
  <c r="S967" i="1"/>
  <c r="P967" i="1" s="1"/>
  <c r="S755" i="1"/>
  <c r="P755" i="1" s="1"/>
  <c r="S1001" i="1"/>
  <c r="P1001" i="1" s="1"/>
  <c r="S728" i="1"/>
  <c r="P728" i="1" s="1"/>
  <c r="S804" i="1"/>
  <c r="P804" i="1" s="1"/>
  <c r="S840" i="1"/>
  <c r="P840" i="1" s="1"/>
  <c r="S1176" i="1"/>
  <c r="P1176" i="1" s="1"/>
  <c r="S1196" i="1"/>
  <c r="P1196" i="1" s="1"/>
  <c r="S788" i="1"/>
  <c r="P788" i="1" s="1"/>
  <c r="S912" i="1"/>
  <c r="P912" i="1" s="1"/>
  <c r="S863" i="1"/>
  <c r="P863" i="1" s="1"/>
  <c r="S1118" i="1"/>
  <c r="P1118" i="1" s="1"/>
  <c r="S858" i="1"/>
  <c r="P858" i="1" s="1"/>
  <c r="S1142" i="1"/>
  <c r="P1142" i="1" s="1"/>
  <c r="S831" i="1"/>
  <c r="P831" i="1" s="1"/>
  <c r="S949" i="1"/>
  <c r="P949" i="1" s="1"/>
  <c r="S932" i="1"/>
  <c r="P932" i="1" s="1"/>
  <c r="S733" i="1"/>
  <c r="P733" i="1" s="1"/>
  <c r="S754" i="1"/>
  <c r="P754" i="1" s="1"/>
  <c r="S919" i="1"/>
  <c r="P919" i="1" s="1"/>
  <c r="S832" i="1"/>
  <c r="P832" i="1" s="1"/>
  <c r="S1242" i="1"/>
  <c r="P1242" i="1" s="1"/>
  <c r="S958" i="1"/>
  <c r="P958" i="1" s="1"/>
  <c r="S896" i="1"/>
  <c r="P896" i="1" s="1"/>
  <c r="S1075" i="1"/>
  <c r="P1075" i="1" s="1"/>
  <c r="S1231" i="1"/>
  <c r="P1231" i="1" s="1"/>
  <c r="S1032" i="1"/>
  <c r="P1032" i="1" s="1"/>
  <c r="S1232" i="1"/>
  <c r="P1232" i="1" s="1"/>
  <c r="S928" i="1"/>
  <c r="P928" i="1" s="1"/>
  <c r="S852" i="1"/>
  <c r="P852" i="1" s="1"/>
  <c r="S684" i="1"/>
  <c r="P684" i="1" s="1"/>
  <c r="S810" i="1"/>
  <c r="P810" i="1" s="1"/>
  <c r="S848" i="1"/>
  <c r="P848" i="1" s="1"/>
  <c r="S690" i="1"/>
  <c r="P690" i="1" s="1"/>
  <c r="S857" i="1"/>
  <c r="P857" i="1" s="1"/>
  <c r="S1054" i="1"/>
  <c r="P1054" i="1" s="1"/>
  <c r="S959" i="1"/>
  <c r="P959" i="1" s="1"/>
  <c r="S1212" i="1"/>
  <c r="P1212" i="1" s="1"/>
  <c r="S929" i="1"/>
  <c r="P929" i="1" s="1"/>
  <c r="S1216" i="1"/>
  <c r="P1216" i="1" s="1"/>
  <c r="S1237" i="1"/>
  <c r="P1237" i="1" s="1"/>
  <c r="S990" i="1"/>
  <c r="P990" i="1" s="1"/>
  <c r="S1186" i="1"/>
  <c r="P1186" i="1" s="1"/>
  <c r="S1156" i="1"/>
  <c r="P1156" i="1" s="1"/>
  <c r="S1164" i="1"/>
  <c r="P1164" i="1" s="1"/>
  <c r="S758" i="1"/>
  <c r="P758" i="1" s="1"/>
  <c r="S1029" i="1"/>
  <c r="P1029" i="1" s="1"/>
  <c r="S795" i="1"/>
  <c r="P795" i="1" s="1"/>
  <c r="S880" i="1"/>
  <c r="P880" i="1" s="1"/>
  <c r="S716" i="1"/>
  <c r="P716" i="1" s="1"/>
  <c r="S1098" i="1"/>
  <c r="P1098" i="1" s="1"/>
  <c r="S841" i="1"/>
  <c r="P841" i="1" s="1"/>
  <c r="S908" i="1"/>
  <c r="P908" i="1" s="1"/>
  <c r="S1205" i="1"/>
  <c r="P1205" i="1" s="1"/>
  <c r="S868" i="1"/>
  <c r="P868" i="1" s="1"/>
  <c r="S1102" i="1"/>
  <c r="P1102" i="1" s="1"/>
  <c r="S1116" i="1"/>
  <c r="P1116" i="1" s="1"/>
  <c r="S1015" i="1"/>
  <c r="P1015" i="1" s="1"/>
  <c r="S1197" i="1"/>
  <c r="P1197" i="1" s="1"/>
  <c r="S1002" i="1"/>
  <c r="P1002" i="1" s="1"/>
  <c r="S811" i="1"/>
  <c r="P811" i="1" s="1"/>
  <c r="S931" i="1"/>
  <c r="P931" i="1" s="1"/>
  <c r="S1074" i="1"/>
  <c r="P1074" i="1" s="1"/>
  <c r="S951" i="1"/>
  <c r="P951" i="1" s="1"/>
  <c r="S466" i="1"/>
  <c r="P466" i="1" s="1"/>
  <c r="S429" i="1"/>
  <c r="P429" i="1" s="1"/>
  <c r="S499" i="1"/>
  <c r="P499" i="1" s="1"/>
  <c r="S291" i="1"/>
  <c r="P291" i="1" s="1"/>
  <c r="S345" i="1"/>
  <c r="P345" i="1" s="1"/>
  <c r="S442" i="1"/>
  <c r="P442" i="1" s="1"/>
  <c r="S489" i="1"/>
  <c r="P489" i="1" s="1"/>
  <c r="S436" i="1"/>
  <c r="P436" i="1" s="1"/>
  <c r="S313" i="1"/>
  <c r="P313" i="1" s="1"/>
  <c r="S264" i="1"/>
  <c r="P264" i="1" s="1"/>
  <c r="S878" i="1"/>
  <c r="P878" i="1" s="1"/>
  <c r="S281" i="1"/>
  <c r="P281" i="1" s="1"/>
  <c r="S117" i="1"/>
  <c r="P117" i="1" s="1"/>
  <c r="S98" i="1"/>
  <c r="P98" i="1" s="1"/>
  <c r="S449" i="1"/>
  <c r="P449" i="1" s="1"/>
  <c r="S331" i="1"/>
  <c r="P331" i="1" s="1"/>
  <c r="S457" i="1"/>
  <c r="P457" i="1" s="1"/>
  <c r="S456" i="1"/>
  <c r="P456" i="1" s="1"/>
  <c r="S639" i="1"/>
  <c r="P639" i="1" s="1"/>
  <c r="S420" i="1"/>
  <c r="P420" i="1" s="1"/>
  <c r="S567" i="1"/>
  <c r="P567" i="1" s="1"/>
  <c r="S166" i="1"/>
  <c r="P166" i="1" s="1"/>
  <c r="S364" i="1"/>
  <c r="P364" i="1" s="1"/>
  <c r="S395" i="1"/>
  <c r="P395" i="1" s="1"/>
  <c r="S503" i="1"/>
  <c r="P503" i="1" s="1"/>
  <c r="S389" i="1"/>
  <c r="P389" i="1" s="1"/>
  <c r="S285" i="1"/>
  <c r="P285" i="1" s="1"/>
  <c r="S135" i="1"/>
  <c r="P135" i="1" s="1"/>
  <c r="S564" i="1"/>
  <c r="P564" i="1" s="1"/>
  <c r="S591" i="1"/>
  <c r="P591" i="1" s="1"/>
  <c r="S224" i="1"/>
  <c r="P224" i="1" s="1"/>
  <c r="S286" i="1"/>
  <c r="P286" i="1" s="1"/>
  <c r="S523" i="1"/>
  <c r="P523" i="1" s="1"/>
  <c r="S558" i="1"/>
  <c r="P558" i="1" s="1"/>
  <c r="S148" i="1"/>
  <c r="P148" i="1" s="1"/>
  <c r="S328" i="1"/>
  <c r="P328" i="1" s="1"/>
  <c r="S890" i="1"/>
  <c r="P890" i="1" s="1"/>
  <c r="S249" i="1"/>
  <c r="P249" i="1" s="1"/>
  <c r="S195" i="1"/>
  <c r="P195" i="1" s="1"/>
  <c r="S383" i="1"/>
  <c r="P383" i="1" s="1"/>
  <c r="S400" i="1"/>
  <c r="P400" i="1" s="1"/>
  <c r="S27" i="1"/>
  <c r="P27" i="1" s="1"/>
  <c r="S602" i="1"/>
  <c r="P602" i="1" s="1"/>
  <c r="S250" i="1"/>
  <c r="P250" i="1" s="1"/>
  <c r="S293" i="1"/>
  <c r="P293" i="1" s="1"/>
  <c r="S518" i="1"/>
  <c r="P518" i="1" s="1"/>
  <c r="S394" i="1"/>
  <c r="P394" i="1" s="1"/>
  <c r="S500" i="1"/>
  <c r="P500" i="1" s="1"/>
  <c r="S455" i="1"/>
  <c r="P455" i="1" s="1"/>
  <c r="S816" i="1"/>
  <c r="P816" i="1" s="1"/>
  <c r="S235" i="1"/>
  <c r="P235" i="1" s="1"/>
  <c r="S448" i="1"/>
  <c r="P448" i="1" s="1"/>
  <c r="S575" i="1"/>
  <c r="P575" i="1" s="1"/>
  <c r="S290" i="1"/>
  <c r="P290" i="1" s="1"/>
  <c r="S618" i="1"/>
  <c r="P618" i="1" s="1"/>
  <c r="S391" i="1"/>
  <c r="P391" i="1" s="1"/>
  <c r="S369" i="1"/>
  <c r="P369" i="1" s="1"/>
  <c r="S43" i="1"/>
  <c r="P43" i="1" s="1"/>
  <c r="S209" i="1"/>
  <c r="P209" i="1" s="1"/>
  <c r="S114" i="1"/>
  <c r="P114" i="1" s="1"/>
  <c r="S196" i="1"/>
  <c r="P196" i="1" s="1"/>
  <c r="S287" i="1"/>
  <c r="P287" i="1" s="1"/>
  <c r="S101" i="1"/>
  <c r="P101" i="1" s="1"/>
  <c r="S95" i="1"/>
  <c r="P95" i="1" s="1"/>
  <c r="S468" i="1"/>
  <c r="P468" i="1" s="1"/>
  <c r="S133" i="1"/>
  <c r="P133" i="1" s="1"/>
  <c r="S587" i="1"/>
  <c r="P587" i="1" s="1"/>
  <c r="S252" i="1"/>
  <c r="P252" i="1" s="1"/>
  <c r="S474" i="1"/>
  <c r="P474" i="1" s="1"/>
  <c r="S586" i="1"/>
  <c r="P586" i="1" s="1"/>
  <c r="S541" i="1"/>
  <c r="P541" i="1" s="1"/>
  <c r="S185" i="1"/>
  <c r="P185" i="1" s="1"/>
  <c r="S452" i="1"/>
  <c r="P452" i="1" s="1"/>
  <c r="S297" i="1"/>
  <c r="P297" i="1" s="1"/>
  <c r="S118" i="1"/>
  <c r="P118" i="1" s="1"/>
  <c r="S180" i="1"/>
  <c r="P180" i="1" s="1"/>
  <c r="S871" i="1"/>
  <c r="P871" i="1" s="1"/>
  <c r="S298" i="1"/>
  <c r="P298" i="1" s="1"/>
  <c r="S225" i="1"/>
  <c r="P225" i="1" s="1"/>
  <c r="S152" i="1"/>
  <c r="P152" i="1" s="1"/>
  <c r="S463" i="1"/>
  <c r="P463" i="1" s="1"/>
  <c r="S522" i="1"/>
  <c r="P522" i="1" s="1"/>
  <c r="S158" i="1"/>
  <c r="P158" i="1" s="1"/>
  <c r="S340" i="1"/>
  <c r="P340" i="1" s="1"/>
  <c r="S355" i="1"/>
  <c r="P355" i="1" s="1"/>
  <c r="S356" i="1"/>
  <c r="P356" i="1" s="1"/>
  <c r="S482" i="1"/>
  <c r="P482" i="1" s="1"/>
  <c r="S427" i="1"/>
  <c r="P427" i="1" s="1"/>
  <c r="S363" i="1"/>
  <c r="P363" i="1" s="1"/>
  <c r="S259" i="1"/>
  <c r="P259" i="1" s="1"/>
  <c r="S255" i="1"/>
  <c r="P255" i="1" s="1"/>
  <c r="S471" i="1"/>
  <c r="P471" i="1" s="1"/>
  <c r="S406" i="1"/>
  <c r="P406" i="1" s="1"/>
  <c r="S380" i="1"/>
  <c r="P380" i="1" s="1"/>
  <c r="S338" i="1"/>
  <c r="P338" i="1" s="1"/>
  <c r="S229" i="1"/>
  <c r="P229" i="1" s="1"/>
  <c r="S279" i="1"/>
  <c r="P279" i="1" s="1"/>
  <c r="S581" i="1"/>
  <c r="P581" i="1" s="1"/>
  <c r="S494" i="1"/>
  <c r="P494" i="1" s="1"/>
  <c r="S479" i="1"/>
  <c r="P479" i="1" s="1"/>
  <c r="S454" i="1"/>
  <c r="P454" i="1" s="1"/>
  <c r="S348" i="1"/>
  <c r="P348" i="1" s="1"/>
  <c r="S387" i="1"/>
  <c r="P387" i="1" s="1"/>
  <c r="S483" i="1"/>
  <c r="P483" i="1" s="1"/>
  <c r="S174" i="1"/>
  <c r="P174" i="1" s="1"/>
  <c r="S261" i="1"/>
  <c r="P261" i="1" s="1"/>
  <c r="S410" i="1"/>
  <c r="P410" i="1" s="1"/>
  <c r="S262" i="1"/>
  <c r="P262" i="1" s="1"/>
  <c r="S280" i="1"/>
  <c r="P280" i="1" s="1"/>
  <c r="S157" i="1"/>
  <c r="P157" i="1" s="1"/>
  <c r="S388" i="1"/>
  <c r="P388" i="1" s="1"/>
  <c r="S354" i="1"/>
  <c r="P354" i="1" s="1"/>
  <c r="S467" i="1"/>
  <c r="P467" i="1" s="1"/>
  <c r="S288" i="1"/>
  <c r="P288" i="1" s="1"/>
  <c r="S460" i="1"/>
  <c r="P460" i="1" s="1"/>
  <c r="S424" i="1"/>
  <c r="P424" i="1" s="1"/>
  <c r="S179" i="1"/>
  <c r="P179" i="1" s="1"/>
  <c r="S409" i="1"/>
  <c r="P409" i="1" s="1"/>
  <c r="S151" i="1"/>
  <c r="P151" i="1" s="1"/>
  <c r="S303" i="1"/>
  <c r="P303" i="1" s="1"/>
  <c r="S219" i="1"/>
  <c r="P219" i="1" s="1"/>
  <c r="S236" i="1"/>
  <c r="P236" i="1" s="1"/>
  <c r="S399" i="1"/>
  <c r="P399" i="1" s="1"/>
  <c r="S207" i="1"/>
  <c r="P207" i="1" s="1"/>
  <c r="S173" i="1"/>
  <c r="P173" i="1" s="1"/>
  <c r="S92" i="1"/>
  <c r="P92" i="1" s="1"/>
  <c r="S61" i="1"/>
  <c r="P61" i="1" s="1"/>
  <c r="S70" i="1"/>
  <c r="P70" i="1" s="1"/>
  <c r="S110" i="1"/>
  <c r="P110" i="1" s="1"/>
  <c r="S186" i="1"/>
  <c r="P186" i="1" s="1"/>
  <c r="S386" i="1"/>
  <c r="P386" i="1" s="1"/>
  <c r="W952" i="1"/>
  <c r="W722" i="1"/>
  <c r="W867" i="1"/>
  <c r="W719" i="1"/>
  <c r="W1140" i="1"/>
  <c r="W860" i="1"/>
  <c r="W685" i="1"/>
  <c r="W820" i="1"/>
  <c r="W1139" i="1"/>
  <c r="W779" i="1"/>
  <c r="W752" i="1"/>
  <c r="W827" i="1"/>
  <c r="W693" i="1"/>
  <c r="W1005" i="1"/>
  <c r="W835" i="1"/>
  <c r="W796" i="1"/>
  <c r="W683" i="1"/>
  <c r="W1180" i="1"/>
  <c r="W1007" i="1"/>
  <c r="W814" i="1"/>
  <c r="W1050" i="1"/>
  <c r="W737" i="1"/>
  <c r="W806" i="1"/>
  <c r="W881" i="1"/>
  <c r="W1018" i="1"/>
  <c r="W989" i="1"/>
  <c r="W916" i="1"/>
  <c r="W1077" i="1"/>
  <c r="W1204" i="1"/>
  <c r="W1185" i="1"/>
  <c r="W1163" i="1"/>
  <c r="W766" i="1"/>
  <c r="W1030" i="1"/>
  <c r="W732" i="1"/>
  <c r="W975" i="1"/>
  <c r="W823" i="1"/>
  <c r="W907" i="1"/>
  <c r="W825" i="1"/>
  <c r="W688" i="1"/>
  <c r="W1188" i="1"/>
  <c r="W1128" i="1"/>
  <c r="W1091" i="1"/>
  <c r="W1119" i="1"/>
  <c r="W1179" i="1"/>
  <c r="W1141" i="1"/>
  <c r="W886" i="1"/>
  <c r="W891" i="1"/>
  <c r="W799" i="1"/>
  <c r="W902" i="1"/>
  <c r="W930" i="1"/>
  <c r="W833" i="1"/>
  <c r="W1190" i="1"/>
  <c r="W1201" i="1"/>
  <c r="W861" i="1"/>
  <c r="W926" i="1"/>
  <c r="W1087" i="1"/>
  <c r="W678" i="1"/>
  <c r="W1227" i="1"/>
  <c r="W769" i="1"/>
  <c r="W1114" i="1"/>
  <c r="W793" i="1"/>
  <c r="W724" i="1"/>
  <c r="W1165" i="1"/>
  <c r="W1182" i="1"/>
  <c r="W686" i="1"/>
  <c r="W1155" i="1"/>
  <c r="W1089" i="1"/>
  <c r="W967" i="1"/>
  <c r="W755" i="1"/>
  <c r="W1001" i="1"/>
  <c r="W728" i="1"/>
  <c r="W804" i="1"/>
  <c r="W840" i="1"/>
  <c r="W1176" i="1"/>
  <c r="W1196" i="1"/>
  <c r="W788" i="1"/>
  <c r="W912" i="1"/>
  <c r="W863" i="1"/>
  <c r="W1118" i="1"/>
  <c r="W858" i="1"/>
  <c r="W1142" i="1"/>
  <c r="W831" i="1"/>
  <c r="W949" i="1"/>
  <c r="W932" i="1"/>
  <c r="W733" i="1"/>
  <c r="W754" i="1"/>
  <c r="W919" i="1"/>
  <c r="W832" i="1"/>
  <c r="W1242" i="1"/>
  <c r="W958" i="1"/>
  <c r="W896" i="1"/>
  <c r="W1075" i="1"/>
  <c r="W1231" i="1"/>
  <c r="W1032" i="1"/>
  <c r="W1232" i="1"/>
  <c r="W928" i="1"/>
  <c r="W852" i="1"/>
  <c r="W684" i="1"/>
  <c r="W810" i="1"/>
  <c r="W848" i="1"/>
  <c r="W690" i="1"/>
  <c r="W857" i="1"/>
  <c r="W1054" i="1"/>
  <c r="W959" i="1"/>
  <c r="W1212" i="1"/>
  <c r="W929" i="1"/>
  <c r="W1216" i="1"/>
  <c r="W1237" i="1"/>
  <c r="W990" i="1"/>
  <c r="W1186" i="1"/>
  <c r="W1156" i="1"/>
  <c r="W1164" i="1"/>
  <c r="W758" i="1"/>
  <c r="W1029" i="1"/>
  <c r="W795" i="1"/>
  <c r="W880" i="1"/>
  <c r="W716" i="1"/>
  <c r="W1098" i="1"/>
  <c r="W841" i="1"/>
  <c r="W908" i="1"/>
  <c r="W1205" i="1"/>
  <c r="W868" i="1"/>
  <c r="W1102" i="1"/>
  <c r="W1116" i="1"/>
  <c r="W1015" i="1"/>
  <c r="W1197" i="1"/>
  <c r="W1002" i="1"/>
  <c r="W811" i="1"/>
  <c r="W931" i="1"/>
  <c r="W1074" i="1"/>
  <c r="W951" i="1"/>
  <c r="W466" i="1"/>
  <c r="W429" i="1"/>
  <c r="W499" i="1"/>
  <c r="W291" i="1"/>
  <c r="W345" i="1"/>
  <c r="W442" i="1"/>
  <c r="W489" i="1"/>
  <c r="W436" i="1"/>
  <c r="W313" i="1"/>
  <c r="W264" i="1"/>
  <c r="W878" i="1"/>
  <c r="W281" i="1"/>
  <c r="W117" i="1"/>
  <c r="W98" i="1"/>
  <c r="W449" i="1"/>
  <c r="W331" i="1"/>
  <c r="W457" i="1"/>
  <c r="W456" i="1"/>
  <c r="W639" i="1"/>
  <c r="W420" i="1"/>
  <c r="W567" i="1"/>
  <c r="W166" i="1"/>
  <c r="W364" i="1"/>
  <c r="W395" i="1"/>
  <c r="W503" i="1"/>
  <c r="W389" i="1"/>
  <c r="W285" i="1"/>
  <c r="W135" i="1"/>
  <c r="W564" i="1"/>
  <c r="W591" i="1"/>
  <c r="W224" i="1"/>
  <c r="W286" i="1"/>
  <c r="W523" i="1"/>
  <c r="W558" i="1"/>
  <c r="W148" i="1"/>
  <c r="W328" i="1"/>
  <c r="W890" i="1"/>
  <c r="W249" i="1"/>
  <c r="W195" i="1"/>
  <c r="W383" i="1"/>
  <c r="W400" i="1"/>
  <c r="W27" i="1"/>
  <c r="W602" i="1"/>
  <c r="W250" i="1"/>
  <c r="W293" i="1"/>
  <c r="W518" i="1"/>
  <c r="W394" i="1"/>
  <c r="W500" i="1"/>
  <c r="W455" i="1"/>
  <c r="W816" i="1"/>
  <c r="W235" i="1"/>
  <c r="W448" i="1"/>
  <c r="W575" i="1"/>
  <c r="W290" i="1"/>
  <c r="W618" i="1"/>
  <c r="W391" i="1"/>
  <c r="W369" i="1"/>
  <c r="W43" i="1"/>
  <c r="W209" i="1"/>
  <c r="W114" i="1"/>
  <c r="W196" i="1"/>
  <c r="W287" i="1"/>
  <c r="W101" i="1"/>
  <c r="W95" i="1"/>
  <c r="W468" i="1"/>
  <c r="W133" i="1"/>
  <c r="W587" i="1"/>
  <c r="W252" i="1"/>
  <c r="W474" i="1"/>
  <c r="W586" i="1"/>
  <c r="W541" i="1"/>
  <c r="W185" i="1"/>
  <c r="W452" i="1"/>
  <c r="W297" i="1"/>
  <c r="W118" i="1"/>
  <c r="W180" i="1"/>
  <c r="W871" i="1"/>
  <c r="W298" i="1"/>
  <c r="W225" i="1"/>
  <c r="W152" i="1"/>
  <c r="W463" i="1"/>
  <c r="W522" i="1"/>
  <c r="W158" i="1"/>
  <c r="W340" i="1"/>
  <c r="W355" i="1"/>
  <c r="W356" i="1"/>
  <c r="W482" i="1"/>
  <c r="W427" i="1"/>
  <c r="W363" i="1"/>
  <c r="W259" i="1"/>
  <c r="W255" i="1"/>
  <c r="W471" i="1"/>
  <c r="W406" i="1"/>
  <c r="W380" i="1"/>
  <c r="W338" i="1"/>
  <c r="W229" i="1"/>
  <c r="W279" i="1"/>
  <c r="W581" i="1"/>
  <c r="W494" i="1"/>
  <c r="W479" i="1"/>
  <c r="W454" i="1"/>
  <c r="W348" i="1"/>
  <c r="W387" i="1"/>
  <c r="W483" i="1"/>
  <c r="W174" i="1"/>
  <c r="W261" i="1"/>
  <c r="W410" i="1"/>
  <c r="W262" i="1"/>
  <c r="W280" i="1"/>
  <c r="W157" i="1"/>
  <c r="W388" i="1"/>
  <c r="W354" i="1"/>
  <c r="W467" i="1"/>
  <c r="W288" i="1"/>
  <c r="W460" i="1"/>
  <c r="W424" i="1"/>
  <c r="W179" i="1"/>
  <c r="W409" i="1"/>
  <c r="W151" i="1"/>
  <c r="W303" i="1"/>
  <c r="W219" i="1"/>
  <c r="W236" i="1"/>
  <c r="W399" i="1"/>
  <c r="W207" i="1"/>
  <c r="W173" i="1"/>
  <c r="W92" i="1"/>
  <c r="W61" i="1"/>
  <c r="W70" i="1"/>
  <c r="W110" i="1"/>
  <c r="W186" i="1"/>
  <c r="W386" i="1"/>
  <c r="S1549" i="1"/>
  <c r="P1549" i="1" s="1"/>
  <c r="S1580" i="1"/>
  <c r="P1580" i="1" s="1"/>
  <c r="S1593" i="1"/>
  <c r="P1593" i="1" s="1"/>
  <c r="S1568" i="1"/>
  <c r="P1568" i="1" s="1"/>
  <c r="S1552" i="1"/>
  <c r="P1552" i="1" s="1"/>
  <c r="S1553" i="1"/>
  <c r="P1553" i="1" s="1"/>
  <c r="S1576" i="1"/>
  <c r="P1576" i="1" s="1"/>
  <c r="S1613" i="1"/>
  <c r="P1613" i="1" s="1"/>
  <c r="S1569" i="1"/>
  <c r="P1569" i="1" s="1"/>
  <c r="S1558" i="1"/>
  <c r="P1558" i="1" s="1"/>
  <c r="S1564" i="1"/>
  <c r="P1564" i="1" s="1"/>
  <c r="S1620" i="1"/>
  <c r="P1620" i="1" s="1"/>
  <c r="S1602" i="1"/>
  <c r="P1602" i="1" s="1"/>
  <c r="S1589" i="1"/>
  <c r="P1589" i="1" s="1"/>
  <c r="S1615" i="1"/>
  <c r="P1615" i="1" s="1"/>
  <c r="S1598" i="1"/>
  <c r="P1598" i="1" s="1"/>
  <c r="S1624" i="1"/>
  <c r="P1624" i="1" s="1"/>
  <c r="S1563" i="1"/>
  <c r="P1563" i="1" s="1"/>
  <c r="S1617" i="1"/>
  <c r="P1617" i="1" s="1"/>
  <c r="S1605" i="1"/>
  <c r="P1605" i="1" s="1"/>
  <c r="S1545" i="1"/>
  <c r="P1545" i="1" s="1"/>
  <c r="S1579" i="1"/>
  <c r="P1579" i="1" s="1"/>
  <c r="S1608" i="1"/>
  <c r="P1608" i="1" s="1"/>
  <c r="S1571" i="1"/>
  <c r="P1571" i="1" s="1"/>
  <c r="S1581" i="1"/>
  <c r="P1581" i="1" s="1"/>
  <c r="S1583" i="1"/>
  <c r="P1583" i="1" s="1"/>
  <c r="S1562" i="1"/>
  <c r="P1562" i="1" s="1"/>
  <c r="S1585" i="1"/>
  <c r="P1585" i="1" s="1"/>
  <c r="S1554" i="1"/>
  <c r="P1554" i="1" s="1"/>
  <c r="S1594" i="1"/>
  <c r="P1594" i="1" s="1"/>
  <c r="S1622" i="1"/>
  <c r="P1622" i="1" s="1"/>
  <c r="S1586" i="1"/>
  <c r="P1586" i="1" s="1"/>
  <c r="S1590" i="1"/>
  <c r="P1590" i="1" s="1"/>
  <c r="S1614" i="1"/>
  <c r="P1614" i="1" s="1"/>
  <c r="S1596" i="1"/>
  <c r="P1596" i="1" s="1"/>
  <c r="S1560" i="1"/>
  <c r="P1560" i="1" s="1"/>
  <c r="S1555" i="1"/>
  <c r="P1555" i="1" s="1"/>
  <c r="S1621" i="1"/>
  <c r="P1621" i="1" s="1"/>
  <c r="S1557" i="1"/>
  <c r="P1557" i="1" s="1"/>
  <c r="S1575" i="1"/>
  <c r="P1575" i="1" s="1"/>
  <c r="S1578" i="1"/>
  <c r="P1578" i="1" s="1"/>
  <c r="S1606" i="1"/>
  <c r="P1606" i="1" s="1"/>
  <c r="S1603" i="1"/>
  <c r="P1603" i="1" s="1"/>
  <c r="S1623" i="1"/>
  <c r="P1623" i="1" s="1"/>
  <c r="S1607" i="1"/>
  <c r="P1607" i="1" s="1"/>
  <c r="S1601" i="1"/>
  <c r="P1601" i="1" s="1"/>
  <c r="S1577" i="1"/>
  <c r="P1577" i="1" s="1"/>
  <c r="S1599" i="1"/>
  <c r="P1599" i="1" s="1"/>
  <c r="S1582" i="1"/>
  <c r="P1582" i="1" s="1"/>
  <c r="S1565" i="1"/>
  <c r="P1565" i="1" s="1"/>
  <c r="S1600" i="1"/>
  <c r="P1600" i="1" s="1"/>
  <c r="S1616" i="1"/>
  <c r="P1616" i="1" s="1"/>
  <c r="S1551" i="1"/>
  <c r="P1551" i="1" s="1"/>
  <c r="S1574" i="1"/>
  <c r="P1574" i="1" s="1"/>
  <c r="S1610" i="1"/>
  <c r="P1610" i="1" s="1"/>
  <c r="S1592" i="1"/>
  <c r="P1592" i="1" s="1"/>
  <c r="S1604" i="1"/>
  <c r="P1604" i="1" s="1"/>
  <c r="S1570" i="1"/>
  <c r="P1570" i="1" s="1"/>
  <c r="S1572" i="1"/>
  <c r="P1572" i="1" s="1"/>
  <c r="S1567" i="1"/>
  <c r="P1567" i="1" s="1"/>
  <c r="S1618" i="1"/>
  <c r="P1618" i="1" s="1"/>
  <c r="S1611" i="1"/>
  <c r="P1611" i="1" s="1"/>
  <c r="S1573" i="1"/>
  <c r="P1573" i="1" s="1"/>
  <c r="S1546" i="1"/>
  <c r="P1546" i="1" s="1"/>
  <c r="S1556" i="1"/>
  <c r="P1556" i="1" s="1"/>
  <c r="S1559" i="1"/>
  <c r="P1559" i="1" s="1"/>
  <c r="S1612" i="1"/>
  <c r="P1612" i="1" s="1"/>
  <c r="S1566" i="1"/>
  <c r="P1566" i="1" s="1"/>
  <c r="S1588" i="1"/>
  <c r="P1588" i="1" s="1"/>
  <c r="S1548" i="1"/>
  <c r="P1548" i="1" s="1"/>
  <c r="S1550" i="1"/>
  <c r="P1550" i="1" s="1"/>
  <c r="S1619" i="1"/>
  <c r="P1619" i="1" s="1"/>
  <c r="S1591" i="1"/>
  <c r="P1591" i="1" s="1"/>
  <c r="S1609" i="1"/>
  <c r="P1609" i="1" s="1"/>
  <c r="S1561" i="1"/>
  <c r="P1561" i="1" s="1"/>
  <c r="S1547" i="1"/>
  <c r="P1547" i="1" s="1"/>
  <c r="S1587" i="1"/>
  <c r="P1587" i="1" s="1"/>
  <c r="S1584" i="1"/>
  <c r="P1584" i="1" s="1"/>
  <c r="S1544" i="1"/>
  <c r="P1544" i="1" s="1"/>
  <c r="S1595" i="1"/>
  <c r="P1595" i="1" s="1"/>
  <c r="S1597" i="1"/>
  <c r="P1597" i="1" s="1"/>
  <c r="S1543" i="1"/>
  <c r="P1543" i="1" s="1"/>
  <c r="W1549" i="1"/>
  <c r="W1580" i="1"/>
  <c r="W1593" i="1"/>
  <c r="W1568" i="1"/>
  <c r="W1552" i="1"/>
  <c r="W1553" i="1"/>
  <c r="W1576" i="1"/>
  <c r="W1613" i="1"/>
  <c r="W1569" i="1"/>
  <c r="W1558" i="1"/>
  <c r="W1564" i="1"/>
  <c r="W1620" i="1"/>
  <c r="W1602" i="1"/>
  <c r="W1589" i="1"/>
  <c r="W1615" i="1"/>
  <c r="W1598" i="1"/>
  <c r="W1624" i="1"/>
  <c r="W1563" i="1"/>
  <c r="W1617" i="1"/>
  <c r="W1605" i="1"/>
  <c r="W1545" i="1"/>
  <c r="W1579" i="1"/>
  <c r="W1608" i="1"/>
  <c r="W1571" i="1"/>
  <c r="W1581" i="1"/>
  <c r="W1583" i="1"/>
  <c r="W1562" i="1"/>
  <c r="W1585" i="1"/>
  <c r="W1554" i="1"/>
  <c r="W1594" i="1"/>
  <c r="W1622" i="1"/>
  <c r="W1586" i="1"/>
  <c r="W1590" i="1"/>
  <c r="W1614" i="1"/>
  <c r="W1596" i="1"/>
  <c r="W1560" i="1"/>
  <c r="W1555" i="1"/>
  <c r="W1621" i="1"/>
  <c r="W1557" i="1"/>
  <c r="W1575" i="1"/>
  <c r="W1578" i="1"/>
  <c r="W1606" i="1"/>
  <c r="W1603" i="1"/>
  <c r="W1623" i="1"/>
  <c r="W1607" i="1"/>
  <c r="W1601" i="1"/>
  <c r="W1577" i="1"/>
  <c r="W1599" i="1"/>
  <c r="W1582" i="1"/>
  <c r="W1565" i="1"/>
  <c r="W1600" i="1"/>
  <c r="W1616" i="1"/>
  <c r="W1551" i="1"/>
  <c r="W1574" i="1"/>
  <c r="W1610" i="1"/>
  <c r="W1592" i="1"/>
  <c r="W1604" i="1"/>
  <c r="W1570" i="1"/>
  <c r="W1572" i="1"/>
  <c r="W1567" i="1"/>
  <c r="W1618" i="1"/>
  <c r="W1611" i="1"/>
  <c r="W1573" i="1"/>
  <c r="W1546" i="1"/>
  <c r="W1556" i="1"/>
  <c r="W1559" i="1"/>
  <c r="W1612" i="1"/>
  <c r="W1566" i="1"/>
  <c r="W1588" i="1"/>
  <c r="W1548" i="1"/>
  <c r="W1550" i="1"/>
  <c r="W1619" i="1"/>
  <c r="W1591" i="1"/>
  <c r="W1609" i="1"/>
  <c r="W1561" i="1"/>
  <c r="W1547" i="1"/>
  <c r="W1587" i="1"/>
  <c r="W1584" i="1"/>
  <c r="W1544" i="1"/>
  <c r="W1595" i="1"/>
  <c r="W1597" i="1"/>
  <c r="W1543" i="1"/>
  <c r="W5" i="1"/>
  <c r="W6" i="1"/>
  <c r="W7" i="1"/>
  <c r="W8" i="1"/>
  <c r="W9" i="1"/>
  <c r="W10" i="1"/>
  <c r="W11" i="1"/>
  <c r="W12" i="1"/>
  <c r="W13" i="1"/>
  <c r="W14" i="1"/>
  <c r="W15" i="1"/>
  <c r="W16" i="1"/>
  <c r="W17" i="1"/>
  <c r="W18" i="1"/>
  <c r="W19" i="1"/>
  <c r="W20" i="1"/>
  <c r="W21" i="1"/>
  <c r="W22" i="1"/>
  <c r="W23" i="1"/>
  <c r="W24" i="1"/>
  <c r="W25" i="1"/>
  <c r="W26" i="1"/>
  <c r="W29" i="1"/>
  <c r="W28" i="1"/>
  <c r="W30" i="1"/>
  <c r="W31" i="1"/>
  <c r="W32" i="1"/>
  <c r="W33" i="1"/>
  <c r="W34" i="1"/>
  <c r="W35" i="1"/>
  <c r="W36" i="1"/>
  <c r="W37" i="1"/>
  <c r="W38" i="1"/>
  <c r="W39" i="1"/>
  <c r="W40" i="1"/>
  <c r="W44" i="1"/>
  <c r="W46" i="1"/>
  <c r="W45" i="1"/>
  <c r="W47" i="1"/>
  <c r="W99" i="1"/>
  <c r="W53" i="1"/>
  <c r="W54" i="1"/>
  <c r="W55" i="1"/>
  <c r="W57" i="1"/>
  <c r="W102" i="1"/>
  <c r="W100" i="1"/>
  <c r="W63" i="1"/>
  <c r="W64" i="1"/>
  <c r="W65" i="1"/>
  <c r="W67" i="1"/>
  <c r="W68" i="1"/>
  <c r="W106" i="1"/>
  <c r="W73" i="1"/>
  <c r="W109" i="1"/>
  <c r="W78" i="1"/>
  <c r="W112" i="1"/>
  <c r="W115" i="1"/>
  <c r="W86" i="1"/>
  <c r="W88" i="1"/>
  <c r="W89" i="1"/>
  <c r="W93" i="1"/>
  <c r="W96" i="1"/>
  <c r="W103" i="1"/>
  <c r="W116" i="1"/>
  <c r="W122" i="1"/>
  <c r="W126" i="1"/>
  <c r="W104" i="1"/>
  <c r="W108" i="1"/>
  <c r="W128" i="1"/>
  <c r="W132" i="1"/>
  <c r="W470" i="1"/>
  <c r="W139" i="1"/>
  <c r="W669" i="1"/>
  <c r="W160" i="1"/>
  <c r="W163" i="1"/>
  <c r="W171" i="1"/>
  <c r="W177" i="1"/>
  <c r="W127" i="1"/>
  <c r="W184" i="1"/>
  <c r="W192" i="1"/>
  <c r="W203" i="1"/>
  <c r="W204" i="1"/>
  <c r="W213" i="1"/>
  <c r="W218" i="1"/>
  <c r="W228" i="1"/>
  <c r="W231" i="1"/>
  <c r="W232" i="1"/>
  <c r="W251" i="1"/>
  <c r="W256" i="1"/>
  <c r="W266" i="1"/>
  <c r="W712" i="1"/>
  <c r="W142" i="1"/>
  <c r="W296" i="1"/>
  <c r="W147" i="1"/>
  <c r="W305" i="1"/>
  <c r="W325" i="1"/>
  <c r="W149" i="1"/>
  <c r="W337" i="1"/>
  <c r="W342" i="1"/>
  <c r="W343" i="1"/>
  <c r="W347" i="1"/>
  <c r="W353" i="1"/>
  <c r="W360" i="1"/>
  <c r="W161" i="1"/>
  <c r="W162" i="1"/>
  <c r="W371" i="1"/>
  <c r="W373" i="1"/>
  <c r="W374" i="1"/>
  <c r="W167" i="1"/>
  <c r="W175" i="1"/>
  <c r="W176" i="1"/>
  <c r="W402" i="1"/>
  <c r="W408" i="1"/>
  <c r="W415" i="1"/>
  <c r="W440" i="1"/>
  <c r="W444" i="1"/>
  <c r="W450" i="1"/>
  <c r="W182" i="1"/>
  <c r="W183" i="1"/>
  <c r="W187" i="1"/>
  <c r="W188" i="1"/>
  <c r="W189" i="1"/>
  <c r="W464" i="1"/>
  <c r="W461" i="1"/>
  <c r="W197" i="1"/>
  <c r="W462" i="1"/>
  <c r="W469" i="1"/>
  <c r="W740" i="1"/>
  <c r="W480" i="1"/>
  <c r="W487" i="1"/>
  <c r="W198" i="1"/>
  <c r="W200" i="1"/>
  <c r="W486" i="1"/>
  <c r="W493" i="1"/>
  <c r="W202" i="1"/>
  <c r="W205" i="1"/>
  <c r="W496" i="1"/>
  <c r="W498" i="1"/>
  <c r="W210" i="1"/>
  <c r="W504" i="1"/>
  <c r="W211" i="1"/>
  <c r="W512" i="1"/>
  <c r="W520" i="1"/>
  <c r="W529" i="1"/>
  <c r="W548" i="1"/>
  <c r="W552" i="1"/>
  <c r="W221" i="1"/>
  <c r="W226" i="1"/>
  <c r="W553" i="1"/>
  <c r="W554" i="1"/>
  <c r="W230" i="1"/>
  <c r="W615" i="1"/>
  <c r="W638" i="1"/>
  <c r="W640" i="1"/>
  <c r="W655" i="1"/>
  <c r="W657" i="1"/>
  <c r="W237" i="1"/>
  <c r="W242" i="1"/>
  <c r="W243" i="1"/>
  <c r="W244" i="1"/>
  <c r="W660" i="1"/>
  <c r="W661" i="1"/>
  <c r="W245" i="1"/>
  <c r="W248" i="1"/>
  <c r="W663" i="1"/>
  <c r="W665" i="1"/>
  <c r="W253" i="1"/>
  <c r="W667" i="1"/>
  <c r="W856" i="1"/>
  <c r="W673" i="1"/>
  <c r="W674" i="1"/>
  <c r="W263" i="1"/>
  <c r="W675" i="1"/>
  <c r="W265" i="1"/>
  <c r="W268" i="1"/>
  <c r="W676" i="1"/>
  <c r="W694" i="1"/>
  <c r="W697" i="1"/>
  <c r="W704" i="1"/>
  <c r="W272" i="1"/>
  <c r="W273" i="1"/>
  <c r="W278" i="1"/>
  <c r="W284" i="1"/>
  <c r="W709" i="1"/>
  <c r="W924" i="1"/>
  <c r="W294" i="1"/>
  <c r="W295" i="1"/>
  <c r="W714" i="1"/>
  <c r="W730" i="1"/>
  <c r="W302" i="1"/>
  <c r="W304" i="1"/>
  <c r="W1234" i="1"/>
  <c r="W746" i="1"/>
  <c r="W759" i="1"/>
  <c r="W760" i="1"/>
  <c r="W768" i="1"/>
  <c r="W308" i="1"/>
  <c r="W780" i="1"/>
  <c r="W783" i="1"/>
  <c r="W787" i="1"/>
  <c r="W322" i="1"/>
  <c r="W792" i="1"/>
  <c r="W800" i="1"/>
  <c r="W808" i="1"/>
  <c r="W829" i="1"/>
  <c r="W838" i="1"/>
  <c r="W836" i="1"/>
  <c r="W847" i="1"/>
  <c r="W859" i="1"/>
  <c r="W862" i="1"/>
  <c r="W870" i="1"/>
  <c r="W334" i="1"/>
  <c r="W872" i="1"/>
  <c r="W336" i="1"/>
  <c r="W879" i="1"/>
  <c r="W883" i="1"/>
  <c r="W341" i="1"/>
  <c r="W889" i="1"/>
  <c r="W893" i="1"/>
  <c r="W346" i="1"/>
  <c r="W897" i="1"/>
  <c r="W351" i="1"/>
  <c r="W898" i="1"/>
  <c r="W915" i="1"/>
  <c r="W921" i="1"/>
  <c r="W934" i="1"/>
  <c r="W943" i="1"/>
  <c r="W362" i="1"/>
  <c r="W965" i="1"/>
  <c r="W969" i="1"/>
  <c r="W366" i="1"/>
  <c r="W982" i="1"/>
  <c r="W368" i="1"/>
  <c r="W986" i="1"/>
  <c r="W372" i="1"/>
  <c r="W996" i="1"/>
  <c r="W375" i="1"/>
  <c r="W1009" i="1"/>
  <c r="W1017" i="1"/>
  <c r="W1021" i="1"/>
  <c r="W1060" i="1"/>
  <c r="W1061" i="1"/>
  <c r="W381" i="1"/>
  <c r="W1073" i="1"/>
  <c r="W1082" i="1"/>
  <c r="W390" i="1"/>
  <c r="W1095" i="1"/>
  <c r="W393" i="1"/>
  <c r="W401" i="1"/>
  <c r="W1092" i="1"/>
  <c r="W1107" i="1"/>
  <c r="W1115" i="1"/>
  <c r="W1124" i="1"/>
  <c r="W411" i="1"/>
  <c r="W412" i="1"/>
  <c r="W1137" i="1"/>
  <c r="W1147" i="1"/>
  <c r="W416" i="1"/>
  <c r="W1152" i="1"/>
  <c r="W1171" i="1"/>
  <c r="W1168" i="1"/>
  <c r="W421" i="1"/>
  <c r="W1191" i="1"/>
  <c r="W1202" i="1"/>
  <c r="W1203" i="1"/>
  <c r="W1207" i="1"/>
  <c r="W1220" i="1"/>
  <c r="W426" i="1"/>
  <c r="W431" i="1"/>
  <c r="W1221" i="1"/>
  <c r="W1219" i="1"/>
  <c r="W432" i="1"/>
  <c r="W433" i="1"/>
  <c r="W435" i="1"/>
  <c r="W1228" i="1"/>
  <c r="W439" i="1"/>
  <c r="W1327" i="1"/>
  <c r="W1328" i="1"/>
  <c r="W50" i="1"/>
  <c r="W60" i="1"/>
  <c r="W62" i="1"/>
  <c r="W71" i="1"/>
  <c r="W74" i="1"/>
  <c r="W451" i="1"/>
  <c r="W80" i="1"/>
  <c r="W85" i="1"/>
  <c r="W111" i="1"/>
  <c r="W119" i="1"/>
  <c r="W138" i="1"/>
  <c r="W154" i="1"/>
  <c r="W156" i="1"/>
  <c r="W475" i="1"/>
  <c r="W472" i="1"/>
  <c r="W164" i="1"/>
  <c r="W165" i="1"/>
  <c r="W172" i="1"/>
  <c r="W168" i="1"/>
  <c r="W477" i="1"/>
  <c r="W478" i="1"/>
  <c r="W481" i="1"/>
  <c r="W178" i="1"/>
  <c r="W490" i="1"/>
  <c r="W191" i="1"/>
  <c r="W193" i="1"/>
  <c r="W491" i="1"/>
  <c r="W190" i="1"/>
  <c r="W194" i="1"/>
  <c r="W201" i="1"/>
  <c r="W206" i="1"/>
  <c r="W216" i="1"/>
  <c r="W501" i="1"/>
  <c r="W223" i="1"/>
  <c r="W233" i="1"/>
  <c r="W241" i="1"/>
  <c r="W271" i="1"/>
  <c r="W506" i="1"/>
  <c r="W507" i="1"/>
  <c r="W283" i="1"/>
  <c r="W292" i="1"/>
  <c r="W301" i="1"/>
  <c r="W319" i="1"/>
  <c r="W317" i="1"/>
  <c r="W320" i="1"/>
  <c r="W330" i="1"/>
  <c r="W335" i="1"/>
  <c r="W525" i="1"/>
  <c r="W527" i="1"/>
  <c r="W359" i="1"/>
  <c r="W365" i="1"/>
  <c r="W382" i="1"/>
  <c r="W532" i="1"/>
  <c r="W535" i="1"/>
  <c r="W397" i="1"/>
  <c r="W537" i="1"/>
  <c r="W542" i="1"/>
  <c r="W544" i="1"/>
  <c r="W398" i="1"/>
  <c r="W546" i="1"/>
  <c r="W549" i="1"/>
  <c r="W405" i="1"/>
  <c r="W407" i="1"/>
  <c r="W550" i="1"/>
  <c r="W414" i="1"/>
  <c r="W423" i="1"/>
  <c r="W428" i="1"/>
  <c r="W434" i="1"/>
  <c r="W438" i="1"/>
  <c r="W443" i="1"/>
  <c r="W560" i="1"/>
  <c r="W445" i="1"/>
  <c r="W453" i="1"/>
  <c r="W459" i="1"/>
  <c r="W473" i="1"/>
  <c r="W570" i="1"/>
  <c r="W571" i="1"/>
  <c r="W572" i="1"/>
  <c r="W573" i="1"/>
  <c r="W574" i="1"/>
  <c r="W576" i="1"/>
  <c r="W579" i="1"/>
  <c r="W502" i="1"/>
  <c r="W505" i="1"/>
  <c r="W509" i="1"/>
  <c r="W516" i="1"/>
  <c r="W592" i="1"/>
  <c r="W510" i="1"/>
  <c r="W597" i="1"/>
  <c r="W599" i="1"/>
  <c r="W514" i="1"/>
  <c r="W601" i="1"/>
  <c r="W515" i="1"/>
  <c r="W524" i="1"/>
  <c r="W606" i="1"/>
  <c r="W608" i="1"/>
  <c r="W609" i="1"/>
  <c r="W610" i="1"/>
  <c r="W611" i="1"/>
  <c r="W531" i="1"/>
  <c r="W614" i="1"/>
  <c r="W555" i="1"/>
  <c r="W556" i="1"/>
  <c r="W600" i="1"/>
  <c r="W622" i="1"/>
  <c r="W603" i="1"/>
  <c r="W604" i="1"/>
  <c r="W617" i="1"/>
  <c r="W625" i="1"/>
  <c r="W631" i="1"/>
  <c r="W635" i="1"/>
  <c r="W633" i="1"/>
  <c r="W634" i="1"/>
  <c r="W643" i="1"/>
  <c r="W636" i="1"/>
  <c r="W656" i="1"/>
  <c r="W658" i="1"/>
  <c r="W642" i="1"/>
  <c r="W682" i="1"/>
  <c r="W644" i="1"/>
  <c r="W645" i="1"/>
  <c r="W647" i="1"/>
  <c r="W648" i="1"/>
  <c r="W680" i="1"/>
  <c r="W650" i="1"/>
  <c r="W651" i="1"/>
  <c r="W652" i="1"/>
  <c r="W653" i="1"/>
  <c r="W654" i="1"/>
  <c r="W681" i="1"/>
  <c r="W698" i="1"/>
  <c r="W707" i="1"/>
  <c r="W731" i="1"/>
  <c r="W659" i="1"/>
  <c r="W1343" i="1"/>
  <c r="W662" i="1"/>
  <c r="W739" i="1"/>
  <c r="W743" i="1"/>
  <c r="W664" i="1"/>
  <c r="W747" i="1"/>
  <c r="W749" i="1"/>
  <c r="W750" i="1"/>
  <c r="W756" i="1"/>
  <c r="W757" i="1"/>
  <c r="W670" i="1"/>
  <c r="W765" i="1"/>
  <c r="W1344" i="1"/>
  <c r="W781" i="1"/>
  <c r="W784" i="1"/>
  <c r="W786" i="1"/>
  <c r="W794" i="1"/>
  <c r="W1345" i="1"/>
  <c r="W802" i="1"/>
  <c r="W803" i="1"/>
  <c r="W809" i="1"/>
  <c r="W687" i="1"/>
  <c r="W815" i="1"/>
  <c r="W691" i="1"/>
  <c r="W692" i="1"/>
  <c r="W696" i="1"/>
  <c r="W828" i="1"/>
  <c r="W845" i="1"/>
  <c r="W701" i="1"/>
  <c r="W837" i="1"/>
  <c r="W849" i="1"/>
  <c r="W1346" i="1"/>
  <c r="W854" i="1"/>
  <c r="W703" i="1"/>
  <c r="W865" i="1"/>
  <c r="W706" i="1"/>
  <c r="W864" i="1"/>
  <c r="W866" i="1"/>
  <c r="W708" i="1"/>
  <c r="W869" i="1"/>
  <c r="W876" i="1"/>
  <c r="W885" i="1"/>
  <c r="W713" i="1"/>
  <c r="W903" i="1"/>
  <c r="W910" i="1"/>
  <c r="W911" i="1"/>
  <c r="W1347" i="1"/>
  <c r="W718" i="1"/>
  <c r="W922" i="1"/>
  <c r="W720" i="1"/>
  <c r="W721" i="1"/>
  <c r="W725" i="1"/>
  <c r="W726" i="1"/>
  <c r="W927" i="1"/>
  <c r="W727" i="1"/>
  <c r="W735" i="1"/>
  <c r="W933" i="1"/>
  <c r="W1348" i="1"/>
  <c r="W947" i="1"/>
  <c r="W957" i="1"/>
  <c r="W980" i="1"/>
  <c r="W738" i="1"/>
  <c r="W981" i="1"/>
  <c r="W995" i="1"/>
  <c r="W997" i="1"/>
  <c r="W1000" i="1"/>
  <c r="W1006" i="1"/>
  <c r="W1024" i="1"/>
  <c r="W1025" i="1"/>
  <c r="W1040" i="1"/>
  <c r="W751" i="1"/>
  <c r="W1049" i="1"/>
  <c r="W1043" i="1"/>
  <c r="W753" i="1"/>
  <c r="W1058" i="1"/>
  <c r="W761" i="1"/>
  <c r="W1071" i="1"/>
  <c r="W1079" i="1"/>
  <c r="W1078" i="1"/>
  <c r="W762" i="1"/>
  <c r="W764" i="1"/>
  <c r="W1080" i="1"/>
  <c r="W770" i="1"/>
  <c r="W771" i="1"/>
  <c r="W772" i="1"/>
  <c r="W773" i="1"/>
  <c r="W774" i="1"/>
  <c r="W1086" i="1"/>
  <c r="W1093" i="1"/>
  <c r="W1106" i="1"/>
  <c r="W1097" i="1"/>
  <c r="W1101" i="1"/>
  <c r="W1113" i="1"/>
  <c r="W1110" i="1"/>
  <c r="W1117" i="1"/>
  <c r="W1123" i="1"/>
  <c r="W1125" i="1"/>
  <c r="W1132" i="1"/>
  <c r="W789" i="1"/>
  <c r="W1133" i="1"/>
  <c r="W1134" i="1"/>
  <c r="W790" i="1"/>
  <c r="W1148" i="1"/>
  <c r="W1153" i="1"/>
  <c r="W1174" i="1"/>
  <c r="W1175" i="1"/>
  <c r="W1184" i="1"/>
  <c r="W1200" i="1"/>
  <c r="W1211" i="1"/>
  <c r="W1222" i="1"/>
  <c r="W805" i="1"/>
  <c r="W813" i="1"/>
  <c r="W807" i="1"/>
  <c r="W1229" i="1"/>
  <c r="W1230" i="1"/>
  <c r="W1349" i="1"/>
  <c r="W818" i="1"/>
  <c r="W1236" i="1"/>
  <c r="W1241" i="1"/>
  <c r="W826" i="1"/>
  <c r="W1244" i="1"/>
  <c r="W830" i="1"/>
  <c r="W1246" i="1"/>
  <c r="W1247" i="1"/>
  <c r="W834" i="1"/>
  <c r="W842" i="1"/>
  <c r="W843" i="1"/>
  <c r="W844" i="1"/>
  <c r="W1250" i="1"/>
  <c r="W1253" i="1"/>
  <c r="W1254" i="1"/>
  <c r="W1271" i="1"/>
  <c r="W846" i="1"/>
  <c r="W850" i="1"/>
  <c r="W851" i="1"/>
  <c r="W1274" i="1"/>
  <c r="W299" i="1"/>
  <c r="W853" i="1"/>
  <c r="W309" i="1"/>
  <c r="W105" i="1"/>
  <c r="W123" i="1"/>
  <c r="W124" i="1"/>
  <c r="W1261" i="1"/>
  <c r="W79" i="1"/>
  <c r="W131" i="1"/>
  <c r="W91" i="1"/>
  <c r="W1720" i="1"/>
  <c r="W1350" i="1"/>
  <c r="W1722" i="1"/>
  <c r="W1351" i="1"/>
  <c r="W1330" i="1"/>
  <c r="W1352" i="1"/>
  <c r="W877" i="1"/>
  <c r="W1331" i="1"/>
  <c r="W1725" i="1"/>
  <c r="W1726" i="1"/>
  <c r="W888" i="1"/>
  <c r="W1332" i="1"/>
  <c r="W1333" i="1"/>
  <c r="W1727" i="1"/>
  <c r="W1334" i="1"/>
  <c r="W1728" i="1"/>
  <c r="W1335" i="1"/>
  <c r="W1729" i="1"/>
  <c r="W894" i="1"/>
  <c r="W899" i="1"/>
  <c r="W900" i="1"/>
  <c r="W901" i="1"/>
  <c r="W1336" i="1"/>
  <c r="W1353" i="1"/>
  <c r="W1731" i="1"/>
  <c r="W1519" i="1"/>
  <c r="W904" i="1"/>
  <c r="W905" i="1"/>
  <c r="W1520" i="1"/>
  <c r="W1521" i="1"/>
  <c r="W1522" i="1"/>
  <c r="W913" i="1"/>
  <c r="W914" i="1"/>
  <c r="W1523" i="1"/>
  <c r="W1524" i="1"/>
  <c r="W1525" i="1"/>
  <c r="W923" i="1"/>
  <c r="W1732" i="1"/>
  <c r="W1733" i="1"/>
  <c r="W1734" i="1"/>
  <c r="W121" i="1"/>
  <c r="W925" i="1"/>
  <c r="W125" i="1"/>
  <c r="W938" i="1"/>
  <c r="W130" i="1"/>
  <c r="W129" i="1"/>
  <c r="W134" i="1"/>
  <c r="W137" i="1"/>
  <c r="W941" i="1"/>
  <c r="W140" i="1"/>
  <c r="W942" i="1"/>
  <c r="W946" i="1"/>
  <c r="W141" i="1"/>
  <c r="W145" i="1"/>
  <c r="W953" i="1"/>
  <c r="W146" i="1"/>
  <c r="W153" i="1"/>
  <c r="W155" i="1"/>
  <c r="W976" i="1"/>
  <c r="W977" i="1"/>
  <c r="W978" i="1"/>
  <c r="W159" i="1"/>
  <c r="W169" i="1"/>
  <c r="W181" i="1"/>
  <c r="W979" i="1"/>
  <c r="W984" i="1"/>
  <c r="W199" i="1"/>
  <c r="W217" i="1"/>
  <c r="W214" i="1"/>
  <c r="W985" i="1"/>
  <c r="W222" i="1"/>
  <c r="W227" i="1"/>
  <c r="W238" i="1"/>
  <c r="W1003" i="1"/>
  <c r="W247" i="1"/>
  <c r="W246" i="1"/>
  <c r="W258" i="1"/>
  <c r="W254" i="1"/>
  <c r="W260" i="1"/>
  <c r="W267" i="1"/>
  <c r="W269" i="1"/>
  <c r="W1014" i="1"/>
  <c r="W1019" i="1"/>
  <c r="W300" i="1"/>
  <c r="W306" i="1"/>
  <c r="W1020" i="1"/>
  <c r="W1022" i="1"/>
  <c r="W307" i="1"/>
  <c r="W314" i="1"/>
  <c r="W315" i="1"/>
  <c r="W310" i="1"/>
  <c r="W1033" i="1"/>
  <c r="W1035" i="1"/>
  <c r="W321" i="1"/>
  <c r="W316" i="1"/>
  <c r="W1042" i="1"/>
  <c r="W1047" i="1"/>
  <c r="W1048" i="1"/>
  <c r="W324" i="1"/>
  <c r="W326" i="1"/>
  <c r="W1055" i="1"/>
  <c r="W1056" i="1"/>
  <c r="W1059" i="1"/>
  <c r="W327" i="1"/>
  <c r="W333" i="1"/>
  <c r="W352" i="1"/>
  <c r="W357" i="1"/>
  <c r="W1072" i="1"/>
  <c r="W358" i="1"/>
  <c r="W361" i="1"/>
  <c r="W367" i="1"/>
  <c r="W1076" i="1"/>
  <c r="W378" i="1"/>
  <c r="W1081" i="1"/>
  <c r="W376" i="1"/>
  <c r="W377" i="1"/>
  <c r="W384" i="1"/>
  <c r="W385" i="1"/>
  <c r="W413" i="1"/>
  <c r="W417" i="1"/>
  <c r="W418" i="1"/>
  <c r="W425" i="1"/>
  <c r="W422" i="1"/>
  <c r="W430" i="1"/>
  <c r="W1104" i="1"/>
  <c r="W1105" i="1"/>
  <c r="W441" i="1"/>
  <c r="W446" i="1"/>
  <c r="W458" i="1"/>
  <c r="W476" i="1"/>
  <c r="W492" i="1"/>
  <c r="W1112" i="1"/>
  <c r="W495" i="1"/>
  <c r="W497" i="1"/>
  <c r="W526" i="1"/>
  <c r="W536" i="1"/>
  <c r="W543" i="1"/>
  <c r="W545" i="1"/>
  <c r="W557" i="1"/>
  <c r="W566" i="1"/>
  <c r="W565" i="1"/>
  <c r="W563" i="1"/>
  <c r="W568" i="1"/>
  <c r="W582" i="1"/>
  <c r="W580" i="1"/>
  <c r="W583" i="1"/>
  <c r="W588" i="1"/>
  <c r="W594" i="1"/>
  <c r="W1146" i="1"/>
  <c r="W612" i="1"/>
  <c r="W621" i="1"/>
  <c r="W1150" i="1"/>
  <c r="W623" i="1"/>
  <c r="W626" i="1"/>
  <c r="W627" i="1"/>
  <c r="W1158" i="1"/>
  <c r="W1157" i="1"/>
  <c r="W630" i="1"/>
  <c r="W649" i="1"/>
  <c r="W666" i="1"/>
  <c r="W1166" i="1"/>
  <c r="W668" i="1"/>
  <c r="W1170" i="1"/>
  <c r="W672" i="1"/>
  <c r="W677" i="1"/>
  <c r="W679" i="1"/>
  <c r="W689" i="1"/>
  <c r="W695" i="1"/>
  <c r="W1183" i="1"/>
  <c r="W699" i="1"/>
  <c r="W700" i="1"/>
  <c r="W702" i="1"/>
  <c r="W705" i="1"/>
  <c r="W1193" i="1"/>
  <c r="W710" i="1"/>
  <c r="W711" i="1"/>
  <c r="W1194" i="1"/>
  <c r="W1198" i="1"/>
  <c r="W715" i="1"/>
  <c r="W717" i="1"/>
  <c r="W723" i="1"/>
  <c r="W729" i="1"/>
  <c r="W734" i="1"/>
  <c r="W1213" i="1"/>
  <c r="W1214" i="1"/>
  <c r="W1215" i="1"/>
  <c r="W741" i="1"/>
  <c r="W742" i="1"/>
  <c r="W748" i="1"/>
  <c r="W767" i="1"/>
  <c r="W776" i="1"/>
  <c r="W777" i="1"/>
  <c r="W778" i="1"/>
  <c r="W1225" i="1"/>
  <c r="W782" i="1"/>
  <c r="W785" i="1"/>
  <c r="W797" i="1"/>
  <c r="W801" i="1"/>
  <c r="W812" i="1"/>
  <c r="W1239" i="1"/>
  <c r="W817" i="1"/>
  <c r="W824" i="1"/>
  <c r="W855" i="1"/>
  <c r="W873" i="1"/>
  <c r="W1240" i="1"/>
  <c r="W1243" i="1"/>
  <c r="W874" i="1"/>
  <c r="W875" i="1"/>
  <c r="W882" i="1"/>
  <c r="W887" i="1"/>
  <c r="W1248" i="1"/>
  <c r="W1249" i="1"/>
  <c r="W884" i="1"/>
  <c r="W892" i="1"/>
  <c r="W1255" i="1"/>
  <c r="W895" i="1"/>
  <c r="W1256" i="1"/>
  <c r="W1257" i="1"/>
  <c r="W1259" i="1"/>
  <c r="W1258" i="1"/>
  <c r="W1260" i="1"/>
  <c r="W1262" i="1"/>
  <c r="W1263" i="1"/>
  <c r="W1264" i="1"/>
  <c r="W1265" i="1"/>
  <c r="W1267" i="1"/>
  <c r="W1269" i="1"/>
  <c r="W1270" i="1"/>
  <c r="W909" i="1"/>
  <c r="W1273" i="1"/>
  <c r="W1275" i="1"/>
  <c r="W1276" i="1"/>
  <c r="W918" i="1"/>
  <c r="W1277" i="1"/>
  <c r="W1278" i="1"/>
  <c r="W1279" i="1"/>
  <c r="W1280" i="1"/>
  <c r="W1281" i="1"/>
  <c r="W1282" i="1"/>
  <c r="W1283" i="1"/>
  <c r="W1284" i="1"/>
  <c r="W1285" i="1"/>
  <c r="W1286" i="1"/>
  <c r="W1287" i="1"/>
  <c r="W1288" i="1"/>
  <c r="W1290" i="1"/>
  <c r="W1291" i="1"/>
  <c r="W1292" i="1"/>
  <c r="W1293" i="1"/>
  <c r="W1294" i="1"/>
  <c r="W1295" i="1"/>
  <c r="W1296" i="1"/>
  <c r="W1297" i="1"/>
  <c r="W1298" i="1"/>
  <c r="W1299" i="1"/>
  <c r="W1300" i="1"/>
  <c r="W1301" i="1"/>
  <c r="W1302" i="1"/>
  <c r="W1303" i="1"/>
  <c r="W1304" i="1"/>
  <c r="W1305" i="1"/>
  <c r="W1306" i="1"/>
  <c r="W1307" i="1"/>
  <c r="W1308" i="1"/>
  <c r="W1310" i="1"/>
  <c r="W1312" i="1"/>
  <c r="W1311" i="1"/>
  <c r="W1313" i="1"/>
  <c r="W1315" i="1"/>
  <c r="W1314" i="1"/>
  <c r="W1316" i="1"/>
  <c r="W1317" i="1"/>
  <c r="W1319" i="1"/>
  <c r="W1320" i="1"/>
  <c r="W1321" i="1"/>
  <c r="W1322" i="1"/>
  <c r="W1323" i="1"/>
  <c r="W1324" i="1"/>
  <c r="W1326" i="1"/>
  <c r="W917" i="1"/>
  <c r="W920" i="1"/>
  <c r="W936" i="1"/>
  <c r="W937" i="1"/>
  <c r="W945" i="1"/>
  <c r="W964" i="1"/>
  <c r="W966" i="1"/>
  <c r="W993" i="1"/>
  <c r="W1011" i="1"/>
  <c r="W1012" i="1"/>
  <c r="W1016" i="1"/>
  <c r="W1031" i="1"/>
  <c r="W1701" i="1"/>
  <c r="W1337" i="1"/>
  <c r="W1664" i="1"/>
  <c r="W1702" i="1"/>
  <c r="W1666" i="1"/>
  <c r="W1667" i="1"/>
  <c r="W1668" i="1"/>
  <c r="W1669" i="1"/>
  <c r="W1338" i="1"/>
  <c r="W1671" i="1"/>
  <c r="W1703" i="1"/>
  <c r="W1673" i="1"/>
  <c r="W1674" i="1"/>
  <c r="W1675" i="1"/>
  <c r="W1339" i="1"/>
  <c r="W1677" i="1"/>
  <c r="W1340" i="1"/>
  <c r="W1679" i="1"/>
  <c r="W1680" i="1"/>
  <c r="W1681" i="1"/>
  <c r="W1682" i="1"/>
  <c r="W1683" i="1"/>
  <c r="W1684" i="1"/>
  <c r="W1685" i="1"/>
  <c r="W1686" i="1"/>
  <c r="W1341" i="1"/>
  <c r="W1688" i="1"/>
  <c r="W1342" i="1"/>
  <c r="W1690" i="1"/>
  <c r="W1691" i="1"/>
  <c r="W1692" i="1"/>
  <c r="W1041" i="1"/>
  <c r="W1064" i="1"/>
  <c r="W1067" i="1"/>
  <c r="W1068" i="1"/>
  <c r="W1088" i="1"/>
  <c r="W1094" i="1"/>
  <c r="W1096" i="1"/>
  <c r="W1103" i="1"/>
  <c r="W1111" i="1"/>
  <c r="W1120" i="1"/>
  <c r="W1126" i="1"/>
  <c r="W1135" i="1"/>
  <c r="W1143" i="1"/>
  <c r="W1149" i="1"/>
  <c r="W1161" i="1"/>
  <c r="W1162" i="1"/>
  <c r="W1169" i="1"/>
  <c r="W1177" i="1"/>
  <c r="W1178" i="1"/>
  <c r="W1189" i="1"/>
  <c r="W1192" i="1"/>
  <c r="W1218" i="1"/>
  <c r="W1223" i="1"/>
  <c r="W1224" i="1"/>
  <c r="W1226" i="1"/>
  <c r="W1233" i="1"/>
  <c r="W1238" i="1"/>
  <c r="W1235" i="1"/>
  <c r="W1329" i="1"/>
  <c r="W1625" i="1"/>
  <c r="W1626" i="1"/>
  <c r="W1627" i="1"/>
  <c r="W1628" i="1"/>
  <c r="W1629" i="1"/>
  <c r="W1630" i="1"/>
  <c r="W1631" i="1"/>
  <c r="W1632" i="1"/>
  <c r="W1633" i="1"/>
  <c r="W1634" i="1"/>
  <c r="W1635" i="1"/>
  <c r="W1636" i="1"/>
  <c r="W1637" i="1"/>
  <c r="W1638" i="1"/>
  <c r="W1639" i="1"/>
  <c r="W1640" i="1"/>
  <c r="W1641" i="1"/>
  <c r="W1642" i="1"/>
  <c r="W1643" i="1"/>
  <c r="W1644" i="1"/>
  <c r="W1645" i="1"/>
  <c r="W1646" i="1"/>
  <c r="W1647" i="1"/>
  <c r="W1648" i="1"/>
  <c r="W1649" i="1"/>
  <c r="W1650" i="1"/>
  <c r="W1651" i="1"/>
  <c r="W1652" i="1"/>
  <c r="W1653" i="1"/>
  <c r="W1654" i="1"/>
  <c r="W1655" i="1"/>
  <c r="W1656" i="1"/>
  <c r="W1657" i="1"/>
  <c r="W1658" i="1"/>
  <c r="W1659" i="1"/>
  <c r="W1660" i="1"/>
  <c r="W1661" i="1"/>
  <c r="W1662" i="1"/>
  <c r="W1663" i="1"/>
  <c r="W1665" i="1"/>
  <c r="W1670" i="1"/>
  <c r="W1672" i="1"/>
  <c r="W1676" i="1"/>
  <c r="W1678" i="1"/>
  <c r="W1687" i="1"/>
  <c r="W1689" i="1"/>
  <c r="W1693" i="1"/>
  <c r="W1694" i="1"/>
  <c r="W1695" i="1"/>
  <c r="W1696" i="1"/>
  <c r="W1697" i="1"/>
  <c r="W1698" i="1"/>
  <c r="W1699" i="1"/>
  <c r="W1700" i="1"/>
  <c r="W136" i="1"/>
  <c r="W143" i="1"/>
  <c r="W282" i="1"/>
  <c r="W736" i="1"/>
  <c r="W775" i="1"/>
  <c r="W798" i="1"/>
  <c r="W939" i="1"/>
  <c r="W83" i="1"/>
  <c r="W90" i="1"/>
  <c r="W94" i="1"/>
  <c r="W107" i="1"/>
  <c r="W113" i="1"/>
  <c r="W120" i="1"/>
  <c r="W144" i="1"/>
  <c r="W150" i="1"/>
  <c r="W208" i="1"/>
  <c r="W212" i="1"/>
  <c r="W215" i="1"/>
  <c r="W220" i="1"/>
  <c r="W234" i="1"/>
  <c r="W239" i="1"/>
  <c r="W240" i="1"/>
  <c r="W257" i="1"/>
  <c r="W270" i="1"/>
  <c r="W274" i="1"/>
  <c r="W275" i="1"/>
  <c r="W276" i="1"/>
  <c r="W277" i="1"/>
  <c r="W289" i="1"/>
  <c r="W311" i="1"/>
  <c r="W312" i="1"/>
  <c r="W318" i="1"/>
  <c r="W323" i="1"/>
  <c r="W329" i="1"/>
  <c r="W332" i="1"/>
  <c r="W339" i="1"/>
  <c r="W344" i="1"/>
  <c r="W379" i="1"/>
  <c r="W392" i="1"/>
  <c r="W396" i="1"/>
  <c r="W403" i="1"/>
  <c r="W404" i="1"/>
  <c r="W419" i="1"/>
  <c r="W447" i="1"/>
  <c r="W465" i="1"/>
  <c r="W484" i="1"/>
  <c r="W488" i="1"/>
  <c r="W508" i="1"/>
  <c r="W513" i="1"/>
  <c r="W511" i="1"/>
  <c r="W517" i="1"/>
  <c r="W519" i="1"/>
  <c r="W521" i="1"/>
  <c r="W528" i="1"/>
  <c r="W530" i="1"/>
  <c r="W533" i="1"/>
  <c r="W538" i="1"/>
  <c r="W539" i="1"/>
  <c r="W540" i="1"/>
  <c r="W547" i="1"/>
  <c r="W551" i="1"/>
  <c r="W559" i="1"/>
  <c r="W562" i="1"/>
  <c r="W561" i="1"/>
  <c r="W569" i="1"/>
  <c r="W577" i="1"/>
  <c r="W578" i="1"/>
  <c r="W584" i="1"/>
  <c r="W585" i="1"/>
  <c r="W589" i="1"/>
  <c r="W590" i="1"/>
  <c r="W593" i="1"/>
  <c r="W595" i="1"/>
  <c r="W596" i="1"/>
  <c r="W598" i="1"/>
  <c r="W605" i="1"/>
  <c r="W607" i="1"/>
  <c r="W613" i="1"/>
  <c r="W616" i="1"/>
  <c r="W619" i="1"/>
  <c r="W620" i="1"/>
  <c r="W624" i="1"/>
  <c r="W628" i="1"/>
  <c r="W629" i="1"/>
  <c r="W632" i="1"/>
  <c r="W637" i="1"/>
  <c r="W641" i="1"/>
  <c r="W646" i="1"/>
  <c r="W955" i="1"/>
  <c r="W1206" i="1"/>
  <c r="W1325" i="1"/>
  <c r="W763" i="1"/>
  <c r="W822" i="1"/>
  <c r="W839" i="1"/>
  <c r="W906" i="1"/>
  <c r="W935" i="1"/>
  <c r="W940" i="1"/>
  <c r="W944" i="1"/>
  <c r="W948" i="1"/>
  <c r="W950" i="1"/>
  <c r="W954" i="1"/>
  <c r="W956" i="1"/>
  <c r="W961" i="1"/>
  <c r="W960" i="1"/>
  <c r="W962" i="1"/>
  <c r="W963" i="1"/>
  <c r="W970" i="1"/>
  <c r="W971" i="1"/>
  <c r="W972" i="1"/>
  <c r="W973" i="1"/>
  <c r="W974" i="1"/>
  <c r="W968" i="1"/>
  <c r="W983" i="1"/>
  <c r="W987" i="1"/>
  <c r="W988" i="1"/>
  <c r="W991" i="1"/>
  <c r="W992" i="1"/>
  <c r="W994" i="1"/>
  <c r="W999" i="1"/>
  <c r="W998" i="1"/>
  <c r="W1004" i="1"/>
  <c r="W1010" i="1"/>
  <c r="W1013" i="1"/>
  <c r="W1023" i="1"/>
  <c r="W1026" i="1"/>
  <c r="W1027" i="1"/>
  <c r="W1028" i="1"/>
  <c r="W1036" i="1"/>
  <c r="W1034" i="1"/>
  <c r="W1037" i="1"/>
  <c r="W1038" i="1"/>
  <c r="W1039" i="1"/>
  <c r="W1044" i="1"/>
  <c r="W1045" i="1"/>
  <c r="W1046" i="1"/>
  <c r="W1051" i="1"/>
  <c r="W1052" i="1"/>
  <c r="W1053" i="1"/>
  <c r="W1062" i="1"/>
  <c r="W1057" i="1"/>
  <c r="W1063" i="1"/>
  <c r="W1066" i="1"/>
  <c r="W1065" i="1"/>
  <c r="W1069" i="1"/>
  <c r="W1070" i="1"/>
  <c r="W1083" i="1"/>
  <c r="W1084" i="1"/>
  <c r="W1085" i="1"/>
  <c r="W1090" i="1"/>
  <c r="W1099" i="1"/>
  <c r="W1100" i="1"/>
  <c r="W1108" i="1"/>
  <c r="W1109" i="1"/>
  <c r="W1121" i="1"/>
  <c r="W1122" i="1"/>
  <c r="W1129" i="1"/>
  <c r="W1130" i="1"/>
  <c r="W1131" i="1"/>
  <c r="W1138" i="1"/>
  <c r="W1144" i="1"/>
  <c r="W1145" i="1"/>
  <c r="W1151" i="1"/>
  <c r="W1154" i="1"/>
  <c r="W1160" i="1"/>
  <c r="W1159" i="1"/>
  <c r="W1172" i="1"/>
  <c r="W1173" i="1"/>
  <c r="W1167" i="1"/>
  <c r="W1181" i="1"/>
  <c r="W1187" i="1"/>
  <c r="W1195" i="1"/>
  <c r="W1199" i="1"/>
  <c r="W1208" i="1"/>
  <c r="W1209" i="1"/>
  <c r="W1210" i="1"/>
  <c r="W1217" i="1"/>
  <c r="W2" i="1"/>
  <c r="W3" i="1"/>
  <c r="W41" i="1"/>
  <c r="W49" i="1"/>
  <c r="W58" i="1"/>
  <c r="W97" i="1"/>
  <c r="W170" i="1"/>
  <c r="W349" i="1"/>
  <c r="W350" i="1"/>
  <c r="W370" i="1"/>
  <c r="W437" i="1"/>
  <c r="W485" i="1"/>
  <c r="W534" i="1"/>
  <c r="W671" i="1"/>
  <c r="W744" i="1"/>
  <c r="W745" i="1"/>
  <c r="W791" i="1"/>
  <c r="W819" i="1"/>
  <c r="W821" i="1"/>
  <c r="W1008" i="1"/>
  <c r="W1127" i="1"/>
  <c r="W1245" i="1"/>
  <c r="W1268" i="1"/>
  <c r="W1272" i="1"/>
  <c r="W1289" i="1"/>
  <c r="W1309" i="1"/>
  <c r="W1318" i="1"/>
  <c r="W1704" i="1"/>
  <c r="W1705" i="1"/>
  <c r="W1706" i="1"/>
  <c r="W1707" i="1"/>
  <c r="W1708" i="1"/>
  <c r="W1709" i="1"/>
  <c r="W1710" i="1"/>
  <c r="W1711" i="1"/>
  <c r="W1712" i="1"/>
  <c r="W1713" i="1"/>
  <c r="W1714" i="1"/>
  <c r="W1715" i="1"/>
  <c r="W1716" i="1"/>
  <c r="W1717" i="1"/>
  <c r="W1718" i="1"/>
  <c r="W1719" i="1"/>
  <c r="W1721" i="1"/>
  <c r="W1723" i="1"/>
  <c r="W1724" i="1"/>
  <c r="W1730" i="1"/>
  <c r="W48" i="1"/>
  <c r="W72" i="1"/>
  <c r="W69" i="1"/>
  <c r="W76" i="1"/>
  <c r="W52" i="1"/>
  <c r="W56" i="1"/>
  <c r="W77" i="1"/>
  <c r="W81" i="1"/>
  <c r="W42" i="1"/>
  <c r="W87" i="1"/>
  <c r="W75" i="1"/>
  <c r="W4" i="1"/>
  <c r="W66" i="1"/>
  <c r="W51" i="1"/>
  <c r="W84" i="1"/>
  <c r="W82" i="1"/>
  <c r="W59" i="1"/>
  <c r="W1266" i="1"/>
  <c r="W1136" i="1"/>
  <c r="W1251" i="1"/>
  <c r="W1252" i="1"/>
  <c r="W1354" i="1"/>
  <c r="W1355" i="1"/>
  <c r="W1356" i="1"/>
  <c r="W1357" i="1"/>
  <c r="W1358" i="1"/>
  <c r="W1359" i="1"/>
  <c r="W1360" i="1"/>
  <c r="W1361" i="1"/>
  <c r="W1362" i="1"/>
  <c r="W1363" i="1"/>
  <c r="W1364" i="1"/>
  <c r="W1365" i="1"/>
  <c r="W1366" i="1"/>
  <c r="W1367" i="1"/>
  <c r="W1368" i="1"/>
  <c r="W1369" i="1"/>
  <c r="W1370" i="1"/>
  <c r="W1371" i="1"/>
  <c r="W1372" i="1"/>
  <c r="W1373" i="1"/>
  <c r="W1374" i="1"/>
  <c r="W1375" i="1"/>
  <c r="W1376" i="1"/>
  <c r="W1377" i="1"/>
  <c r="W1378" i="1"/>
  <c r="W1379" i="1"/>
  <c r="W1380" i="1"/>
  <c r="W1381" i="1"/>
  <c r="W1382" i="1"/>
  <c r="W1383" i="1"/>
  <c r="W1384" i="1"/>
  <c r="W1385" i="1"/>
  <c r="W1386" i="1"/>
  <c r="W1387" i="1"/>
  <c r="W1388" i="1"/>
  <c r="W1389" i="1"/>
  <c r="W1390" i="1"/>
  <c r="W1391" i="1"/>
  <c r="W1392" i="1"/>
  <c r="W1393" i="1"/>
  <c r="W1394" i="1"/>
  <c r="W1395" i="1"/>
  <c r="W1396" i="1"/>
  <c r="W1397" i="1"/>
  <c r="W1398" i="1"/>
  <c r="W1399" i="1"/>
  <c r="W1400" i="1"/>
  <c r="W1401" i="1"/>
  <c r="W1402" i="1"/>
  <c r="W1403" i="1"/>
  <c r="W1404" i="1"/>
  <c r="W1405" i="1"/>
  <c r="W1406" i="1"/>
  <c r="W1407" i="1"/>
  <c r="W1408" i="1"/>
  <c r="W1409" i="1"/>
  <c r="W1410" i="1"/>
  <c r="W1411" i="1"/>
  <c r="W1412" i="1"/>
  <c r="W1413" i="1"/>
  <c r="W1414" i="1"/>
  <c r="W1415" i="1"/>
  <c r="W1416" i="1"/>
  <c r="W1417" i="1"/>
  <c r="W1418" i="1"/>
  <c r="W1419" i="1"/>
  <c r="W1420" i="1"/>
  <c r="W1421" i="1"/>
  <c r="W1422" i="1"/>
  <c r="W1423" i="1"/>
  <c r="W1424" i="1"/>
  <c r="W1425" i="1"/>
  <c r="W1426" i="1"/>
  <c r="W1427" i="1"/>
  <c r="W1428" i="1"/>
  <c r="W1429" i="1"/>
  <c r="W1430" i="1"/>
  <c r="W1431" i="1"/>
  <c r="W1432" i="1"/>
  <c r="W1433" i="1"/>
  <c r="W1434" i="1"/>
  <c r="W1435" i="1"/>
  <c r="W1436" i="1"/>
  <c r="W1437" i="1"/>
  <c r="W1438" i="1"/>
  <c r="W1439" i="1"/>
  <c r="W1440" i="1"/>
  <c r="W1441" i="1"/>
  <c r="W1442" i="1"/>
  <c r="W1443" i="1"/>
  <c r="W1444" i="1"/>
  <c r="W1445" i="1"/>
  <c r="W1446" i="1"/>
  <c r="W1447" i="1"/>
  <c r="W1448" i="1"/>
  <c r="W1449" i="1"/>
  <c r="W1450" i="1"/>
  <c r="W1451" i="1"/>
  <c r="W1452" i="1"/>
  <c r="W1453" i="1"/>
  <c r="W1454" i="1"/>
  <c r="W1455" i="1"/>
  <c r="W1456" i="1"/>
  <c r="W1457" i="1"/>
  <c r="W1458" i="1"/>
  <c r="W1459" i="1"/>
  <c r="W1460" i="1"/>
  <c r="W1461" i="1"/>
  <c r="W1462" i="1"/>
  <c r="W1463" i="1"/>
  <c r="W1464" i="1"/>
  <c r="W1465" i="1"/>
  <c r="W1466" i="1"/>
  <c r="W1467" i="1"/>
  <c r="W1468" i="1"/>
  <c r="W1469" i="1"/>
  <c r="W1470" i="1"/>
  <c r="W1471" i="1"/>
  <c r="W1472" i="1"/>
  <c r="W1473" i="1"/>
  <c r="W1474" i="1"/>
  <c r="W1475" i="1"/>
  <c r="W1476" i="1"/>
  <c r="W1477" i="1"/>
  <c r="W1478" i="1"/>
  <c r="W1479" i="1"/>
  <c r="W1480" i="1"/>
  <c r="W1481" i="1"/>
  <c r="W1482" i="1"/>
  <c r="W1483" i="1"/>
  <c r="W1484" i="1"/>
  <c r="W1485" i="1"/>
  <c r="W1486" i="1"/>
  <c r="W1487" i="1"/>
  <c r="W1488" i="1"/>
  <c r="W1489" i="1"/>
  <c r="W1490" i="1"/>
  <c r="W1491" i="1"/>
  <c r="W1492" i="1"/>
  <c r="W1493" i="1"/>
  <c r="W1494" i="1"/>
  <c r="W1495" i="1"/>
  <c r="W1496" i="1"/>
  <c r="W1497" i="1"/>
  <c r="W1498" i="1"/>
  <c r="W1499" i="1"/>
  <c r="W1500" i="1"/>
  <c r="W1501" i="1"/>
  <c r="W1502" i="1"/>
  <c r="W1503" i="1"/>
  <c r="W1504" i="1"/>
  <c r="W1505" i="1"/>
  <c r="W1506" i="1"/>
  <c r="W1507" i="1"/>
  <c r="W1508" i="1"/>
  <c r="W1509" i="1"/>
  <c r="W1510" i="1"/>
  <c r="W1511" i="1"/>
  <c r="W1512" i="1"/>
  <c r="W1513" i="1"/>
  <c r="W1514" i="1"/>
  <c r="W1515" i="1"/>
  <c r="W1516" i="1"/>
  <c r="W1517" i="1"/>
  <c r="W1518" i="1"/>
  <c r="W1526" i="1"/>
  <c r="W1527" i="1"/>
  <c r="W1528" i="1"/>
  <c r="W1529" i="1"/>
  <c r="W1530" i="1"/>
  <c r="W1531" i="1"/>
  <c r="W1532" i="1"/>
  <c r="W1533" i="1"/>
  <c r="W1534" i="1"/>
  <c r="W1535" i="1"/>
  <c r="W1536" i="1"/>
  <c r="W1537" i="1"/>
  <c r="W1538" i="1"/>
  <c r="W1539" i="1"/>
  <c r="W1540" i="1"/>
  <c r="W1541" i="1"/>
  <c r="W1542" i="1"/>
  <c r="S1540" i="1"/>
  <c r="P1540" i="1" s="1"/>
  <c r="S1541" i="1"/>
  <c r="P1541" i="1" s="1"/>
  <c r="S1542" i="1"/>
  <c r="P1542" i="1" s="1"/>
  <c r="S1539" i="1"/>
  <c r="P1539" i="1" s="1"/>
  <c r="S1538" i="1"/>
  <c r="P1538" i="1" s="1"/>
  <c r="S1504" i="1"/>
  <c r="P1504" i="1" s="1"/>
  <c r="S1505" i="1"/>
  <c r="P1505" i="1" s="1"/>
  <c r="S1506" i="1"/>
  <c r="P1506" i="1" s="1"/>
  <c r="S1507" i="1"/>
  <c r="P1507" i="1" s="1"/>
  <c r="S1508" i="1"/>
  <c r="P1508" i="1" s="1"/>
  <c r="S1509" i="1"/>
  <c r="P1509" i="1" s="1"/>
  <c r="S1510" i="1"/>
  <c r="P1510" i="1" s="1"/>
  <c r="S1511" i="1"/>
  <c r="P1511" i="1" s="1"/>
  <c r="S1512" i="1"/>
  <c r="P1512" i="1" s="1"/>
  <c r="S1513" i="1"/>
  <c r="P1513" i="1" s="1"/>
  <c r="S1514" i="1"/>
  <c r="P1514" i="1" s="1"/>
  <c r="S1515" i="1"/>
  <c r="P1515" i="1" s="1"/>
  <c r="S1516" i="1"/>
  <c r="P1516" i="1" s="1"/>
  <c r="S1517" i="1"/>
  <c r="P1517" i="1" s="1"/>
  <c r="S1518" i="1"/>
  <c r="P1518" i="1" s="1"/>
  <c r="S1526" i="1"/>
  <c r="P1526" i="1" s="1"/>
  <c r="S1527" i="1"/>
  <c r="P1527" i="1" s="1"/>
  <c r="S1528" i="1"/>
  <c r="P1528" i="1" s="1"/>
  <c r="S1529" i="1"/>
  <c r="P1529" i="1" s="1"/>
  <c r="S1530" i="1"/>
  <c r="P1530" i="1" s="1"/>
  <c r="S1531" i="1"/>
  <c r="P1531" i="1" s="1"/>
  <c r="S1532" i="1"/>
  <c r="P1532" i="1" s="1"/>
  <c r="S1533" i="1"/>
  <c r="P1533" i="1" s="1"/>
  <c r="S1534" i="1"/>
  <c r="P1534" i="1" s="1"/>
  <c r="S1535" i="1"/>
  <c r="P1535" i="1" s="1"/>
  <c r="S1536" i="1"/>
  <c r="P1536" i="1" s="1"/>
  <c r="S1537" i="1"/>
  <c r="P1537" i="1" s="1"/>
  <c r="S1355" i="1"/>
  <c r="P1355" i="1" s="1"/>
  <c r="S1356" i="1"/>
  <c r="P1356" i="1" s="1"/>
  <c r="S1357" i="1"/>
  <c r="P1357" i="1" s="1"/>
  <c r="S1358" i="1"/>
  <c r="P1358" i="1" s="1"/>
  <c r="S1359" i="1"/>
  <c r="P1359" i="1" s="1"/>
  <c r="S1360" i="1"/>
  <c r="P1360" i="1" s="1"/>
  <c r="S1361" i="1"/>
  <c r="P1361" i="1" s="1"/>
  <c r="S1362" i="1"/>
  <c r="P1362" i="1" s="1"/>
  <c r="S1363" i="1"/>
  <c r="P1363" i="1" s="1"/>
  <c r="S1364" i="1"/>
  <c r="P1364" i="1" s="1"/>
  <c r="S1365" i="1"/>
  <c r="P1365" i="1" s="1"/>
  <c r="S1366" i="1"/>
  <c r="P1366" i="1" s="1"/>
  <c r="S1367" i="1"/>
  <c r="P1367" i="1" s="1"/>
  <c r="S1368" i="1"/>
  <c r="P1368" i="1" s="1"/>
  <c r="S1369" i="1"/>
  <c r="P1369" i="1" s="1"/>
  <c r="S1370" i="1"/>
  <c r="P1370" i="1" s="1"/>
  <c r="S1371" i="1"/>
  <c r="P1371" i="1" s="1"/>
  <c r="S1372" i="1"/>
  <c r="P1372" i="1" s="1"/>
  <c r="S1373" i="1"/>
  <c r="P1373" i="1" s="1"/>
  <c r="S1374" i="1"/>
  <c r="P1374" i="1" s="1"/>
  <c r="S1375" i="1"/>
  <c r="P1375" i="1" s="1"/>
  <c r="S1376" i="1"/>
  <c r="P1376" i="1" s="1"/>
  <c r="S1377" i="1"/>
  <c r="P1377" i="1" s="1"/>
  <c r="S1378" i="1"/>
  <c r="P1378" i="1" s="1"/>
  <c r="S1379" i="1"/>
  <c r="P1379" i="1" s="1"/>
  <c r="S1380" i="1"/>
  <c r="P1380" i="1" s="1"/>
  <c r="S1381" i="1"/>
  <c r="P1381" i="1" s="1"/>
  <c r="S1382" i="1"/>
  <c r="P1382" i="1" s="1"/>
  <c r="S1383" i="1"/>
  <c r="P1383" i="1" s="1"/>
  <c r="S1384" i="1"/>
  <c r="P1384" i="1" s="1"/>
  <c r="S1385" i="1"/>
  <c r="P1385" i="1" s="1"/>
  <c r="S1386" i="1"/>
  <c r="P1386" i="1" s="1"/>
  <c r="S1387" i="1"/>
  <c r="P1387" i="1" s="1"/>
  <c r="S1388" i="1"/>
  <c r="P1388" i="1" s="1"/>
  <c r="S1389" i="1"/>
  <c r="P1389" i="1" s="1"/>
  <c r="S1390" i="1"/>
  <c r="P1390" i="1" s="1"/>
  <c r="S1391" i="1"/>
  <c r="P1391" i="1" s="1"/>
  <c r="S1392" i="1"/>
  <c r="P1392" i="1" s="1"/>
  <c r="S1393" i="1"/>
  <c r="P1393" i="1" s="1"/>
  <c r="S1394" i="1"/>
  <c r="P1394" i="1" s="1"/>
  <c r="S1395" i="1"/>
  <c r="P1395" i="1" s="1"/>
  <c r="S1396" i="1"/>
  <c r="P1396" i="1" s="1"/>
  <c r="S1397" i="1"/>
  <c r="P1397" i="1" s="1"/>
  <c r="S1398" i="1"/>
  <c r="P1398" i="1" s="1"/>
  <c r="S1399" i="1"/>
  <c r="P1399" i="1" s="1"/>
  <c r="S1400" i="1"/>
  <c r="P1400" i="1" s="1"/>
  <c r="S1401" i="1"/>
  <c r="P1401" i="1" s="1"/>
  <c r="S1402" i="1"/>
  <c r="P1402" i="1" s="1"/>
  <c r="S1403" i="1"/>
  <c r="P1403" i="1" s="1"/>
  <c r="S1404" i="1"/>
  <c r="P1404" i="1" s="1"/>
  <c r="S1405" i="1"/>
  <c r="P1405" i="1" s="1"/>
  <c r="S1406" i="1"/>
  <c r="P1406" i="1" s="1"/>
  <c r="S1407" i="1"/>
  <c r="P1407" i="1" s="1"/>
  <c r="S1408" i="1"/>
  <c r="P1408" i="1" s="1"/>
  <c r="S1409" i="1"/>
  <c r="P1409" i="1" s="1"/>
  <c r="S1410" i="1"/>
  <c r="P1410" i="1" s="1"/>
  <c r="S1411" i="1"/>
  <c r="P1411" i="1" s="1"/>
  <c r="S1412" i="1"/>
  <c r="P1412" i="1" s="1"/>
  <c r="S1413" i="1"/>
  <c r="P1413" i="1" s="1"/>
  <c r="S1414" i="1"/>
  <c r="P1414" i="1" s="1"/>
  <c r="S1415" i="1"/>
  <c r="P1415" i="1" s="1"/>
  <c r="S1416" i="1"/>
  <c r="P1416" i="1" s="1"/>
  <c r="S1417" i="1"/>
  <c r="P1417" i="1" s="1"/>
  <c r="S1418" i="1"/>
  <c r="P1418" i="1" s="1"/>
  <c r="S1419" i="1"/>
  <c r="P1419" i="1" s="1"/>
  <c r="S1420" i="1"/>
  <c r="P1420" i="1" s="1"/>
  <c r="S1421" i="1"/>
  <c r="P1421" i="1" s="1"/>
  <c r="S1422" i="1"/>
  <c r="P1422" i="1" s="1"/>
  <c r="S1423" i="1"/>
  <c r="P1423" i="1" s="1"/>
  <c r="S1424" i="1"/>
  <c r="P1424" i="1" s="1"/>
  <c r="S1425" i="1"/>
  <c r="P1425" i="1" s="1"/>
  <c r="S1426" i="1"/>
  <c r="P1426" i="1" s="1"/>
  <c r="S1427" i="1"/>
  <c r="P1427" i="1" s="1"/>
  <c r="S1428" i="1"/>
  <c r="P1428" i="1" s="1"/>
  <c r="S1429" i="1"/>
  <c r="P1429" i="1" s="1"/>
  <c r="S1430" i="1"/>
  <c r="P1430" i="1" s="1"/>
  <c r="S1431" i="1"/>
  <c r="P1431" i="1" s="1"/>
  <c r="S1432" i="1"/>
  <c r="P1432" i="1" s="1"/>
  <c r="S1433" i="1"/>
  <c r="P1433" i="1" s="1"/>
  <c r="S1434" i="1"/>
  <c r="P1434" i="1" s="1"/>
  <c r="S1435" i="1"/>
  <c r="P1435" i="1" s="1"/>
  <c r="S1436" i="1"/>
  <c r="P1436" i="1" s="1"/>
  <c r="S1437" i="1"/>
  <c r="P1437" i="1" s="1"/>
  <c r="S1438" i="1"/>
  <c r="P1438" i="1" s="1"/>
  <c r="S1439" i="1"/>
  <c r="P1439" i="1" s="1"/>
  <c r="S1440" i="1"/>
  <c r="P1440" i="1" s="1"/>
  <c r="S1441" i="1"/>
  <c r="P1441" i="1" s="1"/>
  <c r="S1442" i="1"/>
  <c r="P1442" i="1" s="1"/>
  <c r="S1443" i="1"/>
  <c r="P1443" i="1" s="1"/>
  <c r="S1444" i="1"/>
  <c r="P1444" i="1" s="1"/>
  <c r="S1445" i="1"/>
  <c r="P1445" i="1" s="1"/>
  <c r="S1446" i="1"/>
  <c r="P1446" i="1" s="1"/>
  <c r="S1447" i="1"/>
  <c r="P1447" i="1" s="1"/>
  <c r="S1448" i="1"/>
  <c r="P1448" i="1" s="1"/>
  <c r="S1449" i="1"/>
  <c r="P1449" i="1" s="1"/>
  <c r="S1450" i="1"/>
  <c r="P1450" i="1" s="1"/>
  <c r="S1451" i="1"/>
  <c r="P1451" i="1" s="1"/>
  <c r="S1452" i="1"/>
  <c r="P1452" i="1" s="1"/>
  <c r="S1453" i="1"/>
  <c r="P1453" i="1" s="1"/>
  <c r="S1454" i="1"/>
  <c r="P1454" i="1" s="1"/>
  <c r="S1455" i="1"/>
  <c r="P1455" i="1" s="1"/>
  <c r="S1456" i="1"/>
  <c r="P1456" i="1" s="1"/>
  <c r="S1457" i="1"/>
  <c r="P1457" i="1" s="1"/>
  <c r="S1458" i="1"/>
  <c r="P1458" i="1" s="1"/>
  <c r="S1459" i="1"/>
  <c r="P1459" i="1" s="1"/>
  <c r="S1460" i="1"/>
  <c r="P1460" i="1" s="1"/>
  <c r="S1461" i="1"/>
  <c r="P1461" i="1" s="1"/>
  <c r="S1462" i="1"/>
  <c r="P1462" i="1" s="1"/>
  <c r="S1463" i="1"/>
  <c r="P1463" i="1" s="1"/>
  <c r="S1464" i="1"/>
  <c r="P1464" i="1" s="1"/>
  <c r="S1465" i="1"/>
  <c r="P1465" i="1" s="1"/>
  <c r="S1466" i="1"/>
  <c r="P1466" i="1" s="1"/>
  <c r="S1467" i="1"/>
  <c r="P1467" i="1" s="1"/>
  <c r="S1468" i="1"/>
  <c r="P1468" i="1" s="1"/>
  <c r="S1469" i="1"/>
  <c r="P1469" i="1" s="1"/>
  <c r="S1470" i="1"/>
  <c r="P1470" i="1" s="1"/>
  <c r="S1471" i="1"/>
  <c r="P1471" i="1" s="1"/>
  <c r="S1472" i="1"/>
  <c r="P1472" i="1" s="1"/>
  <c r="S1473" i="1"/>
  <c r="P1473" i="1" s="1"/>
  <c r="S1474" i="1"/>
  <c r="P1474" i="1" s="1"/>
  <c r="S1475" i="1"/>
  <c r="P1475" i="1" s="1"/>
  <c r="S1476" i="1"/>
  <c r="P1476" i="1" s="1"/>
  <c r="S1477" i="1"/>
  <c r="P1477" i="1" s="1"/>
  <c r="S1478" i="1"/>
  <c r="P1478" i="1" s="1"/>
  <c r="S1479" i="1"/>
  <c r="P1479" i="1" s="1"/>
  <c r="S1480" i="1"/>
  <c r="P1480" i="1" s="1"/>
  <c r="S1481" i="1"/>
  <c r="P1481" i="1" s="1"/>
  <c r="S1482" i="1"/>
  <c r="P1482" i="1" s="1"/>
  <c r="S1483" i="1"/>
  <c r="P1483" i="1" s="1"/>
  <c r="S1484" i="1"/>
  <c r="P1484" i="1" s="1"/>
  <c r="S1485" i="1"/>
  <c r="P1485" i="1" s="1"/>
  <c r="S1486" i="1"/>
  <c r="P1486" i="1" s="1"/>
  <c r="S1487" i="1"/>
  <c r="P1487" i="1" s="1"/>
  <c r="S1488" i="1"/>
  <c r="P1488" i="1" s="1"/>
  <c r="S1489" i="1"/>
  <c r="P1489" i="1" s="1"/>
  <c r="S1490" i="1"/>
  <c r="P1490" i="1" s="1"/>
  <c r="S1491" i="1"/>
  <c r="P1491" i="1" s="1"/>
  <c r="S1492" i="1"/>
  <c r="P1492" i="1" s="1"/>
  <c r="S1493" i="1"/>
  <c r="P1493" i="1" s="1"/>
  <c r="S1494" i="1"/>
  <c r="P1494" i="1" s="1"/>
  <c r="S1495" i="1"/>
  <c r="P1495" i="1" s="1"/>
  <c r="S1496" i="1"/>
  <c r="P1496" i="1" s="1"/>
  <c r="S1497" i="1"/>
  <c r="P1497" i="1" s="1"/>
  <c r="S1498" i="1"/>
  <c r="P1498" i="1" s="1"/>
  <c r="S1499" i="1"/>
  <c r="P1499" i="1" s="1"/>
  <c r="S1500" i="1"/>
  <c r="P1500" i="1" s="1"/>
  <c r="S1501" i="1"/>
  <c r="P1501" i="1" s="1"/>
  <c r="S1502" i="1"/>
  <c r="P1502" i="1" s="1"/>
  <c r="S1503" i="1"/>
  <c r="P1503" i="1" s="1"/>
  <c r="S1354" i="1"/>
  <c r="P1354" i="1" s="1"/>
  <c r="S1266" i="1"/>
  <c r="P1266" i="1" s="1"/>
  <c r="S1136" i="1"/>
  <c r="P1136" i="1" s="1"/>
  <c r="S1251" i="1"/>
  <c r="P1251" i="1" s="1"/>
  <c r="S1252" i="1"/>
  <c r="P1252" i="1" s="1"/>
  <c r="S69" i="1"/>
  <c r="P69" i="1" s="1"/>
  <c r="S76" i="1"/>
  <c r="P76" i="1" s="1"/>
  <c r="S52" i="1"/>
  <c r="P52" i="1" s="1"/>
  <c r="S56" i="1"/>
  <c r="P56" i="1" s="1"/>
  <c r="S77" i="1"/>
  <c r="P77" i="1" s="1"/>
  <c r="S81" i="1"/>
  <c r="P81" i="1" s="1"/>
  <c r="S42" i="1"/>
  <c r="P42" i="1" s="1"/>
  <c r="S87" i="1"/>
  <c r="P87" i="1" s="1"/>
  <c r="S75" i="1"/>
  <c r="P75" i="1" s="1"/>
  <c r="S4" i="1"/>
  <c r="P4" i="1" s="1"/>
  <c r="S66" i="1"/>
  <c r="P66" i="1" s="1"/>
  <c r="S51" i="1"/>
  <c r="P51" i="1" s="1"/>
  <c r="S84" i="1"/>
  <c r="P84" i="1" s="1"/>
  <c r="S82" i="1"/>
  <c r="P82" i="1" s="1"/>
  <c r="S59" i="1"/>
  <c r="P59" i="1" s="1"/>
  <c r="S48" i="1"/>
  <c r="P48" i="1" s="1"/>
  <c r="S72" i="1"/>
  <c r="P72" i="1" s="1"/>
  <c r="S1704" i="1"/>
  <c r="P1704" i="1" s="1"/>
  <c r="S1705" i="1"/>
  <c r="P1705" i="1" s="1"/>
  <c r="S1706" i="1"/>
  <c r="P1706" i="1" s="1"/>
  <c r="S1707" i="1"/>
  <c r="P1707" i="1" s="1"/>
  <c r="S1708" i="1"/>
  <c r="P1708" i="1" s="1"/>
  <c r="S1709" i="1"/>
  <c r="P1709" i="1" s="1"/>
  <c r="S1710" i="1"/>
  <c r="P1710" i="1" s="1"/>
  <c r="S1711" i="1"/>
  <c r="P1711" i="1" s="1"/>
  <c r="S1712" i="1"/>
  <c r="P1712" i="1" s="1"/>
  <c r="S1713" i="1"/>
  <c r="P1713" i="1" s="1"/>
  <c r="S1714" i="1"/>
  <c r="P1714" i="1" s="1"/>
  <c r="S1715" i="1"/>
  <c r="P1715" i="1" s="1"/>
  <c r="S1716" i="1"/>
  <c r="P1716" i="1" s="1"/>
  <c r="S1717" i="1"/>
  <c r="P1717" i="1" s="1"/>
  <c r="S1718" i="1"/>
  <c r="P1718" i="1" s="1"/>
  <c r="S1719" i="1"/>
  <c r="P1719" i="1" s="1"/>
  <c r="S1721" i="1"/>
  <c r="P1721" i="1" s="1"/>
  <c r="S1723" i="1"/>
  <c r="P1723" i="1" s="1"/>
  <c r="S1724" i="1"/>
  <c r="P1724" i="1" s="1"/>
  <c r="S1730" i="1"/>
  <c r="P1730" i="1" s="1"/>
  <c r="S2" i="1"/>
  <c r="P2" i="1" s="1"/>
  <c r="S3" i="1"/>
  <c r="P3" i="1" s="1"/>
  <c r="S41" i="1"/>
  <c r="P41" i="1" s="1"/>
  <c r="S49" i="1"/>
  <c r="P49" i="1" s="1"/>
  <c r="S58" i="1"/>
  <c r="P58" i="1" s="1"/>
  <c r="S97" i="1"/>
  <c r="P97" i="1" s="1"/>
  <c r="S170" i="1"/>
  <c r="P170" i="1" s="1"/>
  <c r="S349" i="1"/>
  <c r="P349" i="1" s="1"/>
  <c r="S350" i="1"/>
  <c r="P350" i="1" s="1"/>
  <c r="S370" i="1"/>
  <c r="P370" i="1" s="1"/>
  <c r="S437" i="1"/>
  <c r="P437" i="1" s="1"/>
  <c r="S485" i="1"/>
  <c r="P485" i="1" s="1"/>
  <c r="S534" i="1"/>
  <c r="P534" i="1" s="1"/>
  <c r="S671" i="1"/>
  <c r="P671" i="1" s="1"/>
  <c r="S744" i="1"/>
  <c r="P744" i="1" s="1"/>
  <c r="S745" i="1"/>
  <c r="P745" i="1" s="1"/>
  <c r="S791" i="1"/>
  <c r="P791" i="1" s="1"/>
  <c r="S819" i="1"/>
  <c r="P819" i="1" s="1"/>
  <c r="S821" i="1"/>
  <c r="P821" i="1" s="1"/>
  <c r="S1008" i="1"/>
  <c r="P1008" i="1" s="1"/>
  <c r="S1127" i="1"/>
  <c r="P1127" i="1" s="1"/>
  <c r="S1245" i="1"/>
  <c r="P1245" i="1" s="1"/>
  <c r="S1268" i="1"/>
  <c r="P1268" i="1" s="1"/>
  <c r="S1272" i="1"/>
  <c r="P1272" i="1" s="1"/>
  <c r="S1289" i="1"/>
  <c r="P1289" i="1" s="1"/>
  <c r="S1309" i="1"/>
  <c r="P1309" i="1" s="1"/>
  <c r="S1318" i="1"/>
  <c r="P1318" i="1" s="1"/>
  <c r="S83" i="1"/>
  <c r="P83" i="1" s="1"/>
  <c r="S90" i="1"/>
  <c r="P90" i="1" s="1"/>
  <c r="S94" i="1"/>
  <c r="P94" i="1" s="1"/>
  <c r="S107" i="1"/>
  <c r="P107" i="1" s="1"/>
  <c r="S113" i="1"/>
  <c r="P113" i="1" s="1"/>
  <c r="S120" i="1"/>
  <c r="P120" i="1" s="1"/>
  <c r="S144" i="1"/>
  <c r="P144" i="1" s="1"/>
  <c r="S150" i="1"/>
  <c r="P150" i="1" s="1"/>
  <c r="S208" i="1"/>
  <c r="P208" i="1" s="1"/>
  <c r="S212" i="1"/>
  <c r="P212" i="1" s="1"/>
  <c r="S215" i="1"/>
  <c r="P215" i="1" s="1"/>
  <c r="S220" i="1"/>
  <c r="P220" i="1" s="1"/>
  <c r="S234" i="1"/>
  <c r="P234" i="1" s="1"/>
  <c r="S239" i="1"/>
  <c r="P239" i="1" s="1"/>
  <c r="S240" i="1"/>
  <c r="P240" i="1" s="1"/>
  <c r="S257" i="1"/>
  <c r="P257" i="1" s="1"/>
  <c r="S270" i="1"/>
  <c r="P270" i="1" s="1"/>
  <c r="S274" i="1"/>
  <c r="P274" i="1" s="1"/>
  <c r="S275" i="1"/>
  <c r="P275" i="1" s="1"/>
  <c r="S276" i="1"/>
  <c r="P276" i="1" s="1"/>
  <c r="S277" i="1"/>
  <c r="P277" i="1" s="1"/>
  <c r="S289" i="1"/>
  <c r="P289" i="1" s="1"/>
  <c r="S311" i="1"/>
  <c r="P311" i="1" s="1"/>
  <c r="S312" i="1"/>
  <c r="P312" i="1" s="1"/>
  <c r="S318" i="1"/>
  <c r="P318" i="1" s="1"/>
  <c r="S323" i="1"/>
  <c r="P323" i="1" s="1"/>
  <c r="S329" i="1"/>
  <c r="P329" i="1" s="1"/>
  <c r="S332" i="1"/>
  <c r="P332" i="1" s="1"/>
  <c r="S339" i="1"/>
  <c r="P339" i="1" s="1"/>
  <c r="S344" i="1"/>
  <c r="P344" i="1" s="1"/>
  <c r="S379" i="1"/>
  <c r="P379" i="1" s="1"/>
  <c r="S392" i="1"/>
  <c r="P392" i="1" s="1"/>
  <c r="S396" i="1"/>
  <c r="P396" i="1" s="1"/>
  <c r="S403" i="1"/>
  <c r="P403" i="1" s="1"/>
  <c r="S404" i="1"/>
  <c r="P404" i="1" s="1"/>
  <c r="S419" i="1"/>
  <c r="P419" i="1" s="1"/>
  <c r="S447" i="1"/>
  <c r="P447" i="1" s="1"/>
  <c r="S465" i="1"/>
  <c r="P465" i="1" s="1"/>
  <c r="S484" i="1"/>
  <c r="P484" i="1" s="1"/>
  <c r="S488" i="1"/>
  <c r="P488" i="1" s="1"/>
  <c r="S508" i="1"/>
  <c r="P508" i="1" s="1"/>
  <c r="S513" i="1"/>
  <c r="P513" i="1" s="1"/>
  <c r="S511" i="1"/>
  <c r="P511" i="1" s="1"/>
  <c r="S517" i="1"/>
  <c r="P517" i="1" s="1"/>
  <c r="S519" i="1"/>
  <c r="P519" i="1" s="1"/>
  <c r="S521" i="1"/>
  <c r="P521" i="1" s="1"/>
  <c r="S528" i="1"/>
  <c r="P528" i="1" s="1"/>
  <c r="S530" i="1"/>
  <c r="P530" i="1" s="1"/>
  <c r="S533" i="1"/>
  <c r="P533" i="1" s="1"/>
  <c r="S538" i="1"/>
  <c r="P538" i="1" s="1"/>
  <c r="S539" i="1"/>
  <c r="P539" i="1" s="1"/>
  <c r="S540" i="1"/>
  <c r="P540" i="1" s="1"/>
  <c r="S547" i="1"/>
  <c r="P547" i="1" s="1"/>
  <c r="S551" i="1"/>
  <c r="P551" i="1" s="1"/>
  <c r="S559" i="1"/>
  <c r="P559" i="1" s="1"/>
  <c r="S562" i="1"/>
  <c r="P562" i="1" s="1"/>
  <c r="S561" i="1"/>
  <c r="P561" i="1" s="1"/>
  <c r="S569" i="1"/>
  <c r="P569" i="1" s="1"/>
  <c r="S577" i="1"/>
  <c r="P577" i="1" s="1"/>
  <c r="S578" i="1"/>
  <c r="P578" i="1" s="1"/>
  <c r="S584" i="1"/>
  <c r="P584" i="1" s="1"/>
  <c r="S585" i="1"/>
  <c r="P585" i="1" s="1"/>
  <c r="S589" i="1"/>
  <c r="P589" i="1" s="1"/>
  <c r="S590" i="1"/>
  <c r="P590" i="1" s="1"/>
  <c r="S593" i="1"/>
  <c r="P593" i="1" s="1"/>
  <c r="S595" i="1"/>
  <c r="P595" i="1" s="1"/>
  <c r="S596" i="1"/>
  <c r="P596" i="1" s="1"/>
  <c r="S598" i="1"/>
  <c r="P598" i="1" s="1"/>
  <c r="S605" i="1"/>
  <c r="P605" i="1" s="1"/>
  <c r="S607" i="1"/>
  <c r="P607" i="1" s="1"/>
  <c r="S613" i="1"/>
  <c r="P613" i="1" s="1"/>
  <c r="S616" i="1"/>
  <c r="P616" i="1" s="1"/>
  <c r="S619" i="1"/>
  <c r="P619" i="1" s="1"/>
  <c r="S620" i="1"/>
  <c r="P620" i="1" s="1"/>
  <c r="S624" i="1"/>
  <c r="P624" i="1" s="1"/>
  <c r="S628" i="1"/>
  <c r="P628" i="1" s="1"/>
  <c r="S629" i="1"/>
  <c r="P629" i="1" s="1"/>
  <c r="S632" i="1"/>
  <c r="P632" i="1" s="1"/>
  <c r="S637" i="1"/>
  <c r="P637" i="1" s="1"/>
  <c r="S641" i="1"/>
  <c r="P641" i="1" s="1"/>
  <c r="S646" i="1"/>
  <c r="P646" i="1" s="1"/>
  <c r="S955" i="1"/>
  <c r="P955" i="1" s="1"/>
  <c r="S1206" i="1"/>
  <c r="P1206" i="1" s="1"/>
  <c r="S1325" i="1"/>
  <c r="P1325" i="1" s="1"/>
  <c r="S763" i="1"/>
  <c r="P763" i="1" s="1"/>
  <c r="S822" i="1"/>
  <c r="P822" i="1" s="1"/>
  <c r="S839" i="1"/>
  <c r="P839" i="1" s="1"/>
  <c r="S906" i="1"/>
  <c r="P906" i="1" s="1"/>
  <c r="S935" i="1"/>
  <c r="P935" i="1" s="1"/>
  <c r="S940" i="1"/>
  <c r="P940" i="1" s="1"/>
  <c r="S944" i="1"/>
  <c r="P944" i="1" s="1"/>
  <c r="S948" i="1"/>
  <c r="P948" i="1" s="1"/>
  <c r="S950" i="1"/>
  <c r="P950" i="1" s="1"/>
  <c r="S954" i="1"/>
  <c r="P954" i="1" s="1"/>
  <c r="S956" i="1"/>
  <c r="P956" i="1" s="1"/>
  <c r="S961" i="1"/>
  <c r="P961" i="1" s="1"/>
  <c r="S960" i="1"/>
  <c r="P960" i="1" s="1"/>
  <c r="S962" i="1"/>
  <c r="P962" i="1" s="1"/>
  <c r="S963" i="1"/>
  <c r="P963" i="1" s="1"/>
  <c r="S970" i="1"/>
  <c r="P970" i="1" s="1"/>
  <c r="S971" i="1"/>
  <c r="P971" i="1" s="1"/>
  <c r="S972" i="1"/>
  <c r="P972" i="1" s="1"/>
  <c r="S973" i="1"/>
  <c r="P973" i="1" s="1"/>
  <c r="S974" i="1"/>
  <c r="P974" i="1" s="1"/>
  <c r="S968" i="1"/>
  <c r="P968" i="1" s="1"/>
  <c r="S983" i="1"/>
  <c r="P983" i="1" s="1"/>
  <c r="S987" i="1"/>
  <c r="P987" i="1" s="1"/>
  <c r="S988" i="1"/>
  <c r="P988" i="1" s="1"/>
  <c r="S991" i="1"/>
  <c r="P991" i="1" s="1"/>
  <c r="S992" i="1"/>
  <c r="P992" i="1" s="1"/>
  <c r="S994" i="1"/>
  <c r="P994" i="1" s="1"/>
  <c r="S999" i="1"/>
  <c r="P999" i="1" s="1"/>
  <c r="S998" i="1"/>
  <c r="P998" i="1" s="1"/>
  <c r="S1004" i="1"/>
  <c r="P1004" i="1" s="1"/>
  <c r="S1010" i="1"/>
  <c r="P1010" i="1" s="1"/>
  <c r="S1013" i="1"/>
  <c r="P1013" i="1" s="1"/>
  <c r="S1023" i="1"/>
  <c r="P1023" i="1" s="1"/>
  <c r="S1026" i="1"/>
  <c r="P1026" i="1" s="1"/>
  <c r="S1027" i="1"/>
  <c r="P1027" i="1" s="1"/>
  <c r="S1028" i="1"/>
  <c r="P1028" i="1" s="1"/>
  <c r="S1036" i="1"/>
  <c r="P1036" i="1" s="1"/>
  <c r="S1034" i="1"/>
  <c r="P1034" i="1" s="1"/>
  <c r="S1037" i="1"/>
  <c r="P1037" i="1" s="1"/>
  <c r="S1038" i="1"/>
  <c r="P1038" i="1" s="1"/>
  <c r="S1039" i="1"/>
  <c r="P1039" i="1" s="1"/>
  <c r="S1044" i="1"/>
  <c r="P1044" i="1" s="1"/>
  <c r="S1045" i="1"/>
  <c r="P1045" i="1" s="1"/>
  <c r="S1046" i="1"/>
  <c r="P1046" i="1" s="1"/>
  <c r="S1051" i="1"/>
  <c r="P1051" i="1" s="1"/>
  <c r="S1052" i="1"/>
  <c r="P1052" i="1" s="1"/>
  <c r="S1053" i="1"/>
  <c r="P1053" i="1" s="1"/>
  <c r="S1062" i="1"/>
  <c r="P1062" i="1" s="1"/>
  <c r="S1057" i="1"/>
  <c r="P1057" i="1" s="1"/>
  <c r="S1063" i="1"/>
  <c r="P1063" i="1" s="1"/>
  <c r="S1066" i="1"/>
  <c r="P1066" i="1" s="1"/>
  <c r="S1065" i="1"/>
  <c r="P1065" i="1" s="1"/>
  <c r="S1069" i="1"/>
  <c r="P1069" i="1" s="1"/>
  <c r="S1070" i="1"/>
  <c r="P1070" i="1" s="1"/>
  <c r="S1083" i="1"/>
  <c r="P1083" i="1" s="1"/>
  <c r="S1084" i="1"/>
  <c r="P1084" i="1" s="1"/>
  <c r="S1085" i="1"/>
  <c r="P1085" i="1" s="1"/>
  <c r="S1090" i="1"/>
  <c r="P1090" i="1" s="1"/>
  <c r="S1099" i="1"/>
  <c r="P1099" i="1" s="1"/>
  <c r="S1100" i="1"/>
  <c r="P1100" i="1" s="1"/>
  <c r="S1108" i="1"/>
  <c r="P1108" i="1" s="1"/>
  <c r="S1109" i="1"/>
  <c r="P1109" i="1" s="1"/>
  <c r="S1121" i="1"/>
  <c r="P1121" i="1" s="1"/>
  <c r="S1122" i="1"/>
  <c r="P1122" i="1" s="1"/>
  <c r="S1129" i="1"/>
  <c r="P1129" i="1" s="1"/>
  <c r="S1130" i="1"/>
  <c r="P1130" i="1" s="1"/>
  <c r="S1131" i="1"/>
  <c r="P1131" i="1" s="1"/>
  <c r="S1138" i="1"/>
  <c r="P1138" i="1" s="1"/>
  <c r="S1144" i="1"/>
  <c r="P1144" i="1" s="1"/>
  <c r="S1145" i="1"/>
  <c r="P1145" i="1" s="1"/>
  <c r="S1151" i="1"/>
  <c r="P1151" i="1" s="1"/>
  <c r="S1154" i="1"/>
  <c r="P1154" i="1" s="1"/>
  <c r="S1160" i="1"/>
  <c r="P1160" i="1" s="1"/>
  <c r="S1159" i="1"/>
  <c r="P1159" i="1" s="1"/>
  <c r="S1172" i="1"/>
  <c r="P1172" i="1" s="1"/>
  <c r="S1173" i="1"/>
  <c r="P1173" i="1" s="1"/>
  <c r="S1167" i="1"/>
  <c r="P1167" i="1" s="1"/>
  <c r="S1181" i="1"/>
  <c r="P1181" i="1" s="1"/>
  <c r="S1187" i="1"/>
  <c r="P1187" i="1" s="1"/>
  <c r="S1195" i="1"/>
  <c r="P1195" i="1" s="1"/>
  <c r="S1199" i="1"/>
  <c r="P1199" i="1" s="1"/>
  <c r="S1208" i="1"/>
  <c r="P1208" i="1" s="1"/>
  <c r="S1209" i="1"/>
  <c r="P1209" i="1" s="1"/>
  <c r="S1210" i="1"/>
  <c r="P1210" i="1" s="1"/>
  <c r="S1217" i="1"/>
  <c r="P1217" i="1" s="1"/>
  <c r="S438" i="1"/>
  <c r="P438" i="1" s="1"/>
  <c r="S635" i="1"/>
  <c r="P635" i="1" s="1"/>
  <c r="S319" i="1"/>
  <c r="P319" i="1" s="1"/>
  <c r="S603" i="1"/>
  <c r="P603" i="1" s="1"/>
  <c r="S428" i="1"/>
  <c r="P428" i="1" s="1"/>
  <c r="S617" i="1"/>
  <c r="P617" i="1" s="1"/>
  <c r="S845" i="1"/>
  <c r="P845" i="1" s="1"/>
  <c r="S516" i="1"/>
  <c r="P516" i="1" s="1"/>
  <c r="S330" i="1"/>
  <c r="P330" i="1" s="1"/>
  <c r="S786" i="1"/>
  <c r="P786" i="1" s="1"/>
  <c r="S947" i="1"/>
  <c r="P947" i="1" s="1"/>
  <c r="S885" i="1"/>
  <c r="P885" i="1" s="1"/>
  <c r="S933" i="1"/>
  <c r="P933" i="1" s="1"/>
  <c r="S1049" i="1"/>
  <c r="P1049" i="1" s="1"/>
  <c r="S997" i="1"/>
  <c r="P997" i="1" s="1"/>
  <c r="S1174" i="1"/>
  <c r="P1174" i="1" s="1"/>
  <c r="S1211" i="1"/>
  <c r="P1211" i="1" s="1"/>
  <c r="S1113" i="1"/>
  <c r="P1113" i="1" s="1"/>
  <c r="S1106" i="1"/>
  <c r="P1106" i="1" s="1"/>
  <c r="S1040" i="1"/>
  <c r="P1040" i="1" s="1"/>
  <c r="S869" i="1"/>
  <c r="P869" i="1" s="1"/>
  <c r="S794" i="1"/>
  <c r="P794" i="1" s="1"/>
  <c r="S980" i="1"/>
  <c r="P980" i="1" s="1"/>
  <c r="S1236" i="1"/>
  <c r="P1236" i="1" s="1"/>
  <c r="S803" i="1"/>
  <c r="P803" i="1" s="1"/>
  <c r="S747" i="1"/>
  <c r="P747" i="1" s="1"/>
  <c r="S802" i="1"/>
  <c r="P802" i="1" s="1"/>
  <c r="S957" i="1"/>
  <c r="P957" i="1" s="1"/>
  <c r="S865" i="1"/>
  <c r="P865" i="1" s="1"/>
  <c r="S876" i="1"/>
  <c r="P876" i="1" s="1"/>
  <c r="S1079" i="1"/>
  <c r="P1079" i="1" s="1"/>
  <c r="S1043" i="1"/>
  <c r="P1043" i="1" s="1"/>
  <c r="S1222" i="1"/>
  <c r="P1222" i="1" s="1"/>
  <c r="S1123" i="1"/>
  <c r="P1123" i="1" s="1"/>
  <c r="S1229" i="1"/>
  <c r="P1229" i="1" s="1"/>
  <c r="S1110" i="1"/>
  <c r="P1110" i="1" s="1"/>
  <c r="S1024" i="1"/>
  <c r="P1024" i="1" s="1"/>
  <c r="S707" i="1"/>
  <c r="P707" i="1" s="1"/>
  <c r="S927" i="1"/>
  <c r="P927" i="1" s="1"/>
  <c r="S1086" i="1"/>
  <c r="P1086" i="1" s="1"/>
  <c r="S981" i="1"/>
  <c r="P981" i="1" s="1"/>
  <c r="S837" i="1"/>
  <c r="P837" i="1" s="1"/>
  <c r="S1200" i="1"/>
  <c r="P1200" i="1" s="1"/>
  <c r="S756" i="1"/>
  <c r="P756" i="1" s="1"/>
  <c r="S1184" i="1"/>
  <c r="P1184" i="1" s="1"/>
  <c r="S995" i="1"/>
  <c r="P995" i="1" s="1"/>
  <c r="S922" i="1"/>
  <c r="P922" i="1" s="1"/>
  <c r="S749" i="1"/>
  <c r="P749" i="1" s="1"/>
  <c r="S682" i="1"/>
  <c r="P682" i="1" s="1"/>
  <c r="S910" i="1"/>
  <c r="P910" i="1" s="1"/>
  <c r="S750" i="1"/>
  <c r="P750" i="1" s="1"/>
  <c r="S1153" i="1"/>
  <c r="P1153" i="1" s="1"/>
  <c r="S680" i="1"/>
  <c r="P680" i="1" s="1"/>
  <c r="S781" i="1"/>
  <c r="P781" i="1" s="1"/>
  <c r="S757" i="1"/>
  <c r="P757" i="1" s="1"/>
  <c r="S1058" i="1"/>
  <c r="P1058" i="1" s="1"/>
  <c r="S1230" i="1"/>
  <c r="P1230" i="1" s="1"/>
  <c r="S809" i="1"/>
  <c r="P809" i="1" s="1"/>
  <c r="S864" i="1"/>
  <c r="P864" i="1" s="1"/>
  <c r="S815" i="1"/>
  <c r="P815" i="1" s="1"/>
  <c r="S1078" i="1"/>
  <c r="P1078" i="1" s="1"/>
  <c r="S1025" i="1"/>
  <c r="P1025" i="1" s="1"/>
  <c r="S784" i="1"/>
  <c r="P784" i="1" s="1"/>
  <c r="S765" i="1"/>
  <c r="P765" i="1" s="1"/>
  <c r="S1241" i="1"/>
  <c r="P1241" i="1" s="1"/>
  <c r="S1132" i="1"/>
  <c r="P1132" i="1" s="1"/>
  <c r="S1125" i="1"/>
  <c r="P1125" i="1" s="1"/>
  <c r="S698" i="1"/>
  <c r="P698" i="1" s="1"/>
  <c r="S1097" i="1"/>
  <c r="P1097" i="1" s="1"/>
  <c r="S1093" i="1"/>
  <c r="P1093" i="1" s="1"/>
  <c r="S731" i="1"/>
  <c r="P731" i="1" s="1"/>
  <c r="S849" i="1"/>
  <c r="P849" i="1" s="1"/>
  <c r="S911" i="1"/>
  <c r="P911" i="1" s="1"/>
  <c r="S743" i="1"/>
  <c r="P743" i="1" s="1"/>
  <c r="S828" i="1"/>
  <c r="P828" i="1" s="1"/>
  <c r="S854" i="1"/>
  <c r="P854" i="1" s="1"/>
  <c r="S1071" i="1"/>
  <c r="P1071" i="1" s="1"/>
  <c r="S1133" i="1"/>
  <c r="P1133" i="1" s="1"/>
  <c r="S866" i="1"/>
  <c r="P866" i="1" s="1"/>
  <c r="S903" i="1"/>
  <c r="P903" i="1" s="1"/>
  <c r="S681" i="1"/>
  <c r="P681" i="1" s="1"/>
  <c r="S1117" i="1"/>
  <c r="P1117" i="1" s="1"/>
  <c r="S1006" i="1"/>
  <c r="P1006" i="1" s="1"/>
  <c r="S1101" i="1"/>
  <c r="P1101" i="1" s="1"/>
  <c r="S1000" i="1"/>
  <c r="P1000" i="1" s="1"/>
  <c r="S739" i="1"/>
  <c r="P739" i="1" s="1"/>
  <c r="S1175" i="1"/>
  <c r="P1175" i="1" s="1"/>
  <c r="S555" i="1"/>
  <c r="P555" i="1" s="1"/>
  <c r="S434" i="1"/>
  <c r="P434" i="1" s="1"/>
  <c r="S397" i="1"/>
  <c r="P397" i="1" s="1"/>
  <c r="S473" i="1"/>
  <c r="P473" i="1" s="1"/>
  <c r="S604" i="1"/>
  <c r="P604" i="1" s="1"/>
  <c r="S405" i="1"/>
  <c r="P405" i="1" s="1"/>
  <c r="S643" i="1"/>
  <c r="P643" i="1" s="1"/>
  <c r="S382" i="1"/>
  <c r="P382" i="1" s="1"/>
  <c r="S524" i="1"/>
  <c r="P524" i="1" s="1"/>
  <c r="S509" i="1"/>
  <c r="P509" i="1" s="1"/>
  <c r="S625" i="1"/>
  <c r="P625" i="1" s="1"/>
  <c r="S502" i="1"/>
  <c r="P502" i="1" s="1"/>
  <c r="S510" i="1"/>
  <c r="P510" i="1" s="1"/>
  <c r="S459" i="1"/>
  <c r="P459" i="1" s="1"/>
  <c r="S223" i="1"/>
  <c r="P223" i="1" s="1"/>
  <c r="S71" i="1"/>
  <c r="P71" i="1" s="1"/>
  <c r="S556" i="1"/>
  <c r="P556" i="1" s="1"/>
  <c r="S241" i="1"/>
  <c r="P241" i="1" s="1"/>
  <c r="S154" i="1"/>
  <c r="P154" i="1" s="1"/>
  <c r="S453" i="1"/>
  <c r="P453" i="1" s="1"/>
  <c r="S656" i="1"/>
  <c r="P656" i="1" s="1"/>
  <c r="S407" i="1"/>
  <c r="P407" i="1" s="1"/>
  <c r="S514" i="1"/>
  <c r="P514" i="1" s="1"/>
  <c r="S443" i="1"/>
  <c r="P443" i="1" s="1"/>
  <c r="S414" i="1"/>
  <c r="P414" i="1" s="1"/>
  <c r="S515" i="1"/>
  <c r="P515" i="1" s="1"/>
  <c r="S299" i="1"/>
  <c r="P299" i="1" s="1"/>
  <c r="S658" i="1"/>
  <c r="P658" i="1" s="1"/>
  <c r="S445" i="1"/>
  <c r="P445" i="1" s="1"/>
  <c r="S1261" i="1"/>
  <c r="P1261" i="1" s="1"/>
  <c r="S1250" i="1"/>
  <c r="P1250" i="1" s="1"/>
  <c r="S1148" i="1"/>
  <c r="P1148" i="1" s="1"/>
  <c r="S1246" i="1"/>
  <c r="P1246" i="1" s="1"/>
  <c r="S1271" i="1"/>
  <c r="P1271" i="1" s="1"/>
  <c r="S1274" i="1"/>
  <c r="P1274" i="1" s="1"/>
  <c r="S1134" i="1"/>
  <c r="P1134" i="1" s="1"/>
  <c r="S1247" i="1"/>
  <c r="P1247" i="1" s="1"/>
  <c r="S1080" i="1"/>
  <c r="P1080" i="1" s="1"/>
  <c r="S1253" i="1"/>
  <c r="P1253" i="1" s="1"/>
  <c r="S1254" i="1"/>
  <c r="P1254" i="1" s="1"/>
  <c r="S1244" i="1"/>
  <c r="P1244" i="1" s="1"/>
  <c r="S301" i="1"/>
  <c r="P301" i="1" s="1"/>
  <c r="S531" i="1"/>
  <c r="P531" i="1" s="1"/>
  <c r="S233" i="1"/>
  <c r="P233" i="1" s="1"/>
  <c r="S365" i="1"/>
  <c r="P365" i="1" s="1"/>
  <c r="S216" i="1"/>
  <c r="P216" i="1" s="1"/>
  <c r="S335" i="1"/>
  <c r="P335" i="1" s="1"/>
  <c r="S62" i="1"/>
  <c r="P62" i="1" s="1"/>
  <c r="S631" i="1"/>
  <c r="P631" i="1" s="1"/>
  <c r="S292" i="1"/>
  <c r="P292" i="1" s="1"/>
  <c r="S317" i="1"/>
  <c r="P317" i="1" s="1"/>
  <c r="S309" i="1"/>
  <c r="P309" i="1" s="1"/>
  <c r="S271" i="1"/>
  <c r="P271" i="1" s="1"/>
  <c r="S600" i="1"/>
  <c r="P600" i="1" s="1"/>
  <c r="S283" i="1"/>
  <c r="P283" i="1" s="1"/>
  <c r="S505" i="1"/>
  <c r="P505" i="1" s="1"/>
  <c r="S164" i="1"/>
  <c r="P164" i="1" s="1"/>
  <c r="S191" i="1"/>
  <c r="P191" i="1" s="1"/>
  <c r="S178" i="1"/>
  <c r="P178" i="1" s="1"/>
  <c r="S172" i="1"/>
  <c r="P172" i="1" s="1"/>
  <c r="S193" i="1"/>
  <c r="P193" i="1" s="1"/>
  <c r="S131" i="1"/>
  <c r="P131" i="1" s="1"/>
  <c r="S359" i="1"/>
  <c r="P359" i="1" s="1"/>
  <c r="S320" i="1"/>
  <c r="P320" i="1" s="1"/>
  <c r="S80" i="1"/>
  <c r="P80" i="1" s="1"/>
  <c r="S79" i="1"/>
  <c r="P79" i="1" s="1"/>
  <c r="S111" i="1"/>
  <c r="P111" i="1" s="1"/>
  <c r="S50" i="1"/>
  <c r="P50" i="1" s="1"/>
  <c r="S206" i="1"/>
  <c r="P206" i="1" s="1"/>
  <c r="S123" i="1"/>
  <c r="P123" i="1" s="1"/>
  <c r="S105" i="1"/>
  <c r="P105" i="1" s="1"/>
  <c r="S423" i="1"/>
  <c r="P423" i="1" s="1"/>
  <c r="S91" i="1"/>
  <c r="P91" i="1" s="1"/>
  <c r="S124" i="1"/>
  <c r="P124" i="1" s="1"/>
  <c r="S60" i="1"/>
  <c r="P60" i="1" s="1"/>
  <c r="S74" i="1"/>
  <c r="P74" i="1" s="1"/>
  <c r="S85" i="1"/>
  <c r="P85" i="1" s="1"/>
  <c r="S138" i="1"/>
  <c r="P138" i="1" s="1"/>
  <c r="S201" i="1"/>
  <c r="P201" i="1" s="1"/>
  <c r="S190" i="1"/>
  <c r="P190" i="1" s="1"/>
  <c r="S194" i="1"/>
  <c r="P194" i="1" s="1"/>
  <c r="S168" i="1"/>
  <c r="P168" i="1" s="1"/>
  <c r="S156" i="1"/>
  <c r="P156" i="1" s="1"/>
  <c r="S398" i="1"/>
  <c r="P398" i="1" s="1"/>
  <c r="S165" i="1"/>
  <c r="P165" i="1" s="1"/>
  <c r="S119" i="1"/>
  <c r="P119" i="1" s="1"/>
  <c r="S1720" i="1"/>
  <c r="P1720" i="1" s="1"/>
  <c r="S1343" i="1"/>
  <c r="P1343" i="1" s="1"/>
  <c r="S1722" i="1"/>
  <c r="P1722" i="1" s="1"/>
  <c r="S1344" i="1"/>
  <c r="P1344" i="1" s="1"/>
  <c r="S1345" i="1"/>
  <c r="P1345" i="1" s="1"/>
  <c r="S1346" i="1"/>
  <c r="P1346" i="1" s="1"/>
  <c r="S1347" i="1"/>
  <c r="P1347" i="1" s="1"/>
  <c r="S1725" i="1"/>
  <c r="P1725" i="1" s="1"/>
  <c r="S1726" i="1"/>
  <c r="P1726" i="1" s="1"/>
  <c r="S1348" i="1"/>
  <c r="P1348" i="1" s="1"/>
  <c r="S1349" i="1"/>
  <c r="P1349" i="1" s="1"/>
  <c r="S1727" i="1"/>
  <c r="P1727" i="1" s="1"/>
  <c r="S1350" i="1"/>
  <c r="P1350" i="1" s="1"/>
  <c r="S1728" i="1"/>
  <c r="P1728" i="1" s="1"/>
  <c r="S1351" i="1"/>
  <c r="P1351" i="1" s="1"/>
  <c r="S1729" i="1"/>
  <c r="P1729" i="1" s="1"/>
  <c r="S1330" i="1"/>
  <c r="P1330" i="1" s="1"/>
  <c r="S1352" i="1"/>
  <c r="P1352" i="1" s="1"/>
  <c r="S1731" i="1"/>
  <c r="P1731" i="1" s="1"/>
  <c r="S1519" i="1"/>
  <c r="P1519" i="1" s="1"/>
  <c r="S1520" i="1"/>
  <c r="P1520" i="1" s="1"/>
  <c r="S1331" i="1"/>
  <c r="P1331" i="1" s="1"/>
  <c r="S1332" i="1"/>
  <c r="P1332" i="1" s="1"/>
  <c r="S1333" i="1"/>
  <c r="P1333" i="1" s="1"/>
  <c r="S1334" i="1"/>
  <c r="P1334" i="1" s="1"/>
  <c r="S1335" i="1"/>
  <c r="P1335" i="1" s="1"/>
  <c r="S1521" i="1"/>
  <c r="P1521" i="1" s="1"/>
  <c r="S1522" i="1"/>
  <c r="P1522" i="1" s="1"/>
  <c r="S1523" i="1"/>
  <c r="P1523" i="1" s="1"/>
  <c r="S1524" i="1"/>
  <c r="P1524" i="1" s="1"/>
  <c r="S1525" i="1"/>
  <c r="P1525" i="1" s="1"/>
  <c r="S1336" i="1"/>
  <c r="P1336" i="1" s="1"/>
  <c r="S1353" i="1"/>
  <c r="P1353" i="1" s="1"/>
  <c r="S1732" i="1"/>
  <c r="P1732" i="1" s="1"/>
  <c r="S1733" i="1"/>
  <c r="P1733" i="1" s="1"/>
  <c r="S1734" i="1"/>
  <c r="P1734" i="1" s="1"/>
  <c r="S1625" i="1"/>
  <c r="P1625" i="1" s="1"/>
  <c r="S1626" i="1"/>
  <c r="P1626" i="1" s="1"/>
  <c r="S1627" i="1"/>
  <c r="P1627" i="1" s="1"/>
  <c r="S1628" i="1"/>
  <c r="P1628" i="1" s="1"/>
  <c r="S1629" i="1"/>
  <c r="P1629" i="1" s="1"/>
  <c r="S1630" i="1"/>
  <c r="P1630" i="1" s="1"/>
  <c r="S1631" i="1"/>
  <c r="P1631" i="1" s="1"/>
  <c r="S1632" i="1"/>
  <c r="P1632" i="1" s="1"/>
  <c r="S1633" i="1"/>
  <c r="P1633" i="1" s="1"/>
  <c r="S1634" i="1"/>
  <c r="P1634" i="1" s="1"/>
  <c r="S1635" i="1"/>
  <c r="P1635" i="1" s="1"/>
  <c r="S1636" i="1"/>
  <c r="P1636" i="1" s="1"/>
  <c r="S1637" i="1"/>
  <c r="P1637" i="1" s="1"/>
  <c r="S1638" i="1"/>
  <c r="P1638" i="1" s="1"/>
  <c r="S1639" i="1"/>
  <c r="P1639" i="1" s="1"/>
  <c r="S1640" i="1"/>
  <c r="P1640" i="1" s="1"/>
  <c r="S1641" i="1"/>
  <c r="P1641" i="1" s="1"/>
  <c r="S1642" i="1"/>
  <c r="P1642" i="1" s="1"/>
  <c r="S1643" i="1"/>
  <c r="P1643" i="1" s="1"/>
  <c r="S1644" i="1"/>
  <c r="P1644" i="1" s="1"/>
  <c r="S1645" i="1"/>
  <c r="P1645" i="1" s="1"/>
  <c r="S1646" i="1"/>
  <c r="P1646" i="1" s="1"/>
  <c r="S1647" i="1"/>
  <c r="P1647" i="1" s="1"/>
  <c r="S1648" i="1"/>
  <c r="P1648" i="1" s="1"/>
  <c r="S1649" i="1"/>
  <c r="P1649" i="1" s="1"/>
  <c r="S1650" i="1"/>
  <c r="P1650" i="1" s="1"/>
  <c r="S1651" i="1"/>
  <c r="P1651" i="1" s="1"/>
  <c r="S1652" i="1"/>
  <c r="P1652" i="1" s="1"/>
  <c r="S1653" i="1"/>
  <c r="P1653" i="1" s="1"/>
  <c r="S1654" i="1"/>
  <c r="P1654" i="1" s="1"/>
  <c r="S1655" i="1"/>
  <c r="P1655" i="1" s="1"/>
  <c r="S1656" i="1"/>
  <c r="P1656" i="1" s="1"/>
  <c r="S1657" i="1"/>
  <c r="P1657" i="1" s="1"/>
  <c r="S1658" i="1"/>
  <c r="P1658" i="1" s="1"/>
  <c r="S1659" i="1"/>
  <c r="P1659" i="1" s="1"/>
  <c r="S1660" i="1"/>
  <c r="P1660" i="1" s="1"/>
  <c r="S1661" i="1"/>
  <c r="P1661" i="1" s="1"/>
  <c r="S1662" i="1"/>
  <c r="P1662" i="1" s="1"/>
  <c r="S1663" i="1"/>
  <c r="P1663" i="1" s="1"/>
  <c r="S1665" i="1"/>
  <c r="P1665" i="1" s="1"/>
  <c r="S1670" i="1"/>
  <c r="P1670" i="1" s="1"/>
  <c r="S1672" i="1"/>
  <c r="P1672" i="1" s="1"/>
  <c r="S1676" i="1"/>
  <c r="P1676" i="1" s="1"/>
  <c r="S1678" i="1"/>
  <c r="P1678" i="1" s="1"/>
  <c r="S1687" i="1"/>
  <c r="P1687" i="1" s="1"/>
  <c r="S1689" i="1"/>
  <c r="P1689" i="1" s="1"/>
  <c r="S1693" i="1"/>
  <c r="P1693" i="1" s="1"/>
  <c r="S1694" i="1"/>
  <c r="P1694" i="1" s="1"/>
  <c r="S1695" i="1"/>
  <c r="P1695" i="1" s="1"/>
  <c r="S1696" i="1"/>
  <c r="P1696" i="1" s="1"/>
  <c r="S1697" i="1"/>
  <c r="P1697" i="1" s="1"/>
  <c r="S1698" i="1"/>
  <c r="P1698" i="1" s="1"/>
  <c r="S1699" i="1"/>
  <c r="P1699" i="1" s="1"/>
  <c r="S1700" i="1"/>
  <c r="P1700" i="1" s="1"/>
  <c r="S121" i="1"/>
  <c r="P121" i="1" s="1"/>
  <c r="S125" i="1"/>
  <c r="P125" i="1" s="1"/>
  <c r="S130" i="1"/>
  <c r="P130" i="1" s="1"/>
  <c r="S129" i="1"/>
  <c r="P129" i="1" s="1"/>
  <c r="S134" i="1"/>
  <c r="P134" i="1" s="1"/>
  <c r="S137" i="1"/>
  <c r="P137" i="1" s="1"/>
  <c r="S141" i="1"/>
  <c r="P141" i="1" s="1"/>
  <c r="S136" i="1"/>
  <c r="P136" i="1" s="1"/>
  <c r="S140" i="1"/>
  <c r="P140" i="1" s="1"/>
  <c r="S143" i="1"/>
  <c r="P143" i="1" s="1"/>
  <c r="S145" i="1"/>
  <c r="P145" i="1" s="1"/>
  <c r="S146" i="1"/>
  <c r="P146" i="1" s="1"/>
  <c r="S153" i="1"/>
  <c r="P153" i="1" s="1"/>
  <c r="S155" i="1"/>
  <c r="P155" i="1" s="1"/>
  <c r="S159" i="1"/>
  <c r="P159" i="1" s="1"/>
  <c r="S169" i="1"/>
  <c r="P169" i="1" s="1"/>
  <c r="S181" i="1"/>
  <c r="P181" i="1" s="1"/>
  <c r="S199" i="1"/>
  <c r="P199" i="1" s="1"/>
  <c r="S217" i="1"/>
  <c r="P217" i="1" s="1"/>
  <c r="S214" i="1"/>
  <c r="P214" i="1" s="1"/>
  <c r="S1041" i="1"/>
  <c r="P1041" i="1" s="1"/>
  <c r="S222" i="1"/>
  <c r="P222" i="1" s="1"/>
  <c r="S227" i="1"/>
  <c r="P227" i="1" s="1"/>
  <c r="S238" i="1"/>
  <c r="P238" i="1" s="1"/>
  <c r="S247" i="1"/>
  <c r="P247" i="1" s="1"/>
  <c r="S246" i="1"/>
  <c r="P246" i="1" s="1"/>
  <c r="S258" i="1"/>
  <c r="P258" i="1" s="1"/>
  <c r="S254" i="1"/>
  <c r="P254" i="1" s="1"/>
  <c r="S260" i="1"/>
  <c r="P260" i="1" s="1"/>
  <c r="S267" i="1"/>
  <c r="P267" i="1" s="1"/>
  <c r="S269" i="1"/>
  <c r="P269" i="1" s="1"/>
  <c r="S282" i="1"/>
  <c r="P282" i="1" s="1"/>
  <c r="S300" i="1"/>
  <c r="P300" i="1" s="1"/>
  <c r="S306" i="1"/>
  <c r="P306" i="1" s="1"/>
  <c r="S307" i="1"/>
  <c r="P307" i="1" s="1"/>
  <c r="S314" i="1"/>
  <c r="P314" i="1" s="1"/>
  <c r="S315" i="1"/>
  <c r="P315" i="1" s="1"/>
  <c r="S324" i="1"/>
  <c r="P324" i="1" s="1"/>
  <c r="S321" i="1"/>
  <c r="P321" i="1" s="1"/>
  <c r="S326" i="1"/>
  <c r="P326" i="1" s="1"/>
  <c r="S327" i="1"/>
  <c r="P327" i="1" s="1"/>
  <c r="S333" i="1"/>
  <c r="P333" i="1" s="1"/>
  <c r="S316" i="1"/>
  <c r="P316" i="1" s="1"/>
  <c r="S310" i="1"/>
  <c r="P310" i="1" s="1"/>
  <c r="S352" i="1"/>
  <c r="P352" i="1" s="1"/>
  <c r="S357" i="1"/>
  <c r="P357" i="1" s="1"/>
  <c r="S358" i="1"/>
  <c r="P358" i="1" s="1"/>
  <c r="S361" i="1"/>
  <c r="P361" i="1" s="1"/>
  <c r="S367" i="1"/>
  <c r="P367" i="1" s="1"/>
  <c r="S378" i="1"/>
  <c r="P378" i="1" s="1"/>
  <c r="S376" i="1"/>
  <c r="P376" i="1" s="1"/>
  <c r="S377" i="1"/>
  <c r="P377" i="1" s="1"/>
  <c r="S384" i="1"/>
  <c r="P384" i="1" s="1"/>
  <c r="S385" i="1"/>
  <c r="P385" i="1" s="1"/>
  <c r="S417" i="1"/>
  <c r="P417" i="1" s="1"/>
  <c r="S418" i="1"/>
  <c r="P418" i="1" s="1"/>
  <c r="S413" i="1"/>
  <c r="P413" i="1" s="1"/>
  <c r="S425" i="1"/>
  <c r="P425" i="1" s="1"/>
  <c r="S422" i="1"/>
  <c r="P422" i="1" s="1"/>
  <c r="S430" i="1"/>
  <c r="P430" i="1" s="1"/>
  <c r="S441" i="1"/>
  <c r="P441" i="1" s="1"/>
  <c r="S446" i="1"/>
  <c r="P446" i="1" s="1"/>
  <c r="S458" i="1"/>
  <c r="P458" i="1" s="1"/>
  <c r="S476" i="1"/>
  <c r="P476" i="1" s="1"/>
  <c r="S492" i="1"/>
  <c r="P492" i="1" s="1"/>
  <c r="S545" i="1"/>
  <c r="P545" i="1" s="1"/>
  <c r="S495" i="1"/>
  <c r="P495" i="1" s="1"/>
  <c r="S497" i="1"/>
  <c r="P497" i="1" s="1"/>
  <c r="S526" i="1"/>
  <c r="P526" i="1" s="1"/>
  <c r="S536" i="1"/>
  <c r="P536" i="1" s="1"/>
  <c r="S582" i="1"/>
  <c r="P582" i="1" s="1"/>
  <c r="S543" i="1"/>
  <c r="P543" i="1" s="1"/>
  <c r="S557" i="1"/>
  <c r="P557" i="1" s="1"/>
  <c r="S566" i="1"/>
  <c r="P566" i="1" s="1"/>
  <c r="S565" i="1"/>
  <c r="P565" i="1" s="1"/>
  <c r="S563" i="1"/>
  <c r="P563" i="1" s="1"/>
  <c r="S568" i="1"/>
  <c r="P568" i="1" s="1"/>
  <c r="S580" i="1"/>
  <c r="P580" i="1" s="1"/>
  <c r="S583" i="1"/>
  <c r="P583" i="1" s="1"/>
  <c r="S588" i="1"/>
  <c r="P588" i="1" s="1"/>
  <c r="S594" i="1"/>
  <c r="P594" i="1" s="1"/>
  <c r="S612" i="1"/>
  <c r="P612" i="1" s="1"/>
  <c r="S621" i="1"/>
  <c r="P621" i="1" s="1"/>
  <c r="S623" i="1"/>
  <c r="P623" i="1" s="1"/>
  <c r="S626" i="1"/>
  <c r="P626" i="1" s="1"/>
  <c r="S630" i="1"/>
  <c r="P630" i="1" s="1"/>
  <c r="S627" i="1"/>
  <c r="P627" i="1" s="1"/>
  <c r="S649" i="1"/>
  <c r="P649" i="1" s="1"/>
  <c r="S666" i="1"/>
  <c r="P666" i="1" s="1"/>
  <c r="S668" i="1"/>
  <c r="P668" i="1" s="1"/>
  <c r="S677" i="1"/>
  <c r="P677" i="1" s="1"/>
  <c r="S679" i="1"/>
  <c r="P679" i="1" s="1"/>
  <c r="S689" i="1"/>
  <c r="P689" i="1" s="1"/>
  <c r="S695" i="1"/>
  <c r="P695" i="1" s="1"/>
  <c r="S699" i="1"/>
  <c r="P699" i="1" s="1"/>
  <c r="S700" i="1"/>
  <c r="P700" i="1" s="1"/>
  <c r="S702" i="1"/>
  <c r="P702" i="1" s="1"/>
  <c r="S705" i="1"/>
  <c r="P705" i="1" s="1"/>
  <c r="S672" i="1"/>
  <c r="P672" i="1" s="1"/>
  <c r="S710" i="1"/>
  <c r="P710" i="1" s="1"/>
  <c r="S711" i="1"/>
  <c r="P711" i="1" s="1"/>
  <c r="S717" i="1"/>
  <c r="P717" i="1" s="1"/>
  <c r="S715" i="1"/>
  <c r="P715" i="1" s="1"/>
  <c r="S723" i="1"/>
  <c r="P723" i="1" s="1"/>
  <c r="S729" i="1"/>
  <c r="P729" i="1" s="1"/>
  <c r="S736" i="1"/>
  <c r="P736" i="1" s="1"/>
  <c r="S741" i="1"/>
  <c r="P741" i="1" s="1"/>
  <c r="S734" i="1"/>
  <c r="P734" i="1" s="1"/>
  <c r="S742" i="1"/>
  <c r="P742" i="1" s="1"/>
  <c r="S748" i="1"/>
  <c r="P748" i="1" s="1"/>
  <c r="S767" i="1"/>
  <c r="P767" i="1" s="1"/>
  <c r="S777" i="1"/>
  <c r="P777" i="1" s="1"/>
  <c r="S776" i="1"/>
  <c r="P776" i="1" s="1"/>
  <c r="S778" i="1"/>
  <c r="P778" i="1" s="1"/>
  <c r="S782" i="1"/>
  <c r="P782" i="1" s="1"/>
  <c r="S775" i="1"/>
  <c r="P775" i="1" s="1"/>
  <c r="S785" i="1"/>
  <c r="P785" i="1" s="1"/>
  <c r="S797" i="1"/>
  <c r="P797" i="1" s="1"/>
  <c r="S801" i="1"/>
  <c r="P801" i="1" s="1"/>
  <c r="S798" i="1"/>
  <c r="P798" i="1" s="1"/>
  <c r="S812" i="1"/>
  <c r="P812" i="1" s="1"/>
  <c r="S817" i="1"/>
  <c r="P817" i="1" s="1"/>
  <c r="S824" i="1"/>
  <c r="P824" i="1" s="1"/>
  <c r="S855" i="1"/>
  <c r="P855" i="1" s="1"/>
  <c r="S873" i="1"/>
  <c r="P873" i="1" s="1"/>
  <c r="S874" i="1"/>
  <c r="P874" i="1" s="1"/>
  <c r="S875" i="1"/>
  <c r="P875" i="1" s="1"/>
  <c r="S882" i="1"/>
  <c r="P882" i="1" s="1"/>
  <c r="S887" i="1"/>
  <c r="P887" i="1" s="1"/>
  <c r="S892" i="1"/>
  <c r="P892" i="1" s="1"/>
  <c r="S884" i="1"/>
  <c r="P884" i="1" s="1"/>
  <c r="S895" i="1"/>
  <c r="P895" i="1" s="1"/>
  <c r="S909" i="1"/>
  <c r="P909" i="1" s="1"/>
  <c r="S1329" i="1"/>
  <c r="P1329" i="1" s="1"/>
  <c r="S918" i="1"/>
  <c r="P918" i="1" s="1"/>
  <c r="S917" i="1"/>
  <c r="P917" i="1" s="1"/>
  <c r="S920" i="1"/>
  <c r="P920" i="1" s="1"/>
  <c r="S936" i="1"/>
  <c r="P936" i="1" s="1"/>
  <c r="S937" i="1"/>
  <c r="P937" i="1" s="1"/>
  <c r="S939" i="1"/>
  <c r="P939" i="1" s="1"/>
  <c r="S945" i="1"/>
  <c r="P945" i="1" s="1"/>
  <c r="S964" i="1"/>
  <c r="P964" i="1" s="1"/>
  <c r="S966" i="1"/>
  <c r="P966" i="1" s="1"/>
  <c r="S993" i="1"/>
  <c r="P993" i="1" s="1"/>
  <c r="S1011" i="1"/>
  <c r="P1011" i="1" s="1"/>
  <c r="S1012" i="1"/>
  <c r="P1012" i="1" s="1"/>
  <c r="S1016" i="1"/>
  <c r="P1016" i="1" s="1"/>
  <c r="S1031" i="1"/>
  <c r="P1031" i="1" s="1"/>
  <c r="S1064" i="1"/>
  <c r="P1064" i="1" s="1"/>
  <c r="S1067" i="1"/>
  <c r="P1067" i="1" s="1"/>
  <c r="S1068" i="1"/>
  <c r="P1068" i="1" s="1"/>
  <c r="S1088" i="1"/>
  <c r="P1088" i="1" s="1"/>
  <c r="S1094" i="1"/>
  <c r="P1094" i="1" s="1"/>
  <c r="S1096" i="1"/>
  <c r="P1096" i="1" s="1"/>
  <c r="S1103" i="1"/>
  <c r="P1103" i="1" s="1"/>
  <c r="S1111" i="1"/>
  <c r="P1111" i="1" s="1"/>
  <c r="S1120" i="1"/>
  <c r="P1120" i="1" s="1"/>
  <c r="S1126" i="1"/>
  <c r="P1126" i="1" s="1"/>
  <c r="S1135" i="1"/>
  <c r="P1135" i="1" s="1"/>
  <c r="S1143" i="1"/>
  <c r="P1143" i="1" s="1"/>
  <c r="S1149" i="1"/>
  <c r="P1149" i="1" s="1"/>
  <c r="S1161" i="1"/>
  <c r="P1161" i="1" s="1"/>
  <c r="S1162" i="1"/>
  <c r="P1162" i="1" s="1"/>
  <c r="S1169" i="1"/>
  <c r="P1169" i="1" s="1"/>
  <c r="S1177" i="1"/>
  <c r="P1177" i="1" s="1"/>
  <c r="S1178" i="1"/>
  <c r="P1178" i="1" s="1"/>
  <c r="S1192" i="1"/>
  <c r="P1192" i="1" s="1"/>
  <c r="S1189" i="1"/>
  <c r="P1189" i="1" s="1"/>
  <c r="S1238" i="1"/>
  <c r="P1238" i="1" s="1"/>
  <c r="S1218" i="1"/>
  <c r="P1218" i="1" s="1"/>
  <c r="S1223" i="1"/>
  <c r="P1223" i="1" s="1"/>
  <c r="S1224" i="1"/>
  <c r="P1224" i="1" s="1"/>
  <c r="S1226" i="1"/>
  <c r="P1226" i="1" s="1"/>
  <c r="S1233" i="1"/>
  <c r="P1233" i="1" s="1"/>
  <c r="S1235" i="1"/>
  <c r="P1235" i="1" s="1"/>
  <c r="S99" i="1"/>
  <c r="P99" i="1" s="1"/>
  <c r="S231" i="1"/>
  <c r="P231" i="1" s="1"/>
  <c r="S655" i="1"/>
  <c r="P655" i="1" s="1"/>
  <c r="S184" i="1"/>
  <c r="P184" i="1" s="1"/>
  <c r="S232" i="1"/>
  <c r="P232" i="1" s="1"/>
  <c r="S360" i="1"/>
  <c r="P360" i="1" s="1"/>
  <c r="S371" i="1"/>
  <c r="P371" i="1" s="1"/>
  <c r="S305" i="1"/>
  <c r="P305" i="1" s="1"/>
  <c r="S469" i="1"/>
  <c r="P469" i="1" s="1"/>
  <c r="S139" i="1"/>
  <c r="P139" i="1" s="1"/>
  <c r="S102" i="1"/>
  <c r="P102" i="1" s="1"/>
  <c r="S373" i="1"/>
  <c r="P373" i="1" s="1"/>
  <c r="S296" i="1"/>
  <c r="P296" i="1" s="1"/>
  <c r="S132" i="1"/>
  <c r="P132" i="1" s="1"/>
  <c r="S100" i="1"/>
  <c r="P100" i="1" s="1"/>
  <c r="S553" i="1"/>
  <c r="P553" i="1" s="1"/>
  <c r="S374" i="1"/>
  <c r="P374" i="1" s="1"/>
  <c r="S203" i="1"/>
  <c r="P203" i="1" s="1"/>
  <c r="S487" i="1"/>
  <c r="P487" i="1" s="1"/>
  <c r="S657" i="1"/>
  <c r="P657" i="1" s="1"/>
  <c r="S342" i="1"/>
  <c r="P342" i="1" s="1"/>
  <c r="S160" i="1"/>
  <c r="P160" i="1" s="1"/>
  <c r="S347" i="1"/>
  <c r="P347" i="1" s="1"/>
  <c r="S353" i="1"/>
  <c r="P353" i="1" s="1"/>
  <c r="S440" i="1"/>
  <c r="P440" i="1" s="1"/>
  <c r="S192" i="1"/>
  <c r="P192" i="1" s="1"/>
  <c r="S337" i="1"/>
  <c r="P337" i="1" s="1"/>
  <c r="S266" i="1"/>
  <c r="P266" i="1" s="1"/>
  <c r="S529" i="1"/>
  <c r="P529" i="1" s="1"/>
  <c r="S498" i="1"/>
  <c r="P498" i="1" s="1"/>
  <c r="S126" i="1"/>
  <c r="P126" i="1" s="1"/>
  <c r="S512" i="1"/>
  <c r="P512" i="1" s="1"/>
  <c r="S464" i="1"/>
  <c r="P464" i="1" s="1"/>
  <c r="S256" i="1"/>
  <c r="P256" i="1" s="1"/>
  <c r="S415" i="1"/>
  <c r="P415" i="1" s="1"/>
  <c r="S109" i="1"/>
  <c r="P109" i="1" s="1"/>
  <c r="S504" i="1"/>
  <c r="P504" i="1" s="1"/>
  <c r="S402" i="1"/>
  <c r="P402" i="1" s="1"/>
  <c r="S615" i="1"/>
  <c r="P615" i="1" s="1"/>
  <c r="S112" i="1"/>
  <c r="P112" i="1" s="1"/>
  <c r="S128" i="1"/>
  <c r="P128" i="1" s="1"/>
  <c r="S470" i="1"/>
  <c r="P470" i="1" s="1"/>
  <c r="S204" i="1"/>
  <c r="P204" i="1" s="1"/>
  <c r="S548" i="1"/>
  <c r="P548" i="1" s="1"/>
  <c r="S343" i="1"/>
  <c r="P343" i="1" s="1"/>
  <c r="S493" i="1"/>
  <c r="P493" i="1" s="1"/>
  <c r="S444" i="1"/>
  <c r="P444" i="1" s="1"/>
  <c r="S115" i="1"/>
  <c r="P115" i="1" s="1"/>
  <c r="S325" i="1"/>
  <c r="P325" i="1" s="1"/>
  <c r="S554" i="1"/>
  <c r="P554" i="1" s="1"/>
  <c r="S486" i="1"/>
  <c r="P486" i="1" s="1"/>
  <c r="S552" i="1"/>
  <c r="P552" i="1" s="1"/>
  <c r="S450" i="1"/>
  <c r="P450" i="1" s="1"/>
  <c r="S163" i="1"/>
  <c r="P163" i="1" s="1"/>
  <c r="S496" i="1"/>
  <c r="P496" i="1" s="1"/>
  <c r="S177" i="1"/>
  <c r="P177" i="1" s="1"/>
  <c r="S116" i="1"/>
  <c r="P116" i="1" s="1"/>
  <c r="S106" i="1"/>
  <c r="P106" i="1" s="1"/>
  <c r="S122" i="1"/>
  <c r="P122" i="1" s="1"/>
  <c r="S640" i="1"/>
  <c r="P640" i="1" s="1"/>
  <c r="S461" i="1"/>
  <c r="P461" i="1" s="1"/>
  <c r="S638" i="1"/>
  <c r="P638" i="1" s="1"/>
  <c r="S520" i="1"/>
  <c r="P520" i="1" s="1"/>
  <c r="S213" i="1"/>
  <c r="P213" i="1" s="1"/>
  <c r="S408" i="1"/>
  <c r="P408" i="1" s="1"/>
  <c r="S480" i="1"/>
  <c r="P480" i="1" s="1"/>
  <c r="S462" i="1"/>
  <c r="P462" i="1" s="1"/>
  <c r="S218" i="1"/>
  <c r="P218" i="1" s="1"/>
  <c r="S251" i="1"/>
  <c r="P251" i="1" s="1"/>
  <c r="S171" i="1"/>
  <c r="P171" i="1" s="1"/>
  <c r="S1060" i="1"/>
  <c r="P1060" i="1" s="1"/>
  <c r="S787" i="1"/>
  <c r="P787" i="1" s="1"/>
  <c r="S808" i="1"/>
  <c r="P808" i="1" s="1"/>
  <c r="S996" i="1"/>
  <c r="P996" i="1" s="1"/>
  <c r="S986" i="1"/>
  <c r="P986" i="1" s="1"/>
  <c r="S792" i="1"/>
  <c r="P792" i="1" s="1"/>
  <c r="S1095" i="1"/>
  <c r="P1095" i="1" s="1"/>
  <c r="S667" i="1"/>
  <c r="P667" i="1" s="1"/>
  <c r="S1021" i="1"/>
  <c r="P1021" i="1" s="1"/>
  <c r="S704" i="1"/>
  <c r="P704" i="1" s="1"/>
  <c r="S1073" i="1"/>
  <c r="P1073" i="1" s="1"/>
  <c r="S780" i="1"/>
  <c r="P780" i="1" s="1"/>
  <c r="S665" i="1"/>
  <c r="P665" i="1" s="1"/>
  <c r="S982" i="1"/>
  <c r="P982" i="1" s="1"/>
  <c r="S1327" i="1"/>
  <c r="P1327" i="1" s="1"/>
  <c r="S1328" i="1"/>
  <c r="P1328" i="1" s="1"/>
  <c r="S1191" i="1"/>
  <c r="P1191" i="1" s="1"/>
  <c r="S800" i="1"/>
  <c r="P800" i="1" s="1"/>
  <c r="S915" i="1"/>
  <c r="P915" i="1" s="1"/>
  <c r="S709" i="1"/>
  <c r="P709" i="1" s="1"/>
  <c r="S1152" i="1"/>
  <c r="P1152" i="1" s="1"/>
  <c r="S697" i="1"/>
  <c r="P697" i="1" s="1"/>
  <c r="S829" i="1"/>
  <c r="P829" i="1" s="1"/>
  <c r="S838" i="1"/>
  <c r="P838" i="1" s="1"/>
  <c r="S1092" i="1"/>
  <c r="P1092" i="1" s="1"/>
  <c r="S730" i="1"/>
  <c r="P730" i="1" s="1"/>
  <c r="S1171" i="1"/>
  <c r="P1171" i="1" s="1"/>
  <c r="S1115" i="1"/>
  <c r="P1115" i="1" s="1"/>
  <c r="S712" i="1"/>
  <c r="P712" i="1" s="1"/>
  <c r="S768" i="1"/>
  <c r="P768" i="1" s="1"/>
  <c r="S965" i="1"/>
  <c r="P965" i="1" s="1"/>
  <c r="S673" i="1"/>
  <c r="P673" i="1" s="1"/>
  <c r="S759" i="1"/>
  <c r="P759" i="1" s="1"/>
  <c r="S1107" i="1"/>
  <c r="P1107" i="1" s="1"/>
  <c r="S1207" i="1"/>
  <c r="P1207" i="1" s="1"/>
  <c r="S897" i="1"/>
  <c r="P897" i="1" s="1"/>
  <c r="S1202" i="1"/>
  <c r="P1202" i="1" s="1"/>
  <c r="S836" i="1"/>
  <c r="P836" i="1" s="1"/>
  <c r="S969" i="1"/>
  <c r="P969" i="1" s="1"/>
  <c r="S669" i="1"/>
  <c r="P669" i="1" s="1"/>
  <c r="S883" i="1"/>
  <c r="P883" i="1" s="1"/>
  <c r="S674" i="1"/>
  <c r="P674" i="1" s="1"/>
  <c r="S783" i="1"/>
  <c r="P783" i="1" s="1"/>
  <c r="S1017" i="1"/>
  <c r="P1017" i="1" s="1"/>
  <c r="S879" i="1"/>
  <c r="P879" i="1" s="1"/>
  <c r="S675" i="1"/>
  <c r="P675" i="1" s="1"/>
  <c r="S1228" i="1"/>
  <c r="P1228" i="1" s="1"/>
  <c r="S934" i="1"/>
  <c r="P934" i="1" s="1"/>
  <c r="S1082" i="1"/>
  <c r="P1082" i="1" s="1"/>
  <c r="S893" i="1"/>
  <c r="P893" i="1" s="1"/>
  <c r="S714" i="1"/>
  <c r="P714" i="1" s="1"/>
  <c r="S1009" i="1"/>
  <c r="P1009" i="1" s="1"/>
  <c r="S661" i="1"/>
  <c r="P661" i="1" s="1"/>
  <c r="S859" i="1"/>
  <c r="P859" i="1" s="1"/>
  <c r="S1220" i="1"/>
  <c r="P1220" i="1" s="1"/>
  <c r="S1124" i="1"/>
  <c r="P1124" i="1" s="1"/>
  <c r="S870" i="1"/>
  <c r="P870" i="1" s="1"/>
  <c r="S898" i="1"/>
  <c r="P898" i="1" s="1"/>
  <c r="S740" i="1"/>
  <c r="P740" i="1" s="1"/>
  <c r="S1221" i="1"/>
  <c r="P1221" i="1" s="1"/>
  <c r="S676" i="1"/>
  <c r="P676" i="1" s="1"/>
  <c r="S1061" i="1"/>
  <c r="P1061" i="1" s="1"/>
  <c r="S1147" i="1"/>
  <c r="P1147" i="1" s="1"/>
  <c r="S694" i="1"/>
  <c r="P694" i="1" s="1"/>
  <c r="S924" i="1"/>
  <c r="P924" i="1" s="1"/>
  <c r="S1234" i="1"/>
  <c r="P1234" i="1" s="1"/>
  <c r="S1137" i="1"/>
  <c r="P1137" i="1" s="1"/>
  <c r="S856" i="1"/>
  <c r="P856" i="1" s="1"/>
  <c r="S872" i="1"/>
  <c r="P872" i="1" s="1"/>
  <c r="S862" i="1"/>
  <c r="P862" i="1" s="1"/>
  <c r="S1168" i="1"/>
  <c r="P1168" i="1" s="1"/>
  <c r="S660" i="1"/>
  <c r="P660" i="1" s="1"/>
  <c r="S943" i="1"/>
  <c r="P943" i="1" s="1"/>
  <c r="S760" i="1"/>
  <c r="P760" i="1" s="1"/>
  <c r="S921" i="1"/>
  <c r="P921" i="1" s="1"/>
  <c r="S746" i="1"/>
  <c r="P746" i="1" s="1"/>
  <c r="S1203" i="1"/>
  <c r="P1203" i="1" s="1"/>
  <c r="S663" i="1"/>
  <c r="P663" i="1" s="1"/>
  <c r="S847" i="1"/>
  <c r="P847" i="1" s="1"/>
  <c r="S1219" i="1"/>
  <c r="P1219" i="1" s="1"/>
  <c r="S889" i="1"/>
  <c r="P889" i="1" s="1"/>
  <c r="S228" i="1"/>
  <c r="P228" i="1" s="1"/>
  <c r="S5" i="1"/>
  <c r="P5" i="1" s="1"/>
  <c r="S6" i="1"/>
  <c r="P6" i="1" s="1"/>
  <c r="S8" i="1"/>
  <c r="P8" i="1" s="1"/>
  <c r="S7" i="1"/>
  <c r="P7" i="1" s="1"/>
  <c r="S9" i="1"/>
  <c r="P9" i="1" s="1"/>
  <c r="S10" i="1"/>
  <c r="P10" i="1" s="1"/>
  <c r="S11" i="1"/>
  <c r="P11" i="1" s="1"/>
  <c r="S12" i="1"/>
  <c r="P12" i="1" s="1"/>
  <c r="S14" i="1"/>
  <c r="P14" i="1" s="1"/>
  <c r="S13" i="1"/>
  <c r="P13" i="1" s="1"/>
  <c r="S15" i="1"/>
  <c r="P15" i="1" s="1"/>
  <c r="S16" i="1"/>
  <c r="P16" i="1" s="1"/>
  <c r="S18" i="1"/>
  <c r="P18" i="1" s="1"/>
  <c r="S17" i="1"/>
  <c r="P17" i="1" s="1"/>
  <c r="S19" i="1"/>
  <c r="P19" i="1" s="1"/>
  <c r="S20" i="1"/>
  <c r="P20" i="1" s="1"/>
  <c r="S22" i="1"/>
  <c r="P22" i="1" s="1"/>
  <c r="S21" i="1"/>
  <c r="P21" i="1" s="1"/>
  <c r="S23" i="1"/>
  <c r="P23" i="1" s="1"/>
  <c r="S24" i="1"/>
  <c r="P24" i="1" s="1"/>
  <c r="S25" i="1"/>
  <c r="P25" i="1" s="1"/>
  <c r="S26" i="1"/>
  <c r="P26" i="1" s="1"/>
  <c r="S28" i="1"/>
  <c r="P28" i="1" s="1"/>
  <c r="S29" i="1"/>
  <c r="P29" i="1" s="1"/>
  <c r="S32" i="1"/>
  <c r="P32" i="1" s="1"/>
  <c r="S30" i="1"/>
  <c r="P30" i="1" s="1"/>
  <c r="S31" i="1"/>
  <c r="P31" i="1" s="1"/>
  <c r="S33" i="1"/>
  <c r="P33" i="1" s="1"/>
  <c r="S34" i="1"/>
  <c r="P34" i="1" s="1"/>
  <c r="S35" i="1"/>
  <c r="P35" i="1" s="1"/>
  <c r="S38" i="1"/>
  <c r="P38" i="1" s="1"/>
  <c r="S37" i="1"/>
  <c r="P37" i="1" s="1"/>
  <c r="S36" i="1"/>
  <c r="P36" i="1" s="1"/>
  <c r="S39" i="1"/>
  <c r="P39" i="1" s="1"/>
  <c r="S40" i="1"/>
  <c r="P40" i="1" s="1"/>
  <c r="S44" i="1"/>
  <c r="P44" i="1" s="1"/>
  <c r="S46" i="1"/>
  <c r="P46" i="1" s="1"/>
  <c r="S45" i="1"/>
  <c r="P45" i="1" s="1"/>
  <c r="S47" i="1"/>
  <c r="P47" i="1" s="1"/>
  <c r="S53" i="1"/>
  <c r="P53" i="1" s="1"/>
  <c r="S54" i="1"/>
  <c r="P54" i="1" s="1"/>
  <c r="S55" i="1"/>
  <c r="P55" i="1" s="1"/>
  <c r="S57" i="1"/>
  <c r="P57" i="1" s="1"/>
  <c r="S63" i="1"/>
  <c r="P63" i="1" s="1"/>
  <c r="S64" i="1"/>
  <c r="P64" i="1" s="1"/>
  <c r="S68" i="1"/>
  <c r="P68" i="1" s="1"/>
  <c r="S65" i="1"/>
  <c r="P65" i="1" s="1"/>
  <c r="S67" i="1"/>
  <c r="P67" i="1" s="1"/>
  <c r="S73" i="1"/>
  <c r="P73" i="1" s="1"/>
  <c r="S78" i="1"/>
  <c r="P78" i="1" s="1"/>
  <c r="S86" i="1"/>
  <c r="P86" i="1" s="1"/>
  <c r="S88" i="1"/>
  <c r="P88" i="1" s="1"/>
  <c r="S89" i="1"/>
  <c r="P89" i="1" s="1"/>
  <c r="S93" i="1"/>
  <c r="P93" i="1" s="1"/>
  <c r="S96" i="1"/>
  <c r="P96" i="1" s="1"/>
  <c r="S103" i="1"/>
  <c r="P103" i="1" s="1"/>
  <c r="S108" i="1"/>
  <c r="P108" i="1" s="1"/>
  <c r="S104" i="1"/>
  <c r="P104" i="1" s="1"/>
  <c r="S127" i="1"/>
  <c r="P127" i="1" s="1"/>
  <c r="S142" i="1"/>
  <c r="P142" i="1" s="1"/>
  <c r="S147" i="1"/>
  <c r="P147" i="1" s="1"/>
  <c r="S149" i="1"/>
  <c r="P149" i="1" s="1"/>
  <c r="S161" i="1"/>
  <c r="P161" i="1" s="1"/>
  <c r="S162" i="1"/>
  <c r="P162" i="1" s="1"/>
  <c r="S175" i="1"/>
  <c r="P175" i="1" s="1"/>
  <c r="S176" i="1"/>
  <c r="P176" i="1" s="1"/>
  <c r="S167" i="1"/>
  <c r="P167" i="1" s="1"/>
  <c r="S187" i="1"/>
  <c r="P187" i="1" s="1"/>
  <c r="S183" i="1"/>
  <c r="P183" i="1" s="1"/>
  <c r="S188" i="1"/>
  <c r="P188" i="1" s="1"/>
  <c r="S189" i="1"/>
  <c r="P189" i="1" s="1"/>
  <c r="S182" i="1"/>
  <c r="P182" i="1" s="1"/>
  <c r="S197" i="1"/>
  <c r="P197" i="1" s="1"/>
  <c r="S198" i="1"/>
  <c r="P198" i="1" s="1"/>
  <c r="S200" i="1"/>
  <c r="P200" i="1" s="1"/>
  <c r="S205" i="1"/>
  <c r="P205" i="1" s="1"/>
  <c r="S202" i="1"/>
  <c r="P202" i="1" s="1"/>
  <c r="S210" i="1"/>
  <c r="P210" i="1" s="1"/>
  <c r="S211" i="1"/>
  <c r="P211" i="1" s="1"/>
  <c r="S226" i="1"/>
  <c r="P226" i="1" s="1"/>
  <c r="S221" i="1"/>
  <c r="P221" i="1" s="1"/>
  <c r="S230" i="1"/>
  <c r="P230" i="1" s="1"/>
  <c r="S237" i="1"/>
  <c r="P237" i="1" s="1"/>
  <c r="S242" i="1"/>
  <c r="P242" i="1" s="1"/>
  <c r="S243" i="1"/>
  <c r="P243" i="1" s="1"/>
  <c r="S244" i="1"/>
  <c r="P244" i="1" s="1"/>
  <c r="S245" i="1"/>
  <c r="P245" i="1" s="1"/>
  <c r="S248" i="1"/>
  <c r="P248" i="1" s="1"/>
  <c r="S263" i="1"/>
  <c r="P263" i="1" s="1"/>
  <c r="S268" i="1"/>
  <c r="P268" i="1" s="1"/>
  <c r="S265" i="1"/>
  <c r="P265" i="1" s="1"/>
  <c r="S278" i="1"/>
  <c r="P278" i="1" s="1"/>
  <c r="S272" i="1"/>
  <c r="P272" i="1" s="1"/>
  <c r="S273" i="1"/>
  <c r="P273" i="1" s="1"/>
  <c r="S284" i="1"/>
  <c r="P284" i="1" s="1"/>
  <c r="S295" i="1"/>
  <c r="P295" i="1" s="1"/>
  <c r="S294" i="1"/>
  <c r="P294" i="1" s="1"/>
  <c r="S304" i="1"/>
  <c r="P304" i="1" s="1"/>
  <c r="S302" i="1"/>
  <c r="P302" i="1" s="1"/>
  <c r="S308" i="1"/>
  <c r="P308" i="1" s="1"/>
  <c r="S322" i="1"/>
  <c r="P322" i="1" s="1"/>
  <c r="S334" i="1"/>
  <c r="P334" i="1" s="1"/>
  <c r="S336" i="1"/>
  <c r="P336" i="1" s="1"/>
  <c r="S341" i="1"/>
  <c r="P341" i="1" s="1"/>
  <c r="S346" i="1"/>
  <c r="P346" i="1" s="1"/>
  <c r="S351" i="1"/>
  <c r="P351" i="1" s="1"/>
  <c r="S362" i="1"/>
  <c r="P362" i="1" s="1"/>
  <c r="S366" i="1"/>
  <c r="P366" i="1" s="1"/>
  <c r="S368" i="1"/>
  <c r="P368" i="1" s="1"/>
  <c r="S372" i="1"/>
  <c r="P372" i="1" s="1"/>
  <c r="S375" i="1"/>
  <c r="P375" i="1" s="1"/>
  <c r="S381" i="1"/>
  <c r="P381" i="1" s="1"/>
  <c r="S390" i="1"/>
  <c r="P390" i="1" s="1"/>
  <c r="S393" i="1"/>
  <c r="P393" i="1" s="1"/>
  <c r="S401" i="1"/>
  <c r="P401" i="1" s="1"/>
  <c r="S411" i="1"/>
  <c r="P411" i="1" s="1"/>
  <c r="S412" i="1"/>
  <c r="P412" i="1" s="1"/>
  <c r="S416" i="1"/>
  <c r="P416" i="1" s="1"/>
  <c r="S421" i="1"/>
  <c r="P421" i="1" s="1"/>
  <c r="S433" i="1"/>
  <c r="P433" i="1" s="1"/>
  <c r="S435" i="1"/>
  <c r="P435" i="1" s="1"/>
  <c r="S426" i="1"/>
  <c r="P426" i="1" s="1"/>
  <c r="S432" i="1"/>
  <c r="P432" i="1" s="1"/>
  <c r="S439" i="1"/>
  <c r="P439" i="1" s="1"/>
  <c r="S451" i="1"/>
  <c r="P451" i="1" s="1"/>
  <c r="S472" i="1"/>
  <c r="P472" i="1" s="1"/>
  <c r="S475" i="1"/>
  <c r="P475" i="1" s="1"/>
  <c r="S477" i="1"/>
  <c r="P477" i="1" s="1"/>
  <c r="S481" i="1"/>
  <c r="P481" i="1" s="1"/>
  <c r="S478" i="1"/>
  <c r="P478" i="1" s="1"/>
  <c r="S490" i="1"/>
  <c r="P490" i="1" s="1"/>
  <c r="S491" i="1"/>
  <c r="P491" i="1" s="1"/>
  <c r="S501" i="1"/>
  <c r="P501" i="1" s="1"/>
  <c r="S506" i="1"/>
  <c r="P506" i="1" s="1"/>
  <c r="S507" i="1"/>
  <c r="P507" i="1" s="1"/>
  <c r="S525" i="1"/>
  <c r="P525" i="1" s="1"/>
  <c r="S527" i="1"/>
  <c r="P527" i="1" s="1"/>
  <c r="S532" i="1"/>
  <c r="P532" i="1" s="1"/>
  <c r="S535" i="1"/>
  <c r="P535" i="1" s="1"/>
  <c r="S537" i="1"/>
  <c r="P537" i="1" s="1"/>
  <c r="S542" i="1"/>
  <c r="P542" i="1" s="1"/>
  <c r="S544" i="1"/>
  <c r="P544" i="1" s="1"/>
  <c r="S546" i="1"/>
  <c r="P546" i="1" s="1"/>
  <c r="S549" i="1"/>
  <c r="P549" i="1" s="1"/>
  <c r="S560" i="1"/>
  <c r="P560" i="1" s="1"/>
  <c r="S571" i="1"/>
  <c r="P571" i="1" s="1"/>
  <c r="S572" i="1"/>
  <c r="P572" i="1" s="1"/>
  <c r="S550" i="1"/>
  <c r="P550" i="1" s="1"/>
  <c r="S574" i="1"/>
  <c r="P574" i="1" s="1"/>
  <c r="S570" i="1"/>
  <c r="P570" i="1" s="1"/>
  <c r="S573" i="1"/>
  <c r="P573" i="1" s="1"/>
  <c r="S579" i="1"/>
  <c r="P579" i="1" s="1"/>
  <c r="S597" i="1"/>
  <c r="P597" i="1" s="1"/>
  <c r="S599" i="1"/>
  <c r="P599" i="1" s="1"/>
  <c r="S576" i="1"/>
  <c r="P576" i="1" s="1"/>
  <c r="S606" i="1"/>
  <c r="P606" i="1" s="1"/>
  <c r="S592" i="1"/>
  <c r="P592" i="1" s="1"/>
  <c r="S611" i="1"/>
  <c r="P611" i="1" s="1"/>
  <c r="S610" i="1"/>
  <c r="P610" i="1" s="1"/>
  <c r="S601" i="1"/>
  <c r="P601" i="1" s="1"/>
  <c r="S614" i="1"/>
  <c r="P614" i="1" s="1"/>
  <c r="S634" i="1"/>
  <c r="P634" i="1" s="1"/>
  <c r="S609" i="1"/>
  <c r="P609" i="1" s="1"/>
  <c r="S636" i="1"/>
  <c r="P636" i="1" s="1"/>
  <c r="S642" i="1"/>
  <c r="P642" i="1" s="1"/>
  <c r="S645" i="1"/>
  <c r="P645" i="1" s="1"/>
  <c r="S622" i="1"/>
  <c r="P622" i="1" s="1"/>
  <c r="S633" i="1"/>
  <c r="P633" i="1" s="1"/>
  <c r="S647" i="1"/>
  <c r="P647" i="1" s="1"/>
  <c r="S652" i="1"/>
  <c r="P652" i="1" s="1"/>
  <c r="S654" i="1"/>
  <c r="P654" i="1" s="1"/>
  <c r="S644" i="1"/>
  <c r="P644" i="1" s="1"/>
  <c r="S662" i="1"/>
  <c r="P662" i="1" s="1"/>
  <c r="S687" i="1"/>
  <c r="P687" i="1" s="1"/>
  <c r="S648" i="1"/>
  <c r="P648" i="1" s="1"/>
  <c r="S650" i="1"/>
  <c r="P650" i="1" s="1"/>
  <c r="S696" i="1"/>
  <c r="P696" i="1" s="1"/>
  <c r="S651" i="1"/>
  <c r="P651" i="1" s="1"/>
  <c r="S692" i="1"/>
  <c r="P692" i="1" s="1"/>
  <c r="S653" i="1"/>
  <c r="P653" i="1" s="1"/>
  <c r="S659" i="1"/>
  <c r="P659" i="1" s="1"/>
  <c r="S701" i="1"/>
  <c r="P701" i="1" s="1"/>
  <c r="S664" i="1"/>
  <c r="P664" i="1" s="1"/>
  <c r="S670" i="1"/>
  <c r="P670" i="1" s="1"/>
  <c r="S703" i="1"/>
  <c r="P703" i="1" s="1"/>
  <c r="S691" i="1"/>
  <c r="P691" i="1" s="1"/>
  <c r="S706" i="1"/>
  <c r="P706" i="1" s="1"/>
  <c r="S708" i="1"/>
  <c r="P708" i="1" s="1"/>
  <c r="S713" i="1"/>
  <c r="P713" i="1" s="1"/>
  <c r="S718" i="1"/>
  <c r="P718" i="1" s="1"/>
  <c r="S721" i="1"/>
  <c r="P721" i="1" s="1"/>
  <c r="S720" i="1"/>
  <c r="P720" i="1" s="1"/>
  <c r="S725" i="1"/>
  <c r="P725" i="1" s="1"/>
  <c r="S726" i="1"/>
  <c r="P726" i="1" s="1"/>
  <c r="S735" i="1"/>
  <c r="P735" i="1" s="1"/>
  <c r="S727" i="1"/>
  <c r="P727" i="1" s="1"/>
  <c r="S738" i="1"/>
  <c r="P738" i="1" s="1"/>
  <c r="S751" i="1"/>
  <c r="P751" i="1" s="1"/>
  <c r="S753" i="1"/>
  <c r="P753" i="1" s="1"/>
  <c r="S761" i="1"/>
  <c r="P761" i="1" s="1"/>
  <c r="S762" i="1"/>
  <c r="P762" i="1" s="1"/>
  <c r="S764" i="1"/>
  <c r="P764" i="1" s="1"/>
  <c r="S770" i="1"/>
  <c r="P770" i="1" s="1"/>
  <c r="S771" i="1"/>
  <c r="P771" i="1" s="1"/>
  <c r="S772" i="1"/>
  <c r="P772" i="1" s="1"/>
  <c r="S773" i="1"/>
  <c r="P773" i="1" s="1"/>
  <c r="S774" i="1"/>
  <c r="P774" i="1" s="1"/>
  <c r="S789" i="1"/>
  <c r="P789" i="1" s="1"/>
  <c r="S790" i="1"/>
  <c r="P790" i="1" s="1"/>
  <c r="S813" i="1"/>
  <c r="P813" i="1" s="1"/>
  <c r="S805" i="1"/>
  <c r="P805" i="1" s="1"/>
  <c r="S807" i="1"/>
  <c r="P807" i="1" s="1"/>
  <c r="S818" i="1"/>
  <c r="P818" i="1" s="1"/>
  <c r="S826" i="1"/>
  <c r="P826" i="1" s="1"/>
  <c r="S830" i="1"/>
  <c r="P830" i="1" s="1"/>
  <c r="S834" i="1"/>
  <c r="P834" i="1" s="1"/>
  <c r="S842" i="1"/>
  <c r="P842" i="1" s="1"/>
  <c r="S843" i="1"/>
  <c r="P843" i="1" s="1"/>
  <c r="S844" i="1"/>
  <c r="P844" i="1" s="1"/>
  <c r="S850" i="1"/>
  <c r="P850" i="1" s="1"/>
  <c r="S851" i="1"/>
  <c r="P851" i="1" s="1"/>
  <c r="S846" i="1"/>
  <c r="P846" i="1" s="1"/>
  <c r="S853" i="1"/>
  <c r="P853" i="1" s="1"/>
  <c r="S877" i="1"/>
  <c r="P877" i="1" s="1"/>
  <c r="S888" i="1"/>
  <c r="P888" i="1" s="1"/>
  <c r="S894" i="1"/>
  <c r="P894" i="1" s="1"/>
  <c r="S899" i="1"/>
  <c r="P899" i="1" s="1"/>
  <c r="S900" i="1"/>
  <c r="P900" i="1" s="1"/>
  <c r="S901" i="1"/>
  <c r="P901" i="1" s="1"/>
  <c r="S904" i="1"/>
  <c r="P904" i="1" s="1"/>
  <c r="S905" i="1"/>
  <c r="P905" i="1" s="1"/>
  <c r="S913" i="1"/>
  <c r="P913" i="1" s="1"/>
  <c r="S914" i="1"/>
  <c r="P914" i="1" s="1"/>
  <c r="S923" i="1"/>
  <c r="P923" i="1" s="1"/>
  <c r="S925" i="1"/>
  <c r="P925" i="1" s="1"/>
  <c r="S938" i="1"/>
  <c r="P938" i="1" s="1"/>
  <c r="S941" i="1"/>
  <c r="P941" i="1" s="1"/>
  <c r="S942" i="1"/>
  <c r="P942" i="1" s="1"/>
  <c r="S946" i="1"/>
  <c r="P946" i="1" s="1"/>
  <c r="S953" i="1"/>
  <c r="P953" i="1" s="1"/>
  <c r="S976" i="1"/>
  <c r="P976" i="1" s="1"/>
  <c r="S977" i="1"/>
  <c r="P977" i="1" s="1"/>
  <c r="S978" i="1"/>
  <c r="P978" i="1" s="1"/>
  <c r="S984" i="1"/>
  <c r="P984" i="1" s="1"/>
  <c r="S979" i="1"/>
  <c r="P979" i="1" s="1"/>
  <c r="S985" i="1"/>
  <c r="P985" i="1" s="1"/>
  <c r="S1003" i="1"/>
  <c r="P1003" i="1" s="1"/>
  <c r="S1014" i="1"/>
  <c r="P1014" i="1" s="1"/>
  <c r="S1019" i="1"/>
  <c r="P1019" i="1" s="1"/>
  <c r="S1020" i="1"/>
  <c r="P1020" i="1" s="1"/>
  <c r="S1022" i="1"/>
  <c r="P1022" i="1" s="1"/>
  <c r="S1033" i="1"/>
  <c r="P1033" i="1" s="1"/>
  <c r="S1035" i="1"/>
  <c r="P1035" i="1" s="1"/>
  <c r="S1047" i="1"/>
  <c r="P1047" i="1" s="1"/>
  <c r="S1042" i="1"/>
  <c r="P1042" i="1" s="1"/>
  <c r="S1048" i="1"/>
  <c r="P1048" i="1" s="1"/>
  <c r="S1055" i="1"/>
  <c r="P1055" i="1" s="1"/>
  <c r="S1059" i="1"/>
  <c r="P1059" i="1" s="1"/>
  <c r="S1056" i="1"/>
  <c r="P1056" i="1" s="1"/>
  <c r="S1072" i="1"/>
  <c r="P1072" i="1" s="1"/>
  <c r="S1076" i="1"/>
  <c r="P1076" i="1" s="1"/>
  <c r="S1081" i="1"/>
  <c r="P1081" i="1" s="1"/>
  <c r="S1104" i="1"/>
  <c r="P1104" i="1" s="1"/>
  <c r="S1105" i="1"/>
  <c r="P1105" i="1" s="1"/>
  <c r="S1112" i="1"/>
  <c r="P1112" i="1" s="1"/>
  <c r="S1146" i="1"/>
  <c r="P1146" i="1" s="1"/>
  <c r="S1150" i="1"/>
  <c r="P1150" i="1" s="1"/>
  <c r="S1158" i="1"/>
  <c r="P1158" i="1" s="1"/>
  <c r="S1157" i="1"/>
  <c r="P1157" i="1" s="1"/>
  <c r="S1166" i="1"/>
  <c r="P1166" i="1" s="1"/>
  <c r="S1170" i="1"/>
  <c r="P1170" i="1" s="1"/>
  <c r="S1183" i="1"/>
  <c r="P1183" i="1" s="1"/>
  <c r="S1193" i="1"/>
  <c r="P1193" i="1" s="1"/>
  <c r="S1194" i="1"/>
  <c r="P1194" i="1" s="1"/>
  <c r="S1198" i="1"/>
  <c r="P1198" i="1" s="1"/>
  <c r="S1213" i="1"/>
  <c r="P1213" i="1" s="1"/>
  <c r="S1214" i="1"/>
  <c r="P1214" i="1" s="1"/>
  <c r="S1215" i="1"/>
  <c r="P1215" i="1" s="1"/>
  <c r="S1225" i="1"/>
  <c r="P1225" i="1" s="1"/>
  <c r="S1239" i="1"/>
  <c r="P1239" i="1" s="1"/>
  <c r="S1243" i="1"/>
  <c r="P1243" i="1" s="1"/>
  <c r="S1248" i="1"/>
  <c r="P1248" i="1" s="1"/>
  <c r="S1255" i="1"/>
  <c r="P1255" i="1" s="1"/>
  <c r="S1256" i="1"/>
  <c r="P1256" i="1" s="1"/>
  <c r="S1257" i="1"/>
  <c r="P1257" i="1" s="1"/>
  <c r="S1240" i="1"/>
  <c r="P1240" i="1" s="1"/>
  <c r="S1259" i="1"/>
  <c r="P1259" i="1" s="1"/>
  <c r="S1249" i="1"/>
  <c r="P1249" i="1" s="1"/>
  <c r="S1258" i="1"/>
  <c r="P1258" i="1" s="1"/>
  <c r="S1260" i="1"/>
  <c r="P1260" i="1" s="1"/>
  <c r="S1262" i="1"/>
  <c r="P1262" i="1" s="1"/>
  <c r="S1263" i="1"/>
  <c r="P1263" i="1" s="1"/>
  <c r="S1264" i="1"/>
  <c r="P1264" i="1" s="1"/>
  <c r="S1267" i="1"/>
  <c r="P1267" i="1" s="1"/>
  <c r="S1265" i="1"/>
  <c r="P1265" i="1" s="1"/>
  <c r="S1269" i="1"/>
  <c r="P1269" i="1" s="1"/>
  <c r="S1270" i="1"/>
  <c r="P1270" i="1" s="1"/>
  <c r="S1273" i="1"/>
  <c r="P1273" i="1" s="1"/>
  <c r="S1276" i="1"/>
  <c r="P1276" i="1" s="1"/>
  <c r="S1275" i="1"/>
  <c r="P1275" i="1" s="1"/>
  <c r="S1277" i="1"/>
  <c r="P1277" i="1" s="1"/>
  <c r="S1278" i="1"/>
  <c r="P1278" i="1" s="1"/>
  <c r="S1279" i="1"/>
  <c r="P1279" i="1" s="1"/>
  <c r="S1280" i="1"/>
  <c r="P1280" i="1" s="1"/>
  <c r="S1281" i="1"/>
  <c r="P1281" i="1" s="1"/>
  <c r="S1282" i="1"/>
  <c r="P1282" i="1" s="1"/>
  <c r="S1283" i="1"/>
  <c r="P1283" i="1" s="1"/>
  <c r="S1284" i="1"/>
  <c r="P1284" i="1" s="1"/>
  <c r="S1285" i="1"/>
  <c r="P1285" i="1" s="1"/>
  <c r="S1286" i="1"/>
  <c r="P1286" i="1" s="1"/>
  <c r="S1287" i="1"/>
  <c r="P1287" i="1" s="1"/>
  <c r="S1288" i="1"/>
  <c r="P1288" i="1" s="1"/>
  <c r="S1290" i="1"/>
  <c r="P1290" i="1" s="1"/>
  <c r="S1291" i="1"/>
  <c r="P1291" i="1" s="1"/>
  <c r="S1292" i="1"/>
  <c r="P1292" i="1" s="1"/>
  <c r="S1293" i="1"/>
  <c r="P1293" i="1" s="1"/>
  <c r="S1294" i="1"/>
  <c r="P1294" i="1" s="1"/>
  <c r="S1295" i="1"/>
  <c r="P1295" i="1" s="1"/>
  <c r="S1296" i="1"/>
  <c r="P1296" i="1" s="1"/>
  <c r="S1297" i="1"/>
  <c r="P1297" i="1" s="1"/>
  <c r="S1299" i="1"/>
  <c r="P1299" i="1" s="1"/>
  <c r="S1301" i="1"/>
  <c r="P1301" i="1" s="1"/>
  <c r="S1300" i="1"/>
  <c r="P1300" i="1" s="1"/>
  <c r="S1302" i="1"/>
  <c r="P1302" i="1" s="1"/>
  <c r="S1298" i="1"/>
  <c r="P1298" i="1" s="1"/>
  <c r="S1303" i="1"/>
  <c r="P1303" i="1" s="1"/>
  <c r="S1304" i="1"/>
  <c r="P1304" i="1" s="1"/>
  <c r="S1305" i="1"/>
  <c r="P1305" i="1" s="1"/>
  <c r="S1306" i="1"/>
  <c r="P1306" i="1" s="1"/>
  <c r="S1307" i="1"/>
  <c r="P1307" i="1" s="1"/>
  <c r="S1308" i="1"/>
  <c r="P1308" i="1" s="1"/>
  <c r="S1310" i="1"/>
  <c r="P1310" i="1" s="1"/>
  <c r="S1311" i="1"/>
  <c r="P1311" i="1" s="1"/>
  <c r="S1312" i="1"/>
  <c r="P1312" i="1" s="1"/>
  <c r="S1315" i="1"/>
  <c r="P1315" i="1" s="1"/>
  <c r="S1314" i="1"/>
  <c r="P1314" i="1" s="1"/>
  <c r="S1316" i="1"/>
  <c r="P1316" i="1" s="1"/>
  <c r="S1317" i="1"/>
  <c r="P1317" i="1" s="1"/>
  <c r="S1313" i="1"/>
  <c r="P1313" i="1" s="1"/>
  <c r="S1319" i="1"/>
  <c r="P1319" i="1" s="1"/>
  <c r="S1322" i="1"/>
  <c r="P1322" i="1" s="1"/>
  <c r="S1321" i="1"/>
  <c r="P1321" i="1" s="1"/>
  <c r="S1323" i="1"/>
  <c r="P1323" i="1" s="1"/>
  <c r="S1320" i="1"/>
  <c r="P1320" i="1" s="1"/>
  <c r="S1324" i="1"/>
  <c r="P1324" i="1" s="1"/>
  <c r="S1326" i="1"/>
  <c r="P1326" i="1" s="1"/>
  <c r="S253" i="1"/>
  <c r="P253" i="1" s="1"/>
  <c r="S431" i="1"/>
  <c r="P431" i="1" s="1"/>
  <c r="S608" i="1"/>
  <c r="P608" i="1" s="1"/>
  <c r="S1701" i="1"/>
  <c r="P1701" i="1" s="1"/>
  <c r="S1337" i="1"/>
  <c r="P1337" i="1" s="1"/>
  <c r="S1664" i="1"/>
  <c r="P1664" i="1" s="1"/>
  <c r="S1702" i="1"/>
  <c r="P1702" i="1" s="1"/>
  <c r="S1666" i="1"/>
  <c r="P1666" i="1" s="1"/>
  <c r="S1667" i="1"/>
  <c r="P1667" i="1" s="1"/>
  <c r="S1668" i="1"/>
  <c r="P1668" i="1" s="1"/>
  <c r="S1669" i="1"/>
  <c r="P1669" i="1" s="1"/>
  <c r="S1338" i="1"/>
  <c r="P1338" i="1" s="1"/>
  <c r="S1671" i="1"/>
  <c r="P1671" i="1" s="1"/>
  <c r="S1703" i="1"/>
  <c r="P1703" i="1" s="1"/>
  <c r="S1673" i="1"/>
  <c r="P1673" i="1" s="1"/>
  <c r="S1674" i="1"/>
  <c r="P1674" i="1" s="1"/>
  <c r="S1675" i="1"/>
  <c r="P1675" i="1" s="1"/>
  <c r="S1339" i="1"/>
  <c r="P1339" i="1" s="1"/>
  <c r="S1677" i="1"/>
  <c r="P1677" i="1" s="1"/>
  <c r="S1340" i="1"/>
  <c r="P1340" i="1" s="1"/>
  <c r="S1679" i="1"/>
  <c r="P1679" i="1" s="1"/>
  <c r="S1680" i="1"/>
  <c r="P1680" i="1" s="1"/>
  <c r="S1681" i="1"/>
  <c r="P1681" i="1" s="1"/>
  <c r="S1682" i="1"/>
  <c r="P1682" i="1" s="1"/>
  <c r="S1683" i="1"/>
  <c r="P1683" i="1" s="1"/>
  <c r="S1684" i="1"/>
  <c r="P1684" i="1" s="1"/>
  <c r="S1685" i="1"/>
  <c r="P1685" i="1" s="1"/>
  <c r="S1686" i="1"/>
  <c r="P1686" i="1" s="1"/>
  <c r="S1341" i="1"/>
  <c r="P1341" i="1" s="1"/>
  <c r="S1688" i="1"/>
  <c r="P1688" i="1" s="1"/>
  <c r="S1342" i="1"/>
  <c r="P1342" i="1" s="1"/>
  <c r="S1690" i="1"/>
  <c r="P1690" i="1" s="1"/>
  <c r="S1691" i="1"/>
  <c r="P1691" i="1" s="1"/>
  <c r="S1692" i="1"/>
  <c r="P1692" i="1" s="1"/>
</calcChain>
</file>

<file path=xl/sharedStrings.xml><?xml version="1.0" encoding="utf-8"?>
<sst xmlns="http://schemas.openxmlformats.org/spreadsheetml/2006/main" count="32334" uniqueCount="2507">
  <si>
    <t>Breast</t>
    <phoneticPr fontId="1" type="noConversion"/>
  </si>
  <si>
    <t>Y</t>
    <phoneticPr fontId="1" type="noConversion"/>
  </si>
  <si>
    <t>N</t>
    <phoneticPr fontId="1" type="noConversion"/>
  </si>
  <si>
    <t>Lung</t>
    <phoneticPr fontId="1" type="noConversion"/>
  </si>
  <si>
    <t>Ovary</t>
    <phoneticPr fontId="1" type="noConversion"/>
  </si>
  <si>
    <t>Famotidine</t>
    <phoneticPr fontId="1" type="noConversion"/>
  </si>
  <si>
    <t>Ranitidine</t>
    <phoneticPr fontId="1" type="noConversion"/>
  </si>
  <si>
    <t>Study</t>
    <phoneticPr fontId="1" type="noConversion"/>
  </si>
  <si>
    <t>Control</t>
    <phoneticPr fontId="1" type="noConversion"/>
  </si>
  <si>
    <t>N/A</t>
    <phoneticPr fontId="1" type="noConversion"/>
  </si>
  <si>
    <t>Control</t>
    <phoneticPr fontId="1" type="noConversion"/>
  </si>
  <si>
    <t>N</t>
    <phoneticPr fontId="1" type="noConversion"/>
  </si>
  <si>
    <t>Famotidine</t>
    <phoneticPr fontId="1" type="noConversion"/>
  </si>
  <si>
    <t>Ranitidine</t>
    <phoneticPr fontId="1" type="noConversion"/>
  </si>
  <si>
    <t>TMH</t>
  </si>
  <si>
    <t>N/A</t>
  </si>
  <si>
    <t>F</t>
  </si>
  <si>
    <t>Study</t>
  </si>
  <si>
    <t>M</t>
  </si>
  <si>
    <t>N</t>
  </si>
  <si>
    <t>Y</t>
  </si>
  <si>
    <t>Ovary</t>
  </si>
  <si>
    <t>Lung</t>
  </si>
  <si>
    <t>Famotidine</t>
  </si>
  <si>
    <t>Ranitidine</t>
  </si>
  <si>
    <t>Control</t>
  </si>
  <si>
    <t>severe HSR</t>
  </si>
  <si>
    <t>Breast</t>
  </si>
  <si>
    <t>Urinary bladder</t>
  </si>
  <si>
    <t>Oesophagus</t>
  </si>
  <si>
    <t>Corpus uteri</t>
  </si>
  <si>
    <t>Peritoneum</t>
  </si>
  <si>
    <t>Cervix uteri</t>
  </si>
  <si>
    <t>Anus</t>
  </si>
  <si>
    <t>PJPH</t>
  </si>
  <si>
    <t>Liver mets, unknown primary</t>
  </si>
  <si>
    <t>GEMPOX</t>
  </si>
  <si>
    <t>Plan PJ x 3 as preferred by pt</t>
  </si>
  <si>
    <t>Progressive itchy rash over bil LL since D2-3 for a week every cycle, ?allergic to paclitaxel, more likely. Told Dr after cycle 3, re-challenge from cycle 4</t>
  </si>
  <si>
    <t>c/o SOB after 250ml of Taxol
no rash, no abd symptoms, no angioedema
BP 169/108, SpO2 94% RA. 
chemo stopped.
steroid and piriton given. symptoms resolved promptly
SpO2 96% RA. 
BP 148/86. P 120. 
chemo was resumed slowly and tolerated, completed with normal rate uneventfully afterwards.</t>
  </si>
  <si>
    <t>Informed sudden onset SOB and dizziness after 17ml of Paclitaxel infusion (cycle 2, dexa premed taken). 
Desaturation SpO2 89 % in RA →SpO2 90% in 2LO2 → SpO2 95% in 4LO2
No facial flushing / rash / angioedema /wheezing /fever
BP 144/94 P 96 
Speaks in sentence, Chest clear
Gradually improving x resting for few min, able to wean down O2 to 2L
Given piriton, hydrocortisone stat x1
Rechallenge after resting with 25%.</t>
  </si>
  <si>
    <t>Patient reported transient flushing during last paclitaxel infusion, she agreed rechallenge protocol, rather than changing regimen.</t>
  </si>
  <si>
    <t>Developed facial flushing after 17.1ml of Paclitaxel. No chest pain / angioedema/ SOB / hypotension
Chemotherpay suspended, given IV piriton and Iv hydrocortisone.
Symptoms rapidly subsided.
Imp: infusion-related reaction Grade 2
Discussed with Dr. SF Nyaw: to continue infusion at a slower rate. 
Remaining of chemotherapy given uneventfully</t>
  </si>
  <si>
    <t>Develop chest tightness and facial flushing at cycle 2 PJ few mins after Paclitaxel initiation, to label as Paclitaxel allergy.
Options of change to other regimen discussed, patient prefers to keep current regimen, agrees to give under rechallenge protocol.</t>
  </si>
  <si>
    <t>Mild facial flushing after 19.5ml of Paclitaxel. 
BP 145/79 HR 93 Temo 37.4 SpO2 99%
No angioedema, no wheeze. No chest discomfort.
Facial flushing subsided rapidly after suspending infusion.
No medications given.
Paclitaxel resumed, remaining chemotherapy completed uneventfully.
Imp: Grade 1 reaction</t>
  </si>
  <si>
    <t xml:space="preserve">Developed facial flushing and chest discomfort during 2nd Paclitaxel infusion.
Agrees for rechallenge protocol with close obsevation rather than change to another line of therapy </t>
  </si>
  <si>
    <t>Mild facial flushing after 199ml of paclitaxel
Temp checked 38C, BP P stable. No mucosal involvement
Flushing subsided spontaneously after paclitaxel suspended.
Recheck temp--&gt; fever down
clinically no ss of infective foci
ECG/ CXR NAD, WBC 17 (given dexa)
chemo resumed at the same rate; completed. Noted facial flushing and temp 38C again at the end of paclitaxel infusion. ?drug fever
Fever down--&gt; Carboplatin completed uneventfully the next day
Observe in ward for 1 day, no recurrent fever
To complete a course of antibiotics.</t>
  </si>
  <si>
    <t>Dexamethasone</t>
  </si>
  <si>
    <t>Developed facial flushing and back pain after paclitaxel infusion 16ml. Paclitaxel infusion needed to be stop and given symptomatic meds with piriton, hydrocortisone. Infusion resumed with slower rate and well tolerated. 
Imp: G2 hypersensitivity with paclitaxel infusion</t>
  </si>
  <si>
    <t>N</t>
    <phoneticPr fontId="1" type="noConversion"/>
  </si>
  <si>
    <t>Ovary</t>
    <phoneticPr fontId="1" type="noConversion"/>
  </si>
  <si>
    <t>Y</t>
    <phoneticPr fontId="1" type="noConversion"/>
  </si>
  <si>
    <t>Study</t>
    <phoneticPr fontId="1" type="noConversion"/>
  </si>
  <si>
    <t>Famotidine</t>
    <phoneticPr fontId="1" type="noConversion"/>
  </si>
  <si>
    <t>N</t>
    <phoneticPr fontId="1" type="noConversion"/>
  </si>
  <si>
    <t>N</t>
    <phoneticPr fontId="1" type="noConversion"/>
  </si>
  <si>
    <t>Famotidine</t>
    <phoneticPr fontId="1" type="noConversion"/>
  </si>
  <si>
    <t>Y</t>
    <phoneticPr fontId="1" type="noConversion"/>
  </si>
  <si>
    <t>N</t>
    <phoneticPr fontId="1" type="noConversion"/>
  </si>
  <si>
    <t>N</t>
    <phoneticPr fontId="1" type="noConversion"/>
  </si>
  <si>
    <t>Famotidine</t>
    <phoneticPr fontId="1" type="noConversion"/>
  </si>
  <si>
    <t>Y</t>
    <phoneticPr fontId="1" type="noConversion"/>
  </si>
  <si>
    <t>Study</t>
    <phoneticPr fontId="1" type="noConversion"/>
  </si>
  <si>
    <t>N</t>
    <phoneticPr fontId="1" type="noConversion"/>
  </si>
  <si>
    <t>Famotidine</t>
    <phoneticPr fontId="1" type="noConversion"/>
  </si>
  <si>
    <t>Y</t>
    <phoneticPr fontId="1" type="noConversion"/>
  </si>
  <si>
    <t>N</t>
    <phoneticPr fontId="1" type="noConversion"/>
  </si>
  <si>
    <t>N</t>
    <phoneticPr fontId="1" type="noConversion"/>
  </si>
  <si>
    <t>Breast</t>
    <phoneticPr fontId="1" type="noConversion"/>
  </si>
  <si>
    <t>N</t>
    <phoneticPr fontId="1" type="noConversion"/>
  </si>
  <si>
    <t>Switched premed. 8-10/2019</t>
    <phoneticPr fontId="1" type="noConversion"/>
  </si>
  <si>
    <t>Y</t>
    <phoneticPr fontId="1" type="noConversion"/>
  </si>
  <si>
    <t>Switched premed. 7-11/2019</t>
    <phoneticPr fontId="1" type="noConversion"/>
  </si>
  <si>
    <t>N</t>
    <phoneticPr fontId="1" type="noConversion"/>
  </si>
  <si>
    <t>Y</t>
    <phoneticPr fontId="1" type="noConversion"/>
  </si>
  <si>
    <t>N</t>
    <phoneticPr fontId="1" type="noConversion"/>
  </si>
  <si>
    <t>N</t>
    <phoneticPr fontId="1" type="noConversion"/>
  </si>
  <si>
    <t>Ranitidine</t>
    <phoneticPr fontId="1" type="noConversion"/>
  </si>
  <si>
    <t>Lung</t>
    <phoneticPr fontId="1" type="noConversion"/>
  </si>
  <si>
    <t>Switched premed. 9-11/2019</t>
    <phoneticPr fontId="1" type="noConversion"/>
  </si>
  <si>
    <t>Paclitaxel Q3wk</t>
    <phoneticPr fontId="1" type="noConversion"/>
  </si>
  <si>
    <t>Breast</t>
    <phoneticPr fontId="1" type="noConversion"/>
  </si>
  <si>
    <t>N</t>
    <phoneticPr fontId="1" type="noConversion"/>
  </si>
  <si>
    <t>N</t>
    <phoneticPr fontId="1" type="noConversion"/>
  </si>
  <si>
    <t>N</t>
    <phoneticPr fontId="1" type="noConversion"/>
  </si>
  <si>
    <t>Y</t>
    <phoneticPr fontId="1" type="noConversion"/>
  </si>
  <si>
    <t>Study</t>
    <phoneticPr fontId="1" type="noConversion"/>
  </si>
  <si>
    <t>Famotidine</t>
    <phoneticPr fontId="1" type="noConversion"/>
  </si>
  <si>
    <t>N</t>
    <phoneticPr fontId="1" type="noConversion"/>
  </si>
  <si>
    <t>Y</t>
    <phoneticPr fontId="1" type="noConversion"/>
  </si>
  <si>
    <t>Ranitidine</t>
    <phoneticPr fontId="1" type="noConversion"/>
  </si>
  <si>
    <t>PJ weekly</t>
    <phoneticPr fontId="1" type="noConversion"/>
  </si>
  <si>
    <t>PJ Q3wk</t>
    <phoneticPr fontId="1" type="noConversion"/>
  </si>
  <si>
    <t>PJ Q3wk</t>
    <phoneticPr fontId="1" type="noConversion"/>
  </si>
  <si>
    <t>PJ Q3wk</t>
    <phoneticPr fontId="1" type="noConversion"/>
  </si>
  <si>
    <t>PJ-Bev Q3wk</t>
    <phoneticPr fontId="1" type="noConversion"/>
  </si>
  <si>
    <t>PJ Q3wk</t>
    <phoneticPr fontId="1" type="noConversion"/>
  </si>
  <si>
    <t>Paclitaxel (D1,8,15) + Atezo/Placebo</t>
    <phoneticPr fontId="1" type="noConversion"/>
  </si>
  <si>
    <t>N</t>
    <phoneticPr fontId="1" type="noConversion"/>
  </si>
  <si>
    <t>Breast</t>
    <phoneticPr fontId="1" type="noConversion"/>
  </si>
  <si>
    <t>Famotidine</t>
    <phoneticPr fontId="1" type="noConversion"/>
  </si>
  <si>
    <t>Study</t>
    <phoneticPr fontId="1" type="noConversion"/>
  </si>
  <si>
    <t>N</t>
    <phoneticPr fontId="1" type="noConversion"/>
  </si>
  <si>
    <t>N</t>
    <phoneticPr fontId="1" type="noConversion"/>
  </si>
  <si>
    <t>Lung</t>
    <phoneticPr fontId="1" type="noConversion"/>
  </si>
  <si>
    <t>Lung</t>
    <phoneticPr fontId="1" type="noConversion"/>
  </si>
  <si>
    <t>Y</t>
    <phoneticPr fontId="1" type="noConversion"/>
  </si>
  <si>
    <t>Completed. #4 cancalled as fever</t>
    <phoneticPr fontId="1" type="noConversion"/>
  </si>
  <si>
    <t>Ranitidine</t>
    <phoneticPr fontId="1" type="noConversion"/>
  </si>
  <si>
    <t>Control</t>
    <phoneticPr fontId="1" type="noConversion"/>
  </si>
  <si>
    <t>N</t>
    <phoneticPr fontId="1" type="noConversion"/>
  </si>
  <si>
    <t>Plan PJ x 6. Suspended as severe Sx and admitted. Later dead</t>
    <phoneticPr fontId="1" type="noConversion"/>
  </si>
  <si>
    <t>Breast</t>
    <phoneticPr fontId="1" type="noConversion"/>
  </si>
  <si>
    <t>N</t>
    <phoneticPr fontId="1" type="noConversion"/>
  </si>
  <si>
    <t>Switched premed. 8-12/2019</t>
    <phoneticPr fontId="1" type="noConversion"/>
  </si>
  <si>
    <t>Switched premed. 9-11/2019</t>
    <phoneticPr fontId="1" type="noConversion"/>
  </si>
  <si>
    <t>Breast</t>
    <phoneticPr fontId="1" type="noConversion"/>
  </si>
  <si>
    <t>Ranitidine</t>
    <phoneticPr fontId="1" type="noConversion"/>
  </si>
  <si>
    <t>PJ Q3wk</t>
    <phoneticPr fontId="1" type="noConversion"/>
  </si>
  <si>
    <t>On pantoloc. Plan PJ x 6, suspend x neuropathy. Dead</t>
    <phoneticPr fontId="1" type="noConversion"/>
  </si>
  <si>
    <t>Control</t>
    <phoneticPr fontId="1" type="noConversion"/>
  </si>
  <si>
    <t>Ovary</t>
    <phoneticPr fontId="1" type="noConversion"/>
  </si>
  <si>
    <t>Switched premed. 7-11/2019</t>
    <phoneticPr fontId="1" type="noConversion"/>
  </si>
  <si>
    <t>N</t>
    <phoneticPr fontId="1" type="noConversion"/>
  </si>
  <si>
    <t>Breast</t>
    <phoneticPr fontId="1" type="noConversion"/>
  </si>
  <si>
    <t>Ranitidine</t>
    <phoneticPr fontId="1" type="noConversion"/>
  </si>
  <si>
    <t>N</t>
    <phoneticPr fontId="1" type="noConversion"/>
  </si>
  <si>
    <t>Breast</t>
    <phoneticPr fontId="1" type="noConversion"/>
  </si>
  <si>
    <t>Dexamethasone</t>
    <phoneticPr fontId="1" type="noConversion"/>
  </si>
  <si>
    <t>N</t>
    <phoneticPr fontId="1" type="noConversion"/>
  </si>
  <si>
    <t>Breast</t>
    <phoneticPr fontId="1" type="noConversion"/>
  </si>
  <si>
    <t>N</t>
    <phoneticPr fontId="1" type="noConversion"/>
  </si>
  <si>
    <t>Famotidine</t>
    <phoneticPr fontId="1" type="noConversion"/>
  </si>
  <si>
    <t>N</t>
    <phoneticPr fontId="1" type="noConversion"/>
  </si>
  <si>
    <t>N</t>
    <phoneticPr fontId="1" type="noConversion"/>
  </si>
  <si>
    <t>Breast</t>
    <phoneticPr fontId="1" type="noConversion"/>
  </si>
  <si>
    <t>N</t>
    <phoneticPr fontId="1" type="noConversion"/>
  </si>
  <si>
    <t>Ovary</t>
    <phoneticPr fontId="1" type="noConversion"/>
  </si>
  <si>
    <t>N</t>
    <phoneticPr fontId="1" type="noConversion"/>
  </si>
  <si>
    <t>N</t>
    <phoneticPr fontId="1" type="noConversion"/>
  </si>
  <si>
    <t>Y</t>
    <phoneticPr fontId="1" type="noConversion"/>
  </si>
  <si>
    <t>Oesophagus. Chemo RT completed, then resection</t>
    <phoneticPr fontId="1" type="noConversion"/>
  </si>
  <si>
    <t>Breast</t>
    <phoneticPr fontId="1" type="noConversion"/>
  </si>
  <si>
    <t>Switched premed. 9-10/2019</t>
    <phoneticPr fontId="1" type="noConversion"/>
  </si>
  <si>
    <t>Y</t>
    <phoneticPr fontId="1" type="noConversion"/>
  </si>
  <si>
    <t>Control</t>
    <phoneticPr fontId="1" type="noConversion"/>
  </si>
  <si>
    <t>Ranitidine</t>
    <phoneticPr fontId="1" type="noConversion"/>
  </si>
  <si>
    <t>Paclitaxel Q3wk</t>
    <phoneticPr fontId="1" type="noConversion"/>
  </si>
  <si>
    <t>Dexamethasone</t>
    <phoneticPr fontId="1" type="noConversion"/>
  </si>
  <si>
    <t>N</t>
    <phoneticPr fontId="1" type="noConversion"/>
  </si>
  <si>
    <t>Y</t>
    <phoneticPr fontId="1" type="noConversion"/>
  </si>
  <si>
    <t>Ranitidine</t>
    <phoneticPr fontId="1" type="noConversion"/>
  </si>
  <si>
    <t>Paclitaxel Q3wk</t>
    <phoneticPr fontId="1" type="noConversion"/>
  </si>
  <si>
    <t>Y</t>
    <phoneticPr fontId="1" type="noConversion"/>
  </si>
  <si>
    <t>N</t>
    <phoneticPr fontId="1" type="noConversion"/>
  </si>
  <si>
    <t>Oesophagus. Suspend chemo as vomit. Switch chemo in private. Dead</t>
    <phoneticPr fontId="1" type="noConversion"/>
  </si>
  <si>
    <t>Famotidine</t>
    <phoneticPr fontId="1" type="noConversion"/>
  </si>
  <si>
    <t>N</t>
    <phoneticPr fontId="1" type="noConversion"/>
  </si>
  <si>
    <t>Oesophagus. SVCO before 2nd cycle. Dead</t>
    <phoneticPr fontId="1" type="noConversion"/>
  </si>
  <si>
    <t>N</t>
    <phoneticPr fontId="1" type="noConversion"/>
  </si>
  <si>
    <t>N</t>
    <phoneticPr fontId="1" type="noConversion"/>
  </si>
  <si>
    <t>Control</t>
    <phoneticPr fontId="1" type="noConversion"/>
  </si>
  <si>
    <t>PJ weekly</t>
    <phoneticPr fontId="1" type="noConversion"/>
  </si>
  <si>
    <t>Y</t>
    <phoneticPr fontId="1" type="noConversion"/>
  </si>
  <si>
    <t>Oesophagus. Completed chemo RT. Dead</t>
    <phoneticPr fontId="1" type="noConversion"/>
  </si>
  <si>
    <t>N</t>
    <phoneticPr fontId="1" type="noConversion"/>
  </si>
  <si>
    <t>Control</t>
    <phoneticPr fontId="1" type="noConversion"/>
  </si>
  <si>
    <t>Paclitaxel weekly</t>
    <phoneticPr fontId="1" type="noConversion"/>
  </si>
  <si>
    <t>Peritoneum. Switch to PJ-B since cycle 2 after funding</t>
    <phoneticPr fontId="1" type="noConversion"/>
  </si>
  <si>
    <t>Y</t>
    <phoneticPr fontId="1" type="noConversion"/>
  </si>
  <si>
    <t>N</t>
    <phoneticPr fontId="1" type="noConversion"/>
  </si>
  <si>
    <t>N</t>
    <phoneticPr fontId="1" type="noConversion"/>
  </si>
  <si>
    <t>Lung</t>
    <phoneticPr fontId="1" type="noConversion"/>
  </si>
  <si>
    <t>Study</t>
    <phoneticPr fontId="1" type="noConversion"/>
  </si>
  <si>
    <t>Famotidine</t>
    <phoneticPr fontId="1" type="noConversion"/>
  </si>
  <si>
    <t>N</t>
    <phoneticPr fontId="1" type="noConversion"/>
  </si>
  <si>
    <t>N</t>
    <phoneticPr fontId="1" type="noConversion"/>
  </si>
  <si>
    <t>N</t>
    <phoneticPr fontId="1" type="noConversion"/>
  </si>
  <si>
    <t>N</t>
    <phoneticPr fontId="1" type="noConversion"/>
  </si>
  <si>
    <t>N</t>
    <phoneticPr fontId="1" type="noConversion"/>
  </si>
  <si>
    <t>Famotidine</t>
    <phoneticPr fontId="1" type="noConversion"/>
  </si>
  <si>
    <t>Breast</t>
    <phoneticPr fontId="1" type="noConversion"/>
  </si>
  <si>
    <t>Study</t>
    <phoneticPr fontId="1" type="noConversion"/>
  </si>
  <si>
    <t>Lung</t>
    <phoneticPr fontId="1" type="noConversion"/>
  </si>
  <si>
    <t>Y</t>
    <phoneticPr fontId="1" type="noConversion"/>
  </si>
  <si>
    <t>N</t>
    <phoneticPr fontId="1" type="noConversion"/>
  </si>
  <si>
    <t>N</t>
    <phoneticPr fontId="1" type="noConversion"/>
  </si>
  <si>
    <t>N</t>
    <phoneticPr fontId="1" type="noConversion"/>
  </si>
  <si>
    <t>N</t>
    <phoneticPr fontId="1" type="noConversion"/>
  </si>
  <si>
    <t>Y</t>
    <phoneticPr fontId="1" type="noConversion"/>
  </si>
  <si>
    <t>Breast</t>
    <phoneticPr fontId="1" type="noConversion"/>
  </si>
  <si>
    <t>Switched premed. 5-10/2019</t>
    <phoneticPr fontId="1" type="noConversion"/>
  </si>
  <si>
    <t>Ovary</t>
    <phoneticPr fontId="1" type="noConversion"/>
  </si>
  <si>
    <t>N</t>
    <phoneticPr fontId="1" type="noConversion"/>
  </si>
  <si>
    <t>Switched premed. 9/19 - 1/20</t>
    <phoneticPr fontId="1" type="noConversion"/>
  </si>
  <si>
    <t>Ranitidine</t>
    <phoneticPr fontId="1" type="noConversion"/>
  </si>
  <si>
    <t>Y</t>
    <phoneticPr fontId="1" type="noConversion"/>
  </si>
  <si>
    <t>Ovary</t>
    <phoneticPr fontId="1" type="noConversion"/>
  </si>
  <si>
    <t>N</t>
    <phoneticPr fontId="1" type="noConversion"/>
  </si>
  <si>
    <t>Y</t>
    <phoneticPr fontId="1" type="noConversion"/>
  </si>
  <si>
    <t>Switched premed. 1/2019 - 5/2020</t>
    <phoneticPr fontId="1" type="noConversion"/>
  </si>
  <si>
    <t>N</t>
    <phoneticPr fontId="1" type="noConversion"/>
  </si>
  <si>
    <t>Breast</t>
    <phoneticPr fontId="1" type="noConversion"/>
  </si>
  <si>
    <t>N</t>
    <phoneticPr fontId="1" type="noConversion"/>
  </si>
  <si>
    <t>Ranitidine</t>
    <phoneticPr fontId="1" type="noConversion"/>
  </si>
  <si>
    <t>N</t>
    <phoneticPr fontId="1" type="noConversion"/>
  </si>
  <si>
    <t>Cervix uteri. Completed PJ x 6 as planned</t>
    <phoneticPr fontId="1" type="noConversion"/>
  </si>
  <si>
    <t>PJ Q3wk</t>
    <phoneticPr fontId="1" type="noConversion"/>
  </si>
  <si>
    <t>Plan adj PJ x 6. Pt refused further chemo due to neuropathy</t>
    <phoneticPr fontId="1" type="noConversion"/>
  </si>
  <si>
    <t>Ovary</t>
    <phoneticPr fontId="1" type="noConversion"/>
  </si>
  <si>
    <t>Control</t>
    <phoneticPr fontId="1" type="noConversion"/>
  </si>
  <si>
    <t>N</t>
    <phoneticPr fontId="1" type="noConversion"/>
  </si>
  <si>
    <t>PJ weekly</t>
    <phoneticPr fontId="1" type="noConversion"/>
  </si>
  <si>
    <t>Switched premed. 6-10/2019</t>
    <phoneticPr fontId="1" type="noConversion"/>
  </si>
  <si>
    <t>N</t>
    <phoneticPr fontId="1" type="noConversion"/>
  </si>
  <si>
    <t>Switched premed. 9/2019 - 2/2020</t>
    <phoneticPr fontId="1" type="noConversion"/>
  </si>
  <si>
    <t>N</t>
    <phoneticPr fontId="1" type="noConversion"/>
  </si>
  <si>
    <t>Oesophagus. Palliative chemo poor response. Dead</t>
    <phoneticPr fontId="1" type="noConversion"/>
  </si>
  <si>
    <t>N</t>
    <phoneticPr fontId="1" type="noConversion"/>
  </si>
  <si>
    <t>Lung</t>
    <phoneticPr fontId="1" type="noConversion"/>
  </si>
  <si>
    <t>Ovary</t>
    <phoneticPr fontId="1" type="noConversion"/>
  </si>
  <si>
    <t>Ranitidine</t>
    <phoneticPr fontId="1" type="noConversion"/>
  </si>
  <si>
    <t>PJ Q3wk</t>
    <phoneticPr fontId="1" type="noConversion"/>
  </si>
  <si>
    <t>Completed adj PJ x 6</t>
    <phoneticPr fontId="1" type="noConversion"/>
  </si>
  <si>
    <t>1st cycle in private</t>
    <phoneticPr fontId="1" type="noConversion"/>
  </si>
  <si>
    <t>N</t>
    <phoneticPr fontId="1" type="noConversion"/>
  </si>
  <si>
    <t>Control</t>
    <phoneticPr fontId="1" type="noConversion"/>
  </si>
  <si>
    <t>N</t>
    <phoneticPr fontId="1" type="noConversion"/>
  </si>
  <si>
    <t>N</t>
    <phoneticPr fontId="1" type="noConversion"/>
  </si>
  <si>
    <t>On Nexium. Dead</t>
    <phoneticPr fontId="1" type="noConversion"/>
  </si>
  <si>
    <t>N</t>
    <phoneticPr fontId="1" type="noConversion"/>
  </si>
  <si>
    <t>Breast</t>
    <phoneticPr fontId="1" type="noConversion"/>
  </si>
  <si>
    <t>Y</t>
    <phoneticPr fontId="1" type="noConversion"/>
  </si>
  <si>
    <t>Breast</t>
    <phoneticPr fontId="1" type="noConversion"/>
  </si>
  <si>
    <t>Switched premed. 6/2019 - 1/2020</t>
    <phoneticPr fontId="1" type="noConversion"/>
  </si>
  <si>
    <t>Ovary</t>
    <phoneticPr fontId="1" type="noConversion"/>
  </si>
  <si>
    <t>Control</t>
    <phoneticPr fontId="1" type="noConversion"/>
  </si>
  <si>
    <t>Ranitidine</t>
    <phoneticPr fontId="1" type="noConversion"/>
  </si>
  <si>
    <t>On pantoloc</t>
    <phoneticPr fontId="1" type="noConversion"/>
  </si>
  <si>
    <t>N</t>
    <phoneticPr fontId="1" type="noConversion"/>
  </si>
  <si>
    <t>Control</t>
    <phoneticPr fontId="1" type="noConversion"/>
  </si>
  <si>
    <t>Ranitidine</t>
    <phoneticPr fontId="1" type="noConversion"/>
  </si>
  <si>
    <t>N</t>
    <phoneticPr fontId="1" type="noConversion"/>
  </si>
  <si>
    <t>N</t>
    <phoneticPr fontId="1" type="noConversion"/>
  </si>
  <si>
    <t>Lung</t>
    <phoneticPr fontId="1" type="noConversion"/>
  </si>
  <si>
    <t>Switched premed. 8-11/2019</t>
    <phoneticPr fontId="1" type="noConversion"/>
  </si>
  <si>
    <t>N</t>
    <phoneticPr fontId="1" type="noConversion"/>
  </si>
  <si>
    <t>N</t>
    <phoneticPr fontId="1" type="noConversion"/>
  </si>
  <si>
    <t>Control</t>
    <phoneticPr fontId="1" type="noConversion"/>
  </si>
  <si>
    <t>N</t>
    <phoneticPr fontId="1" type="noConversion"/>
  </si>
  <si>
    <t>N</t>
    <phoneticPr fontId="1" type="noConversion"/>
  </si>
  <si>
    <t>Control</t>
    <phoneticPr fontId="1" type="noConversion"/>
  </si>
  <si>
    <t>N</t>
    <phoneticPr fontId="1" type="noConversion"/>
  </si>
  <si>
    <t>stop chemo for poor appetite, neuropathy. Dead</t>
    <phoneticPr fontId="1" type="noConversion"/>
  </si>
  <si>
    <t>Y</t>
    <phoneticPr fontId="1" type="noConversion"/>
  </si>
  <si>
    <t>N/A</t>
    <phoneticPr fontId="1" type="noConversion"/>
  </si>
  <si>
    <t>N</t>
    <phoneticPr fontId="1" type="noConversion"/>
  </si>
  <si>
    <t>N/A</t>
    <phoneticPr fontId="1" type="noConversion"/>
  </si>
  <si>
    <t>N</t>
    <phoneticPr fontId="1" type="noConversion"/>
  </si>
  <si>
    <t>Breast</t>
    <phoneticPr fontId="1" type="noConversion"/>
  </si>
  <si>
    <t>N/A</t>
    <phoneticPr fontId="1" type="noConversion"/>
  </si>
  <si>
    <t>Switched premed. 9/2019 - 1/2020</t>
    <phoneticPr fontId="1" type="noConversion"/>
  </si>
  <si>
    <t>PJ Q3wk</t>
    <phoneticPr fontId="1" type="noConversion"/>
  </si>
  <si>
    <t>N</t>
    <phoneticPr fontId="1" type="noConversion"/>
  </si>
  <si>
    <t>N</t>
    <phoneticPr fontId="1" type="noConversion"/>
  </si>
  <si>
    <t>Y</t>
    <phoneticPr fontId="1" type="noConversion"/>
  </si>
  <si>
    <t>#1 90% dsose. Omit dexa since #2. Completed PJ x 5.</t>
    <phoneticPr fontId="1" type="noConversion"/>
  </si>
  <si>
    <t>N</t>
    <phoneticPr fontId="1" type="noConversion"/>
  </si>
  <si>
    <t>N/A</t>
    <phoneticPr fontId="1" type="noConversion"/>
  </si>
  <si>
    <t>Switched premed. 6-10/2019</t>
    <phoneticPr fontId="1" type="noConversion"/>
  </si>
  <si>
    <t>Y</t>
    <phoneticPr fontId="1" type="noConversion"/>
  </si>
  <si>
    <t>Lung</t>
    <phoneticPr fontId="1" type="noConversion"/>
  </si>
  <si>
    <t>N</t>
    <phoneticPr fontId="1" type="noConversion"/>
  </si>
  <si>
    <t>PJ weekly</t>
    <phoneticPr fontId="1" type="noConversion"/>
  </si>
  <si>
    <t>Control</t>
    <phoneticPr fontId="1" type="noConversion"/>
  </si>
  <si>
    <t>Omit dexa since #3. Completed chemo, to RT</t>
    <phoneticPr fontId="1" type="noConversion"/>
  </si>
  <si>
    <t>N</t>
    <phoneticPr fontId="1" type="noConversion"/>
  </si>
  <si>
    <t>Y</t>
    <phoneticPr fontId="1" type="noConversion"/>
  </si>
  <si>
    <t>Breast</t>
    <phoneticPr fontId="1" type="noConversion"/>
  </si>
  <si>
    <t>PJPH</t>
    <phoneticPr fontId="1" type="noConversion"/>
  </si>
  <si>
    <t>Y</t>
    <phoneticPr fontId="1" type="noConversion"/>
  </si>
  <si>
    <t>Hx docetaxel allergy. On pantoloc. Completed PJPH x 6, to maintenance PH</t>
    <phoneticPr fontId="1" type="noConversion"/>
  </si>
  <si>
    <t>Ranitidine</t>
    <phoneticPr fontId="1" type="noConversion"/>
  </si>
  <si>
    <t>PJ weekly</t>
    <phoneticPr fontId="1" type="noConversion"/>
  </si>
  <si>
    <t>N</t>
    <phoneticPr fontId="1" type="noConversion"/>
  </si>
  <si>
    <t>Y</t>
    <phoneticPr fontId="1" type="noConversion"/>
  </si>
  <si>
    <t>Completed PJ x 6, to RT</t>
    <phoneticPr fontId="1" type="noConversion"/>
  </si>
  <si>
    <t>N</t>
    <phoneticPr fontId="1" type="noConversion"/>
  </si>
  <si>
    <t>N</t>
    <phoneticPr fontId="1" type="noConversion"/>
  </si>
  <si>
    <t>Ranitidine</t>
    <phoneticPr fontId="1" type="noConversion"/>
  </si>
  <si>
    <t>Control</t>
    <phoneticPr fontId="1" type="noConversion"/>
  </si>
  <si>
    <t>PJ weekly</t>
    <phoneticPr fontId="1" type="noConversion"/>
  </si>
  <si>
    <t>N</t>
    <phoneticPr fontId="1" type="noConversion"/>
  </si>
  <si>
    <t>Y</t>
    <phoneticPr fontId="1" type="noConversion"/>
  </si>
  <si>
    <t>Oesophagus. Completed chemo RT.</t>
    <phoneticPr fontId="1" type="noConversion"/>
  </si>
  <si>
    <t>Cervix uteri</t>
    <phoneticPr fontId="1" type="noConversion"/>
  </si>
  <si>
    <t>Y</t>
    <phoneticPr fontId="1" type="noConversion"/>
  </si>
  <si>
    <t>Ranitidine</t>
    <phoneticPr fontId="1" type="noConversion"/>
  </si>
  <si>
    <t>Control</t>
    <phoneticPr fontId="1" type="noConversion"/>
  </si>
  <si>
    <t>PJ Q3wk</t>
    <phoneticPr fontId="1" type="noConversion"/>
  </si>
  <si>
    <t>Chlorpheniramine</t>
    <phoneticPr fontId="1" type="noConversion"/>
  </si>
  <si>
    <t>QEH</t>
  </si>
  <si>
    <t>Diphenhydramine</t>
  </si>
  <si>
    <t>PYNEH</t>
  </si>
  <si>
    <t>Day 1: IV 8mg 30 min before</t>
  </si>
  <si>
    <t>Day 1: IV 50mg 30 min before</t>
  </si>
  <si>
    <t>Day 1: IV 20mg 30 min before</t>
  </si>
  <si>
    <t>Chlorpheniramine</t>
  </si>
  <si>
    <t>UCH</t>
  </si>
  <si>
    <t>Day 1: IV 10mg 30 min before</t>
    <phoneticPr fontId="1" type="noConversion"/>
  </si>
  <si>
    <t>Nil H2RAs or PPIs</t>
  </si>
  <si>
    <t>Other H2RA (pls specify)</t>
    <phoneticPr fontId="1" type="noConversion"/>
  </si>
  <si>
    <t>On PPI (pls specify)</t>
    <phoneticPr fontId="1" type="noConversion"/>
  </si>
  <si>
    <t>Day 0: PO 8mg BD; Day 1: IV 20mg 30 min before</t>
  </si>
  <si>
    <t>Others (pls specify)</t>
  </si>
  <si>
    <t>Others (pls specify)</t>
    <phoneticPr fontId="1" type="noConversion"/>
  </si>
  <si>
    <t>Day 0: Famotidine PO 20mg BD</t>
    <phoneticPr fontId="1" type="noConversion"/>
  </si>
  <si>
    <t>Not specified</t>
    <phoneticPr fontId="1" type="noConversion"/>
  </si>
  <si>
    <t>Not specified</t>
  </si>
  <si>
    <t>Day 0: Famotidine PO 20mg BD</t>
  </si>
  <si>
    <t>On PPI (pls specify)</t>
  </si>
  <si>
    <t>Day 1: IV 10mg 30 min before</t>
  </si>
  <si>
    <t>No further cycles</t>
  </si>
  <si>
    <t>PJ-Gemzar</t>
    <phoneticPr fontId="1" type="noConversion"/>
  </si>
  <si>
    <t>Y</t>
    <phoneticPr fontId="1" type="noConversion"/>
  </si>
  <si>
    <t>Y</t>
    <phoneticPr fontId="1" type="noConversion"/>
  </si>
  <si>
    <t>N</t>
    <phoneticPr fontId="1" type="noConversion"/>
  </si>
  <si>
    <t>PJ Q3wk</t>
  </si>
  <si>
    <t>N</t>
    <phoneticPr fontId="1" type="noConversion"/>
  </si>
  <si>
    <t>PJ Q3wk</t>
    <phoneticPr fontId="1" type="noConversion"/>
  </si>
  <si>
    <t>N</t>
    <phoneticPr fontId="1" type="noConversion"/>
  </si>
  <si>
    <t>Control</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</si>
  <si>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</si>
  <si>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</si>
  <si>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</si>
  <si>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</si>
  <si>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Ranitidine</t>
    <phoneticPr fontId="1" type="noConversion"/>
  </si>
  <si>
    <t>Not specified</t>
    <phoneticPr fontId="1" type="noConversion"/>
  </si>
  <si>
    <t>Y</t>
    <phoneticPr fontId="1" type="noConversion"/>
  </si>
  <si>
    <t>N</t>
    <phoneticPr fontId="1" type="noConversion"/>
  </si>
  <si>
    <t>N</t>
    <phoneticPr fontId="1" type="noConversion"/>
  </si>
  <si>
    <t>N</t>
    <phoneticPr fontId="1" type="noConversion"/>
  </si>
  <si>
    <t xml:space="preserve">Poor response: switch to AC with full dose + dept GCSF support </t>
    <phoneticPr fontId="1" type="noConversion"/>
  </si>
  <si>
    <t>N</t>
    <phoneticPr fontId="1" type="noConversion"/>
  </si>
  <si>
    <t>Ovary</t>
    <phoneticPr fontId="1" type="noConversion"/>
  </si>
  <si>
    <t>Y</t>
    <phoneticPr fontId="1" type="noConversion"/>
  </si>
  <si>
    <t>Dexamethasone</t>
    <phoneticPr fontId="1" type="noConversion"/>
  </si>
  <si>
    <t>Chlorpheniramine</t>
    <phoneticPr fontId="1" type="noConversion"/>
  </si>
  <si>
    <t>Day 0: PO 8mg BD; Day 1: IV 20mg 30 min before</t>
    <phoneticPr fontId="1" type="noConversion"/>
  </si>
  <si>
    <t>Other H2RA (pls specify)</t>
  </si>
  <si>
    <t>N</t>
    <phoneticPr fontId="1" type="noConversion"/>
  </si>
  <si>
    <t>Breast</t>
    <phoneticPr fontId="1" type="noConversion"/>
  </si>
  <si>
    <t>N</t>
    <phoneticPr fontId="1" type="noConversion"/>
  </si>
  <si>
    <t>N</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</si>
  <si>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</si>
  <si>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</si>
  <si>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</si>
  <si>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</si>
  <si>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Not specified</t>
    <phoneticPr fontId="1" type="noConversion"/>
  </si>
  <si>
    <t>Day 0: Famotidine PO 20mg BD</t>
    <phoneticPr fontId="1" type="noConversion"/>
  </si>
  <si>
    <t>N</t>
    <phoneticPr fontId="1" type="noConversion"/>
  </si>
  <si>
    <t>Y</t>
    <phoneticPr fontId="1" type="noConversion"/>
  </si>
  <si>
    <t>Y</t>
    <phoneticPr fontId="1" type="noConversion"/>
  </si>
  <si>
    <t>N</t>
    <phoneticPr fontId="1" type="noConversion"/>
  </si>
  <si>
    <t>N</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</si>
  <si>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</si>
  <si>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</si>
  <si>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</si>
  <si>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</si>
  <si>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Ranitidine</t>
    <phoneticPr fontId="1" type="noConversion"/>
  </si>
  <si>
    <t>Not specified</t>
    <phoneticPr fontId="1" type="noConversion"/>
  </si>
  <si>
    <t>Day 0: Famotidine PO 20mg BD</t>
    <phoneticPr fontId="1" type="noConversion"/>
  </si>
  <si>
    <t>Control</t>
    <phoneticPr fontId="1" type="noConversion"/>
  </si>
  <si>
    <t>N</t>
    <phoneticPr fontId="1" type="noConversion"/>
  </si>
  <si>
    <t>Y</t>
    <phoneticPr fontId="1" type="noConversion"/>
  </si>
  <si>
    <t>N/A</t>
    <phoneticPr fontId="1" type="noConversion"/>
  </si>
  <si>
    <t>N</t>
    <phoneticPr fontId="1" type="noConversion"/>
  </si>
  <si>
    <t>N</t>
    <phoneticPr fontId="1" type="noConversion"/>
  </si>
  <si>
    <t>N/A</t>
    <phoneticPr fontId="1" type="noConversion"/>
  </si>
  <si>
    <t>N/A</t>
    <phoneticPr fontId="1" type="noConversion"/>
  </si>
  <si>
    <t>Switched premed. 7-10/2019</t>
    <phoneticPr fontId="1" type="noConversion"/>
  </si>
  <si>
    <t>N</t>
    <phoneticPr fontId="1" type="noConversion"/>
  </si>
  <si>
    <t>Breast</t>
    <phoneticPr fontId="1" type="noConversion"/>
  </si>
  <si>
    <t>Study</t>
    <phoneticPr fontId="1" type="noConversion"/>
  </si>
  <si>
    <t>N</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</si>
  <si>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</si>
  <si>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</si>
  <si>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</si>
  <si>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</si>
  <si>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Famotidine</t>
    <phoneticPr fontId="1" type="noConversion"/>
  </si>
  <si>
    <t>Y</t>
    <phoneticPr fontId="1" type="noConversion"/>
  </si>
  <si>
    <t>Others (pls specify)</t>
    <phoneticPr fontId="1" type="noConversion"/>
  </si>
  <si>
    <t>N/A</t>
    <phoneticPr fontId="1" type="noConversion"/>
  </si>
  <si>
    <t>Switched premed. 9/2019 - 2/2020</t>
    <phoneticPr fontId="1" type="noConversion"/>
  </si>
  <si>
    <t>Breast</t>
    <phoneticPr fontId="1" type="noConversion"/>
  </si>
  <si>
    <t>Study</t>
    <phoneticPr fontId="1" type="noConversion"/>
  </si>
  <si>
    <t>Dexamethasone</t>
    <phoneticPr fontId="1" type="noConversion"/>
  </si>
  <si>
    <t>Chlorpheniramine</t>
    <phoneticPr fontId="1" type="noConversion"/>
  </si>
  <si>
    <t>Day 1: IV 10mg 30 min before</t>
    <phoneticPr fontId="1" type="noConversion"/>
  </si>
  <si>
    <t>Day 0: Famotidine PO 20mg BD</t>
    <phoneticPr fontId="1" type="noConversion"/>
  </si>
  <si>
    <t>N</t>
    <phoneticPr fontId="1" type="noConversion"/>
  </si>
  <si>
    <t>N/A</t>
    <phoneticPr fontId="1" type="noConversion"/>
  </si>
  <si>
    <t>Y</t>
    <phoneticPr fontId="1" type="noConversion"/>
  </si>
  <si>
    <t>N/A</t>
    <phoneticPr fontId="1" type="noConversion"/>
  </si>
  <si>
    <t>N</t>
    <phoneticPr fontId="1" type="noConversion"/>
  </si>
  <si>
    <t>N</t>
    <phoneticPr fontId="1" type="noConversion"/>
  </si>
  <si>
    <t>N</t>
    <phoneticPr fontId="1" type="noConversion"/>
  </si>
  <si>
    <t>Y</t>
    <phoneticPr fontId="1" type="noConversion"/>
  </si>
  <si>
    <t>N/A</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</si>
  <si>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</si>
  <si>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</si>
  <si>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</si>
  <si>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</si>
  <si>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Ranitidine</t>
    <phoneticPr fontId="1" type="noConversion"/>
  </si>
  <si>
    <t>Not specified</t>
    <phoneticPr fontId="1" type="noConversion"/>
  </si>
  <si>
    <t>Major salivary gland. Disease progression, switch to CAP</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</si>
  <si>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</si>
  <si>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</si>
  <si>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</si>
  <si>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</si>
  <si>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Day 0: Famotidine PO 20mg BD</t>
    <phoneticPr fontId="1" type="noConversion"/>
  </si>
  <si>
    <t>N</t>
    <phoneticPr fontId="1" type="noConversion"/>
  </si>
  <si>
    <t>N</t>
    <phoneticPr fontId="1" type="noConversion"/>
  </si>
  <si>
    <t>Decrease GC, dead</t>
    <phoneticPr fontId="1" type="noConversion"/>
  </si>
  <si>
    <t>PJ-Bev Q3wk</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</si>
  <si>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</si>
  <si>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</si>
  <si>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</si>
  <si>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</si>
  <si>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Day 0: Famotidine PO 20mg BD</t>
    <phoneticPr fontId="1" type="noConversion"/>
  </si>
  <si>
    <t>Pt declines further chemo after #7</t>
    <phoneticPr fontId="1" type="noConversion"/>
  </si>
  <si>
    <t>N/A</t>
    <phoneticPr fontId="1" type="noConversion"/>
  </si>
  <si>
    <t>N/A</t>
    <phoneticPr fontId="1" type="noConversion"/>
  </si>
  <si>
    <t>N</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</si>
  <si>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</si>
  <si>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</si>
  <si>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</si>
  <si>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</si>
  <si>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Oesophagus. On lansoprazole</t>
    <phoneticPr fontId="1" type="noConversion"/>
  </si>
  <si>
    <t>N</t>
    <phoneticPr fontId="1" type="noConversion"/>
  </si>
  <si>
    <t>Y</t>
    <phoneticPr fontId="1" type="noConversion"/>
  </si>
  <si>
    <t>Oesophagus</t>
    <phoneticPr fontId="1" type="noConversion"/>
  </si>
  <si>
    <t>PJ weekly</t>
  </si>
  <si>
    <t>PJ weekly</t>
    <phoneticPr fontId="1" type="noConversion"/>
  </si>
  <si>
    <t>Dexamethasone</t>
    <phoneticPr fontId="1" type="noConversion"/>
  </si>
  <si>
    <t>Day 1: IV 10mg 30 min before</t>
    <phoneticPr fontId="1" type="noConversion"/>
  </si>
  <si>
    <t>Day 0: Famotidine PO 20mg BD</t>
    <phoneticPr fontId="1" type="noConversion"/>
  </si>
  <si>
    <t>N</t>
    <phoneticPr fontId="1" type="noConversion"/>
  </si>
  <si>
    <t>N/A</t>
    <phoneticPr fontId="1" type="noConversion"/>
  </si>
  <si>
    <t>Y</t>
    <phoneticPr fontId="1" type="noConversion"/>
  </si>
  <si>
    <t>Y</t>
    <phoneticPr fontId="1" type="noConversion"/>
  </si>
  <si>
    <t>Corpus uteri. For 2nd line chemo, neuropathy</t>
    <phoneticPr fontId="1" type="noConversion"/>
  </si>
  <si>
    <t>N</t>
    <phoneticPr fontId="1" type="noConversion"/>
  </si>
  <si>
    <t>Dz progression, try GJ again</t>
    <phoneticPr fontId="1" type="noConversion"/>
  </si>
  <si>
    <t>PJ Q3wk</t>
    <phoneticPr fontId="1" type="noConversion"/>
  </si>
  <si>
    <t>Day 0: PO 8mg BD; Day 1: IV 20mg 30 min before</t>
    <phoneticPr fontId="1" type="noConversion"/>
  </si>
  <si>
    <t>Day 0: Famotidine PO 20mg BD</t>
    <phoneticPr fontId="1" type="noConversion"/>
  </si>
  <si>
    <t>Y</t>
    <phoneticPr fontId="1" type="noConversion"/>
  </si>
  <si>
    <t>N/A</t>
    <phoneticPr fontId="1" type="noConversion"/>
  </si>
  <si>
    <t>N</t>
    <phoneticPr fontId="1" type="noConversion"/>
  </si>
  <si>
    <t>N</t>
    <phoneticPr fontId="1" type="noConversion"/>
  </si>
  <si>
    <t>ChemoRT x 2, then RT only as low power</t>
    <phoneticPr fontId="1" type="noConversion"/>
  </si>
  <si>
    <t>Y</t>
    <phoneticPr fontId="1" type="noConversion"/>
  </si>
  <si>
    <t>Larynx. Dz progression, dead</t>
    <phoneticPr fontId="1" type="noConversion"/>
  </si>
  <si>
    <t>Dexamethasone</t>
    <phoneticPr fontId="1" type="noConversion"/>
  </si>
  <si>
    <t>Day 0: Famotidine PO 20mg BD</t>
    <phoneticPr fontId="1" type="noConversion"/>
  </si>
  <si>
    <t>N</t>
    <phoneticPr fontId="1" type="noConversion"/>
  </si>
  <si>
    <t>N/A</t>
    <phoneticPr fontId="1" type="noConversion"/>
  </si>
  <si>
    <t>Y</t>
    <phoneticPr fontId="1" type="noConversion"/>
  </si>
  <si>
    <t>Day 0: PO 8mg BD; Day 1: IV 20mg 30 min before</t>
    <phoneticPr fontId="1" type="noConversion"/>
  </si>
  <si>
    <t>N/A</t>
    <phoneticPr fontId="1" type="noConversion"/>
  </si>
  <si>
    <t>N/A</t>
    <phoneticPr fontId="1" type="noConversion"/>
  </si>
  <si>
    <t>PJ Q3wk</t>
    <phoneticPr fontId="1" type="noConversion"/>
  </si>
  <si>
    <t>Dexamethasone</t>
    <phoneticPr fontId="1" type="noConversion"/>
  </si>
  <si>
    <t>Day 0: PO 8mg BD; Day 1: IV 20mg 30 min before</t>
    <phoneticPr fontId="1" type="noConversion"/>
  </si>
  <si>
    <t>Chlorpheniramine</t>
    <phoneticPr fontId="1" type="noConversion"/>
  </si>
  <si>
    <t>Day 0: Famotidine PO 20mg BD</t>
    <phoneticPr fontId="1" type="noConversion"/>
  </si>
  <si>
    <t>PJ Q3wk</t>
    <phoneticPr fontId="1" type="noConversion"/>
  </si>
  <si>
    <t>Day 0: PO 8mg BD; Day 1: IV 20mg 30 min before</t>
    <phoneticPr fontId="1" type="noConversion"/>
  </si>
  <si>
    <t>Day 1: IV 10mg 30 min before</t>
    <phoneticPr fontId="1" type="noConversion"/>
  </si>
  <si>
    <t>Day 0: Famotidine PO 20mg BD</t>
    <phoneticPr fontId="1" type="noConversion"/>
  </si>
  <si>
    <t>N/A</t>
    <phoneticPr fontId="1" type="noConversion"/>
  </si>
  <si>
    <t>Y</t>
    <phoneticPr fontId="1" type="noConversion"/>
  </si>
  <si>
    <t>N/A</t>
    <phoneticPr fontId="1" type="noConversion"/>
  </si>
  <si>
    <t>Total 6 cycles. Suspended chemo x 2 due to infection, RT only</t>
    <phoneticPr fontId="1" type="noConversion"/>
  </si>
  <si>
    <t>Y</t>
    <phoneticPr fontId="1" type="noConversion"/>
  </si>
  <si>
    <t>PJ weekly</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</si>
  <si>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</si>
  <si>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</si>
  <si>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</si>
  <si>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</si>
  <si>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On PPI (pls specify)</t>
    <phoneticPr fontId="1" type="noConversion"/>
  </si>
  <si>
    <t>On Pantoloc. Dexa omitted since #4</t>
    <phoneticPr fontId="1" type="noConversion"/>
  </si>
  <si>
    <t>Y</t>
    <phoneticPr fontId="1" type="noConversion"/>
  </si>
  <si>
    <t>Day 1: IV 10mg 30 min before</t>
    <phoneticPr fontId="1" type="noConversion"/>
  </si>
  <si>
    <t>N</t>
    <phoneticPr fontId="1" type="noConversion"/>
  </si>
  <si>
    <t>N</t>
    <phoneticPr fontId="1" type="noConversion"/>
  </si>
  <si>
    <t>Dz progression, pt not prefer chemo</t>
    <phoneticPr fontId="1" type="noConversion"/>
  </si>
  <si>
    <t>Dexamethasone</t>
    <phoneticPr fontId="1" type="noConversion"/>
  </si>
  <si>
    <t>Day 1: IV 10mg 30 min before</t>
    <phoneticPr fontId="1" type="noConversion"/>
  </si>
  <si>
    <t>N/A</t>
    <phoneticPr fontId="1" type="noConversion"/>
  </si>
  <si>
    <t>PJ weekly</t>
    <phoneticPr fontId="1" type="noConversion"/>
  </si>
  <si>
    <t>Dexamethasone</t>
    <phoneticPr fontId="1" type="noConversion"/>
  </si>
  <si>
    <t>Paclitaxel Q3wk</t>
    <phoneticPr fontId="1" type="noConversion"/>
  </si>
  <si>
    <t>Pt wish to stop chemo</t>
    <phoneticPr fontId="1" type="noConversion"/>
  </si>
  <si>
    <t>Day 0: Famotidine PO 20mg BD</t>
    <phoneticPr fontId="1" type="noConversion"/>
  </si>
  <si>
    <t>On PPI (pls specify)</t>
    <phoneticPr fontId="1" type="noConversion"/>
  </si>
  <si>
    <t>N</t>
    <phoneticPr fontId="1" type="noConversion"/>
  </si>
  <si>
    <t>Corpus uteri. On Pantoloc. Dead.</t>
    <phoneticPr fontId="1" type="noConversion"/>
  </si>
  <si>
    <t>PJ Q3wk</t>
    <phoneticPr fontId="1" type="noConversion"/>
  </si>
  <si>
    <t>Y</t>
    <phoneticPr fontId="1" type="noConversion"/>
  </si>
  <si>
    <t>To PJ-Bev Q3wk since #2 as funding ok</t>
    <phoneticPr fontId="1" type="noConversion"/>
  </si>
  <si>
    <t>Dexamethasone</t>
    <phoneticPr fontId="1" type="noConversion"/>
  </si>
  <si>
    <t>Tumour of uncertain behaviour of pleura, thymus and mediastinum. Dz progression, dead</t>
    <phoneticPr fontId="1" type="noConversion"/>
  </si>
  <si>
    <t>PJ Q3wk</t>
    <phoneticPr fontId="1" type="noConversion"/>
  </si>
  <si>
    <t>On PPI (pls specify)</t>
    <phoneticPr fontId="1" type="noConversion"/>
  </si>
  <si>
    <t>N</t>
    <phoneticPr fontId="1" type="noConversion"/>
  </si>
  <si>
    <t>On Pantoloc #1. Not fit for further chemo</t>
    <phoneticPr fontId="1" type="noConversion"/>
  </si>
  <si>
    <t>N</t>
    <phoneticPr fontId="1" type="noConversion"/>
  </si>
  <si>
    <t>N/A</t>
    <phoneticPr fontId="1" type="noConversion"/>
  </si>
  <si>
    <t>Omit dexa since #5</t>
    <phoneticPr fontId="1" type="noConversion"/>
  </si>
  <si>
    <t>PJ Q3wk</t>
    <phoneticPr fontId="1" type="noConversion"/>
  </si>
  <si>
    <t>Day 1: IV 10mg 30 min before</t>
    <phoneticPr fontId="1" type="noConversion"/>
  </si>
  <si>
    <t>Day 0: Famotidine PO 20mg BD</t>
    <phoneticPr fontId="1" type="noConversion"/>
  </si>
  <si>
    <t>Chlorpheniramine</t>
    <phoneticPr fontId="1" type="noConversion"/>
  </si>
  <si>
    <t>Omit dexa since #3</t>
    <phoneticPr fontId="1" type="noConversion"/>
  </si>
  <si>
    <t>Day 0: PO 8mg BD; Day 1: IV 20mg 30 min before</t>
    <phoneticPr fontId="1" type="noConversion"/>
  </si>
  <si>
    <t>Day 1: IV 10mg 30 min before</t>
    <phoneticPr fontId="1" type="noConversion"/>
  </si>
  <si>
    <t>Dexamethasone</t>
    <phoneticPr fontId="1" type="noConversion"/>
  </si>
  <si>
    <t>N</t>
    <phoneticPr fontId="1" type="noConversion"/>
  </si>
  <si>
    <t>Corpus uteri. Neuropathy</t>
    <phoneticPr fontId="1" type="noConversion"/>
  </si>
  <si>
    <t>Chlorpheniramine</t>
    <phoneticPr fontId="1" type="noConversion"/>
  </si>
  <si>
    <t>Nil</t>
  </si>
  <si>
    <t>N</t>
    <phoneticPr fontId="1" type="noConversion"/>
  </si>
  <si>
    <t>N/A</t>
    <phoneticPr fontId="1" type="noConversion"/>
  </si>
  <si>
    <t>N</t>
    <phoneticPr fontId="1" type="noConversion"/>
  </si>
  <si>
    <t>allergy to carboplatin afrer week 6. Dz progression, dead</t>
    <phoneticPr fontId="1" type="noConversion"/>
  </si>
  <si>
    <t>Chlorpheniramine</t>
    <phoneticPr fontId="1" type="noConversion"/>
  </si>
  <si>
    <t>PJ Q3wk</t>
    <phoneticPr fontId="1" type="noConversion"/>
  </si>
  <si>
    <t>Dexamethasone</t>
    <phoneticPr fontId="1" type="noConversion"/>
  </si>
  <si>
    <t>Dexamethasone</t>
    <phoneticPr fontId="1" type="noConversion"/>
  </si>
  <si>
    <t>Day 0: Famotidine PO 20mg BD</t>
    <phoneticPr fontId="1" type="noConversion"/>
  </si>
  <si>
    <t>Y</t>
    <phoneticPr fontId="1" type="noConversion"/>
  </si>
  <si>
    <t>Oesophagus. Switched to Gemzar</t>
    <phoneticPr fontId="1" type="noConversion"/>
  </si>
  <si>
    <t>PJ Q3wk</t>
    <phoneticPr fontId="1" type="noConversion"/>
  </si>
  <si>
    <t>PJ Q3wk</t>
    <phoneticPr fontId="1" type="noConversion"/>
  </si>
  <si>
    <t>Day 0: PO 8mg BD; Day 1: IV 20mg 30 min before</t>
    <phoneticPr fontId="1" type="noConversion"/>
  </si>
  <si>
    <t>Chlorpheniramine</t>
    <phoneticPr fontId="1" type="noConversion"/>
  </si>
  <si>
    <t>Dexamethasone</t>
    <phoneticPr fontId="1" type="noConversion"/>
  </si>
  <si>
    <t>Day 0: PO 8mg BD; Day 1: IV 20mg 30 min before</t>
    <phoneticPr fontId="1" type="noConversion"/>
  </si>
  <si>
    <t>N</t>
    <phoneticPr fontId="1" type="noConversion"/>
  </si>
  <si>
    <t>N</t>
    <phoneticPr fontId="1" type="noConversion"/>
  </si>
  <si>
    <t>Oesophagus. Decreased GC, dead</t>
    <phoneticPr fontId="1" type="noConversion"/>
  </si>
  <si>
    <t>Chlorpheniramine</t>
    <phoneticPr fontId="1" type="noConversion"/>
  </si>
  <si>
    <t>Day 0: Famotidine PO 20mg BD</t>
    <phoneticPr fontId="1" type="noConversion"/>
  </si>
  <si>
    <t>Omit dexa since #3. 6xchemoRT, then 2xconsolidation dose 175mg/m2</t>
    <phoneticPr fontId="1" type="noConversion"/>
  </si>
  <si>
    <t>N</t>
    <phoneticPr fontId="1" type="noConversion"/>
  </si>
  <si>
    <t>N/A</t>
    <phoneticPr fontId="1" type="noConversion"/>
  </si>
  <si>
    <t>Y</t>
    <phoneticPr fontId="1" type="noConversion"/>
  </si>
  <si>
    <t>Chlorpheniramine</t>
    <phoneticPr fontId="1" type="noConversion"/>
  </si>
  <si>
    <t>Day 1: IV 10mg 30 min before</t>
    <phoneticPr fontId="1" type="noConversion"/>
  </si>
  <si>
    <t>6 x chemoRT. Omit dexa since #3. 1 x consolidation 175 (90%)</t>
    <phoneticPr fontId="1" type="noConversion"/>
  </si>
  <si>
    <t>PJ weekly</t>
    <phoneticPr fontId="1" type="noConversion"/>
  </si>
  <si>
    <t>Day 0: PO 8mg BD; Day 1: IV 20mg 30 min before</t>
    <phoneticPr fontId="1" type="noConversion"/>
  </si>
  <si>
    <t>Omit dexa since #3. Completed 6x, #5 RT only '.' N/V/D. Dead.</t>
    <phoneticPr fontId="1" type="noConversion"/>
  </si>
  <si>
    <t>N</t>
    <phoneticPr fontId="1" type="noConversion"/>
  </si>
  <si>
    <t>Y</t>
    <phoneticPr fontId="1" type="noConversion"/>
  </si>
  <si>
    <t>N/A</t>
    <phoneticPr fontId="1" type="noConversion"/>
  </si>
  <si>
    <t>N</t>
    <phoneticPr fontId="1" type="noConversion"/>
  </si>
  <si>
    <t>Y</t>
    <phoneticPr fontId="1" type="noConversion"/>
  </si>
  <si>
    <t>Chlorpheniramine</t>
    <phoneticPr fontId="1" type="noConversion"/>
  </si>
  <si>
    <t>N/A</t>
    <phoneticPr fontId="1" type="noConversion"/>
  </si>
  <si>
    <t>Y</t>
    <phoneticPr fontId="1" type="noConversion"/>
  </si>
  <si>
    <t>Omit dexa in #3</t>
    <phoneticPr fontId="1" type="noConversion"/>
  </si>
  <si>
    <t>PJ weekly</t>
    <phoneticPr fontId="1" type="noConversion"/>
  </si>
  <si>
    <t>Dexamethasone</t>
    <phoneticPr fontId="1" type="noConversion"/>
  </si>
  <si>
    <t>Day 0: PO 8mg BD; Day 1: IV 20mg 30 min before</t>
    <phoneticPr fontId="1" type="noConversion"/>
  </si>
  <si>
    <t>Day 1: IV 10mg 30 min before</t>
    <phoneticPr fontId="1" type="noConversion"/>
  </si>
  <si>
    <t>Omit dexa since #3. 6x chemoRT + 2xconsolidation (w/dexa)</t>
    <phoneticPr fontId="1" type="noConversion"/>
  </si>
  <si>
    <t>Day 1: IV 10mg 30 min before</t>
    <phoneticPr fontId="1" type="noConversion"/>
  </si>
  <si>
    <t>Day 0: Famotidine PO 20mg BD</t>
    <phoneticPr fontId="1" type="noConversion"/>
  </si>
  <si>
    <t>N</t>
    <phoneticPr fontId="1" type="noConversion"/>
  </si>
  <si>
    <t>N/A</t>
    <phoneticPr fontId="1" type="noConversion"/>
  </si>
  <si>
    <t>Y</t>
    <phoneticPr fontId="1" type="noConversion"/>
  </si>
  <si>
    <t>N/A</t>
    <phoneticPr fontId="1" type="noConversion"/>
  </si>
  <si>
    <t>PJ Q3wk</t>
    <phoneticPr fontId="1" type="noConversion"/>
  </si>
  <si>
    <t>since #3 90% dose</t>
    <phoneticPr fontId="1" type="noConversion"/>
  </si>
  <si>
    <t>Paclitaxel Q3wk</t>
    <phoneticPr fontId="1" type="noConversion"/>
  </si>
  <si>
    <t>Paclitaxel Q3wk</t>
    <phoneticPr fontId="1" type="noConversion"/>
  </si>
  <si>
    <t>Ovary</t>
    <phoneticPr fontId="1" type="noConversion"/>
  </si>
  <si>
    <t>N</t>
    <phoneticPr fontId="1" type="noConversion"/>
  </si>
  <si>
    <t>N</t>
    <phoneticPr fontId="1" type="noConversion"/>
  </si>
  <si>
    <t>Suspend '.' LFT. Dead</t>
    <phoneticPr fontId="1" type="noConversion"/>
  </si>
  <si>
    <t>PJ weekly</t>
    <phoneticPr fontId="1" type="noConversion"/>
  </si>
  <si>
    <t>Omit dexa since #5</t>
    <phoneticPr fontId="1" type="noConversion"/>
  </si>
  <si>
    <t>Oesophagus. Switched to PF '.' response</t>
    <phoneticPr fontId="1" type="noConversion"/>
  </si>
  <si>
    <t>Y</t>
    <phoneticPr fontId="1" type="noConversion"/>
  </si>
  <si>
    <t>PJ weekly</t>
    <phoneticPr fontId="1" type="noConversion"/>
  </si>
  <si>
    <t>Omit dexa since #3</t>
    <phoneticPr fontId="1" type="noConversion"/>
  </si>
  <si>
    <t>Since #3, Day 0: dexa 20mg BD + Day 2 8 mg BD</t>
    <phoneticPr fontId="1" type="noConversion"/>
  </si>
  <si>
    <t>Switch</t>
    <phoneticPr fontId="1" type="noConversion"/>
  </si>
  <si>
    <t>Dexamethasone</t>
    <phoneticPr fontId="1" type="noConversion"/>
  </si>
  <si>
    <t>Day 0: PO 8mg BD; Day 1: IV 20mg 30 min before</t>
    <phoneticPr fontId="1" type="noConversion"/>
  </si>
  <si>
    <t>Day 1: IV 10mg 30 min before</t>
    <phoneticPr fontId="1" type="noConversion"/>
  </si>
  <si>
    <t>Day 0: Famotidine PO 20mg BD</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</si>
  <si>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</si>
  <si>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</si>
  <si>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</si>
  <si>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</si>
  <si>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Y</t>
    <phoneticPr fontId="1" type="noConversion"/>
  </si>
  <si>
    <t>N</t>
    <phoneticPr fontId="1" type="noConversion"/>
  </si>
  <si>
    <t>N</t>
    <phoneticPr fontId="1" type="noConversion"/>
  </si>
  <si>
    <t>refused further chemo '.' neuropathy</t>
    <phoneticPr fontId="1" type="noConversion"/>
  </si>
  <si>
    <t>Dexamethasone</t>
    <phoneticPr fontId="1" type="noConversion"/>
  </si>
  <si>
    <t>Day 1: IV 10mg 30 min before</t>
    <phoneticPr fontId="1" type="noConversion"/>
  </si>
  <si>
    <t>rechallenge since #2</t>
    <phoneticPr fontId="1" type="noConversion"/>
  </si>
  <si>
    <t>Paclitaxel Q3wk</t>
    <phoneticPr fontId="1" type="noConversion"/>
  </si>
  <si>
    <t>Day 0: PO 8mg BD; Day 1: IV 20mg 30 min before</t>
    <phoneticPr fontId="1" type="noConversion"/>
  </si>
  <si>
    <t>Day 0: Famotidine PO 20mg BD</t>
    <phoneticPr fontId="1" type="noConversion"/>
  </si>
  <si>
    <t>Nasopharyngeal. Mild up dose since #5 (260-280)</t>
    <phoneticPr fontId="1" type="noConversion"/>
  </si>
  <si>
    <t>Y</t>
    <phoneticPr fontId="1" type="noConversion"/>
  </si>
  <si>
    <t>Day 0: PO 8mg BD; Day 1: IV 20mg 30 min before</t>
    <phoneticPr fontId="1" type="noConversion"/>
  </si>
  <si>
    <t>Day 1: IV 10mg 30 min before</t>
    <phoneticPr fontId="1" type="noConversion"/>
  </si>
  <si>
    <t>Day 0: Famotidine PO 20mg BD</t>
    <phoneticPr fontId="1" type="noConversion"/>
  </si>
  <si>
    <t>N</t>
    <phoneticPr fontId="1" type="noConversion"/>
  </si>
  <si>
    <t>To eribulin '.' poor resopnse</t>
    <phoneticPr fontId="1" type="noConversion"/>
  </si>
  <si>
    <t>PJ Q3wk</t>
    <phoneticPr fontId="1" type="noConversion"/>
  </si>
  <si>
    <t>Chlorpheniramine</t>
    <phoneticPr fontId="1" type="noConversion"/>
  </si>
  <si>
    <t>Day 1: IV 10mg 30 min before</t>
    <phoneticPr fontId="1" type="noConversion"/>
  </si>
  <si>
    <t>N</t>
    <phoneticPr fontId="1" type="noConversion"/>
  </si>
  <si>
    <t>N</t>
    <phoneticPr fontId="1" type="noConversion"/>
  </si>
  <si>
    <t>stop chemo '.' poor KPS</t>
    <phoneticPr fontId="1" type="noConversion"/>
  </si>
  <si>
    <t>Dexamethasone</t>
    <phoneticPr fontId="1" type="noConversion"/>
  </si>
  <si>
    <t>Day 1: IV 10mg 30 min before</t>
    <phoneticPr fontId="1" type="noConversion"/>
  </si>
  <si>
    <t>Day 0: PO 8mg BD; Day 1: IV 20mg 30 min before</t>
    <phoneticPr fontId="1" type="noConversion"/>
  </si>
  <si>
    <t>PJ Q3wk</t>
    <phoneticPr fontId="1" type="noConversion"/>
  </si>
  <si>
    <t>Day 0: PO 8mg BD; Day 1: IV 20mg 30 min before</t>
    <phoneticPr fontId="1" type="noConversion"/>
  </si>
  <si>
    <t>Y</t>
    <phoneticPr fontId="1" type="noConversion"/>
  </si>
  <si>
    <t>to letrozole palbociclib '.' poor response</t>
    <phoneticPr fontId="1" type="noConversion"/>
  </si>
  <si>
    <t>Day 1: IV 10mg 30 min before</t>
    <phoneticPr fontId="1" type="noConversion"/>
  </si>
  <si>
    <t>N</t>
    <phoneticPr fontId="1" type="noConversion"/>
  </si>
  <si>
    <t>N/A</t>
    <phoneticPr fontId="1" type="noConversion"/>
  </si>
  <si>
    <t>N/A</t>
    <phoneticPr fontId="1" type="noConversion"/>
  </si>
  <si>
    <t>N</t>
    <phoneticPr fontId="1" type="noConversion"/>
  </si>
  <si>
    <t>N/A</t>
    <phoneticPr fontId="1" type="noConversion"/>
  </si>
  <si>
    <t>PJ Q3wk</t>
    <phoneticPr fontId="1" type="noConversion"/>
  </si>
  <si>
    <t>Nasopharyngeal. Dose decreased #5,6 (290 to 280)</t>
    <phoneticPr fontId="1" type="noConversion"/>
  </si>
  <si>
    <t>N/A</t>
    <phoneticPr fontId="1" type="noConversion"/>
  </si>
  <si>
    <t>Oesophagus. Chemo suspended '.' URTI, dehydration, vomiting. Refused OT, for obs only
Admitted to H1 9-19/3/2020 x infection-induced hyperglycemia with glucosuria contributing to dehydration, pneumonia</t>
    <phoneticPr fontId="1" type="noConversion"/>
  </si>
  <si>
    <t>N</t>
    <phoneticPr fontId="1" type="noConversion"/>
  </si>
  <si>
    <t>Corpus uteri, re-challenge since #3</t>
    <phoneticPr fontId="1" type="noConversion"/>
  </si>
  <si>
    <t>N/A</t>
    <phoneticPr fontId="1" type="noConversion"/>
  </si>
  <si>
    <t>N/A</t>
    <phoneticPr fontId="1" type="noConversion"/>
  </si>
  <si>
    <t>TMH</t>
    <phoneticPr fontId="1" type="noConversion"/>
  </si>
  <si>
    <t>N/A</t>
    <phoneticPr fontId="1" type="noConversion"/>
  </si>
  <si>
    <t>N/A</t>
    <phoneticPr fontId="1" type="noConversion"/>
  </si>
  <si>
    <t>Double primary CA lung and breast. Plan adj PJ x 6</t>
    <phoneticPr fontId="1" type="noConversion"/>
  </si>
  <si>
    <t>Stop Bev at #6. To OT after 6 cycles</t>
    <phoneticPr fontId="1" type="noConversion"/>
  </si>
  <si>
    <t>N/A</t>
    <phoneticPr fontId="1" type="noConversion"/>
  </si>
  <si>
    <t>N/A</t>
    <phoneticPr fontId="1" type="noConversion"/>
  </si>
  <si>
    <t>N/A</t>
    <phoneticPr fontId="1" type="noConversion"/>
  </si>
  <si>
    <t>The Bev maintenance</t>
    <phoneticPr fontId="1" type="noConversion"/>
  </si>
  <si>
    <t>Ovary</t>
    <phoneticPr fontId="1" type="noConversion"/>
  </si>
  <si>
    <t>N</t>
    <phoneticPr fontId="1" type="noConversion"/>
  </si>
  <si>
    <t>Y</t>
    <phoneticPr fontId="1" type="noConversion"/>
  </si>
  <si>
    <t>Dexamethasone</t>
    <phoneticPr fontId="1" type="noConversion"/>
  </si>
  <si>
    <t>Chlorpheniramine</t>
    <phoneticPr fontId="1" type="noConversion"/>
  </si>
  <si>
    <t>Famotidine</t>
    <phoneticPr fontId="1" type="noConversion"/>
  </si>
  <si>
    <t>Study</t>
    <phoneticPr fontId="1" type="noConversion"/>
  </si>
  <si>
    <t>N</t>
    <phoneticPr fontId="1" type="noConversion"/>
  </si>
  <si>
    <t>N/A</t>
    <phoneticPr fontId="1" type="noConversion"/>
  </si>
  <si>
    <t>N/A</t>
    <phoneticPr fontId="1" type="noConversion"/>
  </si>
  <si>
    <t>On pantoloc. To PJPH since #2</t>
    <phoneticPr fontId="1" type="noConversion"/>
  </si>
  <si>
    <t>PJH</t>
    <phoneticPr fontId="1" type="noConversion"/>
  </si>
  <si>
    <t>N/A</t>
    <phoneticPr fontId="1" type="noConversion"/>
  </si>
  <si>
    <t>Unknown primary</t>
    <phoneticPr fontId="1" type="noConversion"/>
  </si>
  <si>
    <t>Urinary bladder. Chemo stopped after 2 cycles due to ↓GC. To RT</t>
    <phoneticPr fontId="1" type="noConversion"/>
  </si>
  <si>
    <t>N/A</t>
    <phoneticPr fontId="1" type="noConversion"/>
  </si>
  <si>
    <t>PJ Q3wk</t>
    <phoneticPr fontId="1" type="noConversion"/>
  </si>
  <si>
    <t>N/A</t>
    <phoneticPr fontId="1" type="noConversion"/>
  </si>
  <si>
    <t>Oesophagus. PJ x 5 completed</t>
    <phoneticPr fontId="1" type="noConversion"/>
  </si>
  <si>
    <t>Y</t>
    <phoneticPr fontId="1" type="noConversion"/>
  </si>
  <si>
    <t>N</t>
    <phoneticPr fontId="1" type="noConversion"/>
  </si>
  <si>
    <t>To eribulin '.' poor resopnse</t>
    <phoneticPr fontId="1" type="noConversion"/>
  </si>
  <si>
    <t>N/A</t>
    <phoneticPr fontId="1" type="noConversion"/>
  </si>
  <si>
    <t>Control</t>
    <phoneticPr fontId="1" type="noConversion"/>
  </si>
  <si>
    <t>N/A</t>
    <phoneticPr fontId="1" type="noConversion"/>
  </si>
  <si>
    <t>Cycle 4 75%. Stop PJ '.' neuropathy. To Palbo-femara</t>
    <phoneticPr fontId="1" type="noConversion"/>
  </si>
  <si>
    <t>Y</t>
    <phoneticPr fontId="1" type="noConversion"/>
  </si>
  <si>
    <t>N</t>
    <phoneticPr fontId="1" type="noConversion"/>
  </si>
  <si>
    <t>N</t>
    <phoneticPr fontId="1" type="noConversion"/>
  </si>
  <si>
    <t>Not specified</t>
    <phoneticPr fontId="1" type="noConversion"/>
  </si>
  <si>
    <t>Not specified</t>
    <phoneticPr fontId="1" type="noConversion"/>
  </si>
  <si>
    <t>Not specified</t>
    <phoneticPr fontId="1" type="noConversion"/>
  </si>
  <si>
    <t>N</t>
    <phoneticPr fontId="1" type="noConversion"/>
  </si>
  <si>
    <t>On pantoloc. PJ 1st cycle: After 180ml infusion of paclitaxel, developed SOB, chest discomfort and sinus tachyarrhythmia/fast AF
Started on amiodarone, vitals stablized
Seen by medical team: imp: cardiac arrhythmia likely induced by paclitaxel
Then dz progression, dead.</t>
    <phoneticPr fontId="1" type="noConversion"/>
  </si>
  <si>
    <t>PJPH</t>
    <phoneticPr fontId="1" type="noConversion"/>
  </si>
  <si>
    <t>Control</t>
    <phoneticPr fontId="1" type="noConversion"/>
  </si>
  <si>
    <t>Not specified</t>
    <phoneticPr fontId="1" type="noConversion"/>
  </si>
  <si>
    <t>DJPH x 2 but LFT, then start PJPH</t>
    <phoneticPr fontId="1" type="noConversion"/>
  </si>
  <si>
    <t>N</t>
    <phoneticPr fontId="1" type="noConversion"/>
  </si>
  <si>
    <t>N/A</t>
    <phoneticPr fontId="1" type="noConversion"/>
  </si>
  <si>
    <t>Y</t>
    <phoneticPr fontId="1" type="noConversion"/>
  </si>
  <si>
    <t>Y</t>
    <phoneticPr fontId="1" type="noConversion"/>
  </si>
  <si>
    <t>N</t>
    <phoneticPr fontId="1" type="noConversion"/>
  </si>
  <si>
    <t>N</t>
    <phoneticPr fontId="1" type="noConversion"/>
  </si>
  <si>
    <t>Switch to Pal-Let '.' poor response</t>
    <phoneticPr fontId="1" type="noConversion"/>
  </si>
  <si>
    <t>PJPH</t>
    <phoneticPr fontId="1" type="noConversion"/>
  </si>
  <si>
    <t>Dexamethasone</t>
    <phoneticPr fontId="1" type="noConversion"/>
  </si>
  <si>
    <t>Chlorpheniramine</t>
    <phoneticPr fontId="1" type="noConversion"/>
  </si>
  <si>
    <t>Not specified</t>
    <phoneticPr fontId="1" type="noConversion"/>
  </si>
  <si>
    <t>Nil H2RAs or PPIs</t>
    <phoneticPr fontId="1" type="noConversion"/>
  </si>
  <si>
    <t>Y</t>
    <phoneticPr fontId="1" type="noConversion"/>
  </si>
  <si>
    <t>Day 1: IV 10mg 30 min before</t>
    <phoneticPr fontId="1" type="noConversion"/>
  </si>
  <si>
    <t>N/A</t>
    <phoneticPr fontId="1" type="noConversion"/>
  </si>
  <si>
    <t>N/A</t>
    <phoneticPr fontId="1" type="noConversion"/>
  </si>
  <si>
    <t>PJPH</t>
    <phoneticPr fontId="1" type="noConversion"/>
  </si>
  <si>
    <t>N</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</si>
  <si>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</si>
  <si>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</si>
  <si>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</si>
  <si>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</si>
  <si>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Ranitidine</t>
    <phoneticPr fontId="1" type="noConversion"/>
  </si>
  <si>
    <t>Day 0: Famotidine PO 20mg BD</t>
    <phoneticPr fontId="1" type="noConversion"/>
  </si>
  <si>
    <t>N/A</t>
    <phoneticPr fontId="1" type="noConversion"/>
  </si>
  <si>
    <t>Y</t>
    <phoneticPr fontId="1" type="noConversion"/>
  </si>
  <si>
    <t>PJ Q3wk</t>
    <phoneticPr fontId="1" type="noConversion"/>
  </si>
  <si>
    <t>N</t>
    <phoneticPr fontId="1" type="noConversion"/>
  </si>
  <si>
    <t>Chlorpheniramine</t>
    <phoneticPr fontId="1" type="noConversion"/>
  </si>
  <si>
    <t>Day 1: IV 10mg 30 min before</t>
    <phoneticPr fontId="1" type="noConversion"/>
  </si>
  <si>
    <t>Ranitidine</t>
    <phoneticPr fontId="1" type="noConversion"/>
  </si>
  <si>
    <t>Not specified</t>
    <phoneticPr fontId="1" type="noConversion"/>
  </si>
  <si>
    <t>Day 0: Famotidine PO 20mg BD</t>
    <phoneticPr fontId="1" type="noConversion"/>
  </si>
  <si>
    <t>PJPH</t>
    <phoneticPr fontId="1" type="noConversion"/>
  </si>
  <si>
    <t>Y</t>
    <phoneticPr fontId="1" type="noConversion"/>
  </si>
  <si>
    <t>Ranitidine</t>
    <phoneticPr fontId="1" type="noConversion"/>
  </si>
  <si>
    <t>Not specified</t>
    <phoneticPr fontId="1" type="noConversion"/>
  </si>
  <si>
    <t>Day 0: Famotidine PO 20mg BD</t>
    <phoneticPr fontId="1" type="noConversion"/>
  </si>
  <si>
    <t>N</t>
    <phoneticPr fontId="1" type="noConversion"/>
  </si>
  <si>
    <t>N/A</t>
    <phoneticPr fontId="1" type="noConversion"/>
  </si>
  <si>
    <t>Y</t>
    <phoneticPr fontId="1" type="noConversion"/>
  </si>
  <si>
    <t>PJ Q3wk</t>
    <phoneticPr fontId="1" type="noConversion"/>
  </si>
  <si>
    <t>N</t>
    <phoneticPr fontId="1" type="noConversion"/>
  </si>
  <si>
    <t>N</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</si>
  <si>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</si>
  <si>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</si>
  <si>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</si>
  <si>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</si>
  <si>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Ranitidine</t>
    <phoneticPr fontId="1" type="noConversion"/>
  </si>
  <si>
    <t>Not specified</t>
    <phoneticPr fontId="1" type="noConversion"/>
  </si>
  <si>
    <t>Day 0: Famotidine PO 20mg BD</t>
    <phoneticPr fontId="1" type="noConversion"/>
  </si>
  <si>
    <t>N</t>
    <phoneticPr fontId="1" type="noConversion"/>
  </si>
  <si>
    <t>Dexamethasone</t>
    <phoneticPr fontId="1" type="noConversion"/>
  </si>
  <si>
    <t>Day 0: PO 8mg BD; Day 1: IV 20mg 30 min before</t>
    <phoneticPr fontId="1" type="noConversion"/>
  </si>
  <si>
    <t>Not specified</t>
    <phoneticPr fontId="1" type="noConversion"/>
  </si>
  <si>
    <t>Day 0: Famotidine PO 20mg BD</t>
    <phoneticPr fontId="1" type="noConversion"/>
  </si>
  <si>
    <t>Ovary</t>
    <phoneticPr fontId="1" type="noConversion"/>
  </si>
  <si>
    <t>N</t>
    <phoneticPr fontId="1" type="noConversion"/>
  </si>
  <si>
    <t>Day 0: PO 8mg BD; Day 1: IV 20mg 30 min before</t>
    <phoneticPr fontId="1" type="noConversion"/>
  </si>
  <si>
    <t>Day 1: IV 10mg 30 min before</t>
    <phoneticPr fontId="1" type="noConversion"/>
  </si>
  <si>
    <t>Not specified</t>
    <phoneticPr fontId="1" type="noConversion"/>
  </si>
  <si>
    <t>PJPH</t>
    <phoneticPr fontId="1" type="noConversion"/>
  </si>
  <si>
    <t>Day 0: PO 8mg BD; Day 1: IV 20mg 30 min before</t>
    <phoneticPr fontId="1" type="noConversion"/>
  </si>
  <si>
    <t>Chlorpheniramine</t>
    <phoneticPr fontId="1" type="noConversion"/>
  </si>
  <si>
    <t>Day 1: IV 10mg 30 min before</t>
    <phoneticPr fontId="1" type="noConversion"/>
  </si>
  <si>
    <t>Day 0: PO 8mg BD; Day 1: IV 20mg 30 min before</t>
    <phoneticPr fontId="1" type="noConversion"/>
  </si>
  <si>
    <t>Chlorpheniramine</t>
    <phoneticPr fontId="1" type="noConversion"/>
  </si>
  <si>
    <t>N/A</t>
    <phoneticPr fontId="1" type="noConversion"/>
  </si>
  <si>
    <t>Not specified</t>
    <phoneticPr fontId="1" type="noConversion"/>
  </si>
  <si>
    <t>Paclitaxel weekly</t>
    <phoneticPr fontId="1" type="noConversion"/>
  </si>
  <si>
    <t>N</t>
    <phoneticPr fontId="1" type="noConversion"/>
  </si>
  <si>
    <t>Day 0: PO 8mg BD; Day 1: IV 20mg 30 min before</t>
    <phoneticPr fontId="1" type="noConversion"/>
  </si>
  <si>
    <t>Chlorpheniramine</t>
    <phoneticPr fontId="1" type="noConversion"/>
  </si>
  <si>
    <t>Y</t>
    <phoneticPr fontId="1" type="noConversion"/>
  </si>
  <si>
    <t>N</t>
    <phoneticPr fontId="1" type="noConversion"/>
  </si>
  <si>
    <t>N</t>
    <phoneticPr fontId="1" type="noConversion"/>
  </si>
  <si>
    <t>N/A</t>
    <phoneticPr fontId="1" type="noConversion"/>
  </si>
  <si>
    <t>N</t>
    <phoneticPr fontId="1" type="noConversion"/>
  </si>
  <si>
    <t>Not specified</t>
    <phoneticPr fontId="1" type="noConversion"/>
  </si>
  <si>
    <t>N</t>
    <phoneticPr fontId="1" type="noConversion"/>
  </si>
  <si>
    <t>N/A</t>
    <phoneticPr fontId="1" type="noConversion"/>
  </si>
  <si>
    <t>N/A</t>
    <phoneticPr fontId="1" type="noConversion"/>
  </si>
  <si>
    <t>N/A</t>
    <phoneticPr fontId="1" type="noConversion"/>
  </si>
  <si>
    <t>dead 1 yr</t>
    <phoneticPr fontId="1" type="noConversion"/>
  </si>
  <si>
    <t>Not specified</t>
    <phoneticPr fontId="1" type="noConversion"/>
  </si>
  <si>
    <t>N/A</t>
    <phoneticPr fontId="1" type="noConversion"/>
  </si>
  <si>
    <t>N/A</t>
    <phoneticPr fontId="1" type="noConversion"/>
  </si>
  <si>
    <t>Dexamethasone</t>
    <phoneticPr fontId="1" type="noConversion"/>
  </si>
  <si>
    <t>Day 0: PO 8mg BD; Day 1: IV 20mg 30 min before</t>
    <phoneticPr fontId="1" type="noConversion"/>
  </si>
  <si>
    <t>Day 1: IV 10mg 30 min before</t>
    <phoneticPr fontId="1" type="noConversion"/>
  </si>
  <si>
    <t>Day 0: Famotidine PO 20mg BD</t>
    <phoneticPr fontId="1" type="noConversion"/>
  </si>
  <si>
    <t>N/A</t>
    <phoneticPr fontId="1" type="noConversion"/>
  </si>
  <si>
    <t>Allergy to carboplatin. Stop chemo '.' HZV, poor response. Dead</t>
    <phoneticPr fontId="1" type="noConversion"/>
  </si>
  <si>
    <t>Oesophagus. On lansoprazole. Stop chemo '.' decrease GC, dead</t>
    <phoneticPr fontId="1" type="noConversion"/>
  </si>
  <si>
    <t>N</t>
    <phoneticPr fontId="1" type="noConversion"/>
  </si>
  <si>
    <t>N</t>
    <phoneticPr fontId="1" type="noConversion"/>
  </si>
  <si>
    <t>Dexamethasone</t>
    <phoneticPr fontId="1" type="noConversion"/>
  </si>
  <si>
    <t>Day 0: PO 8mg BD; Day 1: IV 20mg 30 min before</t>
    <phoneticPr fontId="1" type="noConversion"/>
  </si>
  <si>
    <t>Chlorpheniramine</t>
    <phoneticPr fontId="1" type="noConversion"/>
  </si>
  <si>
    <t>Day 1: IV 10mg 30 min before</t>
    <phoneticPr fontId="1" type="noConversion"/>
  </si>
  <si>
    <t>Y</t>
    <phoneticPr fontId="1" type="noConversion"/>
  </si>
  <si>
    <t>Dexamethasone</t>
    <phoneticPr fontId="1" type="noConversion"/>
  </si>
  <si>
    <t>Day 0: PO 8mg BD; Day 1: IV 20mg 30 min before</t>
    <phoneticPr fontId="1" type="noConversion"/>
  </si>
  <si>
    <t>Day 1: IV 10mg 30 min before</t>
    <phoneticPr fontId="1" type="noConversion"/>
  </si>
  <si>
    <t>Ranitidine</t>
    <phoneticPr fontId="1" type="noConversion"/>
  </si>
  <si>
    <t>Not specified</t>
    <phoneticPr fontId="1" type="noConversion"/>
  </si>
  <si>
    <t>Day 0: Famotidine PO 20mg BD</t>
    <phoneticPr fontId="1" type="noConversion"/>
  </si>
  <si>
    <t>Oesophagus. Omit dexa premed since #3. Omit #6 poor appetite weight loss</t>
    <phoneticPr fontId="1" type="noConversion"/>
  </si>
  <si>
    <t>PJ Q3wk</t>
    <phoneticPr fontId="1" type="noConversion"/>
  </si>
  <si>
    <t>PJ-Gemzar</t>
    <phoneticPr fontId="1" type="noConversion"/>
  </si>
  <si>
    <t>N/A</t>
    <phoneticPr fontId="1" type="noConversion"/>
  </si>
  <si>
    <t>Chlorpheniramine</t>
    <phoneticPr fontId="1" type="noConversion"/>
  </si>
  <si>
    <t>Ranitidine</t>
    <phoneticPr fontId="1" type="noConversion"/>
  </si>
  <si>
    <t>Day 0: Famotidine PO 20mg BD</t>
    <phoneticPr fontId="1" type="noConversion"/>
  </si>
  <si>
    <t>N/A</t>
    <phoneticPr fontId="1" type="noConversion"/>
  </si>
  <si>
    <t>N/A</t>
    <phoneticPr fontId="1" type="noConversion"/>
  </si>
  <si>
    <t>N/A</t>
    <phoneticPr fontId="1" type="noConversion"/>
  </si>
  <si>
    <t>Day 0: PO 20mg BD; Day 1: IV 20mg 45 min before</t>
  </si>
  <si>
    <t>N</t>
    <phoneticPr fontId="1" type="noConversion"/>
  </si>
  <si>
    <t>Y</t>
    <phoneticPr fontId="1" type="noConversion"/>
  </si>
  <si>
    <t>Others (pls specify)</t>
    <phoneticPr fontId="1" type="noConversion"/>
  </si>
  <si>
    <t>Control</t>
    <phoneticPr fontId="1" type="noConversion"/>
  </si>
  <si>
    <t>N</t>
    <phoneticPr fontId="1" type="noConversion"/>
  </si>
  <si>
    <t>Dexamethasone</t>
    <phoneticPr fontId="1" type="noConversion"/>
  </si>
  <si>
    <t>Chlorpheniramine</t>
    <phoneticPr fontId="1" type="noConversion"/>
  </si>
  <si>
    <t>Not specified</t>
    <phoneticPr fontId="1" type="noConversion"/>
  </si>
  <si>
    <t>On PPI (pls specify)</t>
    <phoneticPr fontId="1" type="noConversion"/>
  </si>
  <si>
    <t>N</t>
    <phoneticPr fontId="1" type="noConversion"/>
  </si>
  <si>
    <t>Cervix uteri. On pantoloc. Dead</t>
    <phoneticPr fontId="1" type="noConversion"/>
  </si>
  <si>
    <t>PJ Q3wk</t>
    <phoneticPr fontId="1" type="noConversion"/>
  </si>
  <si>
    <t>Not specified</t>
    <phoneticPr fontId="1" type="noConversion"/>
  </si>
  <si>
    <t>N</t>
    <phoneticPr fontId="1" type="noConversion"/>
  </si>
  <si>
    <t>Breast</t>
    <phoneticPr fontId="1" type="noConversion"/>
  </si>
  <si>
    <t>N</t>
    <phoneticPr fontId="1" type="noConversion"/>
  </si>
  <si>
    <t>N/A</t>
    <phoneticPr fontId="1" type="noConversion"/>
  </si>
  <si>
    <t>N/A</t>
    <phoneticPr fontId="1" type="noConversion"/>
  </si>
  <si>
    <t>N</t>
    <phoneticPr fontId="1" type="noConversion"/>
  </si>
  <si>
    <t>Lung</t>
    <phoneticPr fontId="1" type="noConversion"/>
  </si>
  <si>
    <t>1st cycle in private</t>
    <phoneticPr fontId="1" type="noConversion"/>
  </si>
  <si>
    <t>N</t>
    <phoneticPr fontId="1" type="noConversion"/>
  </si>
  <si>
    <t>PJPH</t>
    <phoneticPr fontId="1" type="noConversion"/>
  </si>
  <si>
    <t>Control</t>
    <phoneticPr fontId="1" type="noConversion"/>
  </si>
  <si>
    <t>Paclitaxel Q3wk</t>
    <phoneticPr fontId="1" type="noConversion"/>
  </si>
  <si>
    <t>On PPI (pls specify)</t>
    <phoneticPr fontId="1" type="noConversion"/>
  </si>
  <si>
    <t>N</t>
    <phoneticPr fontId="1" type="noConversion"/>
  </si>
  <si>
    <t>N/A</t>
    <phoneticPr fontId="1" type="noConversion"/>
  </si>
  <si>
    <t>N</t>
    <phoneticPr fontId="1" type="noConversion"/>
  </si>
  <si>
    <t>Stomach. On lansoprazole. Pt opted to stop. Dead.</t>
    <phoneticPr fontId="1" type="noConversion"/>
  </si>
  <si>
    <t>Corpus uteri. 80% since #3</t>
    <phoneticPr fontId="1" type="noConversion"/>
  </si>
  <si>
    <t>Breast</t>
    <phoneticPr fontId="1" type="noConversion"/>
  </si>
  <si>
    <t>Breast</t>
    <phoneticPr fontId="1" type="noConversion"/>
  </si>
  <si>
    <t>PJ Q3wk</t>
    <phoneticPr fontId="1" type="noConversion"/>
  </si>
  <si>
    <t>1st cycle in private</t>
    <phoneticPr fontId="1" type="noConversion"/>
  </si>
  <si>
    <t>N/A</t>
    <phoneticPr fontId="1" type="noConversion"/>
  </si>
  <si>
    <t>Switched premed. 9-10/2019</t>
    <phoneticPr fontId="1" type="noConversion"/>
  </si>
  <si>
    <t>N</t>
    <phoneticPr fontId="1" type="noConversion"/>
  </si>
  <si>
    <t>N</t>
    <phoneticPr fontId="1" type="noConversion"/>
  </si>
  <si>
    <t>N</t>
    <phoneticPr fontId="1" type="noConversion"/>
  </si>
  <si>
    <t>Breast</t>
    <phoneticPr fontId="1" type="noConversion"/>
  </si>
  <si>
    <t>Breast</t>
    <phoneticPr fontId="1" type="noConversion"/>
  </si>
  <si>
    <t>N</t>
    <phoneticPr fontId="1" type="noConversion"/>
  </si>
  <si>
    <t>Breast</t>
    <phoneticPr fontId="1" type="noConversion"/>
  </si>
  <si>
    <t>N</t>
    <phoneticPr fontId="1" type="noConversion"/>
  </si>
  <si>
    <t>N</t>
    <phoneticPr fontId="1" type="noConversion"/>
  </si>
  <si>
    <t>N</t>
    <phoneticPr fontId="1" type="noConversion"/>
  </si>
  <si>
    <t>Chlorpheniramine</t>
    <phoneticPr fontId="1" type="noConversion"/>
  </si>
  <si>
    <t>Day 0: Famotidine PO 20mg BD</t>
    <phoneticPr fontId="1" type="noConversion"/>
  </si>
  <si>
    <t>Y</t>
    <phoneticPr fontId="1" type="noConversion"/>
  </si>
  <si>
    <t>Lung</t>
    <phoneticPr fontId="1" type="noConversion"/>
  </si>
  <si>
    <t>Lung</t>
    <phoneticPr fontId="1" type="noConversion"/>
  </si>
  <si>
    <t>Breast</t>
    <phoneticPr fontId="1" type="noConversion"/>
  </si>
  <si>
    <t>Ovary</t>
    <phoneticPr fontId="1" type="noConversion"/>
  </si>
  <si>
    <t>N</t>
    <phoneticPr fontId="1" type="noConversion"/>
  </si>
  <si>
    <t>To letrozole '.' poor tolerance</t>
    <phoneticPr fontId="1" type="noConversion"/>
  </si>
  <si>
    <t>N/A</t>
    <phoneticPr fontId="1" type="noConversion"/>
  </si>
  <si>
    <t>Switched premed. 7/19 - 7/20</t>
    <phoneticPr fontId="1" type="noConversion"/>
  </si>
  <si>
    <t>Ovary</t>
    <phoneticPr fontId="1" type="noConversion"/>
  </si>
  <si>
    <t>Switched premed. 9-12/2019</t>
    <phoneticPr fontId="1" type="noConversion"/>
  </si>
  <si>
    <t>N</t>
    <phoneticPr fontId="1" type="noConversion"/>
  </si>
  <si>
    <t>Lung</t>
    <phoneticPr fontId="1" type="noConversion"/>
  </si>
  <si>
    <t>Dexamethasone</t>
    <phoneticPr fontId="1" type="noConversion"/>
  </si>
  <si>
    <t>Day 0: Famotidine PO 20mg BD</t>
    <phoneticPr fontId="1" type="noConversion"/>
  </si>
  <si>
    <t>N</t>
    <phoneticPr fontId="1" type="noConversion"/>
  </si>
  <si>
    <t>Control</t>
    <phoneticPr fontId="1" type="noConversion"/>
  </si>
  <si>
    <t>N/A</t>
    <phoneticPr fontId="1" type="noConversion"/>
  </si>
  <si>
    <t>N/A</t>
    <phoneticPr fontId="1" type="noConversion"/>
  </si>
  <si>
    <t>N</t>
    <phoneticPr fontId="1" type="noConversion"/>
  </si>
  <si>
    <t>N</t>
    <phoneticPr fontId="1" type="noConversion"/>
  </si>
  <si>
    <t>PJ Q3wk</t>
    <phoneticPr fontId="1" type="noConversion"/>
  </si>
  <si>
    <t>Control</t>
    <phoneticPr fontId="1" type="noConversion"/>
  </si>
  <si>
    <t>Breast</t>
    <phoneticPr fontId="1" type="noConversion"/>
  </si>
  <si>
    <t>Y</t>
    <phoneticPr fontId="1" type="noConversion"/>
  </si>
  <si>
    <t>N</t>
    <phoneticPr fontId="1" type="noConversion"/>
  </si>
  <si>
    <t>refused chemo</t>
    <phoneticPr fontId="1" type="noConversion"/>
  </si>
  <si>
    <t>PJ Q3wk</t>
    <phoneticPr fontId="1" type="noConversion"/>
  </si>
  <si>
    <t>N</t>
    <phoneticPr fontId="1" type="noConversion"/>
  </si>
  <si>
    <t>Y</t>
    <phoneticPr fontId="1" type="noConversion"/>
  </si>
  <si>
    <t>N</t>
    <phoneticPr fontId="1" type="noConversion"/>
  </si>
  <si>
    <t>Cervix uteri. To gemzae '.' poor response</t>
    <phoneticPr fontId="1" type="noConversion"/>
  </si>
  <si>
    <t>PJ Q3wk</t>
    <phoneticPr fontId="1" type="noConversion"/>
  </si>
  <si>
    <t>N</t>
    <phoneticPr fontId="1" type="noConversion"/>
  </si>
  <si>
    <t>Breast</t>
    <phoneticPr fontId="1" type="noConversion"/>
  </si>
  <si>
    <t>Control</t>
    <phoneticPr fontId="1" type="noConversion"/>
  </si>
  <si>
    <t>PJ Q3wk</t>
    <phoneticPr fontId="1" type="noConversion"/>
  </si>
  <si>
    <t>To PJPH since#2. To TDM-1 '.' poor response</t>
    <phoneticPr fontId="1" type="noConversion"/>
  </si>
  <si>
    <t>Ovary</t>
    <phoneticPr fontId="1" type="noConversion"/>
  </si>
  <si>
    <t>N</t>
    <phoneticPr fontId="1" type="noConversion"/>
  </si>
  <si>
    <t>PJ Q3wk</t>
    <phoneticPr fontId="1" type="noConversion"/>
  </si>
  <si>
    <t>Chlorpheniramine</t>
    <phoneticPr fontId="1" type="noConversion"/>
  </si>
  <si>
    <t>Dexamethasone</t>
    <phoneticPr fontId="1" type="noConversion"/>
  </si>
  <si>
    <t>Y</t>
    <phoneticPr fontId="1" type="noConversion"/>
  </si>
  <si>
    <t>N/A</t>
    <phoneticPr fontId="1" type="noConversion"/>
  </si>
  <si>
    <t>N</t>
    <phoneticPr fontId="1" type="noConversion"/>
  </si>
  <si>
    <t>Switched premed. 7-12/2019</t>
    <phoneticPr fontId="1" type="noConversion"/>
  </si>
  <si>
    <t>Y</t>
    <phoneticPr fontId="1" type="noConversion"/>
  </si>
  <si>
    <t>Breast</t>
    <phoneticPr fontId="1" type="noConversion"/>
  </si>
  <si>
    <t>N/A</t>
    <phoneticPr fontId="1" type="noConversion"/>
  </si>
  <si>
    <t>Control</t>
    <phoneticPr fontId="1" type="noConversion"/>
  </si>
  <si>
    <t>On PPI (pls specify)</t>
    <phoneticPr fontId="1" type="noConversion"/>
  </si>
  <si>
    <t>Oesophagus. On Nexium</t>
    <phoneticPr fontId="1" type="noConversion"/>
  </si>
  <si>
    <t>N</t>
    <phoneticPr fontId="1" type="noConversion"/>
  </si>
  <si>
    <t>N</t>
    <phoneticPr fontId="1" type="noConversion"/>
  </si>
  <si>
    <t>N</t>
    <phoneticPr fontId="1" type="noConversion"/>
  </si>
  <si>
    <t>Switch to AC '.' poor response</t>
    <phoneticPr fontId="1" type="noConversion"/>
  </si>
  <si>
    <t>PJPH</t>
    <phoneticPr fontId="1" type="noConversion"/>
  </si>
  <si>
    <t>Ovary</t>
    <phoneticPr fontId="1" type="noConversion"/>
  </si>
  <si>
    <t>Control</t>
    <phoneticPr fontId="1" type="noConversion"/>
  </si>
  <si>
    <t>Retroperitoneum</t>
    <phoneticPr fontId="1" type="noConversion"/>
  </si>
  <si>
    <t>N</t>
    <phoneticPr fontId="1" type="noConversion"/>
  </si>
  <si>
    <t>N/A</t>
    <phoneticPr fontId="1" type="noConversion"/>
  </si>
  <si>
    <t>PJ Q3wk</t>
    <phoneticPr fontId="1" type="noConversion"/>
  </si>
  <si>
    <t>N</t>
    <phoneticPr fontId="1" type="noConversion"/>
  </si>
  <si>
    <t>N</t>
    <phoneticPr fontId="1" type="noConversion"/>
  </si>
  <si>
    <t>Dexamethasone</t>
    <phoneticPr fontId="1" type="noConversion"/>
  </si>
  <si>
    <t>N/A</t>
    <phoneticPr fontId="1" type="noConversion"/>
  </si>
  <si>
    <t>N</t>
    <phoneticPr fontId="1" type="noConversion"/>
  </si>
  <si>
    <t>Control</t>
    <phoneticPr fontId="1" type="noConversion"/>
  </si>
  <si>
    <t>PJ weekly</t>
    <phoneticPr fontId="1" type="noConversion"/>
  </si>
  <si>
    <t>N</t>
    <phoneticPr fontId="1" type="noConversion"/>
  </si>
  <si>
    <t>N</t>
    <phoneticPr fontId="1" type="noConversion"/>
  </si>
  <si>
    <t>PJ Q3wk</t>
    <phoneticPr fontId="1" type="noConversion"/>
  </si>
  <si>
    <t>refused chemo</t>
    <phoneticPr fontId="1" type="noConversion"/>
  </si>
  <si>
    <t>Switched premed.</t>
    <phoneticPr fontId="1" type="noConversion"/>
  </si>
  <si>
    <t>Breast</t>
    <phoneticPr fontId="1" type="noConversion"/>
  </si>
  <si>
    <t>N</t>
    <phoneticPr fontId="1" type="noConversion"/>
  </si>
  <si>
    <t>N</t>
    <phoneticPr fontId="1" type="noConversion"/>
  </si>
  <si>
    <t>N</t>
    <phoneticPr fontId="1" type="noConversion"/>
  </si>
  <si>
    <t>PJPH</t>
    <phoneticPr fontId="1" type="noConversion"/>
  </si>
  <si>
    <t>N/A</t>
    <phoneticPr fontId="1" type="noConversion"/>
  </si>
  <si>
    <t>N</t>
    <phoneticPr fontId="1" type="noConversion"/>
  </si>
  <si>
    <t>Ovary</t>
    <phoneticPr fontId="1" type="noConversion"/>
  </si>
  <si>
    <t>Y</t>
    <phoneticPr fontId="1" type="noConversion"/>
  </si>
  <si>
    <t>Y</t>
    <phoneticPr fontId="1" type="noConversion"/>
  </si>
  <si>
    <t>Paclitaxel Q3wk</t>
    <phoneticPr fontId="1" type="noConversion"/>
  </si>
  <si>
    <t>On PPI (pls specify)</t>
    <phoneticPr fontId="1" type="noConversion"/>
  </si>
  <si>
    <t>Y</t>
    <phoneticPr fontId="1" type="noConversion"/>
  </si>
  <si>
    <t>N</t>
    <phoneticPr fontId="1" type="noConversion"/>
  </si>
  <si>
    <t>On pantoloc. To Gemzar '.' dz progression</t>
    <phoneticPr fontId="1" type="noConversion"/>
  </si>
  <si>
    <t>Y</t>
    <phoneticPr fontId="1" type="noConversion"/>
  </si>
  <si>
    <t>Breast</t>
    <phoneticPr fontId="1" type="noConversion"/>
  </si>
  <si>
    <t>PJ Q3wk</t>
    <phoneticPr fontId="1" type="noConversion"/>
  </si>
  <si>
    <t>N</t>
    <phoneticPr fontId="1" type="noConversion"/>
  </si>
  <si>
    <t>Dexamethasone</t>
    <phoneticPr fontId="1" type="noConversion"/>
  </si>
  <si>
    <t>Chlorpheniramine</t>
    <phoneticPr fontId="1" type="noConversion"/>
  </si>
  <si>
    <t>Ranitidine</t>
    <phoneticPr fontId="1" type="noConversion"/>
  </si>
  <si>
    <t>Not specified</t>
    <phoneticPr fontId="1" type="noConversion"/>
  </si>
  <si>
    <t>Day 0: Famotidine PO 20mg BD</t>
    <phoneticPr fontId="1" type="noConversion"/>
  </si>
  <si>
    <t>Control</t>
    <phoneticPr fontId="1" type="noConversion"/>
  </si>
  <si>
    <t>Allergy to docetaxel. Dead</t>
    <phoneticPr fontId="1" type="noConversion"/>
  </si>
  <si>
    <t>Breast</t>
    <phoneticPr fontId="1" type="noConversion"/>
  </si>
  <si>
    <t>PJ Q3wk</t>
    <phoneticPr fontId="1" type="noConversion"/>
  </si>
  <si>
    <t>N</t>
    <phoneticPr fontId="1" type="noConversion"/>
  </si>
  <si>
    <t>On PPI (pls specify)</t>
    <phoneticPr fontId="1" type="noConversion"/>
  </si>
  <si>
    <t>On pantoloc</t>
    <phoneticPr fontId="1" type="noConversion"/>
  </si>
  <si>
    <t>Control</t>
    <phoneticPr fontId="1" type="noConversion"/>
  </si>
  <si>
    <t>N</t>
    <phoneticPr fontId="1" type="noConversion"/>
  </si>
  <si>
    <t>Ovary</t>
    <phoneticPr fontId="1" type="noConversion"/>
  </si>
  <si>
    <t>Paclitaxel Q3wk</t>
    <phoneticPr fontId="1" type="noConversion"/>
  </si>
  <si>
    <t>N</t>
    <phoneticPr fontId="1" type="noConversion"/>
  </si>
  <si>
    <t>N/A</t>
    <phoneticPr fontId="1" type="noConversion"/>
  </si>
  <si>
    <t>N</t>
    <phoneticPr fontId="1" type="noConversion"/>
  </si>
  <si>
    <t>Oropharynx. Dz progression. Dead</t>
    <phoneticPr fontId="1" type="noConversion"/>
  </si>
  <si>
    <t>Oesophagus</t>
    <phoneticPr fontId="1" type="noConversion"/>
  </si>
  <si>
    <t>PJ weekly</t>
    <phoneticPr fontId="1" type="noConversion"/>
  </si>
  <si>
    <t>PJ-Bev Q3wk</t>
    <phoneticPr fontId="1" type="noConversion"/>
  </si>
  <si>
    <t>1st cycle in private</t>
    <phoneticPr fontId="1" type="noConversion"/>
  </si>
  <si>
    <t>N</t>
    <phoneticPr fontId="1" type="noConversion"/>
  </si>
  <si>
    <t>Breast</t>
    <phoneticPr fontId="1" type="noConversion"/>
  </si>
  <si>
    <t>PJ Q3wk</t>
    <phoneticPr fontId="1" type="noConversion"/>
  </si>
  <si>
    <t>N</t>
    <phoneticPr fontId="1" type="noConversion"/>
  </si>
  <si>
    <t>Day 0: Famotidine PO 20mg BD</t>
    <phoneticPr fontId="1" type="noConversion"/>
  </si>
  <si>
    <t>N/A</t>
    <phoneticPr fontId="1" type="noConversion"/>
  </si>
  <si>
    <t>N</t>
    <phoneticPr fontId="1" type="noConversion"/>
  </si>
  <si>
    <t>poor marrow tolerance</t>
    <phoneticPr fontId="1" type="noConversion"/>
  </si>
  <si>
    <t>N</t>
    <phoneticPr fontId="1" type="noConversion"/>
  </si>
  <si>
    <t>PJ-Bev Q3wk</t>
    <phoneticPr fontId="1" type="noConversion"/>
  </si>
  <si>
    <t>Y</t>
    <phoneticPr fontId="1" type="noConversion"/>
  </si>
  <si>
    <t>N</t>
    <phoneticPr fontId="1" type="noConversion"/>
  </si>
  <si>
    <t>1st cycle in private</t>
    <phoneticPr fontId="1" type="noConversion"/>
  </si>
  <si>
    <t>Dexamethasone</t>
    <phoneticPr fontId="1" type="noConversion"/>
  </si>
  <si>
    <t>Control</t>
    <phoneticPr fontId="1" type="noConversion"/>
  </si>
  <si>
    <t>Omit dexa from #3</t>
    <phoneticPr fontId="1" type="noConversion"/>
  </si>
  <si>
    <t>Y</t>
    <phoneticPr fontId="1" type="noConversion"/>
  </si>
  <si>
    <t>Breast</t>
    <phoneticPr fontId="1" type="noConversion"/>
  </si>
  <si>
    <t>N</t>
    <phoneticPr fontId="1" type="noConversion"/>
  </si>
  <si>
    <t>Dexamethasone</t>
    <phoneticPr fontId="1" type="noConversion"/>
  </si>
  <si>
    <t>Chlorpheniramine</t>
    <phoneticPr fontId="1" type="noConversion"/>
  </si>
  <si>
    <t>Ranitidine</t>
    <phoneticPr fontId="1" type="noConversion"/>
  </si>
  <si>
    <t>Not specified</t>
    <phoneticPr fontId="1" type="noConversion"/>
  </si>
  <si>
    <t>Day 0: Famotidine PO 20mg BD</t>
    <phoneticPr fontId="1" type="noConversion"/>
  </si>
  <si>
    <t>Docetaxel allergy</t>
    <phoneticPr fontId="1" type="noConversion"/>
  </si>
  <si>
    <t>Paclitaxel Q2wk</t>
    <phoneticPr fontId="1" type="noConversion"/>
  </si>
  <si>
    <t>N/A</t>
    <phoneticPr fontId="1" type="noConversion"/>
  </si>
  <si>
    <t>Y</t>
    <phoneticPr fontId="1" type="noConversion"/>
  </si>
  <si>
    <t>N/A</t>
    <phoneticPr fontId="1" type="noConversion"/>
  </si>
  <si>
    <t>Breast</t>
    <phoneticPr fontId="1" type="noConversion"/>
  </si>
  <si>
    <t>Switched premed. 8-10/2019</t>
    <phoneticPr fontId="1" type="noConversion"/>
  </si>
  <si>
    <t>N/A</t>
    <phoneticPr fontId="1" type="noConversion"/>
  </si>
  <si>
    <t>Switched premed. 8-11/2019</t>
    <phoneticPr fontId="1" type="noConversion"/>
  </si>
  <si>
    <t>N</t>
    <phoneticPr fontId="1" type="noConversion"/>
  </si>
  <si>
    <t>Breast</t>
    <phoneticPr fontId="1" type="noConversion"/>
  </si>
  <si>
    <t>Switched premed. 8/19 - 1/20</t>
    <phoneticPr fontId="1" type="noConversion"/>
  </si>
  <si>
    <t>Switched premed. 9-12/2019</t>
    <phoneticPr fontId="1" type="noConversion"/>
  </si>
  <si>
    <t>PJ Q3wk</t>
    <phoneticPr fontId="1" type="noConversion"/>
  </si>
  <si>
    <t>Y</t>
    <phoneticPr fontId="1" type="noConversion"/>
  </si>
  <si>
    <t>Dexamethasone</t>
    <phoneticPr fontId="1" type="noConversion"/>
  </si>
  <si>
    <t>On PPI (pls specify)</t>
    <phoneticPr fontId="1" type="noConversion"/>
  </si>
  <si>
    <t>On panotoloc. Dead</t>
    <phoneticPr fontId="1" type="noConversion"/>
  </si>
  <si>
    <t>N/A</t>
    <phoneticPr fontId="1" type="noConversion"/>
  </si>
  <si>
    <t>N</t>
    <phoneticPr fontId="1" type="noConversion"/>
  </si>
  <si>
    <t>Y</t>
    <phoneticPr fontId="1" type="noConversion"/>
  </si>
  <si>
    <t>Y</t>
    <phoneticPr fontId="1" type="noConversion"/>
  </si>
  <si>
    <t>Day 0: Famotidine PO 20mg BD</t>
    <phoneticPr fontId="1" type="noConversion"/>
  </si>
  <si>
    <t>N/A</t>
    <phoneticPr fontId="1" type="noConversion"/>
  </si>
  <si>
    <t>N/A</t>
    <phoneticPr fontId="1" type="noConversion"/>
  </si>
  <si>
    <t>Ovary</t>
    <phoneticPr fontId="1" type="noConversion"/>
  </si>
  <si>
    <t>PJ-Bev Q3wk</t>
    <phoneticPr fontId="1" type="noConversion"/>
  </si>
  <si>
    <t>N</t>
    <phoneticPr fontId="1" type="noConversion"/>
  </si>
  <si>
    <t>Study</t>
    <phoneticPr fontId="1" type="noConversion"/>
  </si>
  <si>
    <t>F</t>
    <phoneticPr fontId="1" type="noConversion"/>
  </si>
  <si>
    <t>Ovary</t>
    <phoneticPr fontId="1" type="noConversion"/>
  </si>
  <si>
    <t>Dexamethasone</t>
    <phoneticPr fontId="1" type="noConversion"/>
  </si>
  <si>
    <t>1st cycle in private</t>
    <phoneticPr fontId="1" type="noConversion"/>
  </si>
  <si>
    <t>F</t>
    <phoneticPr fontId="1" type="noConversion"/>
  </si>
  <si>
    <t>N</t>
    <phoneticPr fontId="1" type="noConversion"/>
  </si>
  <si>
    <t>Ovary</t>
    <phoneticPr fontId="1" type="noConversion"/>
  </si>
  <si>
    <t>PJ Q3wk</t>
    <phoneticPr fontId="1" type="noConversion"/>
  </si>
  <si>
    <t>Study</t>
    <phoneticPr fontId="1" type="noConversion"/>
  </si>
  <si>
    <t>N</t>
    <phoneticPr fontId="1" type="noConversion"/>
  </si>
  <si>
    <t>Dexamethasone</t>
    <phoneticPr fontId="1" type="noConversion"/>
  </si>
  <si>
    <t>Lung</t>
    <phoneticPr fontId="1" type="noConversion"/>
  </si>
  <si>
    <t>Y</t>
    <phoneticPr fontId="1" type="noConversion"/>
  </si>
  <si>
    <t>PJ weekly</t>
    <phoneticPr fontId="1" type="noConversion"/>
  </si>
  <si>
    <t>N</t>
    <phoneticPr fontId="1" type="noConversion"/>
  </si>
  <si>
    <t>#4 onwards Piriton 20 mg</t>
    <phoneticPr fontId="1" type="noConversion"/>
  </si>
  <si>
    <t>TMH</t>
    <phoneticPr fontId="1" type="noConversion"/>
  </si>
  <si>
    <t>Control</t>
    <phoneticPr fontId="1" type="noConversion"/>
  </si>
  <si>
    <t>PJ Q3wk</t>
    <phoneticPr fontId="1" type="noConversion"/>
  </si>
  <si>
    <t>N</t>
    <phoneticPr fontId="1" type="noConversion"/>
  </si>
  <si>
    <t>Y</t>
    <phoneticPr fontId="1" type="noConversion"/>
  </si>
  <si>
    <t>Thymic</t>
    <phoneticPr fontId="1" type="noConversion"/>
  </si>
  <si>
    <t>Y</t>
    <phoneticPr fontId="1" type="noConversion"/>
  </si>
  <si>
    <t>N</t>
    <phoneticPr fontId="1" type="noConversion"/>
  </si>
  <si>
    <t>TMH</t>
    <phoneticPr fontId="1" type="noConversion"/>
  </si>
  <si>
    <t>N</t>
    <phoneticPr fontId="1" type="noConversion"/>
  </si>
  <si>
    <t>PJ Q3wk</t>
    <phoneticPr fontId="1" type="noConversion"/>
  </si>
  <si>
    <t>N</t>
    <phoneticPr fontId="1" type="noConversion"/>
  </si>
  <si>
    <t>Dexamethasone</t>
    <phoneticPr fontId="1" type="noConversion"/>
  </si>
  <si>
    <t>N/A</t>
    <phoneticPr fontId="1" type="noConversion"/>
  </si>
  <si>
    <t>N/A</t>
    <phoneticPr fontId="1" type="noConversion"/>
  </si>
  <si>
    <t>Y</t>
    <phoneticPr fontId="1" type="noConversion"/>
  </si>
  <si>
    <t>Day 1: IV 10mg 30 min before</t>
    <phoneticPr fontId="1" type="noConversion"/>
  </si>
  <si>
    <t>Ranitidine</t>
    <phoneticPr fontId="1" type="noConversion"/>
  </si>
  <si>
    <t>Not specified</t>
    <phoneticPr fontId="1" type="noConversion"/>
  </si>
  <si>
    <t>Day 0: Famotidine PO 20mg BD</t>
    <phoneticPr fontId="1" type="noConversion"/>
  </si>
  <si>
    <t>Y</t>
    <phoneticPr fontId="1" type="noConversion"/>
  </si>
  <si>
    <t>N</t>
    <phoneticPr fontId="1" type="noConversion"/>
  </si>
  <si>
    <t>N</t>
    <phoneticPr fontId="1" type="noConversion"/>
  </si>
  <si>
    <t>1st cycle in private</t>
    <phoneticPr fontId="1" type="noConversion"/>
  </si>
  <si>
    <t>PJ-Bev Q3wk</t>
    <phoneticPr fontId="1" type="noConversion"/>
  </si>
  <si>
    <t>Control</t>
    <phoneticPr fontId="1" type="noConversion"/>
  </si>
  <si>
    <t>Y</t>
    <phoneticPr fontId="1" type="noConversion"/>
  </si>
  <si>
    <t>PJH</t>
    <phoneticPr fontId="1" type="noConversion"/>
  </si>
  <si>
    <t>2 x DJH then PJH '.' LFTs</t>
    <phoneticPr fontId="1" type="noConversion"/>
  </si>
  <si>
    <t>Y</t>
    <phoneticPr fontId="1" type="noConversion"/>
  </si>
  <si>
    <t>N</t>
    <phoneticPr fontId="1" type="noConversion"/>
  </si>
  <si>
    <t>Control</t>
    <phoneticPr fontId="1" type="noConversion"/>
  </si>
  <si>
    <t>PJPH</t>
    <phoneticPr fontId="1" type="noConversion"/>
  </si>
  <si>
    <t>PJ Q3wk</t>
    <phoneticPr fontId="1" type="noConversion"/>
  </si>
  <si>
    <t>N</t>
    <phoneticPr fontId="1" type="noConversion"/>
  </si>
  <si>
    <t>N</t>
    <phoneticPr fontId="1" type="noConversion"/>
  </si>
  <si>
    <t>N</t>
    <phoneticPr fontId="1" type="noConversion"/>
  </si>
  <si>
    <t>N</t>
    <phoneticPr fontId="1" type="noConversion"/>
  </si>
  <si>
    <t>N/A</t>
    <phoneticPr fontId="1" type="noConversion"/>
  </si>
  <si>
    <t>N</t>
    <phoneticPr fontId="1" type="noConversion"/>
  </si>
  <si>
    <t>PJ Q3wk</t>
    <phoneticPr fontId="1" type="noConversion"/>
  </si>
  <si>
    <t>N</t>
    <phoneticPr fontId="1" type="noConversion"/>
  </si>
  <si>
    <t>Dexamethasone</t>
    <phoneticPr fontId="1" type="noConversion"/>
  </si>
  <si>
    <t>Testis cancer, stopped chemo for resection</t>
    <phoneticPr fontId="1" type="noConversion"/>
  </si>
  <si>
    <t>#4 80% '.' neuropathy, normal on #5</t>
    <phoneticPr fontId="1" type="noConversion"/>
  </si>
  <si>
    <t>Corpus uteri. Since #4 80%</t>
    <phoneticPr fontId="1" type="noConversion"/>
  </si>
  <si>
    <t>Double primary CA ovary and corpus. Add Bev since cycle 2. w/h Bev in #6</t>
    <phoneticPr fontId="1" type="noConversion"/>
  </si>
  <si>
    <t>Dexa only took 4 mg BD #1. BG high so not for additional dexa. 21/7</t>
    <phoneticPr fontId="1" type="noConversion"/>
  </si>
  <si>
    <t>Y</t>
    <phoneticPr fontId="1" type="noConversion"/>
  </si>
  <si>
    <t>N</t>
    <phoneticPr fontId="1" type="noConversion"/>
  </si>
  <si>
    <t>N</t>
    <phoneticPr fontId="1" type="noConversion"/>
  </si>
  <si>
    <t>To Gemzar '.' progression</t>
    <phoneticPr fontId="1" type="noConversion"/>
  </si>
  <si>
    <t>N</t>
    <phoneticPr fontId="1" type="noConversion"/>
  </si>
  <si>
    <t>N</t>
    <phoneticPr fontId="1" type="noConversion"/>
  </si>
  <si>
    <t>Control</t>
    <phoneticPr fontId="1" type="noConversion"/>
  </si>
  <si>
    <t>N</t>
    <phoneticPr fontId="1" type="noConversion"/>
  </si>
  <si>
    <t>N</t>
    <phoneticPr fontId="1" type="noConversion"/>
  </si>
  <si>
    <t>N/A</t>
    <phoneticPr fontId="1" type="noConversion"/>
  </si>
  <si>
    <t>Y</t>
    <phoneticPr fontId="1" type="noConversion"/>
  </si>
  <si>
    <t>N</t>
    <phoneticPr fontId="1" type="noConversion"/>
  </si>
  <si>
    <t>PJPH</t>
    <phoneticPr fontId="1" type="noConversion"/>
  </si>
  <si>
    <t>Dexamethasone</t>
    <phoneticPr fontId="1" type="noConversion"/>
  </si>
  <si>
    <t>Y</t>
    <phoneticPr fontId="1" type="noConversion"/>
  </si>
  <si>
    <t>N</t>
    <phoneticPr fontId="1" type="noConversion"/>
  </si>
  <si>
    <t>N</t>
    <phoneticPr fontId="1" type="noConversion"/>
  </si>
  <si>
    <t>PJ Q3wk</t>
    <phoneticPr fontId="1" type="noConversion"/>
  </si>
  <si>
    <t>Dexamethasone</t>
    <phoneticPr fontId="1" type="noConversion"/>
  </si>
  <si>
    <t>N</t>
    <phoneticPr fontId="1" type="noConversion"/>
  </si>
  <si>
    <t>N/A</t>
    <phoneticPr fontId="1" type="noConversion"/>
  </si>
  <si>
    <t>N</t>
    <phoneticPr fontId="1" type="noConversion"/>
  </si>
  <si>
    <t>PJ Q3wk</t>
    <phoneticPr fontId="1" type="noConversion"/>
  </si>
  <si>
    <t>N</t>
    <phoneticPr fontId="1" type="noConversion"/>
  </si>
  <si>
    <t>Dexamethasone</t>
    <phoneticPr fontId="1" type="noConversion"/>
  </si>
  <si>
    <t>N</t>
    <phoneticPr fontId="1" type="noConversion"/>
  </si>
  <si>
    <t>Paclitaxel Q3wk</t>
    <phoneticPr fontId="1" type="noConversion"/>
  </si>
  <si>
    <t>N</t>
    <phoneticPr fontId="1" type="noConversion"/>
  </si>
  <si>
    <t>PJPH</t>
    <phoneticPr fontId="1" type="noConversion"/>
  </si>
  <si>
    <t>TMH</t>
    <phoneticPr fontId="1" type="noConversion"/>
  </si>
  <si>
    <t>PJ weekly</t>
    <phoneticPr fontId="1" type="noConversion"/>
  </si>
  <si>
    <t>N</t>
    <phoneticPr fontId="1" type="noConversion"/>
  </si>
  <si>
    <t>Dexamethasone</t>
    <phoneticPr fontId="1" type="noConversion"/>
  </si>
  <si>
    <t>N/A</t>
    <phoneticPr fontId="1" type="noConversion"/>
  </si>
  <si>
    <t>Y</t>
    <phoneticPr fontId="1" type="noConversion"/>
  </si>
  <si>
    <t>N/A</t>
    <phoneticPr fontId="1" type="noConversion"/>
  </si>
  <si>
    <t>Refer UCH after chemo completion. 30/7</t>
    <phoneticPr fontId="1" type="noConversion"/>
  </si>
  <si>
    <t>Active 30/7</t>
    <phoneticPr fontId="1" type="noConversion"/>
  </si>
  <si>
    <t>N</t>
    <phoneticPr fontId="1" type="noConversion"/>
  </si>
  <si>
    <t>N</t>
    <phoneticPr fontId="1" type="noConversion"/>
  </si>
  <si>
    <t>Dexamethasone</t>
    <phoneticPr fontId="1" type="noConversion"/>
  </si>
  <si>
    <t>Day 0: Famotidine PO 20mg BD</t>
    <phoneticPr fontId="1" type="noConversion"/>
  </si>
  <si>
    <t>N/A</t>
    <phoneticPr fontId="1" type="noConversion"/>
  </si>
  <si>
    <t>N</t>
    <phoneticPr fontId="1" type="noConversion"/>
  </si>
  <si>
    <t>N</t>
    <phoneticPr fontId="1" type="noConversion"/>
  </si>
  <si>
    <t>Control</t>
    <phoneticPr fontId="1" type="noConversion"/>
  </si>
  <si>
    <t>PJPH</t>
    <phoneticPr fontId="1" type="noConversion"/>
  </si>
  <si>
    <t>N</t>
    <phoneticPr fontId="1" type="noConversion"/>
  </si>
  <si>
    <t>Ranitidine</t>
    <phoneticPr fontId="1" type="noConversion"/>
  </si>
  <si>
    <t>Not specified</t>
    <phoneticPr fontId="1" type="noConversion"/>
  </si>
  <si>
    <t>Day 0: Famotidine PO 20mg BD</t>
    <phoneticPr fontId="1" type="noConversion"/>
  </si>
  <si>
    <t>N/A</t>
    <phoneticPr fontId="1" type="noConversion"/>
  </si>
  <si>
    <t>Tongue, oesophagus. Dead 1 yr</t>
    <phoneticPr fontId="1" type="noConversion"/>
  </si>
  <si>
    <t>Control</t>
    <phoneticPr fontId="1" type="noConversion"/>
  </si>
  <si>
    <t>Y</t>
    <phoneticPr fontId="1" type="noConversion"/>
  </si>
  <si>
    <t>PJ Q3wk</t>
    <phoneticPr fontId="1" type="noConversion"/>
  </si>
  <si>
    <t>Day 0: Famotidine PO 20mg BD</t>
    <phoneticPr fontId="1" type="noConversion"/>
  </si>
  <si>
    <t>N</t>
    <phoneticPr fontId="1" type="noConversion"/>
  </si>
  <si>
    <t>#1 complicated by generalised MSS pain. #2 susp, then BSC. Dead 1 yr</t>
    <phoneticPr fontId="1" type="noConversion"/>
  </si>
  <si>
    <t>Control</t>
    <phoneticPr fontId="1" type="noConversion"/>
  </si>
  <si>
    <t>PJ Q3wk</t>
    <phoneticPr fontId="1" type="noConversion"/>
  </si>
  <si>
    <t>#1 day 2 fever. Then can't chemo '.' KPS. Dead 1 yr</t>
    <phoneticPr fontId="1" type="noConversion"/>
  </si>
  <si>
    <t>N/A</t>
    <phoneticPr fontId="1" type="noConversion"/>
  </si>
  <si>
    <t>PJ Q3wk</t>
    <phoneticPr fontId="1" type="noConversion"/>
  </si>
  <si>
    <t>Stomach. #5 cold sweat, abd pain, not HSR. Given hydrocortisone + piriton. Still mets after #5, to CAPOX but dead before #1. Dead 1 yr</t>
    <phoneticPr fontId="1" type="noConversion"/>
  </si>
  <si>
    <t>Paclitaxel Q3wk</t>
    <phoneticPr fontId="1" type="noConversion"/>
  </si>
  <si>
    <t>Stomach. To pembrolizumab. Dead 1 yr</t>
    <phoneticPr fontId="1" type="noConversion"/>
  </si>
  <si>
    <t>N</t>
    <phoneticPr fontId="1" type="noConversion"/>
  </si>
  <si>
    <t>N</t>
    <phoneticPr fontId="1" type="noConversion"/>
  </si>
  <si>
    <t>PJ Q3wk</t>
    <phoneticPr fontId="1" type="noConversion"/>
  </si>
  <si>
    <t>Lung</t>
    <phoneticPr fontId="1" type="noConversion"/>
  </si>
  <si>
    <t>PJ Q3wk</t>
    <phoneticPr fontId="1" type="noConversion"/>
  </si>
  <si>
    <t>On PPI (pls specify)</t>
    <phoneticPr fontId="1" type="noConversion"/>
  </si>
  <si>
    <t>N/A</t>
    <phoneticPr fontId="1" type="noConversion"/>
  </si>
  <si>
    <t>On pantoloc. Missing data. Dead 1 yr</t>
    <phoneticPr fontId="1" type="noConversion"/>
  </si>
  <si>
    <t>N</t>
    <phoneticPr fontId="1" type="noConversion"/>
  </si>
  <si>
    <t>N/A</t>
    <phoneticPr fontId="1" type="noConversion"/>
  </si>
  <si>
    <t>Declined chemo. To Indonesia. N/A 1 yr</t>
    <phoneticPr fontId="1" type="noConversion"/>
  </si>
  <si>
    <t>N/A</t>
    <phoneticPr fontId="1" type="noConversion"/>
  </si>
  <si>
    <t>TMH</t>
    <phoneticPr fontId="1" type="noConversion"/>
  </si>
  <si>
    <t>N</t>
    <phoneticPr fontId="1" type="noConversion"/>
  </si>
  <si>
    <t>PJPH</t>
    <phoneticPr fontId="1" type="noConversion"/>
  </si>
  <si>
    <t>Dexamethasone</t>
    <phoneticPr fontId="1" type="noConversion"/>
  </si>
  <si>
    <t>Chlorpheniramine</t>
    <phoneticPr fontId="1" type="noConversion"/>
  </si>
  <si>
    <t>Day 0: Famotidine PO 20mg BD</t>
    <phoneticPr fontId="1" type="noConversion"/>
  </si>
  <si>
    <t>Y</t>
    <phoneticPr fontId="1" type="noConversion"/>
  </si>
  <si>
    <t>Default FU. No chemo. N/A 1 yr</t>
    <phoneticPr fontId="1" type="noConversion"/>
  </si>
  <si>
    <t>Ovary</t>
    <phoneticPr fontId="1" type="noConversion"/>
  </si>
  <si>
    <t>Not specified</t>
    <phoneticPr fontId="1" type="noConversion"/>
  </si>
  <si>
    <t>pantoloc. To caelyx '.' dz progression</t>
    <phoneticPr fontId="1" type="noConversion"/>
  </si>
  <si>
    <t>cervix uteri</t>
    <phoneticPr fontId="1" type="noConversion"/>
  </si>
  <si>
    <t>PJH</t>
    <phoneticPr fontId="1" type="noConversion"/>
  </si>
  <si>
    <t>6+2</t>
    <phoneticPr fontId="1" type="noConversion"/>
  </si>
  <si>
    <t>mediastinum</t>
    <phoneticPr fontId="1" type="noConversion"/>
  </si>
  <si>
    <t>Given 15ml of cycle 2 paclitaxel
then developed facial flushing, SOB, sweating &amp; dizziness
No abd pain or back pain
Symptoms improve after infusion witheld
P/E:
BP 128/87  Pulse 99   SaO2 99% on RA
No skin rash elsewhere
No angioedema
Chest clear, no added sound
Plan give IV hydrocortisone 100mg &amp; piriton 10mg IV
Likely G2 hypersensitivity reaction
Then resume paclitaxel at 25% dose rate for 15 mins, to escalate to 50% dose rate for 30 mins, then escalate to full rate for remaining dose
re-challenge since #3</t>
  </si>
  <si>
    <t>PJ-Bev x 4 --&gt; PJ x 2</t>
    <phoneticPr fontId="1" type="noConversion"/>
  </si>
  <si>
    <t>N</t>
    <phoneticPr fontId="1" type="noConversion"/>
  </si>
  <si>
    <t>Breast</t>
    <phoneticPr fontId="1" type="noConversion"/>
  </si>
  <si>
    <t>PJ Q3wk</t>
    <phoneticPr fontId="1" type="noConversion"/>
  </si>
  <si>
    <t>Y</t>
    <phoneticPr fontId="1" type="noConversion"/>
  </si>
  <si>
    <t>Y</t>
    <phoneticPr fontId="1" type="noConversion"/>
  </si>
  <si>
    <t>Y</t>
    <phoneticPr fontId="1" type="noConversion"/>
  </si>
  <si>
    <t>N</t>
    <phoneticPr fontId="1" type="noConversion"/>
  </si>
  <si>
    <t>N</t>
    <phoneticPr fontId="1" type="noConversion"/>
  </si>
  <si>
    <t>PJ x 6 --&gt; J x 2, '.' cardiotoxicity (ACS in #6)</t>
    <phoneticPr fontId="1" type="noConversion"/>
  </si>
  <si>
    <t>N</t>
    <phoneticPr fontId="1" type="noConversion"/>
  </si>
  <si>
    <t>N</t>
    <phoneticPr fontId="1" type="noConversion"/>
  </si>
  <si>
    <t>Breast</t>
    <phoneticPr fontId="1" type="noConversion"/>
  </si>
  <si>
    <t>Control</t>
    <phoneticPr fontId="1" type="noConversion"/>
  </si>
  <si>
    <t>N</t>
    <phoneticPr fontId="1" type="noConversion"/>
  </si>
  <si>
    <t>corpus uteri</t>
    <phoneticPr fontId="1" type="noConversion"/>
  </si>
  <si>
    <t>Control</t>
    <phoneticPr fontId="1" type="noConversion"/>
  </si>
  <si>
    <t>PJ Q3wk</t>
    <phoneticPr fontId="1" type="noConversion"/>
  </si>
  <si>
    <t>N</t>
    <phoneticPr fontId="1" type="noConversion"/>
  </si>
  <si>
    <t>N</t>
    <phoneticPr fontId="1" type="noConversion"/>
  </si>
  <si>
    <t>Y</t>
    <phoneticPr fontId="1" type="noConversion"/>
  </si>
  <si>
    <t>Y</t>
    <phoneticPr fontId="1" type="noConversion"/>
  </si>
  <si>
    <t>Ovary</t>
    <phoneticPr fontId="1" type="noConversion"/>
  </si>
  <si>
    <t>PJ Q3wk</t>
    <phoneticPr fontId="1" type="noConversion"/>
  </si>
  <si>
    <t>N</t>
    <phoneticPr fontId="1" type="noConversion"/>
  </si>
  <si>
    <t>N</t>
    <phoneticPr fontId="1" type="noConversion"/>
  </si>
  <si>
    <t>Control</t>
    <phoneticPr fontId="1" type="noConversion"/>
  </si>
  <si>
    <t>N</t>
    <phoneticPr fontId="1" type="noConversion"/>
  </si>
  <si>
    <t>To PJ-Bev Q3wk since #2 as funding ok</t>
    <phoneticPr fontId="1" type="noConversion"/>
  </si>
  <si>
    <t>PJ-Bev Q3wk</t>
    <phoneticPr fontId="1" type="noConversion"/>
  </si>
  <si>
    <t>Breast</t>
    <phoneticPr fontId="1" type="noConversion"/>
  </si>
  <si>
    <t>Y</t>
    <phoneticPr fontId="1" type="noConversion"/>
  </si>
  <si>
    <t>meidastinum</t>
    <phoneticPr fontId="1" type="noConversion"/>
  </si>
  <si>
    <t>Control</t>
    <phoneticPr fontId="1" type="noConversion"/>
  </si>
  <si>
    <t>thymus</t>
    <phoneticPr fontId="1" type="noConversion"/>
  </si>
  <si>
    <t>PJ Q3wk</t>
    <phoneticPr fontId="1" type="noConversion"/>
  </si>
  <si>
    <t>N</t>
    <phoneticPr fontId="1" type="noConversion"/>
  </si>
  <si>
    <t>N</t>
    <phoneticPr fontId="1" type="noConversion"/>
  </si>
  <si>
    <t>Lung</t>
    <phoneticPr fontId="1" type="noConversion"/>
  </si>
  <si>
    <t>N/A</t>
    <phoneticPr fontId="1" type="noConversion"/>
  </si>
  <si>
    <t>pt refused</t>
    <phoneticPr fontId="1" type="noConversion"/>
  </si>
  <si>
    <t>Control</t>
    <phoneticPr fontId="1" type="noConversion"/>
  </si>
  <si>
    <t>PJ weekly</t>
    <phoneticPr fontId="1" type="noConversion"/>
  </si>
  <si>
    <t>N</t>
    <phoneticPr fontId="1" type="noConversion"/>
  </si>
  <si>
    <t>Y</t>
    <phoneticPr fontId="1" type="noConversion"/>
  </si>
  <si>
    <t>N</t>
    <phoneticPr fontId="1" type="noConversion"/>
  </si>
  <si>
    <t>Y</t>
    <phoneticPr fontId="1" type="noConversion"/>
  </si>
  <si>
    <t>N</t>
    <phoneticPr fontId="1" type="noConversion"/>
  </si>
  <si>
    <t>Y</t>
    <phoneticPr fontId="1" type="noConversion"/>
  </si>
  <si>
    <t>PJ weekly</t>
    <phoneticPr fontId="1" type="noConversion"/>
  </si>
  <si>
    <t>N</t>
    <phoneticPr fontId="1" type="noConversion"/>
  </si>
  <si>
    <t>N</t>
    <phoneticPr fontId="1" type="noConversion"/>
  </si>
  <si>
    <t>N</t>
    <phoneticPr fontId="1" type="noConversion"/>
  </si>
  <si>
    <t>oessophagus</t>
    <phoneticPr fontId="1" type="noConversion"/>
  </si>
  <si>
    <t>Breast</t>
    <phoneticPr fontId="1" type="noConversion"/>
  </si>
  <si>
    <t>PJ Q3wk</t>
    <phoneticPr fontId="1" type="noConversion"/>
  </si>
  <si>
    <t>Y</t>
    <phoneticPr fontId="1" type="noConversion"/>
  </si>
  <si>
    <t>Control</t>
    <phoneticPr fontId="1" type="noConversion"/>
  </si>
  <si>
    <t>Y</t>
    <phoneticPr fontId="1" type="noConversion"/>
  </si>
  <si>
    <t>Y</t>
    <phoneticPr fontId="1" type="noConversion"/>
  </si>
  <si>
    <t>PWH</t>
  </si>
  <si>
    <t>Weekly paclitaxel</t>
  </si>
  <si>
    <t>N</t>
    <phoneticPr fontId="1" type="noConversion"/>
  </si>
  <si>
    <t>N</t>
    <phoneticPr fontId="1" type="noConversion"/>
  </si>
  <si>
    <t>N</t>
    <phoneticPr fontId="1" type="noConversion"/>
  </si>
  <si>
    <t>N</t>
    <phoneticPr fontId="1" type="noConversion"/>
  </si>
  <si>
    <t>Y</t>
    <phoneticPr fontId="1" type="noConversion"/>
  </si>
  <si>
    <t>N</t>
    <phoneticPr fontId="1" type="noConversion"/>
  </si>
  <si>
    <t>N</t>
    <phoneticPr fontId="1" type="noConversion"/>
  </si>
  <si>
    <t>Breast</t>
    <phoneticPr fontId="1" type="noConversion"/>
  </si>
  <si>
    <t>Y</t>
    <phoneticPr fontId="1" type="noConversion"/>
  </si>
  <si>
    <t>N</t>
    <phoneticPr fontId="1" type="noConversion"/>
  </si>
  <si>
    <t>PJ Q3wk</t>
    <phoneticPr fontId="1" type="noConversion"/>
  </si>
  <si>
    <t>N</t>
    <phoneticPr fontId="1" type="noConversion"/>
  </si>
  <si>
    <t>oesophagus, pantoloc</t>
    <phoneticPr fontId="1" type="noConversion"/>
  </si>
  <si>
    <t>N</t>
    <phoneticPr fontId="1" type="noConversion"/>
  </si>
  <si>
    <t>N</t>
    <phoneticPr fontId="1" type="noConversion"/>
  </si>
  <si>
    <t>PJ weekly</t>
    <phoneticPr fontId="1" type="noConversion"/>
  </si>
  <si>
    <t>N</t>
    <phoneticPr fontId="1" type="noConversion"/>
  </si>
  <si>
    <t>N</t>
    <phoneticPr fontId="1" type="noConversion"/>
  </si>
  <si>
    <t>Ovary</t>
    <phoneticPr fontId="1" type="noConversion"/>
  </si>
  <si>
    <t>PJ Q3wk</t>
    <phoneticPr fontId="1" type="noConversion"/>
  </si>
  <si>
    <t>N</t>
    <phoneticPr fontId="1" type="noConversion"/>
  </si>
  <si>
    <t>Y</t>
    <phoneticPr fontId="1" type="noConversion"/>
  </si>
  <si>
    <t>Y</t>
    <phoneticPr fontId="1" type="noConversion"/>
  </si>
  <si>
    <t>Y</t>
    <phoneticPr fontId="1" type="noConversion"/>
  </si>
  <si>
    <t>to GJ</t>
    <phoneticPr fontId="1" type="noConversion"/>
  </si>
  <si>
    <t>N</t>
    <phoneticPr fontId="1" type="noConversion"/>
  </si>
  <si>
    <t>N/A</t>
    <phoneticPr fontId="1" type="noConversion"/>
  </si>
  <si>
    <t>N</t>
    <phoneticPr fontId="1" type="noConversion"/>
  </si>
  <si>
    <t>N</t>
    <phoneticPr fontId="1" type="noConversion"/>
  </si>
  <si>
    <t>Dexamethasone</t>
    <phoneticPr fontId="1" type="noConversion"/>
  </si>
  <si>
    <t>Control</t>
    <phoneticPr fontId="1" type="noConversion"/>
  </si>
  <si>
    <t>oesophagus, lansoprazole, q3wk x 2 then weekly. Susp chemo '.' liver, dead</t>
    <phoneticPr fontId="1" type="noConversion"/>
  </si>
  <si>
    <t>Breast</t>
    <phoneticPr fontId="1" type="noConversion"/>
  </si>
  <si>
    <t>PJPH</t>
    <phoneticPr fontId="1" type="noConversion"/>
  </si>
  <si>
    <t>PJPH</t>
    <phoneticPr fontId="1" type="noConversion"/>
  </si>
  <si>
    <t>PJ Q3wk</t>
    <phoneticPr fontId="1" type="noConversion"/>
  </si>
  <si>
    <t>Paclitaxel Q3wk</t>
    <phoneticPr fontId="1" type="noConversion"/>
  </si>
  <si>
    <t>Study</t>
    <phoneticPr fontId="1" type="noConversion"/>
  </si>
  <si>
    <t>Breast</t>
    <phoneticPr fontId="1" type="noConversion"/>
  </si>
  <si>
    <t>PJ Q3wk</t>
    <phoneticPr fontId="1" type="noConversion"/>
  </si>
  <si>
    <t>Study</t>
    <phoneticPr fontId="1" type="noConversion"/>
  </si>
  <si>
    <t>Y</t>
    <phoneticPr fontId="1" type="noConversion"/>
  </si>
  <si>
    <t>N/A</t>
    <phoneticPr fontId="1" type="noConversion"/>
  </si>
  <si>
    <t>Breast</t>
    <phoneticPr fontId="1" type="noConversion"/>
  </si>
  <si>
    <t>PJ Q3wk</t>
    <phoneticPr fontId="1" type="noConversion"/>
  </si>
  <si>
    <t>N</t>
    <phoneticPr fontId="1" type="noConversion"/>
  </si>
  <si>
    <t>N</t>
    <phoneticPr fontId="1" type="noConversion"/>
  </si>
  <si>
    <t>to palliative</t>
    <phoneticPr fontId="1" type="noConversion"/>
  </si>
  <si>
    <t>N</t>
    <phoneticPr fontId="1" type="noConversion"/>
  </si>
  <si>
    <t>Study</t>
    <phoneticPr fontId="1" type="noConversion"/>
  </si>
  <si>
    <t>N</t>
    <phoneticPr fontId="1" type="noConversion"/>
  </si>
  <si>
    <t>Dexamethasone</t>
    <phoneticPr fontId="1" type="noConversion"/>
  </si>
  <si>
    <t>On PPI (pls specify)</t>
    <phoneticPr fontId="1" type="noConversion"/>
  </si>
  <si>
    <t>N/A</t>
    <phoneticPr fontId="1" type="noConversion"/>
  </si>
  <si>
    <t>N</t>
    <phoneticPr fontId="1" type="noConversion"/>
  </si>
  <si>
    <t>N</t>
    <phoneticPr fontId="1" type="noConversion"/>
  </si>
  <si>
    <t>N</t>
    <phoneticPr fontId="1" type="noConversion"/>
  </si>
  <si>
    <t>Breast</t>
    <phoneticPr fontId="1" type="noConversion"/>
  </si>
  <si>
    <t>N</t>
    <phoneticPr fontId="1" type="noConversion"/>
  </si>
  <si>
    <t>Y</t>
    <phoneticPr fontId="1" type="noConversion"/>
  </si>
  <si>
    <t>Study</t>
    <phoneticPr fontId="1" type="noConversion"/>
  </si>
  <si>
    <t>N</t>
    <phoneticPr fontId="1" type="noConversion"/>
  </si>
  <si>
    <t>N/A</t>
    <phoneticPr fontId="1" type="noConversion"/>
  </si>
  <si>
    <t>Y</t>
    <phoneticPr fontId="1" type="noConversion"/>
  </si>
  <si>
    <t>N/A</t>
    <phoneticPr fontId="1" type="noConversion"/>
  </si>
  <si>
    <t>Ovary</t>
    <phoneticPr fontId="1" type="noConversion"/>
  </si>
  <si>
    <t>N</t>
    <phoneticPr fontId="1" type="noConversion"/>
  </si>
  <si>
    <t>Study</t>
    <phoneticPr fontId="1" type="noConversion"/>
  </si>
  <si>
    <t>cervix uteri</t>
    <phoneticPr fontId="1" type="noConversion"/>
  </si>
  <si>
    <t>Study</t>
    <phoneticPr fontId="1" type="noConversion"/>
  </si>
  <si>
    <t>N</t>
    <phoneticPr fontId="1" type="noConversion"/>
  </si>
  <si>
    <t>cervix uteri, deteriorates, dead</t>
    <phoneticPr fontId="1" type="noConversion"/>
  </si>
  <si>
    <t>N</t>
    <phoneticPr fontId="1" type="noConversion"/>
  </si>
  <si>
    <t>Y</t>
    <phoneticPr fontId="1" type="noConversion"/>
  </si>
  <si>
    <t>N/A</t>
    <phoneticPr fontId="1" type="noConversion"/>
  </si>
  <si>
    <t>Y</t>
    <phoneticPr fontId="1" type="noConversion"/>
  </si>
  <si>
    <t>Breast</t>
    <phoneticPr fontId="1" type="noConversion"/>
  </si>
  <si>
    <t>Paclitaxel weekly</t>
    <phoneticPr fontId="1" type="noConversion"/>
  </si>
  <si>
    <t>N</t>
    <phoneticPr fontId="1" type="noConversion"/>
  </si>
  <si>
    <t>Study</t>
    <phoneticPr fontId="1" type="noConversion"/>
  </si>
  <si>
    <t>Y</t>
    <phoneticPr fontId="1" type="noConversion"/>
  </si>
  <si>
    <t>N</t>
    <phoneticPr fontId="1" type="noConversion"/>
  </si>
  <si>
    <t>to GJ '.' progression</t>
    <phoneticPr fontId="1" type="noConversion"/>
  </si>
  <si>
    <t>N</t>
    <phoneticPr fontId="1" type="noConversion"/>
  </si>
  <si>
    <t>PJ Q3wk</t>
    <phoneticPr fontId="1" type="noConversion"/>
  </si>
  <si>
    <t>N</t>
    <phoneticPr fontId="1" type="noConversion"/>
  </si>
  <si>
    <t>Study</t>
    <phoneticPr fontId="1" type="noConversion"/>
  </si>
  <si>
    <t>N</t>
    <phoneticPr fontId="1" type="noConversion"/>
  </si>
  <si>
    <t>N</t>
    <phoneticPr fontId="1" type="noConversion"/>
  </si>
  <si>
    <t>To eribulin '.' poor resopnse</t>
    <phoneticPr fontId="1" type="noConversion"/>
  </si>
  <si>
    <t>N</t>
    <phoneticPr fontId="1" type="noConversion"/>
  </si>
  <si>
    <t>Study</t>
    <phoneticPr fontId="1" type="noConversion"/>
  </si>
  <si>
    <t>mediastinum</t>
    <phoneticPr fontId="1" type="noConversion"/>
  </si>
  <si>
    <t>PJ Q3wk</t>
    <phoneticPr fontId="1" type="noConversion"/>
  </si>
  <si>
    <t>N</t>
    <phoneticPr fontId="1" type="noConversion"/>
  </si>
  <si>
    <t>Y</t>
    <phoneticPr fontId="1" type="noConversion"/>
  </si>
  <si>
    <t>N/A</t>
    <phoneticPr fontId="1" type="noConversion"/>
  </si>
  <si>
    <t>Y</t>
    <phoneticPr fontId="1" type="noConversion"/>
  </si>
  <si>
    <t>N/A</t>
    <phoneticPr fontId="1" type="noConversion"/>
  </si>
  <si>
    <t>N</t>
    <phoneticPr fontId="1" type="noConversion"/>
  </si>
  <si>
    <t>Breast</t>
    <phoneticPr fontId="1" type="noConversion"/>
  </si>
  <si>
    <t>PJPH</t>
    <phoneticPr fontId="1" type="noConversion"/>
  </si>
  <si>
    <t>Y</t>
    <phoneticPr fontId="1" type="noConversion"/>
  </si>
  <si>
    <t>Study</t>
    <phoneticPr fontId="1" type="noConversion"/>
  </si>
  <si>
    <t>Y</t>
    <phoneticPr fontId="1" type="noConversion"/>
  </si>
  <si>
    <t>Y</t>
    <phoneticPr fontId="1" type="noConversion"/>
  </si>
  <si>
    <t>to GJPH</t>
    <phoneticPr fontId="1" type="noConversion"/>
  </si>
  <si>
    <t>N</t>
    <phoneticPr fontId="1" type="noConversion"/>
  </si>
  <si>
    <t>PJ Q3wk</t>
    <phoneticPr fontId="1" type="noConversion"/>
  </si>
  <si>
    <t>N</t>
    <phoneticPr fontId="1" type="noConversion"/>
  </si>
  <si>
    <t>Y</t>
    <phoneticPr fontId="1" type="noConversion"/>
  </si>
  <si>
    <t>N</t>
    <phoneticPr fontId="1" type="noConversion"/>
  </si>
  <si>
    <t>thymus, to pembrolizumab '.' poor response</t>
    <phoneticPr fontId="1" type="noConversion"/>
  </si>
  <si>
    <t>N</t>
    <phoneticPr fontId="1" type="noConversion"/>
  </si>
  <si>
    <t>Ovary</t>
    <phoneticPr fontId="1" type="noConversion"/>
  </si>
  <si>
    <t>PJ Q3wk</t>
    <phoneticPr fontId="1" type="noConversion"/>
  </si>
  <si>
    <t>N</t>
    <phoneticPr fontId="1" type="noConversion"/>
  </si>
  <si>
    <t>Others (pls specify)</t>
    <phoneticPr fontId="1" type="noConversion"/>
  </si>
  <si>
    <t>peritoneum. Dexa IV 8mg BD + 20mgx1. Pantoloc 40 mg daily. To BSC, dead</t>
    <phoneticPr fontId="1" type="noConversion"/>
  </si>
  <si>
    <t>On PPI (pls specify)</t>
    <phoneticPr fontId="1" type="noConversion"/>
  </si>
  <si>
    <t>Study</t>
    <phoneticPr fontId="1" type="noConversion"/>
  </si>
  <si>
    <t>N/A</t>
    <phoneticPr fontId="1" type="noConversion"/>
  </si>
  <si>
    <t>N</t>
    <phoneticPr fontId="1" type="noConversion"/>
  </si>
  <si>
    <t>Dexa IV 8mg BD + 20mgx1. Pantoloc IV 40 mg Q24h. Poor response, dead</t>
    <phoneticPr fontId="1" type="noConversion"/>
  </si>
  <si>
    <t>Y</t>
    <phoneticPr fontId="1" type="noConversion"/>
  </si>
  <si>
    <t>N/A</t>
    <phoneticPr fontId="1" type="noConversion"/>
  </si>
  <si>
    <t>Y</t>
    <phoneticPr fontId="1" type="noConversion"/>
  </si>
  <si>
    <t>N</t>
    <phoneticPr fontId="1" type="noConversion"/>
  </si>
  <si>
    <t>oesophagus, to Xeloda '.' response</t>
    <phoneticPr fontId="1" type="noConversion"/>
  </si>
  <si>
    <t>Breast</t>
    <phoneticPr fontId="1" type="noConversion"/>
  </si>
  <si>
    <t>Ovary</t>
    <phoneticPr fontId="1" type="noConversion"/>
  </si>
  <si>
    <t>Lung</t>
    <phoneticPr fontId="1" type="noConversion"/>
  </si>
  <si>
    <t>On PPI (pls specify)</t>
    <phoneticPr fontId="1" type="noConversion"/>
  </si>
  <si>
    <t>Pantoloc 40 mg daily, dead</t>
    <phoneticPr fontId="1" type="noConversion"/>
  </si>
  <si>
    <t>N</t>
    <phoneticPr fontId="1" type="noConversion"/>
  </si>
  <si>
    <t>Ovary</t>
    <phoneticPr fontId="1" type="noConversion"/>
  </si>
  <si>
    <t>Day 0: Famotidine PO 20mg BD</t>
    <phoneticPr fontId="1" type="noConversion"/>
  </si>
  <si>
    <t>Study</t>
    <phoneticPr fontId="1" type="noConversion"/>
  </si>
  <si>
    <t>N</t>
    <phoneticPr fontId="1" type="noConversion"/>
  </si>
  <si>
    <t>peritoneum</t>
    <phoneticPr fontId="1" type="noConversion"/>
  </si>
  <si>
    <t>PJ Q3wk</t>
    <phoneticPr fontId="1" type="noConversion"/>
  </si>
  <si>
    <t>N</t>
    <phoneticPr fontId="1" type="noConversion"/>
  </si>
  <si>
    <t>Day 0: Famotidine PO 20mg BD</t>
    <phoneticPr fontId="1" type="noConversion"/>
  </si>
  <si>
    <t>Study</t>
    <phoneticPr fontId="1" type="noConversion"/>
  </si>
  <si>
    <t>Lung</t>
    <phoneticPr fontId="1" type="noConversion"/>
  </si>
  <si>
    <t>N</t>
    <phoneticPr fontId="1" type="noConversion"/>
  </si>
  <si>
    <t>Study</t>
    <phoneticPr fontId="1" type="noConversion"/>
  </si>
  <si>
    <t>PJ x 1 → chemoRT with weekly PJ then further consolidation PJ x 1; suspend chemo #4</t>
    <phoneticPr fontId="1" type="noConversion"/>
  </si>
  <si>
    <t>N</t>
    <phoneticPr fontId="1" type="noConversion"/>
  </si>
  <si>
    <t>Study</t>
    <phoneticPr fontId="1" type="noConversion"/>
  </si>
  <si>
    <t>N</t>
    <phoneticPr fontId="1" type="noConversion"/>
  </si>
  <si>
    <t>Study</t>
    <phoneticPr fontId="1" type="noConversion"/>
  </si>
  <si>
    <t>N</t>
    <phoneticPr fontId="1" type="noConversion"/>
  </si>
  <si>
    <t>oesophagus</t>
    <phoneticPr fontId="1" type="noConversion"/>
  </si>
  <si>
    <t>Ovary</t>
    <phoneticPr fontId="1" type="noConversion"/>
  </si>
  <si>
    <t>N</t>
    <phoneticPr fontId="1" type="noConversion"/>
  </si>
  <si>
    <t>Study</t>
    <phoneticPr fontId="1" type="noConversion"/>
  </si>
  <si>
    <t>N</t>
    <phoneticPr fontId="1" type="noConversion"/>
  </si>
  <si>
    <t>corpus uteri</t>
    <phoneticPr fontId="1" type="noConversion"/>
  </si>
  <si>
    <t>Study</t>
    <phoneticPr fontId="1" type="noConversion"/>
  </si>
  <si>
    <t>N/A</t>
    <phoneticPr fontId="1" type="noConversion"/>
  </si>
  <si>
    <t>N</t>
    <phoneticPr fontId="1" type="noConversion"/>
  </si>
  <si>
    <t>corpus uteri, dead</t>
    <phoneticPr fontId="1" type="noConversion"/>
  </si>
  <si>
    <t>Lung</t>
    <phoneticPr fontId="1" type="noConversion"/>
  </si>
  <si>
    <t>Study</t>
    <phoneticPr fontId="1" type="noConversion"/>
  </si>
  <si>
    <t>ABPJ</t>
    <phoneticPr fontId="1" type="noConversion"/>
  </si>
  <si>
    <t>Atezo-bev-paclitaxel-carbo, pt prefers omit chemo</t>
    <phoneticPr fontId="1" type="noConversion"/>
  </si>
  <si>
    <t>N</t>
    <phoneticPr fontId="1" type="noConversion"/>
  </si>
  <si>
    <t>Paclitaxel Q2wk</t>
    <phoneticPr fontId="1" type="noConversion"/>
  </si>
  <si>
    <t>dose dense AC --&gt; P</t>
    <phoneticPr fontId="1" type="noConversion"/>
  </si>
  <si>
    <t>Breast</t>
    <phoneticPr fontId="1" type="noConversion"/>
  </si>
  <si>
    <t>N</t>
    <phoneticPr fontId="1" type="noConversion"/>
  </si>
  <si>
    <t>N</t>
    <phoneticPr fontId="1" type="noConversion"/>
  </si>
  <si>
    <t>N</t>
    <phoneticPr fontId="1" type="noConversion"/>
  </si>
  <si>
    <t>N</t>
    <phoneticPr fontId="1" type="noConversion"/>
  </si>
  <si>
    <t>Study</t>
    <phoneticPr fontId="1" type="noConversion"/>
  </si>
  <si>
    <t>N</t>
    <phoneticPr fontId="1" type="noConversion"/>
  </si>
  <si>
    <t>N</t>
    <phoneticPr fontId="1" type="noConversion"/>
  </si>
  <si>
    <t>N</t>
    <phoneticPr fontId="1" type="noConversion"/>
  </si>
  <si>
    <t xml:space="preserve">Unknown primary, mild skin rash and conjuncitivis on day 2-3 after last cycle
no SOB/wheezing
no nausea/vomiting
no neuropathy
paclitaxel rechallenge for suspected paclitaxel allergy (DDx: pembro-induced skin rash). </t>
    <phoneticPr fontId="1" type="noConversion"/>
  </si>
  <si>
    <t>Y</t>
    <phoneticPr fontId="1" type="noConversion"/>
  </si>
  <si>
    <t>Breast</t>
    <phoneticPr fontId="1" type="noConversion"/>
  </si>
  <si>
    <t>Paclitaxel weekly</t>
    <phoneticPr fontId="1" type="noConversion"/>
  </si>
  <si>
    <t>N/A</t>
    <phoneticPr fontId="1" type="noConversion"/>
  </si>
  <si>
    <t>N</t>
    <phoneticPr fontId="1" type="noConversion"/>
  </si>
  <si>
    <t>oesophagus</t>
    <phoneticPr fontId="1" type="noConversion"/>
  </si>
  <si>
    <t>N</t>
    <phoneticPr fontId="1" type="noConversion"/>
  </si>
  <si>
    <t>Study</t>
    <phoneticPr fontId="1" type="noConversion"/>
  </si>
  <si>
    <t>N</t>
    <phoneticPr fontId="1" type="noConversion"/>
  </si>
  <si>
    <t>Clinical trial. change to gemcitabine-carboplatin since worried about ↑ neuropathy and understand that limited benefit for further palcitaxel</t>
    <phoneticPr fontId="1" type="noConversion"/>
  </si>
  <si>
    <t>Re-challenge protocol since cycle 2.</t>
    <phoneticPr fontId="1" type="noConversion"/>
  </si>
  <si>
    <t>On pantoloc.</t>
    <phoneticPr fontId="1" type="noConversion"/>
  </si>
  <si>
    <t>On pantoloc. Urgent PJ in 3/20, resume 5/20. Consider PET after 6 cycles</t>
    <phoneticPr fontId="1" type="noConversion"/>
  </si>
  <si>
    <t>N</t>
    <phoneticPr fontId="1" type="noConversion"/>
  </si>
  <si>
    <t>Breast</t>
    <phoneticPr fontId="1" type="noConversion"/>
  </si>
  <si>
    <t>Study</t>
    <phoneticPr fontId="1" type="noConversion"/>
  </si>
  <si>
    <t>N</t>
    <phoneticPr fontId="1" type="noConversion"/>
  </si>
  <si>
    <t>N/A</t>
    <phoneticPr fontId="1" type="noConversion"/>
  </si>
  <si>
    <t>stop PJ '.' no response</t>
    <phoneticPr fontId="1" type="noConversion"/>
  </si>
  <si>
    <t>N</t>
    <phoneticPr fontId="1" type="noConversion"/>
  </si>
  <si>
    <t>N</t>
    <phoneticPr fontId="1" type="noConversion"/>
  </si>
  <si>
    <t>N/A</t>
    <phoneticPr fontId="1" type="noConversion"/>
  </si>
  <si>
    <t>corpus uteri, pt want to stop chemo '.' SE</t>
    <phoneticPr fontId="1" type="noConversion"/>
  </si>
  <si>
    <t>Y</t>
    <phoneticPr fontId="1" type="noConversion"/>
  </si>
  <si>
    <t>Y</t>
    <phoneticPr fontId="1" type="noConversion"/>
  </si>
  <si>
    <t>Study</t>
    <phoneticPr fontId="1" type="noConversion"/>
  </si>
  <si>
    <t>N</t>
    <phoneticPr fontId="1" type="noConversion"/>
  </si>
  <si>
    <t>Study</t>
    <phoneticPr fontId="1" type="noConversion"/>
  </si>
  <si>
    <t>N</t>
    <phoneticPr fontId="1" type="noConversion"/>
  </si>
  <si>
    <t>Breast</t>
    <phoneticPr fontId="1" type="noConversion"/>
  </si>
  <si>
    <t>PJ Q3wk</t>
    <phoneticPr fontId="1" type="noConversion"/>
  </si>
  <si>
    <t>Study</t>
    <phoneticPr fontId="1" type="noConversion"/>
  </si>
  <si>
    <t>PJ Q3wk</t>
    <phoneticPr fontId="1" type="noConversion"/>
  </si>
  <si>
    <t>N</t>
    <phoneticPr fontId="1" type="noConversion"/>
  </si>
  <si>
    <t>PJ Q3wk</t>
    <phoneticPr fontId="1" type="noConversion"/>
  </si>
  <si>
    <t>N</t>
    <phoneticPr fontId="1" type="noConversion"/>
  </si>
  <si>
    <t>N</t>
    <phoneticPr fontId="1" type="noConversion"/>
  </si>
  <si>
    <t>peritoneum, to Gemzar '.' carboplatin allergy</t>
    <phoneticPr fontId="1" type="noConversion"/>
  </si>
  <si>
    <t>Y</t>
    <phoneticPr fontId="1" type="noConversion"/>
  </si>
  <si>
    <t>PJ Q3wk</t>
    <phoneticPr fontId="1" type="noConversion"/>
  </si>
  <si>
    <t>Lung</t>
    <phoneticPr fontId="1" type="noConversion"/>
  </si>
  <si>
    <t>N</t>
    <phoneticPr fontId="1" type="noConversion"/>
  </si>
  <si>
    <t>N</t>
    <phoneticPr fontId="1" type="noConversion"/>
  </si>
  <si>
    <t>N/A</t>
    <phoneticPr fontId="1" type="noConversion"/>
  </si>
  <si>
    <t>poor chemo response</t>
    <phoneticPr fontId="1" type="noConversion"/>
  </si>
  <si>
    <t>N</t>
    <phoneticPr fontId="1" type="noConversion"/>
  </si>
  <si>
    <t>N</t>
    <phoneticPr fontId="1" type="noConversion"/>
  </si>
  <si>
    <t>N</t>
    <phoneticPr fontId="1" type="noConversion"/>
  </si>
  <si>
    <t>stopped '.' poor response</t>
    <phoneticPr fontId="1" type="noConversion"/>
  </si>
  <si>
    <t>Y</t>
    <phoneticPr fontId="1" type="noConversion"/>
  </si>
  <si>
    <t>N</t>
    <phoneticPr fontId="1" type="noConversion"/>
  </si>
  <si>
    <t>to mobercertinib '.' response</t>
    <phoneticPr fontId="1" type="noConversion"/>
  </si>
  <si>
    <t>TMH</t>
    <phoneticPr fontId="1" type="noConversion"/>
  </si>
  <si>
    <t>N</t>
    <phoneticPr fontId="1" type="noConversion"/>
  </si>
  <si>
    <t>PJ Q3wk</t>
    <phoneticPr fontId="1" type="noConversion"/>
  </si>
  <si>
    <t>N</t>
    <phoneticPr fontId="1" type="noConversion"/>
  </si>
  <si>
    <t>Dexamethasone</t>
    <phoneticPr fontId="1" type="noConversion"/>
  </si>
  <si>
    <t>Chlorpheniramine</t>
    <phoneticPr fontId="1" type="noConversion"/>
  </si>
  <si>
    <t>Famotidine</t>
    <phoneticPr fontId="1" type="noConversion"/>
  </si>
  <si>
    <t>On PPI (pls specify)</t>
    <phoneticPr fontId="1" type="noConversion"/>
  </si>
  <si>
    <t>Breast</t>
    <phoneticPr fontId="1" type="noConversion"/>
  </si>
  <si>
    <t>N/A</t>
    <phoneticPr fontId="1" type="noConversion"/>
  </si>
  <si>
    <t>Y</t>
    <phoneticPr fontId="1" type="noConversion"/>
  </si>
  <si>
    <t>N/A</t>
    <phoneticPr fontId="1" type="noConversion"/>
  </si>
  <si>
    <t>N</t>
    <phoneticPr fontId="1" type="noConversion"/>
  </si>
  <si>
    <t>PJ x 3, PJ-Bev #4-6</t>
    <phoneticPr fontId="1" type="noConversion"/>
  </si>
  <si>
    <t>stomach, palliative</t>
    <phoneticPr fontId="1" type="noConversion"/>
  </si>
  <si>
    <t>PJ-Bev #2-3, to gemzar '.' progress</t>
    <phoneticPr fontId="1" type="noConversion"/>
  </si>
  <si>
    <t>to BSC</t>
    <phoneticPr fontId="1" type="noConversion"/>
  </si>
  <si>
    <t>oesophagus, same premed all 4 cycles completed</t>
    <phoneticPr fontId="1" type="noConversion"/>
  </si>
  <si>
    <t>NPC, poor response toxicity stopped</t>
    <phoneticPr fontId="1" type="noConversion"/>
  </si>
  <si>
    <t>progression</t>
    <phoneticPr fontId="1" type="noConversion"/>
  </si>
  <si>
    <t>corpus, ovary</t>
    <phoneticPr fontId="1" type="noConversion"/>
  </si>
  <si>
    <t>oesophagus, nexium 20mg QD</t>
    <phoneticPr fontId="1" type="noConversion"/>
  </si>
  <si>
    <t>parotid, stopped not fit</t>
    <phoneticPr fontId="1" type="noConversion"/>
  </si>
  <si>
    <t>private</t>
    <phoneticPr fontId="1" type="noConversion"/>
  </si>
  <si>
    <t>oesophagus</t>
    <phoneticPr fontId="1" type="noConversion"/>
  </si>
  <si>
    <t>N</t>
    <phoneticPr fontId="1" type="noConversion"/>
  </si>
  <si>
    <t>Y</t>
    <phoneticPr fontId="1" type="noConversion"/>
  </si>
  <si>
    <t>oesophagus, pantoloc 40 mg daily, to H1</t>
    <phoneticPr fontId="1" type="noConversion"/>
  </si>
  <si>
    <t>N</t>
    <phoneticPr fontId="1" type="noConversion"/>
  </si>
  <si>
    <t>PJ Q3wk</t>
    <phoneticPr fontId="1" type="noConversion"/>
  </si>
  <si>
    <t>Y</t>
    <phoneticPr fontId="1" type="noConversion"/>
  </si>
  <si>
    <t>Study</t>
    <phoneticPr fontId="1" type="noConversion"/>
  </si>
  <si>
    <t>AF, bradycardia, infuse over 90min #2, pantoloc 40 mg daily, poor GC stopped</t>
    <phoneticPr fontId="1" type="noConversion"/>
  </si>
  <si>
    <t>mediastinum, to VeIP '.' progress</t>
    <phoneticPr fontId="1" type="noConversion"/>
  </si>
  <si>
    <t>low dose'.' low plt, PJ added only for #3-5, stopped '.' brain mets</t>
    <phoneticPr fontId="1" type="noConversion"/>
  </si>
  <si>
    <t>left for Philippines palliative</t>
    <phoneticPr fontId="1" type="noConversion"/>
  </si>
  <si>
    <t>Corpus uteri</t>
    <phoneticPr fontId="1" type="noConversion"/>
  </si>
  <si>
    <t>Mediastinum</t>
    <phoneticPr fontId="1" type="noConversion"/>
  </si>
  <si>
    <t>Thymus</t>
    <phoneticPr fontId="1" type="noConversion"/>
  </si>
  <si>
    <t>Parotid</t>
    <phoneticPr fontId="1" type="noConversion"/>
  </si>
  <si>
    <t>Stomach</t>
    <phoneticPr fontId="1" type="noConversion"/>
  </si>
  <si>
    <t>NPC</t>
    <phoneticPr fontId="1" type="noConversion"/>
  </si>
  <si>
    <t>Liver</t>
    <phoneticPr fontId="1" type="noConversion"/>
  </si>
  <si>
    <t>Peritoneum</t>
    <phoneticPr fontId="1" type="noConversion"/>
  </si>
  <si>
    <t>Salivary gland</t>
    <phoneticPr fontId="1" type="noConversion"/>
  </si>
  <si>
    <t>Bladder</t>
    <phoneticPr fontId="1" type="noConversion"/>
  </si>
  <si>
    <t>Anus</t>
    <phoneticPr fontId="1" type="noConversion"/>
  </si>
  <si>
    <t>Unknown</t>
    <phoneticPr fontId="1" type="noConversion"/>
  </si>
  <si>
    <t>Testis</t>
    <phoneticPr fontId="1" type="noConversion"/>
  </si>
  <si>
    <t>Pleura</t>
    <phoneticPr fontId="1" type="noConversion"/>
  </si>
  <si>
    <t>Soft tissue sarcoma</t>
    <phoneticPr fontId="1" type="noConversion"/>
  </si>
  <si>
    <t>Exclude</t>
    <phoneticPr fontId="1" type="noConversion"/>
  </si>
  <si>
    <t>Private</t>
    <phoneticPr fontId="1" type="noConversion"/>
  </si>
  <si>
    <t>Default</t>
    <phoneticPr fontId="1" type="noConversion"/>
  </si>
  <si>
    <t>Y</t>
    <phoneticPr fontId="1" type="noConversion"/>
  </si>
  <si>
    <t>N</t>
    <phoneticPr fontId="1" type="noConversion"/>
  </si>
  <si>
    <t>corpus uteri, to gemzar '.' progression</t>
    <phoneticPr fontId="1" type="noConversion"/>
  </si>
  <si>
    <t>Plan 6 cycles</t>
    <phoneticPr fontId="1" type="noConversion"/>
  </si>
  <si>
    <t>Hospital</t>
  </si>
  <si>
    <t>Group</t>
  </si>
  <si>
    <t>Sex</t>
  </si>
  <si>
    <t>Age</t>
  </si>
  <si>
    <t>Drug Allergy</t>
  </si>
  <si>
    <t>Switch</t>
  </si>
  <si>
    <t>Switch HSR</t>
  </si>
  <si>
    <t>Completed</t>
  </si>
  <si>
    <t>Incomplete HSR</t>
  </si>
  <si>
    <t>Total cycles</t>
  </si>
  <si>
    <t>Cancer</t>
  </si>
  <si>
    <t>Regimen</t>
  </si>
  <si>
    <t>Rechallenge</t>
  </si>
  <si>
    <t>Date</t>
  </si>
  <si>
    <t>Dose</t>
  </si>
  <si>
    <t>Dose adjust</t>
  </si>
  <si>
    <t>HSR</t>
  </si>
  <si>
    <t>Steroid</t>
  </si>
  <si>
    <t>Steroid regimen</t>
  </si>
  <si>
    <t>H1RA</t>
  </si>
  <si>
    <t>H1RA regimen</t>
  </si>
  <si>
    <t>H2RA</t>
  </si>
  <si>
    <t>H2RA boost dose</t>
  </si>
  <si>
    <t>H2RA time</t>
  </si>
  <si>
    <t>H2RA Day 0</t>
  </si>
  <si>
    <t>Remarks</t>
  </si>
  <si>
    <t>Final dose</t>
    <phoneticPr fontId="1" type="noConversion"/>
  </si>
  <si>
    <t>corpus, uteri</t>
    <phoneticPr fontId="1" type="noConversion"/>
  </si>
  <si>
    <t>dexa omitted from #3, to RT '.'progress, brain mets</t>
    <phoneticPr fontId="1" type="noConversion"/>
  </si>
  <si>
    <t>to PF '.'progress</t>
    <phoneticPr fontId="1" type="noConversion"/>
  </si>
  <si>
    <t>Y</t>
    <phoneticPr fontId="1" type="noConversion"/>
  </si>
  <si>
    <t>N</t>
    <phoneticPr fontId="1" type="noConversion"/>
  </si>
  <si>
    <t>Pantoloc 40 mg daily</t>
    <phoneticPr fontId="1" type="noConversion"/>
  </si>
  <si>
    <t>uterus, ovary</t>
    <phoneticPr fontId="1" type="noConversion"/>
  </si>
  <si>
    <t>vagina</t>
    <phoneticPr fontId="1" type="noConversion"/>
  </si>
  <si>
    <t>N</t>
    <phoneticPr fontId="1" type="noConversion"/>
  </si>
  <si>
    <t>N</t>
    <phoneticPr fontId="1" type="noConversion"/>
  </si>
  <si>
    <t>soft tissue sarcoma, to palliative</t>
    <phoneticPr fontId="1" type="noConversion"/>
  </si>
  <si>
    <t>N</t>
    <phoneticPr fontId="1" type="noConversion"/>
  </si>
  <si>
    <t>stop '.' poor tolerance</t>
    <phoneticPr fontId="1" type="noConversion"/>
  </si>
  <si>
    <t>Missing data</t>
    <phoneticPr fontId="1" type="noConversion"/>
  </si>
  <si>
    <t>pleura</t>
    <phoneticPr fontId="1" type="noConversion"/>
  </si>
  <si>
    <t>PMH</t>
  </si>
  <si>
    <t>weekly T + carbo Q3w</t>
  </si>
  <si>
    <t xml:space="preserve">suspend chemo after #3 due to dental complication; then decided to stop systemic treatment </t>
  </si>
  <si>
    <t>Ca Corpus</t>
  </si>
  <si>
    <t xml:space="preserve">completed #5 and then changed chemo regimen due to disease progression </t>
  </si>
  <si>
    <t>On panoloc. Passed away on 2/10/19</t>
  </si>
  <si>
    <t>on regular famotidine; switch to FAC after #5 TC</t>
  </si>
  <si>
    <t xml:space="preserve">completed 6 cycles TC, followed by olaparib maintenance </t>
  </si>
  <si>
    <t>allergic to alcohol; Ca oesophagus; on lansoprazole</t>
  </si>
  <si>
    <t>Ca vulva; succumbed after #2</t>
  </si>
  <si>
    <t xml:space="preserve">IV contrast allergy; succumbed after #4; regular famotidine </t>
  </si>
  <si>
    <t>disease progression after #2; on Pantolc</t>
  </si>
  <si>
    <t>Ca Corpus; #5 carboplatin allergy, Taxol alone #6 - #8</t>
  </si>
  <si>
    <t>allergic to levo and klacid; succumb after #4; regular famo</t>
  </si>
  <si>
    <t>succumb after #1 Taxol</t>
  </si>
  <si>
    <t>allergic to amikacin; regular famo</t>
  </si>
  <si>
    <t>Ca oesophagus, chose symptomatic care after #5 (planned 6)</t>
  </si>
  <si>
    <t xml:space="preserve">Pantoloc </t>
  </si>
  <si>
    <t>allergic to zometa; succumb after #4D8; on prn famotidine</t>
  </si>
  <si>
    <t>NPC; succumb after #5</t>
  </si>
  <si>
    <t>allergic to cephalexin; switch to lipo doxo after #5; on famotidine bd prn</t>
  </si>
  <si>
    <t>regular famo; switch to hormonal after #4</t>
  </si>
  <si>
    <t>Ca Corpus; succumb after #3</t>
  </si>
  <si>
    <t>Ca Corpus, allergic to contrast</t>
  </si>
  <si>
    <t>after completion of TC#8, progress and use lipo doxo; on regular pantoloc</t>
  </si>
  <si>
    <t>allergic to zometa; switch to Xeloda after #5 Taxol due to progression</t>
  </si>
  <si>
    <t>death after #1TC</t>
  </si>
  <si>
    <t>Ca corpus; on regular pantoloc</t>
  </si>
  <si>
    <t>changed to AI after #8 Taxol</t>
  </si>
  <si>
    <t xml:space="preserve">Ca Cervix; succumb after #1; pantoloc </t>
  </si>
  <si>
    <t>Ca Cervix; regular famotidine; progressed after #4</t>
  </si>
  <si>
    <t xml:space="preserve">NPC; switch to GC at private after #1 </t>
  </si>
  <si>
    <t xml:space="preserve">NPC: succumb after #7 </t>
  </si>
  <si>
    <t>NPC</t>
  </si>
  <si>
    <t xml:space="preserve">succumb after #3 ; on pantoloc </t>
  </si>
  <si>
    <t>allergic to chlorhexidine + alcohol</t>
  </si>
  <si>
    <t>Ca esophagus</t>
  </si>
  <si>
    <t>olaparib maintenance after TC x 6</t>
  </si>
  <si>
    <t xml:space="preserve">penicillin allergy, succumbed after #1 </t>
  </si>
  <si>
    <t>succumbed after #5</t>
  </si>
  <si>
    <t>Ca thymus; on regular pantoloc</t>
  </si>
  <si>
    <t>NPC; add carboplatin at #4 stop after #6</t>
  </si>
  <si>
    <t>switch to GC after #5</t>
  </si>
  <si>
    <t>Ca stomach; opted for symptomatic care after #2; on pantoloc</t>
  </si>
  <si>
    <t>Ca stomach, succumbed after #1; on lansoprazole</t>
  </si>
  <si>
    <t>HSR in #2, opted for tx in china afterwards</t>
  </si>
  <si>
    <t>allergic to zinnat and NSAID; switch to Eribulin after #2 Taxol</t>
  </si>
  <si>
    <t>NPC; total 3 HSR episodes; after 1st HSR (delayed rx?, add dexamethasone 4mg bd D2-3 and piriton 4mg qid</t>
  </si>
  <si>
    <t xml:space="preserve">famotidine prn </t>
  </si>
  <si>
    <t>switch to RT and GC after #5</t>
  </si>
  <si>
    <t>Ca thymus; symptomatic care after #3</t>
  </si>
  <si>
    <t>private after #5, repeated delay due to prolonged marrow recovery</t>
  </si>
  <si>
    <t>disease progression after #7; on regular famotidine</t>
  </si>
  <si>
    <t xml:space="preserve">omit carboplatin after #1; succumb after #3; on pantoloc </t>
  </si>
  <si>
    <t xml:space="preserve">adjuvant x 4 </t>
  </si>
  <si>
    <t>allergic to contrast</t>
  </si>
  <si>
    <t>switch to GC after #6</t>
  </si>
  <si>
    <t>succumb after #1</t>
  </si>
  <si>
    <t>Ca corpus</t>
  </si>
  <si>
    <t>chemo RT weekly x 6 + TC Q3W x 2</t>
  </si>
  <si>
    <t xml:space="preserve">Ca cervix; requested to stop chemo after #2 due to discomfort; regular pantoloc </t>
  </si>
  <si>
    <t>Ca Corpus, followed by WPI</t>
  </si>
  <si>
    <t>1st 2 cycles TC Q3W, then changed to weekly till (#8). Then switch to tarceva ; on regular famo</t>
  </si>
  <si>
    <t>2 HSR, switch to eribulin after #6 due to progression</t>
  </si>
  <si>
    <t xml:space="preserve">discontinue after #4 taxol due to progression; on pantoloc </t>
  </si>
  <si>
    <t xml:space="preserve">continue tamoxifen after chemo; on famotidine bd prn </t>
  </si>
  <si>
    <t>Ca Corpus; stop chemo after #1 as per pt request; on pantoloc</t>
  </si>
  <si>
    <t>Ca stomach; disease progression of #7, later switch to TAS102</t>
  </si>
  <si>
    <t xml:space="preserve">Ca stomach, planned 8 cycles, death after #6 ; on regular pantoloc </t>
  </si>
  <si>
    <t xml:space="preserve">stop #2 Taxol as prefer symptomatic care, </t>
  </si>
  <si>
    <t xml:space="preserve">on prn famotidine </t>
  </si>
  <si>
    <t>progressed after #4 TC</t>
  </si>
  <si>
    <t>4 HSR episodes</t>
  </si>
  <si>
    <t xml:space="preserve">contrast allergy </t>
  </si>
  <si>
    <t>allergy to meloxicam and hirudoid</t>
  </si>
  <si>
    <t>allergic to unknow analgesics; completed TC +beva, then beva maintenance</t>
  </si>
  <si>
    <t xml:space="preserve">PD after #5 Taxol to eribulin </t>
  </si>
  <si>
    <t>4HSR episodes</t>
  </si>
  <si>
    <t>then change to maintenance PH + aromasin</t>
  </si>
  <si>
    <t>Ca Corpus; allergic to arcoxia</t>
  </si>
  <si>
    <t>NPC; succumb after #2</t>
  </si>
  <si>
    <t>regular pantoloc with aspirin</t>
  </si>
  <si>
    <t>switch to Xeloda after #4 due to progression</t>
  </si>
  <si>
    <t>stopped after #2 due to DVT and intolerance; regular famo 40mg bd with dexa</t>
  </si>
  <si>
    <t>on pantoloc; progress after #3</t>
  </si>
  <si>
    <t>continue  beva after 6 cycles with TC; on pantoloc</t>
  </si>
  <si>
    <t>Ca esophagus; omit #4 due to thrombocytopenia</t>
  </si>
  <si>
    <t>PD after #4 TC</t>
  </si>
  <si>
    <t>completed 6 cycles TC, then found SCF granuloma, suggestive of TB</t>
  </si>
  <si>
    <t>Ca thymus</t>
  </si>
  <si>
    <t>Ca Corpus; TC x 6 in 2014; famotidine prn</t>
  </si>
  <si>
    <t xml:space="preserve">Ca endometrium; famotidine bd prn </t>
  </si>
  <si>
    <t>alcohol allergy; switch to GC after #3</t>
  </si>
  <si>
    <t>on regular famotidine with aspirin</t>
  </si>
  <si>
    <t>Ca corpus; 3 ep HSR, increase dexa to 20mg po 12hr and 6hr before for #4 only as #5 resume normal dexa dose due to generalized oedema</t>
  </si>
  <si>
    <t>re-challenge TC at recurrence; niraparib maintenance after #6</t>
  </si>
  <si>
    <t>Ca Corpus/fallopian tube; on pantoloc</t>
  </si>
  <si>
    <t>Ca corpus; followed by RT</t>
  </si>
  <si>
    <t>vaginal carinosarcoma</t>
  </si>
  <si>
    <t>death after #3 TC; on lansoprazole</t>
  </si>
  <si>
    <t xml:space="preserve">Unknown primary (peritoneal); continue Avastina maintenance after 6 cycles TC </t>
  </si>
  <si>
    <t>Ca Corpus; increased premed 20mg x 2 doses prior chemo for #2 onwards; discontinue after #2 as life threatening SIADH requiring ICU</t>
  </si>
  <si>
    <t>switch to eribulin after #4D1; famotidine prn</t>
  </si>
  <si>
    <t>death after #4 TC</t>
  </si>
  <si>
    <t>plan 6-8 TC, stopped at #6 due to new liver met and peripheral numbness</t>
  </si>
  <si>
    <t>alcohol allergy: continue H after 4 cycles combo</t>
  </si>
  <si>
    <t>Ca Corpus; death after #4 TC; regular Pantoloc</t>
  </si>
  <si>
    <t>Ca Corpus; regular famo</t>
  </si>
  <si>
    <t>death after #2</t>
  </si>
  <si>
    <t>switch to caelyx after #4 due to progression</t>
  </si>
  <si>
    <t>radical bilateral mastectomy (BRCA carrier) after 4 cycles neoadjuvant TT+C; acne form rash (non-itchy after chemo</t>
  </si>
  <si>
    <t xml:space="preserve">germ cell tumor; famotidine prn </t>
  </si>
  <si>
    <t xml:space="preserve">germ cell tumor; </t>
  </si>
  <si>
    <t>BP 155/105, P118 pre-chemo on 2L O2, SaO 96% after given taxol 3L O2 ; constrast allergy</t>
  </si>
  <si>
    <t>c/o generalized itchy rash after #1,2 and 4; starts D2 and last ~1 week; management add Dexa 4mg bd D2-3 and prn priton</t>
  </si>
  <si>
    <t xml:space="preserve">flushing over face and neck, chest tightness, SOB </t>
  </si>
  <si>
    <t>vitals stable; allergic to oral contrast</t>
  </si>
  <si>
    <t>skin rash over UL and LL for a week and then subsided spontaneously after #1; no chest syjmptoms; prescribe piriton and eurax cream; no skin rash after #2</t>
  </si>
  <si>
    <t>BP 176/88, P86 100% on 2L O2</t>
  </si>
  <si>
    <t>106/90 P90 SaO2 on 2L O2</t>
  </si>
  <si>
    <t>106/63 P70 99 on 2L O2</t>
  </si>
  <si>
    <t>HSR #2 with sweating and upper chest wall rash; rechallenged uneventfully; opted for tx in China after #2</t>
  </si>
  <si>
    <t>generalized facial and trunk itchy rash #1D9 TC; fever onset is after rash; given hydrocortisone cream, PO Piriton and paraffin soft white; also add dexa D2-3 and regular Piriton plus prn hydroxyzine</t>
  </si>
  <si>
    <t>BP 94/56 P64 SaO2 97% 2LO2</t>
  </si>
  <si>
    <t>BP 129/89 P90 SaO2 97%</t>
  </si>
  <si>
    <t>BP 95/65 P75 SaO2 94</t>
  </si>
  <si>
    <t>vitals stable</t>
  </si>
  <si>
    <t>BP 117/70 P60 SaO2 98% on 2L O2</t>
  </si>
  <si>
    <t>BP 171/101 P82 SaO2 96%  on 2L O2</t>
  </si>
  <si>
    <t>BP 112/72 P 86 SaO2 99% on 2L O2</t>
  </si>
  <si>
    <t xml:space="preserve">BP 115/45 P65 SAo2 99% RA </t>
  </si>
  <si>
    <t>BP 114/69 P 59 SaO 100%</t>
  </si>
  <si>
    <t xml:space="preserve">BP 182/95 P105 SaO2  94% on 2L O2 ; on D/C BP 160/95 P105 </t>
  </si>
  <si>
    <t>116/76 P120 SaO2 100% on 2L</t>
  </si>
  <si>
    <t>109/83 P81 96% on 2L O2</t>
  </si>
  <si>
    <t>115/76 P73 99% 2L O2</t>
  </si>
  <si>
    <t>135/70 P105 97% 2L O2</t>
  </si>
  <si>
    <t>175/93 P100 SaO2 94% RA</t>
  </si>
  <si>
    <t>104/62 P54 100 on 2L O2</t>
  </si>
  <si>
    <t>135/75 P65 SaO2 RA</t>
  </si>
  <si>
    <t>148/79 P68 SaO2 100 on RA</t>
  </si>
  <si>
    <t>173/93 P113 SaO2 98 2LO2</t>
  </si>
  <si>
    <t>127/76 P86 SaO2 100 on 2L O2</t>
  </si>
  <si>
    <t>given 15.6ml Taxol, increase itchiness and flushing over trunk and bil palm, given IV piriton stat, no definite urticarial rash seen, no SOB much improved after IV piriton, BP 125/95 P90 SaO2 96% on 2L O2</t>
  </si>
  <si>
    <t xml:space="preserve">BP 133/87 P77 SaO2 2LO2; #2D8 paclitaxel </t>
  </si>
  <si>
    <t>BP 101/82 P76 SaO2 100 on 2L O2</t>
  </si>
  <si>
    <t>BP 159/79 P81 SaO2 100 on RA</t>
  </si>
  <si>
    <t>BP 117/64 P125 SaO2 on 2L O2</t>
  </si>
  <si>
    <t>BP 135/85 P105 SaO2 98 on 2L O2</t>
  </si>
  <si>
    <t>no vitals data</t>
  </si>
  <si>
    <t>118/75 P78 SaO 98 RA</t>
  </si>
  <si>
    <t>no vitals or symptoms in consultation notes</t>
  </si>
  <si>
    <t>QMH</t>
  </si>
  <si>
    <t xml:space="preserve">mild desaturation during paclitaxel infusion. Deterioated after 3 cycles of paclitaxel and died. </t>
  </si>
  <si>
    <t>Day 0: PO 20mg 12 hours and 6 hours before</t>
  </si>
  <si>
    <t>PD after 5th cycle</t>
  </si>
  <si>
    <t>PD therefore switched to another regimen</t>
  </si>
  <si>
    <t>PD after completing cycle 4</t>
  </si>
  <si>
    <t>25mg benadryl as also having ramucirumab - therefore 50mg benadryl was split into 2 doses</t>
  </si>
  <si>
    <t>25mg benadryl as also having ramucirumab - therefore 50mg benadryl was split into 2 doses. Tachycardia whilst on cycle 2 paclitaxel.</t>
  </si>
  <si>
    <t xml:space="preserve">Weekly T and HP q3wk. </t>
  </si>
  <si>
    <t>PD after 3 cycles - swtiched to another regimen.</t>
  </si>
  <si>
    <t>For Malignant Thymoma</t>
  </si>
  <si>
    <t>Ca Thyroid, pt requested not to go for further chemo after cycle II</t>
  </si>
  <si>
    <t xml:space="preserve"> On Pepcidine 20mg BD</t>
  </si>
  <si>
    <t>CA Stomach; 3 cycles total 8 doses of paclitaxel given. Switched regime due to PD.Diphenhydramine 25mg 30min before. On Nexium 40mg daily</t>
  </si>
  <si>
    <t>CA Stomach; 2 cycles total 4 doses of paclitaxel given. Diphenhydramine 25mg 30min before. On Nexium 40mg daily</t>
  </si>
  <si>
    <t>Gemcitabine allergy. NPC. Switched regime due to PD</t>
  </si>
  <si>
    <t>Carboplatin allergy. NPC w/ distal nodal, pleural and bone met. Switched regime due to PD</t>
  </si>
  <si>
    <t>Ginkgo biloba extract and alendronate allergy.</t>
  </si>
  <si>
    <t>CA oesophagus</t>
  </si>
  <si>
    <t>80% at cycle 5, 70% at cycle 6</t>
  </si>
  <si>
    <t>175mg/m2 + 75% at cycle 2,  60% at cycle 3 to 6</t>
  </si>
  <si>
    <t>80% from cycle 3</t>
  </si>
  <si>
    <t>Ca oesophagus, on Nexium</t>
  </si>
  <si>
    <t>Angiosarcoma. TC q3wk x 1, followed by 6 cycles of wkly TC + RT</t>
  </si>
  <si>
    <t>Palliative chemo</t>
  </si>
  <si>
    <t>PD on TC - switched to another regimen</t>
  </si>
  <si>
    <t>Ca R maxilla (adenoid cystic) locally advanced w/ lung mets - palliative TC</t>
  </si>
  <si>
    <t>palliative chemo - switched to other chemo regimen due to PD</t>
  </si>
  <si>
    <t>Re-challenge TC as first tried back in 2012</t>
  </si>
  <si>
    <t>TC q3wk for 1 cycle then wkly CTRT with TC. Developed allergy during wk5 of wkly TC</t>
  </si>
  <si>
    <t>TC q3wk for 1 cycle then Atezo + Avastin from cycle 2 onwards. 100% TC for cycle 1, then 80% from cycle 2 onwards</t>
  </si>
  <si>
    <t>Cancer of oesophagus.</t>
  </si>
  <si>
    <t>Cancer of oesophagus. Pt requested to stop after wk 3 due to side effects</t>
  </si>
  <si>
    <t>Cancer of stomach - on wkly paclitaxel + Ramucirumab. Poor tolerance to this regimen, poor marrow recovery. Multiple suspension on chemo + PD, decided to stop this regimen.</t>
  </si>
  <si>
    <t>Cancer of stomach</t>
  </si>
  <si>
    <t>TC q3wk x 2 cycles, then wkly TC + RT. Dose ruedction from cycle 2 onwards to 80% and dose redcution was kept for the rest of the cycles.</t>
  </si>
  <si>
    <t>Cancer of stomach/ switch due to PD</t>
  </si>
  <si>
    <t>NPC/ switch due to PD</t>
  </si>
  <si>
    <t xml:space="preserve">Ca corpus </t>
  </si>
  <si>
    <t>Patient requested referring to other hospital for her Tx</t>
  </si>
  <si>
    <t>NPC, poor response to TC &amp; switch Pembro</t>
  </si>
  <si>
    <t>Ca Esophagus</t>
  </si>
  <si>
    <t xml:space="preserve">had 2 cycles at Private </t>
  </si>
  <si>
    <t>DD AC --&gt; TT</t>
  </si>
  <si>
    <t>metastatic Ca stomach - patient deterioated after cycle 4 day 8 and passed away</t>
  </si>
  <si>
    <t>NPC - stopped chemo as PD</t>
  </si>
  <si>
    <t xml:space="preserve">NPC </t>
  </si>
  <si>
    <t>Angiosarcoma of parotid with bone mets - chemo suspended due to PD</t>
  </si>
  <si>
    <t>Left testicular mixed germ cell tumour</t>
  </si>
  <si>
    <t>TC q3wk for 2 cycles then wkly TC for 6 more weeks. Patient then deterioated and passed away</t>
  </si>
  <si>
    <t>Metastatic adenoCA stomach. Completed 2 doses of Paclitaxel + Ramucirumab. Then EGI bleed and stroke - chemo suspended.</t>
  </si>
  <si>
    <t>TB then neutropenia, chemo suspended</t>
  </si>
  <si>
    <t>Carcinoma of unknown primary (likely TNB Ca Breast) with multiple metastates - unable to tolerate after 4 doses. Chemo suspended</t>
  </si>
  <si>
    <t xml:space="preserve">Unable to complete chemo as patient deteriorated. </t>
  </si>
  <si>
    <t>Carboplatin allergy despite heavy pre-med, therefore unable to complete all planned cycles</t>
  </si>
  <si>
    <t>Cancer of supraglottis - Unable to complete planned cycles of chemo due to PD</t>
  </si>
  <si>
    <t>Carboplatin allergy - switched to non carboplatin based chemotherapy regimen after 5 cycles</t>
  </si>
  <si>
    <t>Dose reduction for each cycle</t>
  </si>
  <si>
    <t>allergic reaction during 2nd cycle of chemo</t>
  </si>
  <si>
    <t>chemo stopped due to PD + deranged LFTs</t>
  </si>
  <si>
    <t xml:space="preserve">Ca Esophagus, chemo stopped due to tumor progession </t>
  </si>
  <si>
    <t>Ca stomach, chemo stopped due to tarry stool, 25mg diphenhydramine IV given 30 mins before Ramucirumab and paclitaxel (50mg in total)</t>
  </si>
  <si>
    <t>allergic reaction despite heavy premed and prolonged infusion</t>
  </si>
  <si>
    <t>On pantoloc</t>
  </si>
  <si>
    <t xml:space="preserve">Diphenhydramine Day 1: IV 25 mg 30 minutes before Ramucirumab and paclitaxel - 50mg in total </t>
  </si>
  <si>
    <t>Paclitaxel to be administered in private</t>
  </si>
  <si>
    <t>on nexium. Ca Esophagus - chemo stopped due to PD</t>
  </si>
  <si>
    <t>1st cycle 80%, then 70% for all subsequent cycles</t>
  </si>
  <si>
    <t xml:space="preserve">On nexium </t>
  </si>
  <si>
    <t>On Pantoloc</t>
  </si>
  <si>
    <t>On Nexium</t>
  </si>
  <si>
    <t>PD after 4th cycle therefore unable to finish planned course</t>
  </si>
  <si>
    <t>Ca Oesophageal/cardia, on esomeprazole 20mg</t>
  </si>
  <si>
    <t>Allergic reaction during 2nd cycle of chemo</t>
  </si>
  <si>
    <t xml:space="preserve">Developed G1 allergic response during cycle 3. On pantoloc 40mg </t>
  </si>
  <si>
    <t>PD after 3 cycles</t>
  </si>
  <si>
    <t>TC q3wk x 1 cycle, then wkly TC + RT, then TC q3wk x 1</t>
  </si>
  <si>
    <t>PD after 1 cycle</t>
  </si>
  <si>
    <t>NPC - ?carboplatin allergy during cycle 2</t>
  </si>
  <si>
    <t>NPC - 80% on cycle 1, then 70% from cycles 2 to 6</t>
  </si>
  <si>
    <t>Ca Stomach. nexium injection 40mg q24h given on Day 0</t>
  </si>
  <si>
    <t>Only completed 1 cycle, multiple admission due to SOB after TC (likely PD)</t>
  </si>
  <si>
    <t>Double primary, therefore TC + Osimertinib. Allergic reaction on cycle 2</t>
  </si>
  <si>
    <t>Chemo stopped after 1 dose due to enterovesical fistula + multiple infections.</t>
  </si>
  <si>
    <t>Ca oesophagus - chemo stopped due to PD</t>
  </si>
  <si>
    <t>Ca stomach - switched chemo due to PD</t>
  </si>
  <si>
    <t>90% for first 2 cycles, then stepped up to 100%. PD after 4 cycles</t>
  </si>
  <si>
    <t>25 mg Benadryl before ramucirumab + 25 mg before Paclitaxel. Patient on long-term Pantoloc 40 mg daily. Cardiac arrest which resulted in death after 1 cycle</t>
  </si>
  <si>
    <t>90% for first 3 cycles, then stepped up to 100%</t>
  </si>
  <si>
    <t>PD after 5 cycles</t>
  </si>
  <si>
    <t>Ca Thymoma - 80% first cycle, 90% for all subsequent cycles</t>
  </si>
  <si>
    <t>Complicated with recurrent stroke - not for further systemic treatment after 2 cycles of TC</t>
  </si>
  <si>
    <t xml:space="preserve">CA Stomach - stopped chemo as deterioated </t>
  </si>
  <si>
    <t>Scalp Angiosarcoma; Add avastin since Cycle 4. IV Dexamethasone pre-med 10mg all along</t>
  </si>
  <si>
    <t>CA parotid</t>
  </si>
  <si>
    <t>Metastatic disease of unknown carcinoma</t>
  </si>
  <si>
    <t>CA Stomach; 25 mg Benadryl before ramucirumab + 25 mg before Paclitaxel - chemo suspended as PD</t>
  </si>
  <si>
    <t>patient deterioated after 1 cycle and passed away.</t>
  </si>
  <si>
    <t>switched chemo after 5 cycles due to PD</t>
  </si>
  <si>
    <t>Chemo stopped due to PD</t>
  </si>
  <si>
    <t>CA Stomach (palliative intent) ; Diphenhydramine HCl 25mg 30min before Ramucirumab and Paclitaxel</t>
  </si>
  <si>
    <t xml:space="preserve">Further cycles suspended as Patient could not come back to HK due to travel ban on Macau, referred patient to Cancer Centre in Macau </t>
  </si>
  <si>
    <t>Cancer of thymus, on drug holidary after 2 cycles</t>
  </si>
  <si>
    <t>started off with 100%, reduced to 80% starting from cycle 2 due to G3 peripheral numbness</t>
  </si>
  <si>
    <t xml:space="preserve">Prescribed pantoprazole 20mg daily </t>
  </si>
  <si>
    <t>EAC SCC, palliative TC</t>
  </si>
  <si>
    <t>Query minor allergic to paclitaxel as rash on day 3 post cycle 1 paclitaxel</t>
  </si>
  <si>
    <t>100% to start off with, then reduced to 80% starting from cycle 4</t>
  </si>
  <si>
    <t>Cancer of thymoma, patient defaulted chemo-RT due to personal reasons</t>
  </si>
  <si>
    <t>Ca oesophagus - chemo stopped as patient deterioated</t>
  </si>
  <si>
    <t>Carboplatin allergy (rash) despite heavy pre-med, therefore unable to complete all planned cycles</t>
  </si>
  <si>
    <t>Day 1: IV 5mg 30 min before</t>
  </si>
  <si>
    <t xml:space="preserve">Mild desaturation whilst on taxol infusion from 4L to 6L O2. Chemotherapy was suspended overnight. Patient's condition stabled the next day and rest of the chemotherapy was given uneventfully. </t>
  </si>
  <si>
    <t>10 mins after Taxol infusion started, patient developed desaturation of spO2 77%. 4L O2 given and extra pre-med given. Patient refused to carry on Taxol after developing allergic reaction.</t>
  </si>
  <si>
    <t>Informed of vague discomfort and pulse slight tachy while on paclitaxel. BP 95/65, SpO2 96-97% RA, P 104-110. Withhold infusion until tachycardia subsided, then continued with rest of the taxol infusion.</t>
  </si>
  <si>
    <t xml:space="preserve">Pt had mild chest discomfort &amp; flushing, headache after one sixth of Paclitaxel infused (originally the whole pint was planned over 1 hour).Vitals stable. Sx subsided after stopping chemo. Rest for 10 min and Resume rest of paclitaxel with slower rate (half the original rate)It was uneventful. Infusion time was lengthened to 2 hours for subsequent cycles </t>
  </si>
  <si>
    <t xml:space="preserve">Patient had allergic reaction during taxol infusion after around 15min infused. Had flushing over face, tachycardia and nausea. Paclitaxel stopped and given piriton. Symptoms subsided. Not resuming the remaining Taxol infusion. Patient requested to not continue with paclitaxel-containing regimen.
</t>
  </si>
  <si>
    <t xml:space="preserve">Chemo completed without complaint and was ready to be discharged. However right before being discharged, noted patient slight facial flushing and redness over hands, gradually developed to whole body flushing, patient nil active c/o. IV hydrocortisone and piriton given. Heavy premed and prolonged infusion on the cycle after, however rash again
</t>
  </si>
  <si>
    <t xml:space="preserve">? Allergic reaction to Taxol as rash didn’t occur during infusion. Mild itchy rash over left anterior chest wall x 1/52 (started a few days after chemo), improving. No other areas of skin rash. Extra pre-med of hydrocortisone 100mg was given during the subsequent cycle. No rash occured. (N.B. pre med for day 8 of the regimen is dex 10mg, benadryl 25mg and zantac 50mg)
</t>
  </si>
  <si>
    <t>Contacted by Radiographer for rashes after chemo during scheduled RT day. c/o Itchy erythematous rash over chest wall since two days ago. GC remains well. Large patch of erythematous rashes over anterior chest wall, slightly raised, no angioedema. Heavy pre-med for subsequent cycle. However noted much worsening skin reaction during subsequent cycle and could not even finish paclitaxel. Paxlitaxel stopped and not for further paclitaxel for future cycles.</t>
  </si>
  <si>
    <t>Noticed to be unresponsive 15 minutes into taxol infusion. Spontaneously regain consciousness on transfer to stretcher. IV Hydrocortisone 100mg given. Then started to complain about being colicky and needs to defaecate. Low BP noted and subsequently developed flusing. An addtional IV HC 100mg given and piriton 10mg given. IV gelofusine and O2 also given. NOT to retry Paclitaxel</t>
  </si>
  <si>
    <t>Increease SOB after pacilitaxel infusion for 45mins, Developed chills &amp; vigors with Temp 38.2. IV HC 100mg, Piriton 10mg &amp; panadol 500mg. Prolonged infusion.  2nd episode devleoped SOB &amp; tachycardia 10mins started pacilitaxel infusion, chemo w/h. Remaining Taxol resumed on the next day with Benadryl+ Ranitidine+ 200mg HC over 5.5hr without problem. 3rd episode with heavy pre med (dexa 20mg, hydrocortisone 100mg, benadryl 50mg, zantac 50mg) plus 5.5 hours infusion time, however generalized flushing, palpitation after 20min of Taxol. Taxol immediately stopped and extra IV hydrocortisone 100mg given. Not for taxol anymore.</t>
  </si>
  <si>
    <t xml:space="preserve">chest discomfort  after 15mins of pacilitaxel infusion, Prolong infusion for 2hours and kept Dexa 5mg </t>
  </si>
  <si>
    <t>SBP 80+, tachy 120-130+ after 20mg paclitaxel given. SpO2 95% intiailly then drops to 80%, given 100% O2 mask. A bit confused with no verbal response &amp; also restless +ve. Given piriton 10mg IV, hydrocortisone 100mg IV x 1. Sx slight improved with resuming verbal response.
Given 2 more hydrocortisone 100mg IV in K6N - persistent SOB and noted progressive BP drop. Patient was then transferred to ward for further management. Noted restlessness and verbal response only when called. SaO2 &lt;88% on 100% O2 mask
SBP &lt;95 (on IVF full rate), Pulse ~120. Angioedema++, Diffuse wheeze bil lung+. Given IMI 5ml adrenaline (1:10000), GCS returned 15/15
SaO2 100%, BP 120/80, Pulse 95bpm
Angioedema and wheeze subsided after 5-10 minutes of IMI injection. impression: Anaphylaxis reaction to Paclitaxel. NOT for further paclitaxel.</t>
  </si>
  <si>
    <t>some generlised skin itchiness (Ant crawling) with out rash after 15 min of paclitaxel infusion infusion stopped. IV piriton 10mg stat, then halve infusion rate. IV Dexamethasone pre-med increased to 20mg for subsequent cycles.</t>
  </si>
  <si>
    <t>peri-oral rash during Taxol, with remaining 30mins infusion w/h. GIven IV piriton and hydrocortisone. 
Rash gradually subsided and remaining taxol completed with prolonged infusion. Nil reaction afterwards. Further cycles given with prolonged infusion hours - nil allergic reaction again.</t>
  </si>
  <si>
    <t>mult pinkish urticarial rashes over limbs &amp; trunk since day 3 of TC (I), limb &amp; trunk rashes come &amp; go, No rashes on date of chemo. Imp: ? allergy toward paclitaxel / carbo. Also dermatitis of Rt lower neck due to the analgesic balm. Cont'd TC with oral piriton prn cover, and heavy pre-meds for one subsequent cycles just in case.</t>
  </si>
  <si>
    <t>1st cycle: Given 15 minutes of paclitaxel, noted mild SOB, diffuse erythema and itchiness. No desaturation / hypotension. Given IV hydrocortisone and piriton, no SOB but erythema persisted.
2nd cycle: Prolonged infusion plus extra pre-med of IV hydrocortisone 100mg - Developed rash and chills after 10mins of paclitaxel infusion. c/o generalised itchy rash over trunk and LL limb. No angioedema/ SOB. BP/P stable, afebrile. Given iv pirition 10mg x 1 and rash subsided. Paclitaxel was withhold both times and did not complete. Not for further paclitaxel.</t>
  </si>
  <si>
    <t xml:space="preserve">Noted facial flushing and desaturation down to 88% just after Taxol started. Taxol stopped given 2L/min O2 with recovery to 96%. Hydrocortisone 100mg &amp; Piriton 10mg IV. Taxol resumed without further problems. OK in room air. Heavy pre-med for subsequent cycles and completed uneventfully. </t>
  </si>
  <si>
    <t>Patient reported generalized skin itchiness and rash soon after starting paclitaxel infusion. Vitals stable. Hydrocortisone 100mg given IV and paclitaxel infusion resumed around half hour later. Rechecked on patients an hour after paclitaxel infusion resumed - GC stable, no recurrent rash or itchiness.</t>
  </si>
  <si>
    <t>In cycle 2, ~15mins into infusion, pt developed subjective tightness over chest and noted by neighbor to have facial redness and L arm (contralateral drip arm) erythema. No itchiness. Resumed after resting ~15 mins. without additional pre-meds. No desat/hemodynamic stable (BP 154/84 P99 SpO2 97% on RA). Extra pre-med of IV hydrocortisone 100mg from next cycle onwards and branded Taxol was used.</t>
  </si>
  <si>
    <t>1st paclitaxel dose: Developed facial flushing upon completion of chemo, No rash / itchiness/ SOB/ chills, Vitals stable, not in distress → Keep observe
2nd Paclitaxel dose: Facial flushing upon completion of chemo, no rash, no angioedema/SOB, 10mg piriton given, subsided, Vitals stable afebrile</t>
  </si>
  <si>
    <t>During cycle 2, developed non-specific chest discomfort and mild facial flushing after 10 mins of paclitaxel infusion. Given 10mg iv piriton and resumed uneventfully. For iv hydrocortisone 100mg and branded Taxol for subsequent cycles. No allergic reaction afterwards.</t>
  </si>
  <si>
    <t>Query minor allergic to taxol as rash on day 3 post cycle 1 taxol - extra dexamethasone 8mg IV added 30 mins prior to taxol infusion for subsequent cycles. No reaction since extra dexamethasone added.</t>
  </si>
  <si>
    <t>Paclitaxel Q3wk</t>
  </si>
  <si>
    <t>Wkly TC then PJ Q3wk</t>
  </si>
  <si>
    <t>PJ Q3wk then weekly TC + RT</t>
  </si>
  <si>
    <t>PJ Q3wk + Osimertinib</t>
  </si>
  <si>
    <t xml:space="preserve">Paclitaxel weekly </t>
  </si>
  <si>
    <t>PJ-Bev Q3wk</t>
  </si>
  <si>
    <t>Paclitaxel weekly</t>
  </si>
  <si>
    <t>TC weekly then Q3W x 2, Pantoloc; carbo allergy</t>
    <phoneticPr fontId="1" type="noConversion"/>
  </si>
  <si>
    <t>TPH Q3wk</t>
    <phoneticPr fontId="1" type="noConversion"/>
  </si>
  <si>
    <t>TH Q3W (#2), then TPH (#4), continue PH alone after 6 cycles of TPH</t>
    <phoneticPr fontId="1" type="noConversion"/>
  </si>
  <si>
    <t xml:space="preserve">Neoadj, Ca oesophagus; on pantoloc prn </t>
    <phoneticPr fontId="1" type="noConversion"/>
  </si>
  <si>
    <t>Germ cell</t>
    <phoneticPr fontId="1" type="noConversion"/>
  </si>
  <si>
    <t>Wkly TC (D1,8,15 of 28days cycle), Allergic reaction to paclitaxel during 2nd paclitaxel episode - patient strongly refused to continue ahving paclitaxel</t>
    <phoneticPr fontId="1" type="noConversion"/>
  </si>
  <si>
    <t>PH weekly</t>
    <phoneticPr fontId="1" type="noConversion"/>
  </si>
  <si>
    <t>Thyroid</t>
    <phoneticPr fontId="1" type="noConversion"/>
  </si>
  <si>
    <t>Carbo allergy, PJ Q3wk then weekly TC + RT</t>
    <phoneticPr fontId="1" type="noConversion"/>
  </si>
  <si>
    <t>Larynx</t>
    <phoneticPr fontId="1" type="noConversion"/>
  </si>
  <si>
    <t>Angiosarcoma</t>
    <phoneticPr fontId="1" type="noConversion"/>
  </si>
  <si>
    <t>Maxilla</t>
    <phoneticPr fontId="1" type="noConversion"/>
  </si>
  <si>
    <t>PJ Q3wk + Pembro</t>
    <phoneticPr fontId="1" type="noConversion"/>
  </si>
  <si>
    <t>TIP Q3wk</t>
    <phoneticPr fontId="1" type="noConversion"/>
  </si>
  <si>
    <t>Supraglottis</t>
    <phoneticPr fontId="1" type="noConversion"/>
  </si>
  <si>
    <t xml:space="preserve">PJ Q3wk then weekly TC + RT, wk 5+6 TC omitted </t>
    <phoneticPr fontId="1" type="noConversion"/>
  </si>
  <si>
    <t>PJ + Atezolizumab</t>
    <phoneticPr fontId="1" type="noConversion"/>
  </si>
  <si>
    <t>PH Q3wk</t>
    <phoneticPr fontId="1" type="noConversion"/>
  </si>
  <si>
    <t>Excluded: Pre-med switched from ranitidine to famotidine in from cycle 5 onwards</t>
  </si>
  <si>
    <t>Excluded: Pre-med switched from ranitidine to famotidine in from cycle 8 onwards</t>
  </si>
  <si>
    <t>Excluded: Pre-med switched from ranitidine to famotidine in from cycle 6 onwards</t>
  </si>
  <si>
    <t>Excluded: Pre-med switched from ranitidine to famotidine in from cycle 3 onwards</t>
  </si>
  <si>
    <t>Excluded: Pre-med switched from ranitidine to famotidine in from cycle 4 onwards</t>
  </si>
  <si>
    <t>Excluded: Pre-med switched from ranitidine to famotidine in from 3rd dose of Paclitaxel</t>
  </si>
  <si>
    <t xml:space="preserve">Excluded: Pre-med switched from ranitidine to famotidine in from 5th dose of Paclitaxel </t>
  </si>
  <si>
    <t>Excluded - received cycle 1 at private setting</t>
  </si>
  <si>
    <t xml:space="preserve">Excluded: Pre-med switched from ranitidine to famotidine in from 4th dose of Paclitaxel </t>
  </si>
  <si>
    <t xml:space="preserve">Excluded: Pre-med switched from ranitidine to famotidine in from 2nd dose of Paclitaxel </t>
  </si>
  <si>
    <t xml:space="preserve">Excluded: Pre-med switched from ranitidine to famotidine in from 3rd dose of Paclitaxel </t>
  </si>
  <si>
    <t>Excluded: Pre-med switched from ranitidine to famotidine in from 3rd cycle onwards</t>
  </si>
  <si>
    <t>Excluded: Pre-med switched from ranitidine to famotidine in from 2nd cycle onwards</t>
  </si>
  <si>
    <t>Excluded: Pre-med switched from ranitidine to famotidine in from 4th cycle onwards</t>
  </si>
  <si>
    <t>Excluded: Pre-med switched from ranitidine to famotidine in from 3rd dose of paclitaxel</t>
  </si>
  <si>
    <t>Excluded: Pre-med switched from ranitidine to famotidine in from cycle 2 onwards</t>
  </si>
  <si>
    <t>Excluded - continued FU at private</t>
  </si>
  <si>
    <t>Excluded - had cycle 1 at QMH, cycle 2 at private as worried about delaying chemo; cycle 3 onwards back at QMH</t>
  </si>
  <si>
    <t>Excluded - previous 6 cycles in private setting</t>
  </si>
  <si>
    <t>Paclitaxel + Ramucirumab</t>
    <phoneticPr fontId="1" type="noConversion"/>
  </si>
  <si>
    <t>PJ Q2wk</t>
    <phoneticPr fontId="1" type="noConversion"/>
  </si>
  <si>
    <t>EAC</t>
    <phoneticPr fontId="1" type="noConversion"/>
  </si>
  <si>
    <t>EC Q2wk, then P Q2wk</t>
  </si>
  <si>
    <t>P Q1wk + H Q3wk</t>
  </si>
  <si>
    <t>PJ Q1wk</t>
  </si>
  <si>
    <t>P + Ifosphamide Q3wk</t>
  </si>
  <si>
    <t>Gemzar + P Q3wk</t>
  </si>
  <si>
    <t>EC Q2wk, then P Q2wk + [Pertuzumab + H Q3wk] (dual-anti-HER2 agents for total 1 year)</t>
  </si>
  <si>
    <t>Day 0: Famotidine PO 20mg BD when necessary</t>
  </si>
  <si>
    <t>Cycle 1: One episode of abdominal pain, attended A&amp;E, diagnosed as non-specific pain, then subsided.  Add Bevacizumab starting from cycle 3.  Cycle 6: reduced dose to 80%</t>
  </si>
  <si>
    <t>CA corpus; Cycle 1: c/o skin rashes over face and ant abd wall (likely allergy to PJ). Rash subsided spontaneously.</t>
  </si>
  <si>
    <t>Cycle 4: c/o facial flushing; Cycle 5:c/o facial flushing and SOB; Cycle 6: c/o SOB; All suspended for 15min and remaining infusion completed uneventfully</t>
  </si>
  <si>
    <t>Cycle 6: c/o facial flushing and chest tightness; Cycle 7: c/o facial flushing, high BP, tachycardia and desaturation, w/h chemo for 15 mins, and resumed with close monitoring, uneventful, imp: infusion reaction to paclitaxel</t>
  </si>
  <si>
    <t>CA cervix; Cycle 2: c/o mild infusional rxn with chest tightness; Cycle 3, 4: c/o facial flushing; Switched to palliative RT at pelvic for hemostasis after cycle 4 of PJ</t>
  </si>
  <si>
    <t>CA rectum</t>
  </si>
  <si>
    <t>Cycle 2: unconscious for 3-4 mins with tonic seizure, urinary incontinence, labelled as severe adverse reaction to paclitaxel, switched to GJ</t>
  </si>
  <si>
    <t>Myalgia post chemo, well otherwise</t>
  </si>
  <si>
    <t>CA corpus with lung and pleural mets</t>
  </si>
  <si>
    <t>Cycle 1: c/o dizziness, chest discomfort and mild hypotension, symptoms subsided after suspension of chemo; Cycle 2: chest tightness</t>
  </si>
  <si>
    <t>Cycle 1: facial flushing, chest tightness after 17.3ml of infusion, symptoms subsided after 15 mins</t>
  </si>
  <si>
    <t>Cycle 2: admitted for post chemo fever x 1days</t>
  </si>
  <si>
    <t>CA corpus with sigmoid invasion, nodal and liver mets</t>
  </si>
  <si>
    <t>Expected low response rate for further treatment, switched to Gemcitabine Q3wk</t>
  </si>
  <si>
    <t>CA buccal, after cycle 2: admitted x chest infection and left pneumothorax, suspend chemo for chest drain wound recovery and GC improvement</t>
  </si>
  <si>
    <t>Mild SOB, mild pain over R SCF.  Multiple matted R neck LN, no SVCO sign, CXR: increase RUL collapse compared with last CXR, likely not responding to 2nd line chemotherapy paclitaxel as CXR showed increase RUL collapse after 1 cycle</t>
  </si>
  <si>
    <t>Originally offered admission for transfusion, IVF and urgent CT brain (plain).  He strongly refused admission, understood the possible disease deterioration.  Not for chemo at present.  Paclitaxel x 4 --&gt; PD (liver, lung).  Poor oncological prognosis explained, disease refractory to chemotherapy and immunotherapy, agreed for symptomatic care</t>
  </si>
  <si>
    <t>On Pantoloc Day 0.  W/ Bone and Brain met; Cycle 1: c/o mild SOBOE with palpitation; Cycle 2: c/o tiredness and SOB, postural dizziness, G1 vomiting, G1 numbness; Cycle 3: c/o dizziness, vomiting; Cycle 4: c/o G1 vomiting; Cycle 5: c/o neutropenia; Cycle 6: c/o G1 peripheral numbness, vomiting</t>
  </si>
  <si>
    <t>Metastatic sqaumous cell carcinoma, soft tissue mass with mediastinum and liver mets, after cycle 4: admitted for acute left MCA infarct, stopped chemo, plan for drug holiday and repeat PET-CT in 3-4 months</t>
  </si>
  <si>
    <t>CA corpus; PD in peritoneal mets, cycle 1: increased bowel motion after chemotherapy, settled; cycle 2: G1 peripheral neuropathy and G1 diarrhea on first few days of chemotherapy, improved with imodium; cycle 3: suspended 1 week for bone marrow recovery, complained of flushing and itchness, likely chemo infusion reaction</t>
  </si>
  <si>
    <t>CA esophagus, cycle 2 (Week 3): w/h due to increasing INR up to 3.9, cycle 3 (Week 4): c/o facial flushing, symptoms subsided; cycle 4 (Week 5): c/o facial flushing, SOB, symptoms subsided</t>
  </si>
  <si>
    <t>Cycle 2: facial flushing, resumed infusion after 15 mins, Cycle 5, 6: delayed due to low ANC</t>
  </si>
  <si>
    <t>CA breast with cerebella and suspicious lung mets, cycle 4: developed sudden facial flushing and diffuse urticarial rash over face and trunk after 91ml Herceptin, stopped infusion immediately, more likely allergic to carboplatin in view of typical delayed manifestation of allergic reaction in Pt group chemo, labelled as carboplatin allergy, stopped carboplatin, continued Paclitaxel-Herceptin for 2 more cycles then for drug holiday, no other reactions occured</t>
  </si>
  <si>
    <t>Cycle 2: Minimal nausea/ vomiting, no nausea/vomiting in cycle 3</t>
  </si>
  <si>
    <t>Cycle 2: c/o chest tightness after 19.1ml paclitaxel, resumed after 15 mins; Cycle 3: Chest tightness , imp: infusion reaction, chemo resumed - completed uneventfully, additional IVhydrocortisone cover in Cycle 4,  Require hydrocortisone cover before chemo</t>
  </si>
  <si>
    <t>Squamous cell carcinoma of unknown primary with bone and nodal mets; cycle 3: mild facial flushing, mild chest tightness, resumed and completed uneventfully</t>
  </si>
  <si>
    <t xml:space="preserve">Cycle 2: facial flushing and generalised discomfort after 13.5ml Paclitaxel, found staring gaze, drowsiness and SOB 1 min later, pt attended immediately, unresponsive, copious sputum production, trismus, urinary incontinence, weak breathing pattern, pulse up to 150bpm on cardiac monitor, given high flow O2, sputum suction and called resuscitation team for airway assessment, pt spontaneously regained consciousness after 5 mins </t>
  </si>
  <si>
    <t>LN, lung, liver relapse, Metastatic Carcinoma on multiple sites; cycle 1: pt claim vague rash over bil LL and abdomen 2 days after PJ, not involving face, subsided spontaneously; cycle 3: suspended due to low ANC, after 5 cycles: PD, change in regimen</t>
  </si>
  <si>
    <t>CA corpus, PJ Q3wk for 4 cycles completed</t>
  </si>
  <si>
    <t>CA Stomach. On Pantoloc. Paclitaxel+Ramucirumab Q4wk until disease progression. After cycle 1: c/o nausea, vomiting and reaccumulation of ascites, admitted for control, not for any further systemic treatment in view of poor PS</t>
  </si>
  <si>
    <t>Cycle 1: facial flushing after 16.2mL paclitaxel infusion. Symptom improved after 15min rest. Chemo resumed and completed uneventfully. Switch to GJ due to G2/3 neuropathy</t>
  </si>
  <si>
    <t>NPC with lung and nodal mets. Cycle 1: Urticarial rash involving trunk, chest wall, back and limbs with pruritis, gradually increasing in severity over past few days, to label as allergy to paclitaxel and carboplatin, given a course of piriton + hydrocortisone</t>
  </si>
  <si>
    <t>Perforation of sigmoid colon due to cancer metastatis after cycle 2. Multiple surgeries attended. Opt for palliative care due to poor PS</t>
  </si>
  <si>
    <t>Cycle 4: 75% paclitaxel due to increased ALT. D/C PJ given evidence of disease progression extracranially</t>
  </si>
  <si>
    <t>Cycle 1: c/o chest tightness and facial flushing, symptoms resolved after rest and chemo completed eneventfully; Cycle 2: facial flushing, resumed after 15 mins; Switch to single agent carboplatin after 3 cycles due to grade 3 peripheral neuropathy</t>
  </si>
  <si>
    <t>Dose reduction due to suboptimal ANC. Several episodes of carboplatin induced hypersensitivity noted</t>
  </si>
  <si>
    <t>Cycle 1 &amp; 3: facial flushing and chest tightness; Cycle 4: chest tightness; Cycle 5: SOB; Cycle 6: palpitation and chest tightness; symptoms subsided after rest and chemo resumed uneventfully</t>
  </si>
  <si>
    <t>CA corpus and CA ovary. Cycle 1: c/o chest tightness, facial flushing, dizziness, back pain, admitted x HT after chemo. Imp: hypertension precipitated by discomfort and axiety from chemotherapy; Cycle 2: facial flushing, chest tightness, nausea and dizziness after 13mL paclitaxel. Symptoms subsided after 15mins rest. Treatment continued uneventfully; Cycle 4: chest tightness</t>
  </si>
  <si>
    <t>CA peritoneum and omentum</t>
  </si>
  <si>
    <t>CA stomach. On Pantoloc. Paclitaxel+Ramucirumab Q4wk until disease progression. Completed 1 cycle only due to disease progression</t>
  </si>
  <si>
    <t>After 8 cycles of Paclitaxel: proceed with Herceptin alone</t>
  </si>
  <si>
    <t>Switch to paclitaxel Q3wk after weekly cycle 5; Cycle 6: urticaria over whole body since 2 days after chemo, increasing rash and itchiness, likely paclitaxel allergy, admitted to A&amp;E, subsided after IV hydrocortisone and Piriton; switched to Eribulin</t>
  </si>
  <si>
    <t>On Pantoloc. D/C treatment due to death</t>
  </si>
  <si>
    <t>CA Corpus</t>
  </si>
  <si>
    <t>Cycle 1: Facial flushing after 17.4mL paclitaxel, symptoms subsided after 15 mins rest, chemo is resumed and completed uneventfully</t>
  </si>
  <si>
    <t>PD on bone and brain. Cycle 2: chest tightness, facial flushing during infusion, symptoms improved after 15min rest, c/o urticaria over BL UL with itchiness. Pt reported that similar skin rash over BL palm after cycle 1, but did not seek medical help. Labelled suspected allergy to both Paclitaxel and Carboplatin. Rash subsided after IV piriton</t>
  </si>
  <si>
    <t>Cycle 1: facial flushing during infusion, symptoms subsided after 15 mins rest. Chemo was resumed and completed uneventfully; Cycle 2: facial flushing and chest discomfort during infusion, symptoms subsided after 15 mins rest and chemo resumed. Switch to Eribulin after 4 cycles due to PD on PJ</t>
  </si>
  <si>
    <t>CA larynx with lung, R nasal, liver, brain mets; D/C PJ after cycle 3 due to PD, opt for palliative care</t>
  </si>
  <si>
    <t>CA Corpus. Cycle 4: G1 Vomiting after latest cycle, did not take antiemetics, appetite ok, no vomiting.  Patient refused to continue cycle 7 chemo and proceeded to RT</t>
  </si>
  <si>
    <t>CA Corpus. Cycle 2: Facial flushing after 14.3mL paclitaxel. Symptom subsided after 15mins rest. Chemo was resumed and completed uneventfully</t>
  </si>
  <si>
    <t xml:space="preserve">CA Corpus. Cycle 1: Facial flushing and mild SOB after 17.2mL paclitaxel. Symptoms subsided after 15 mins rest. Chemo was resumed and completed uneventfully. Mild papular skin rash with itchiness over dorsum of right hand, Lt axilla 2/52 after cycle I, resolved now. Given pitiron prn for rash. Cycle 2: Facial flushing after 17.8mL paclitaxel. Symptoms subsided with 15mins rest. Chemo was resumed and completed uneventfully. </t>
  </si>
  <si>
    <t>CA Stomach. PD after 4 cycles of P+Ramucirumab</t>
  </si>
  <si>
    <t>CA Corpus (Metastatic Endometrioid Adenocarcinoma) Cycle 2: Facial flushing after 13mL paclitaxel. Symptom subsided after 15mins rest. Chemo was resumed and completed uneventfully. Cylce 3: Chest tightness after 15.6mL paclitaxel. Symptom subsided after 15mins rest. Chemo was resumed and completed uneventfully. Switch to AP after PJ cycle 4 due to PD.</t>
  </si>
  <si>
    <t>Cycle 1: Severe malaise, nausea, G1 diarrhoea, G1 numbness after chemo. Follculitis over back. Cycle 2: Facial flushing with chest discomfort after 15mL paclitaxel. Symptom subsided after 15mins rest. Chemo was resumed and completed uneventfully. Infusion reaction. G1 vomiting after chemo Cycle 3: Facial flushing and chest tightness after 15.6mL paclitaxel. Symptoms subsided after 15mins rest. Chemo was resumed and completed uneventfully. G1 vomiting after chemo. Switch to evolimus and exemestane after cycle 5 due to PD</t>
  </si>
  <si>
    <t>CA Stomach; Cycle 1: Omit paclitaxel D15 due to low ANC. Cylce 2: Omit paclitaxel D15 due to low ANC. Cycle 3: Omit paclitaxel D8 due to ANC. Cycle 4: Omit paclitaxel D15 due to low ANC. D/C P+Ramucirumab after cycle 4 due to poor marrow tolerance to paclitaxel. On Pantoloc 40mg.</t>
  </si>
  <si>
    <t>NPC. On Lansoprazole 30mg. Switch to nivolumab after PJ cycle 4 due to PD</t>
  </si>
  <si>
    <t>Cycle 9: Grade 2 diarrhoea. Cycle 10 cancelled.  Switch to LRRT after cycle 11 due to suspicious R SCF LN met.</t>
  </si>
  <si>
    <t>Applied for CCF funding. Switch to Docetaxel+Herceptin+Pertuzumab after PJ cycle 3.</t>
  </si>
  <si>
    <t>Cycle 2: Paclitaxel dose adjusted to 80%.  Cycle 4: Admitted for post-chemo fever and herpes zoster.  For maintenance BV + atezolizumab instead of 6 cycles of paclitaxel in view of recent severe herpes zoster.  Consulted Professor Tony Mak - Suggest Entretinib (named PT).</t>
  </si>
  <si>
    <t>Ca Ovary and Ca Corpus.  Cycle 1: Informed of chest tightness after 15.6ml of Paclitaxel, no rash no urticaria, chemotherapy resumed and completed uneventfully.  On 18/3/2020, developed extensive urticaria after chemo, seek help from A&amp;E, no rash all subsided.  Imp - allergy to paclitaxel/ carbo, cannot differentiate which chemo agent is the culprit.  Agreed to change to Gemzar/ CDDP (confirmed with Dr Soong)</t>
  </si>
  <si>
    <t>Cycle 6: c/o on and off urticaria since 2 weeks after cycle 6 PJ.  Now subsided.</t>
  </si>
  <si>
    <t>Cycle 2 &amp; 3: Gr 1 vomiting.  Cycle 4: c/o on and off dizziness in past 2 weeks.</t>
  </si>
  <si>
    <t>CA Cervix recurrence.  Developed rash from 28/2/20 (bilaterl thigh, lower trunk, bil UL), Dr. S Lee: not to lavel as allregic reaction at the moment in view of non-specific nature of rash and temporal sequence not typical of hypersensitivity reaction.  Cycle 3 at day chemo: facial flushing, chest discomfort during paclitaxel infusion, vitals stable, paclitaxel withheld and symptoms subsided, resumed and completed uneventfully, imp: infusion reaction.  Cycle 4 at day chemo: Infusion reaction after 13.8ml of paclitaxel infusion - facial flushing, SOB, vitals stable, rested for 15mins and chemo resumed, completed uneventful.  Cycle 6 at day chemo: informed for chest tightness and facial flushing after 14.8ml paclitaxel infused, rested for 15 mins, symptoms subsided, chemo completed uneventfully, imp: infusion reaction</t>
  </si>
  <si>
    <t>Change to 100% PJ at cycle 2 and resume back to 75% paclitaxel since cycle 3.  Cycle 1: mild nausea after chemotherapy.  Cycle 2: Gr 1 nausea improved with maxalon.  No vomiting.</t>
  </si>
  <si>
    <t>Cycle 2: Facial flushing and chest discomfort after 18.1mL paclitaxel. Symptoms subsided after 15mins rest. Chemo was resumed and completed uneventfully</t>
  </si>
  <si>
    <t>CA Corpus. 2 weeks after cycle 3: Fever, lip swelling and urticarial rash over bilateral trunk, upper bilateral thigh and retroauricular area. Given Hydrocortisone, piriton, meropenem. Symptoms subsided after treatment, labelled as allergy to both agents, changed to PA Q3wk</t>
  </si>
  <si>
    <t>CA Cervix with peritoneal mets</t>
  </si>
  <si>
    <t>CA Cervix. Cycle 2: Flushing, Dizziness and chest discomfort after 14.8ml paclitaxel, bradycardia 45/min. IV Hydrocortisone 100mg stat given, then resume chemo with reduced rate and completed uneventfully. Cycle 3: Chest discomfort and dizziness after 11.5ml paclitaxel. Symptoms subsided after 15mins rest. Chemo was resumed and completed uneventfully. Cycle 4: Facial flushing after 12.7mL paclitaxel. Symptoms subsided after 15mins rest. Chemo was resumed and completed uneventfully.</t>
  </si>
  <si>
    <t>CA Esophagus. On Takepron. Cycle 1: Facial flushing and chest tightness after 15.7mL paclitaxel. Symptoms subsided after 15mins rest. Chemo was resumed and completed uneventfully</t>
  </si>
  <si>
    <t xml:space="preserve">Cycle 3: Facial flushing and SOB after 14.3mL paclitaxel. Symptoms subsided after 15mins rest. Chemo was resumed and completed uneventfully. Switch to Eribulin after cycle 3 due to financial reason. </t>
  </si>
  <si>
    <t>Cycle 1: Facial flushing and chest discomfort after 21.5mL paclitaxel. Symptoms subsided and chemo was resumed and completed uneventfully. Cycle 2: SOB and sweating after 46mL paclitaxel. Symptoms subsided after 15mins rest. Chemo was resumed and completed.</t>
  </si>
  <si>
    <t>E-adm for SOB before cycle 1.  Cycle 1: noted persistent increase of SOB during and after completion of paclitaxel infusion.  SOB required ~ 2LO2.  Cycle 2: Complain of chest tightness and facial flushing after 14.6 ml Paclitaxel infusion. Symptoms subsided after 15mins of rest, vitals remained stable.  Paclitaxel infusion completed uneventfully.  Add Bevacizumab from cycle 4.  5/20 Suboptimal interval debulking surgery was done and planned for 3 more cycles of PJ + BV then maintenance BV.</t>
  </si>
  <si>
    <t xml:space="preserve">Metastatic CA esophagus.  </t>
  </si>
  <si>
    <t>CA Oropharynx and oral cavity.  Cycle 1: Developed facial flushing, chest discomfort after 17.1ml paclitaxel infused.  Vitals stable all along.  Symptoms resolved after a period of rest.  Chemotherapy resumed and completed uneventfully.  Cycle 2: G1 Diarrhea after chemo, controlled with imodium.  Patient c/o facial flushing after 18ml infusion of paclitaxel.  Symptoms subsided after 15mins rest and resumed chemo uneventfully without further reaction.  Cycle 3: c/o facial flushing after 14ml paclitaxel.  Symptoms subsided, resumed and completed infusion with no further adverse reaction.  Cycle 4: informed of facial flushing and chest tightness after 15.1ml of paclitaxel.  No rash or urticaria, chemotherapy resumed and completed uneventfully.  Cycle 5: Developed facial flushing after ~15ml of paclitaxel.  w/h infusion for 15mins, symptoms subsided, completed rest of chemo uneventful.  Cycle 6: c/o facial flushing and SOB after 15ml paclitaxel infused, no dessaturation.  rested for 15mins and symptoms subsided, infusion resumed and completed uneventfully.</t>
  </si>
  <si>
    <t>Dual primary CA Ovary and CA Corpus.  Cycle 1: Vomiting 2-3 times per day x 1 day, taking maxolon 2 times per day. Vomiting improved by PO Zofran 8mg Daily</t>
  </si>
  <si>
    <t xml:space="preserve">Cycle 1: c/o dizziness, anxious mood and high BP after infusion of paclitaxel, infusion w/h, rested for 15mins, chemo resumed and completed, uneventful.  Next cycle: Suspend chemo with ANC 0.95. Planned dose reduction to 70% with ANC 1.1 and keep with GCSF D3-7 as before.  Next cycle: Delay chemo, need GCSF prophylaxis after resumption of chemotherapy.  Proceed Cycle 2 in 3/2020 after ANC recovered to 1.66.  After cycle 2, chemo is delayed until 4/5/2020.  Cycle 3: Patient complains of chest tightness and SOB after completion of chemoTJ.  Pt rested for 30mins, imp: infusional reaction. </t>
  </si>
  <si>
    <t>Cycle 1: Adm x fever, w/h PJ.  Cycle 1 PJ completed uneventfully.</t>
  </si>
  <si>
    <t>CA Corpus. Urticaria rash 3 weeks after cycle 4 with mild lip swelling. Admitted and given IV piriton and hydrocortisone for 1 day. Rash and urtacaria completely subsided afterwards</t>
  </si>
  <si>
    <t>CA Stomach. On Pantoloc. Paclitaxel+Ramucirumab Q4wk until disease progression. Switch to Paclitaxel alone at cycle 4 due to financial difficulties. Switch to palliative RT after cycle 5 due to disease progression</t>
  </si>
  <si>
    <t xml:space="preserve">Switch to GJ+Pembrolizumab Q3wk after cycle 2 due to progressive neuropathy. </t>
  </si>
  <si>
    <t>With bone/liver met; Cycle 1: c/o vomiting; Cycle 2: c/o facial flushing; Cycle 4: G2 peripheral neuropathy; Switched to Xeloda due to PD with new lesions in liver and bone</t>
  </si>
  <si>
    <t>CA Ovary and CA Thyroid</t>
  </si>
  <si>
    <t>Cycle 2 onwards: Add Avastin as funding approved. Switch to Caelyx after 4 cycles due to PD</t>
  </si>
  <si>
    <t>Cycle 2 onwards: Add Avastin</t>
  </si>
  <si>
    <t>CA Fallopian Tube. Cycle 2 onwards: Add Avastin</t>
  </si>
  <si>
    <t>Cycle 1: c/o generalized itchness, constipation, G2 peripheral numbness and pain → allergy to chemotherapy → switched to Gemzar/CDDP</t>
  </si>
  <si>
    <t>Cycle 1: c/o skin rash over neck and upper limbs → Paclitaxel allergy → Switched to Gemzar/Carboplatin</t>
  </si>
  <si>
    <t>CA corpus; Cycle 1: fever, abd pain and malaise; Cycle 3: c/o generalized itchy rash, nausea since half of the carboplatin infused, labelled as carboplatin allergy, switched to Gemzar + Cisplatin for remaining 3 cycles</t>
  </si>
  <si>
    <t>Cycle 1: c/o rash, urticaria over limbs and trunk → chemo allergy → switched to Gemzar/CDDP</t>
  </si>
  <si>
    <t>Day 0: on Famotidine 40mg at night when necessary</t>
  </si>
  <si>
    <t>Esophageal Squamous Cell Carcinoma with mediastinal and R SCF LN met; Cycle 2: admitted for post-chemo fever, given antibiotics and proceed with week 3 PJ as scheduled</t>
  </si>
  <si>
    <t>With Chest wall/pleural/liver/LNs mets; Cycle 6: c/o G1 neuropathy</t>
  </si>
  <si>
    <t>Cycle 1-4: Facial flushing and SOB; Chemo withheld for 15mins, symptoms subsided and remaining chemo given uneventfully</t>
  </si>
  <si>
    <t>Ca Cervix with LN + met. Originally pt planned PJ + BV Q3wk but Pt refuses BV since cycle 1; Cycle 1: C adm x SOB and chest pain, noted difficulty breathing and chest pain today on 22/11, now symptoms partially relieved, palpitation +, nausea +, no vomiting, multiple joint pain +, ECG: 1st degree heart block.  Mx: BP/P + SpO2 q4h.</t>
  </si>
  <si>
    <t>Cycle 1: Pt developed facial flushing after 18ml paclitaxel, remained stable on RA, reaction subsided after 15mins rest, completed infusion without further adverse reaction</t>
  </si>
  <si>
    <t>Cycle 2: Facial flushing after 13.3ml Paclitaxel. Symptoms subsided after 15mins rest, chemo was resumed and completed uneventfully</t>
  </si>
  <si>
    <t>PPI: Pantoprazole 40mg BD PO; Cycle 3: c/o facial flushing, symptoms resolved after 15 mins rest, resumed chemo uneventfully; After cycle 4, PD --&gt; switch to palliative RT</t>
  </si>
  <si>
    <t>NPC with distant LN, liver, bone, L side of sacrum met; Cycle 1: c/o itchy rash over UL and back since D10; Cycle 2: c/o facial flushing; Cycle : c/o right shoulder pain; PD on paclitaxel/carbo → Switched to RT to right shoulder and L spine then Nivolumab</t>
  </si>
  <si>
    <t>Cycle 1: c/o neutropenic fever; c/o rash, urticaria over left trunk and arm → allergy to chemo → given IV piriton 10mg and IV hydrocortisone 100mg in AED
rash much improved in ward --&gt; Switched to Gemzar/CDDP; On PPI (Pantoprazole 40mg tablet: take 1 tablet 1 hr before meal/empty stomach daily)</t>
  </si>
  <si>
    <t xml:space="preserve">w/ LN and bone met, PD in liver, breast, lung; On Famotidine tablet 20mg BD prn from 05/06/2019 to 17/09/2019; Cycle 1: c/o peripheral numbness; Cycle 2: c/o chest tightness; Cycle 3, 4: c/o mild muscle pain, G1 neuropathy </t>
  </si>
  <si>
    <t>CA esophagus; Day 0: Lansoprazole Orodispersible Tablet 30mg 1 tablet daily before meal; Cycle 2: c/o diarrhea ~8-9 times a day and nausea after chemothearpy administration, diarrhea under control after 2 days; Cycle 3: c/o malaise; Cycle 4: N/Mild dysphagia; Cycle 5: c/o generalized weakness, N/V</t>
  </si>
  <si>
    <t>CA esophagus; Day 0: Lansoprazole Orodispersible Tablet 30mg 1 tablet daily before meal, Pantoprazole 40mg 1 tab BD 1 hr before meal/empty stomach (from PYN OP MED); Cycle 1: c/o reflux; Cycle 2-5: c/o Heartburn, G1 diarrhoea; For Cycle 1-2: On Lansoprazole 30mg 1 tab daily; For Cycle 3-5: On:Lansoprazole 30mg 1 tab BD; For Cycle 1-5: On Pantoprazole 40mg 1 tab BD (from PYN OP MED)</t>
  </si>
  <si>
    <t>Cycle 6: defer due to neutropenia, recover within 2/52</t>
  </si>
  <si>
    <t>CA nasal cavity with PD, cycle 2: facial flushing; cycle 5: vomiting and diarrhea x 2 after carboplatin administration, likely transient infusional reaction to carboplatin; after cycle 5: PD observed on progress CT, prefer symptomatic care</t>
  </si>
  <si>
    <t>AdenoCA stomach with peritoneal mets; day 0: on Pantoloc IV 40mg Q24H, 25/9 E-adm for SBIO, 27/9 EOT laparotomy, ps is unfit for further systemic treatment</t>
  </si>
  <si>
    <t>CA stomach, after cycle 1: c/o profuse vomiting after chemo, disturbing peripheral neuropathy and poor oral intake, borderline tolerance for further systemic treatment, plan for PC; Day 0: Lansoprazole Orodispersible Tablet 30mg 1 tablet daily before meal</t>
  </si>
  <si>
    <t xml:space="preserve">CA corpus with peritneal and liver met, cycle 1: facial flushing, subsided after 15 min rest. </t>
  </si>
  <si>
    <t>CA corpus, completed cycle 1 in private on 4/3/2020, wish to continue cycle 2-6 in HA; cycle 2&amp;3&amp;5: infusion reaction after paclitaxel infusion (facial flushing, vitals stable), rested for 15mins and chemo resumed, completed uneventful; cycle 5: delayed 1 wk due to low ANC, dose reduced to 75%; after 5 cycles: stop chemo and proceed with IVBT in view of significant neuropathy and suboptimal marrow recovery</t>
  </si>
  <si>
    <t>adenoCA corpus with retroperitoneal and groin LN mets and suspicious lung mets, overall PD after 4 cycles, proceed to FNA</t>
  </si>
  <si>
    <t>Carcinosarcoma</t>
  </si>
  <si>
    <t>Angiosarcoma with diffuse bone met and splenic lesions</t>
  </si>
  <si>
    <t>Metastatic CA stomach; cycle II day 8: c/o itchy rash over upper back and scalp since commencement of treatment, take as skin reaction to Ramucizumab; During cycle II, switch to next line treatment as pt is not well tolerating chemo as D15 chemo has been w/h for previous cycles; cycle I D15: only proceed with ramucirumab only, cancel D15 paclitaxel in view of neutropenia; proceed cycle II day 1 with 75% chemo, Cycle II D15 suspend chemo due to low ANC and Hb</t>
  </si>
  <si>
    <t>Cycle 1,2,3: infusion reaction (facial flushing, chest tightness), w/h for 15mins and chemo resumed; After 3 cycles: PD, offered palliative RT and doxetaxel</t>
  </si>
  <si>
    <t>Relapse CA ovary with perirectal, liver and LNs mets; cycle 1: generalized itchy skin rash after chemo, subsided after one wk after antihistamine, imp: allergy to chemo, closely monitor reaction for subsequent cycles and completed all cycles.  Day 0 pantoloc 40mg daily in Cycle 7.  Last cycle dose reduction of paclitaxel with 50%.</t>
  </si>
  <si>
    <t>Cycle 2: low ANC, postpone chemo; cycle 3: c/o vomiting, abdominal discomfort and generalized maculopapular rashes over face and trunk after 169ml carboplatin infused, given IV piriton 10mg x 1 dose and IV hydrocortisone 100mg x 1 dose immediately, to label as allergy to carboplatin, switch to Gemzar/ cisplatin</t>
  </si>
  <si>
    <t>Cycle 3,4,6: postpone chemo due to low ANC</t>
  </si>
  <si>
    <t>original plan TJH Q3wk x6, cycle 1: rash, labelled as docetaxel allergy, switched to paclitaxel starting from cycle 2; cycle "3", "4": infusion reaction (facial flushing/ mild SOB after paclitaxel infusion, BP 176/91mmHg, P 100/min in Cycle "3"; facial flushing in cycle "4"); cycle 3: 90% dose</t>
  </si>
  <si>
    <t>nil</t>
  </si>
  <si>
    <t>Cycle 1: some rash over bilater LL on D3, then subsided gradually over 2 weeks. Not itchy/ urticaric, no SOB, also malaise for a few days, frequent BO for a few days controlled with imodium.  Cycle 4: delay chemo for 1/52, further dose reduction to 60% next cycle due to G1-2 neuropathy</t>
  </si>
  <si>
    <t>Endometrial CA corpus; Cycle 2: facial flushing and chest discomfort; Cycle 3: facial flushing, resume after 15 mins and completed uneventfully</t>
  </si>
  <si>
    <t>cycle 1: post-chemo fever, groin rash since D3-4 post chemo, subsided after giving meropenem and hydrocortisone cream , nadir ANC 0.01, give GCSF; stop chemo after cycle 1 due to fair marrow tolerance</t>
  </si>
  <si>
    <t>with lung, liver, peritonium, bone, LN mets; After 4 cycles: switched to Q3wk; Switched to Palbociclib + Femara after 4 cycles due to PD</t>
  </si>
  <si>
    <t>Cycle 2: dose reduction due to neutropenia, SOB and facial flushing, suspended for 15 mins and resumed uneventfully with no further reaction noted; Cycle 3: SOB facial flushing, suspended for 15 mins and resumed uneventfully; requested to stop chemo after 3 cycles due to neuropathy</t>
  </si>
  <si>
    <t>CA esophagus, on pantoloc; Cycle 1: c/o facial flushing after paclitaxel infusion 13.8ml. Symptom resolved after 15min rest.  Chemo resumed and completed uneventfully.  Cycle 2: c/o facial flushing after 12.7ml paclitaxel, w/h chemo x 15 mins, symptoms subsided, completed rest of chemo uneventful</t>
  </si>
  <si>
    <t>Cycle 1: Chest discomfort and desaturation after 18.6ml Paclitaxel. Given 3L O2 and withhold infusion for 15minutes. Resumed and completed chemo, uneventful. On Pantoloc</t>
  </si>
  <si>
    <t>Cycle 2: bradycardia (HR 57 --&gt; 48/min) during infusion, subsided after 30 mins rest and proceed chemo with close monitoring</t>
  </si>
  <si>
    <t>Cycle 1: c/o G1 peripheral neuropathy; Cycle 2, 3: c/o facial flushing and SOB; Cycle 4: c/o facial flushing</t>
  </si>
  <si>
    <t>CA Corpus. Cycle 2: Facial flushing and dizziness after 15mL paclitaxel. Symptoms relieved after rest. Chemo was resumed and completed uneventfully. Cycle 3: Facial flushing after 14.5mL paclitaxel. Symtpoms relieved after 15 mins rest. Chemo was resumed and completed uneventfully.</t>
  </si>
  <si>
    <t xml:space="preserve">CA Endometrium; Cycle 7: Developed E coli septicaemia, completed abx with documented clearance of the bacteria, then omitted the last cycle chemo and planned to proceed with RT </t>
  </si>
  <si>
    <t>After cycle 6, MDT for discussion and confirmation of management plan --&gt; Arrange preliminary left MRM --&gt; w/h chemo</t>
  </si>
  <si>
    <t>Cycle 2: c/o facial redness and flushing after 14.7ml paclitaxel infused on 25/1/19, chemo withhold for 15 min, symptoms resolved, paclitaxel resumed and chemo completed uneventfully</t>
  </si>
  <si>
    <t>CA peritoneum; Cycle 1: bradycardia (HR 50-54) during infusion, pulse rate return to 64bpm spontaneously, completed uneventfully; Cycle 2: facial flushing and chest tightness, resumed uneventfully</t>
  </si>
  <si>
    <t xml:space="preserve">Cycle 2 of Paclitaxel [Cycle 6]: c/o chest discomfort, facial flushing, w/h infusion for 15 min and symptoms subsided, completed the rest of chemo uneventfully </t>
  </si>
  <si>
    <t>with lung and lymph node mets; on Pantoloc 40mg daily</t>
  </si>
  <si>
    <t>Cycle 7: delayed chemo due to low ANC</t>
  </si>
  <si>
    <t>CA esophagus, Day 0: on Lansoprazole 30mg BD, Cycle 1: adm to MED for vomiting every hour and SOB after treatment (cycle 1 PJ and RT on the same day); Cycle 3: suspended due to sepsis; surgery done and did not resume chemo</t>
  </si>
  <si>
    <t>Cycle 1: nausea, bone pain, malaise after chemo, also hot flushes and sweating, pain over veins for days after chemo</t>
  </si>
  <si>
    <t>On Day 0 Famotidine 20mg bd and PPI (Pantoprazole 40mg qd).  Switched to PJ Q3wk after 3 cycles of PJ Q1wk, in 175mg/m2 (100%).</t>
  </si>
  <si>
    <t>CA corpus, high grade AdenoCA; Completed cycles 1-3 PJ, switched to palliative RT to pelvis for symptom control due to PD at corpus; Cycle 1: c/o dizziness and vomiting; Cycle 2: c/o palpitation, facial flushing</t>
  </si>
  <si>
    <t>After cycle 6: pt very insisted for 2 more cycles, despite knowing limited evidence for extra benefit and potential toxicity; after cycle 7: pt was not keen to continue chemo, agreed for a treatment break</t>
  </si>
  <si>
    <t>Received 2 cycles of PJ in Nigeria before, continue PJ cycle 3-6 in Hong Kong</t>
  </si>
  <si>
    <t>Dual primary cancer. CA Lung and NPC</t>
  </si>
  <si>
    <t>CA Esophagus. On Takepron 30mg NG Tube. Completed 3 cycles and not for further chemo due to completed RT</t>
  </si>
  <si>
    <t>Planned PH Q1wk for 18 cycles. Completed 12 cycles only and proceeded to surgery</t>
  </si>
  <si>
    <t>Cycle1-3: palpitation and flushing during infusion, symptoms resolved after suspending infusion, remaining infusion tolerated uneventfully, imp: infusion reaction.   Continue paclitaxel with 75% reduction due to LFT derangement at cycle 2, resume 100% at cycle 3</t>
  </si>
  <si>
    <t>start date 22/08/2019, out of study group inclusion criteria</t>
  </si>
  <si>
    <t>Ca corpus; start date 19/08/2019, out of study group inclusion criteria</t>
  </si>
  <si>
    <t>start date 02/08/2019, out of study group inclusion criteria</t>
  </si>
  <si>
    <t>Ca corpus; start date 26/08/2019, out of study group inclusion criteria</t>
  </si>
  <si>
    <t>Ca corpus; start date 10/06/2019, out of study group inclusion criteria</t>
  </si>
  <si>
    <t>Ca corpus; start date 23/07/2019, out of study group inclusion criteria</t>
  </si>
  <si>
    <t>Ca corpus; start date 02/08/2019, out of study group inclusion criteria</t>
  </si>
  <si>
    <t>start date 28/06/2019, out of study group inclusion criteria</t>
  </si>
  <si>
    <t>start date 29/08/2019, out of study group inclusion criteria</t>
  </si>
  <si>
    <t>Ca corpus; start date 25/07/2019, out of study group inclusion criteria</t>
  </si>
  <si>
    <t>Ca stomach; start date 16/07/2019, out of study group inclusion criteria</t>
  </si>
  <si>
    <t>Chemo order cancelled</t>
  </si>
  <si>
    <t>Ca corpus; start date 10/09/2019, out of study group inclusion criteria</t>
  </si>
  <si>
    <t>start date 30/07/2019, out of study group inclusion criteria</t>
  </si>
  <si>
    <t>Ca corpus; Chemo order cancelled</t>
  </si>
  <si>
    <t>start date 31/05/2019, out of study group inclusion criteria</t>
  </si>
  <si>
    <t>NPC; start date 01/08/2019, switching of H2RA during regimen</t>
  </si>
  <si>
    <t>Ca corpus; start date 02/07/2019, out of study group inclusion criteria</t>
  </si>
  <si>
    <t>start date 15/08/2019, switching of H2RA during regimen</t>
  </si>
  <si>
    <t>start date 09/08/2019, switching of H2RA during regimen</t>
  </si>
  <si>
    <t>Ca oesophagus; start date 24/09/2019, switching of H2RA during regimen</t>
  </si>
  <si>
    <t>Ca stomach; start date 17/09/2019, switching of H2RA during regimen</t>
  </si>
  <si>
    <t>Ca corpus; start date 04/09/2019, switching of H2RA during regimen</t>
  </si>
  <si>
    <t>Ca stomach; start date 09/09/2019, switching of H2RA during regimen</t>
  </si>
  <si>
    <t>Ca corpus; start date 23/08/2019, switching of H2RA during regimen</t>
  </si>
  <si>
    <t>start date 23/08/2019, switching of H2RA during regimen</t>
  </si>
  <si>
    <t>start date 26/08/2019, switching of H2RA during regimen</t>
  </si>
  <si>
    <t>start date 29/04/2019, switching of H2RA during regimen</t>
  </si>
  <si>
    <t>start date 13/08/2019, switching of H2RA during regimen</t>
  </si>
  <si>
    <t>Ca cervix; start date 06/09/2019, switching of H2RA during regimen</t>
  </si>
  <si>
    <t>Scalp angiosarcoma; start date 31/08/2018, out of control group inclusion criteria</t>
  </si>
  <si>
    <t>start date 15/09/2018, out of control group inclusion criteria</t>
  </si>
  <si>
    <t>start date 16/10/2018, out of control group inclusion criteria</t>
  </si>
  <si>
    <t>start date 19/10/2018, out of control group inclusion criteria</t>
  </si>
  <si>
    <t>LN, lung, liver relapse, Metastatic Carcinoma on multiple sites; cycle 1: pt claim vague rash over bil LL and abdomen 2 days after PJ, not involving face, subsided spontaneously</t>
  </si>
  <si>
    <t xml:space="preserve">CA Endometrium. Cycle 1: Facial flushing and mild SOB after 17.2mL paclitaxel. Symptoms subsided after 15 mins rest. Chemo was resumed and completed uneventfully. Mild papular skin rash with itchiness over dorsum of right hand, Lt axilla 2/52 after cycle I, resolved now. Given pitiron prn for rash. Cycle 2: Facial flushing after 17.8mL paclitaxel. Symptoms subsided with 15mins rest. Chemo was resumed and completed uneventfully. </t>
  </si>
  <si>
    <t>CA Ovary and CA Corpus. Cycle 1: Informed of chest tightness after 15.6ml of Paclitaxel, no rash no urticaria, chemotherapy resumed and completed uneventfully.  On 18/3/2020, developed extensive urticaria after chemo, seek help from A&amp;E, no rash all subsided.  Imp - allergy to paclitaxel/ carbo, cannot differentiate which chemo agent is the culprit.  Agreed to change to Gemzar/ CDDP (confirmed with Dr Soong)</t>
  </si>
  <si>
    <t>CA Corpus. Urticaria rash 3 weeks after cycle 4 with mild lip swelling. Admitted and given IV piriton and hydrocortisone for 1 day. Rash and urticaria completely subsided afterwards</t>
  </si>
  <si>
    <t>Cycle 2: c/o chest tightness after 19.1ml paclitaxel, resumed after 15 mins; Cycle 3: Chest tightness , imp: infusion reaction, chemo resumed - completed uneventfully, additional IV hydrocortisone cover in Cycle 4,  Require hydrocortisone cover before chemo</t>
  </si>
  <si>
    <t>CA Corpus (Metastatic Endometrioid Adenocarcinoma) Cycle 2: Facial flushing after 13mL paclitaxel. Symptom subsided after 15mins rest. Chemo was resumed and completed uneventfully. Cylce 3: Chest tightness after 15.6mL paclitaxel. Symptom subsided after 15mins rest. Chemo was resumed and completed uneventfully. Switch to AP after PJ cycle 4 due to PD</t>
  </si>
  <si>
    <t>CA Cervix recurrence.  Developed rash from 28/2/20 (bilaterl thigh, lower trunk, bil UL), Dr. S Lee: not to label as allergic reaction at the moment in view of non-specific nature of rash and temporal sequence not typical of hypersensitivity reaction.  Cycle 3 at day chemo: facial flushing, chest discomfort during paclitaxel infusion, vitals stable, paclitaxel withheld and symptoms subsided, resumed and completed uneventfully, imp: infusion reaction.  Cycle 4 at day chemo: Infusion reaction after 13.8ml of paclitaxel infusion - facial flushing, SOB, vitals stable, rested for 15mins and chemo resumed, completed uneventful.  Cycle 6 at day chemo: informed for chest tightness and facial flushing after 14.8ml paclitaxel infused, rested for 15 mins, symptoms subsided, chemo completed uneventfully, imp: infusion reaction</t>
  </si>
  <si>
    <t>E-adm for SOB before cycle 1. SOB required ~ 2LO2. Cycle 1: noted persistent increase of SOB during and after completion of paclitaxel infusion. Cycle 2: Complain of chest tightness and facial flushing after 14.6 ml Paclitaxel infusion. Symptoms subsided after 15mins of rest, vitals remained stable.  Paclitaxel infusion completed uneventfully.  Add Bevacizumab from cycle 4.  5/20 Suboptimal interval debulking surgery was done and planned for 3 more cycles of PJ + BV then maintenance BV.</t>
  </si>
  <si>
    <t>Cycle 1: c/o generalized itchness, constipation, G2 peripheral numbness and pain → allergy to chemotherapy → Given piriton and lactulose → switched to Gemzar/CDDP</t>
  </si>
  <si>
    <t>Ca Cervix with LN + met. Originally pt planned PJ + BV Q3wk but Pt refuses BV since cycle 1; Cycle 1: C adm x SOB and chest pain, noted difficulty breathing and chest pain 3 days after chemo, palpitation +, nausea +, no vomiting, multiple joint pain +, ECG: 1st degree heart block.  Mx: BP/P + SpO2 q4h.</t>
  </si>
  <si>
    <t>CA oesophagus, on Pantoloc, Cycle 1: facial flushing after paclitaxel infusion 13.8ml, symptom resolved after 15min rest, chemo resumed and completed uneventfully.  Cycle 2: c/o facial flushing after 12.7ml paclitaxel, w/h chemo x 15 mins, symptoms subsided, completed rest of chemo uneventful</t>
  </si>
  <si>
    <t>Cycle 1: diarrhea, cycle 2-3: facial flushing, cycle 4: nausea with reflux symptom. After 6 cycles: G3/4 neuropathy, omit paclitaxel</t>
  </si>
  <si>
    <t>Cycle 2: add Herceptin, facial flushing and SOB after 14ml Paclitaxel, suspended for 15 mins and resumed uneventfully; Cycle 4: tonic clonic serizure during infusion, eye rolling, not responding to calling, spontaneously resolved, admission and w/h chemo, labelled as Paclitaxel allergy; switched to Femara + Trastuzumab after 4 cycles</t>
  </si>
  <si>
    <t xml:space="preserve">Cycle 5: Informed SOB with flushing during infusion of paclitaxel 13.7ml.  BP 151/91mmHg, w/h paclitaxel, put on O2, SOB subsided.  Cycle 7: c/o facial flushing after 13.3ml of paclitaxel infused, symptoms subsided after rest, chemotherapy was resumed and completed uneventfully.  Cycle 8: informed of mild facial flushing and SOB after 13.1ml of paclitaxel infusion.  chemo suspended, given 15 mins of resting. </t>
  </si>
  <si>
    <t>CA Ovary and CA Corpus. 2 doses of Docetaxel and Cisplatin given in China.  Cycle 5: BP 170-180/100-108 mmHg, HR 90-100bpm, similar episode in previous chemo, BP decrease to 160/90mmHg after bed rest, proceed chemo with close monitoring, refer FM for hypertension</t>
  </si>
  <si>
    <t>EC Q2wk, then P Q2wk, Cycle 6: c/o facial flushing and chest tightness; Cycle 7: c/o facial flushing, high BP, tachycardia and desaturation, w/h chemo for 15 mins, and resumed with close monitoring, uneventful, imp: infusion reaction to paclitaxel</t>
    <phoneticPr fontId="1" type="noConversion"/>
  </si>
  <si>
    <t>Rectum</t>
    <phoneticPr fontId="1" type="noConversion"/>
  </si>
  <si>
    <t>P Q1wk + H Q3wk</t>
    <phoneticPr fontId="1" type="noConversion"/>
  </si>
  <si>
    <t>P Q1wk + H Q3wk, Cycle 1: facial flushing, chest tightness after 17.3ml of infusion, symptoms subsided after 15 mins</t>
    <phoneticPr fontId="1" type="noConversion"/>
  </si>
  <si>
    <t>P + Ramucirumab Q4wk till disease progression, CA Stomach remission to PD (Liver and LNs), Treatment regimen: Ramicirumab IV infusion over 1 hour*: 8mg/kg D1, 15; Paclitaxel IV infusion: 80mg/m2 D1, 8, 15</t>
    <phoneticPr fontId="1" type="noConversion"/>
  </si>
  <si>
    <t>Buccal</t>
    <phoneticPr fontId="1" type="noConversion"/>
  </si>
  <si>
    <t>Paclitaxel + Ramucirumab</t>
  </si>
  <si>
    <t xml:space="preserve">EC Q2wk, then P Q2wk, Cycle 2: facial flushing and generalised discomfort after 13.5ml Paclitaxel, found staring gaze, drowsiness and SOB 1 min later, pt attended immediately, unresponsive, copious sputum production, trismus, urinary incontinence, weak breathing pattern, pulse up to 150bpm on cardiac monitor, given high flow O2, sputum suction and called resuscitation team for airway assessment, pt spontaneously regained consciousness after 5 mins </t>
    <phoneticPr fontId="1" type="noConversion"/>
  </si>
  <si>
    <t>Multiple</t>
    <phoneticPr fontId="1" type="noConversion"/>
  </si>
  <si>
    <t>P Q1wk + H Q3wk, Then P+H Q3wk, CA Breast with LN and liver mets. Initial P weekly + Herpcetin Q3wk, switch to P+Herceptin Q3wk after cycle 11</t>
    <phoneticPr fontId="1" type="noConversion"/>
  </si>
  <si>
    <t>EC Q2wk, then P Q2wk, Switch to RT after P cycle 2 due to progressive peripheral neuropathy; On PPI Pantoloc 40mg.</t>
    <phoneticPr fontId="1" type="noConversion"/>
  </si>
  <si>
    <t>P-Bev + Atezolizumab Q3wk</t>
    <phoneticPr fontId="1" type="noConversion"/>
  </si>
  <si>
    <t>PJ Q3wk for 6 cycles, then PJ + Bevacizumab for 3 cycles, CA Corpus. On Pantoloc.</t>
    <phoneticPr fontId="1" type="noConversion"/>
  </si>
  <si>
    <t>Multiple gyn</t>
    <phoneticPr fontId="1" type="noConversion"/>
  </si>
  <si>
    <t>Gyn</t>
    <phoneticPr fontId="1" type="noConversion"/>
  </si>
  <si>
    <t>Paclitaxel Q4wk</t>
    <phoneticPr fontId="1" type="noConversion"/>
  </si>
  <si>
    <t>P Q1wk + H &amp; Pertuzumab Q3wk, After cycle 9: dual target onwards in view of fair tolerance to chemo</t>
    <phoneticPr fontId="1" type="noConversion"/>
  </si>
  <si>
    <t>Carcinosarcoma</t>
    <phoneticPr fontId="1" type="noConversion"/>
  </si>
  <si>
    <t>EC Q3wk, then P Q3wk, On pantoloc. paclitaxel Q3 x 1 → weekly paclitaxel x 5 → G3/4 neuropathy → mastectomy + ALDN ypT0N0
Cycle 2&amp;3: c/o facial flushing after paclitaxel infusion 17ml.  Symptom resolved after 15min rest, resumed chemo and completed uneventfully</t>
    <phoneticPr fontId="1" type="noConversion"/>
  </si>
  <si>
    <t>EC Q2wk, then P Q2wk, Cycle 1: c/o G1 peripheral neuropathy; Cycle 2, 3: c/o facial flushing and SOB; Cycle 4: c/o facial flushing</t>
    <phoneticPr fontId="1" type="noConversion"/>
  </si>
  <si>
    <t xml:space="preserve">EC Q2wk, then P Q2wk, Cycle 2 of Paclitaxel [Cycle 6]: c/o chest discomfort, facial flushing, w/h infusion for 15 min and symptoms subsided, completed the rest of chemo uneventfully </t>
    <phoneticPr fontId="1" type="noConversion"/>
  </si>
  <si>
    <t xml:space="preserve">EC Q2wk, then P Q2wk,, Cycle 5: Informed SOB with flushing during infusion of paclitaxel 13.7ml.  BP 151/91mmHg, w/h paclitaxel, put on O2, SOB subsided.  Cycle 7: c/o facial flushing after 13.3ml of paclitaxel infused, symptoms subsided after rest, chemotherapy was resumed and completed uneventfully.  Cycle 8: infored of mild facial flushing and SOB after 13.1ml of paclitaxel infusion.  chemo suspended, given 15 mins of resting. </t>
    <phoneticPr fontId="1" type="noConversion"/>
  </si>
  <si>
    <t>DC x 2, then PJ Q3wk x 4, Ca Ovary plus Ca Corpus.  2 doses of Docetaxel and Cisplatin given in China.  Cycle 5: BP 170-180/100-108 mmHg, HR 90-100bpm, similar episode in previous chemo, BP decrease to 160/90mmHg after bed rest, proceed chemo with close monitoring, refer FM for hypertension</t>
    <phoneticPr fontId="1" type="noConversion"/>
  </si>
  <si>
    <t xml:space="preserve">PJ Q1wk + BV Q3wk, CA Peritoneum. </t>
    <phoneticPr fontId="1" type="noConversion"/>
  </si>
  <si>
    <t>EC Q2wk, then P Q2wk, Cycle1-3: palpitation and flushing during infusion, symptoms resolved after suspending infusion, remaining infusion tolerated uneventfully, imp: infusion reaction.   Continue paclitaxel with 75% reduction due to LFT derangement at cycle 2, resume 100% at cycle 3</t>
    <phoneticPr fontId="1" type="noConversion"/>
  </si>
  <si>
    <t>add PH during #2 T, TPH Q3wk</t>
    <phoneticPr fontId="1" type="noConversion"/>
  </si>
  <si>
    <t>Day 0: Famotidine PO 20mg BD when necessary, Cycle 2: add Herceptin, facial flushing and SOB, suspended for 15 mins and resumed uneventfully; Cycle 4: tonic clonic serizure during infusion, eye rolling, not responding to calling, spontaneously resolved, admission and w/h chemo, labelled as Paclitaxel allergy; switched to Femara + Trastuzumab after 4 cycles</t>
    <phoneticPr fontId="1" type="noConversion"/>
  </si>
  <si>
    <t>Day 0: Famotidine PO 20mg BD when necessary, PD in pleural met, peritoneal met and intraabd Lns</t>
    <phoneticPr fontId="1" type="noConversion"/>
  </si>
  <si>
    <t>breast</t>
  </si>
  <si>
    <t>lung</t>
  </si>
  <si>
    <t xml:space="preserve">Paclitaxel 60mg/m2 carbo AUC2 Q4 week </t>
  </si>
  <si>
    <t>Dexamethasone 20mg PO 12:00 midnight before chemo and 6:00am on day of injection</t>
  </si>
  <si>
    <t>herceptin + Taxol</t>
  </si>
  <si>
    <t>THYMIC CA</t>
  </si>
  <si>
    <t>On regular famotidine</t>
  </si>
  <si>
    <t>Stage IV NPC, cisplatin + taxol every 3 weeks. On regular famotidine</t>
  </si>
  <si>
    <t>TC+avastin</t>
  </si>
  <si>
    <t xml:space="preserve">bevacizumab + carboplatin + paclitaxel </t>
  </si>
  <si>
    <t xml:space="preserve">AC x 4 -&gt; ddTaxol x 4 </t>
  </si>
  <si>
    <t>TRIED 4TH LINE TAXEL, ONLY 3 CYCLES BECAUSE NON RESPONSE</t>
  </si>
  <si>
    <t>stomach cancer, ramucirumab/paclitaxel. Paclitaxel weekly</t>
  </si>
  <si>
    <t>dd AC x 4 -&gt;  T x 4</t>
  </si>
  <si>
    <t>CA MAXILLA, LUNG MET</t>
  </si>
  <si>
    <t>died after 2 cycles</t>
  </si>
  <si>
    <t>Ca esophagus. Cycle 6 not given due to low ANC. Eventually not given. Refer private</t>
  </si>
  <si>
    <t>Germ cell tumor, prn famotidine</t>
  </si>
  <si>
    <t>malignant mixed Müllerian tumor</t>
  </si>
  <si>
    <t>Cancer of unknown primary</t>
  </si>
  <si>
    <t>CA bladder, prn pantoloc</t>
  </si>
  <si>
    <t>Cancer of fallopian tube</t>
  </si>
  <si>
    <t>CA THYMUS</t>
  </si>
  <si>
    <t>Cancer of oropharynx and oral cavity, regular famotidine</t>
  </si>
  <si>
    <t>cancer of oesophagus</t>
  </si>
  <si>
    <t>regular pantoloc</t>
  </si>
  <si>
    <t>Thymoma, on pantoloc</t>
  </si>
  <si>
    <t>Adenocarcinoma</t>
  </si>
  <si>
    <t>Change to gemcitabine in 14/9/2020 due to unclear benefit</t>
  </si>
  <si>
    <t>Ca stomach, switch to irinotecan due to lack of response to paclitaxel and carboplatin</t>
  </si>
  <si>
    <t>Adenocarcinoma. Stopped chemo due to risk of neutropenic fever after 1 episode. On prn famo</t>
  </si>
  <si>
    <t>ca stomach</t>
  </si>
  <si>
    <t>at 8AM</t>
  </si>
  <si>
    <t>on prn pantoloc</t>
  </si>
  <si>
    <t>CA cervix</t>
  </si>
  <si>
    <t>Change to gemcitabine after 3 cyles on 17/2/2020</t>
  </si>
  <si>
    <t>Poorly differentiated carcinoma suggestive of mullerian origin</t>
  </si>
  <si>
    <t>switch to AI per patient request. Patient refuse taxol after 2 cycles</t>
  </si>
  <si>
    <t>CA CORPUS</t>
  </si>
  <si>
    <t>6 cycles planned. Died after cycle #4</t>
  </si>
  <si>
    <t>oropharynx</t>
  </si>
  <si>
    <t>Lymphoepithelioma-like carcinoma, on pantoloc</t>
  </si>
  <si>
    <t>esophageal cancer, died after 3 cycles</t>
  </si>
  <si>
    <t>Palliative, opt for observation, stop chemo, on pantoloc</t>
  </si>
  <si>
    <t>Original planned plan for adj chemo → RT→ hormones
- patient requested to stop Chemo after 4# AC + 1# docetaxel + 1# taxol given</t>
  </si>
  <si>
    <t>patient re-evlauted and decided to switch to permetrexed and carboplatin</t>
  </si>
  <si>
    <t>PALLIATIVE REGIMEN, UNKNWON PLANNED CYCLES TOTAL NUMBER</t>
  </si>
  <si>
    <t>Switched to adrimycin and cyclophosphamide after TC showed poor efficacy</t>
  </si>
  <si>
    <t>Vagina cancer</t>
  </si>
  <si>
    <t>Palliative, after re-evaluation, opt for supportive care, stop chemo</t>
  </si>
  <si>
    <t>Admitted to hospital due to fever, discharged and after re-evaluation, changed to an exemestane regimen</t>
  </si>
  <si>
    <t>PALLIATIVE</t>
  </si>
  <si>
    <t xml:space="preserve">Cancer of the corpus uteri </t>
  </si>
  <si>
    <t>Metastatic NPC</t>
  </si>
  <si>
    <t>Switched to gemcitabine and carbo in May shortly then died</t>
  </si>
  <si>
    <t>Ca Larynx, on pantoloc</t>
  </si>
  <si>
    <t>nasopharyngeal cancer</t>
  </si>
  <si>
    <t>Bladder</t>
  </si>
  <si>
    <t>Due to increasing CEA changed to erlotinib regimen</t>
  </si>
  <si>
    <t>Changed to erirubin 14/7/2020</t>
  </si>
  <si>
    <t>Review before cycle 8, no benefit -&gt; opt for supportive care</t>
  </si>
  <si>
    <t>At around 11:50am patient experienced SOB, chemo witheld. BP rise to 138/69, P92,IV hydrocoritsone 100mg given. Test dose given again and no reactions again, proceed with paclitaxel infusion</t>
  </si>
  <si>
    <t>During cycle 2: facial flushing at around 10am, BP 140/73, P3, no SOB, after 30 minutes of IV hydrocortisone injection, flushing subsided</t>
  </si>
  <si>
    <t>Patient complains of dizziness and epigastric pain, BP changed from 119/57 to 137/79. Pulse normal. Given hydrocortisone 10mg IV and rested for 30 minutes. Paclitaxel was resumed again at around 930AM</t>
  </si>
  <si>
    <t>Ca stomach, switched irinotecan after 3 cycles due to lack of response. Hydrocortisone 100 mg IV as premed since cycle 2 because after 1 cycle, pt presented with itchy rash over trunk and limbs on D4, attended TKOH AED, give IV piriton w/ improvement. No new chest symptoms</t>
  </si>
  <si>
    <t>NPC, patient developped chills after chemo for 20 minuites. BP 128/71, Pulse 69 BPM. Added IV hydrocoritosone, symptoms subsided. Restarted chemo after 20 minutes. Added hydrocortisone for subsequent cycles</t>
  </si>
  <si>
    <t>Paclitaxel/ifosfamide/cisplatin Q3wk</t>
  </si>
  <si>
    <t>Paclitaxel cisplatin Q3wk</t>
  </si>
  <si>
    <t>Paclitaxel Q2wk</t>
  </si>
  <si>
    <t>Paclitaxel + cisplatin Q3week</t>
    <phoneticPr fontId="1" type="noConversion"/>
  </si>
  <si>
    <t>Mullerian</t>
    <phoneticPr fontId="1" type="noConversion"/>
  </si>
  <si>
    <t>Oral</t>
    <phoneticPr fontId="1" type="noConversion"/>
  </si>
  <si>
    <t>PJ Q4wk</t>
    <phoneticPr fontId="1" type="noConversion"/>
  </si>
  <si>
    <t>PPH Q4wk</t>
    <phoneticPr fontId="1" type="noConversion"/>
  </si>
  <si>
    <t>ramcirumab 80mg/m2 and paclitaxel weekly, palliatve regimen, stomach cancer, famotidine 60mins before specified. On pantoloc</t>
    <phoneticPr fontId="1" type="noConversion"/>
  </si>
  <si>
    <t>Paclitaxel Q4wk</t>
  </si>
  <si>
    <t>PPH Q3wk</t>
    <phoneticPr fontId="1" type="noConversion"/>
  </si>
  <si>
    <t>N</t>
    <phoneticPr fontId="1" type="noConversion"/>
  </si>
  <si>
    <t>Day 0: PO 8mg BD; Day 1: IV 8mg 15 min before</t>
  </si>
  <si>
    <t>Day 1: IV 50mg 15min before</t>
  </si>
  <si>
    <t>60 to 120</t>
  </si>
  <si>
    <t>stage IV disease with gynaecological origin</t>
  </si>
  <si>
    <t>Day 1: IV 10mg 15min before</t>
  </si>
  <si>
    <t>Cancer of stomach, metastasis to peritoneum</t>
  </si>
  <si>
    <t>Initially plan for TJx6 (neoadjuvant), later revised to TJx4 (weekly taxol + q3w J)then ACx4 to maximise tumor shrinkage</t>
  </si>
  <si>
    <t>Thymic cancer</t>
  </si>
  <si>
    <t xml:space="preserve">excluded: paclitaxel (albumin), allergic to azithromycin and nifedpine, </t>
  </si>
  <si>
    <t>excluded: H2RA switch</t>
  </si>
  <si>
    <t>excluded: cycle 1 in private</t>
  </si>
  <si>
    <t xml:space="preserve">excluded: paclitaxel (albumin) </t>
  </si>
  <si>
    <t>excluded: paclitaxel (albumin), allergic to Augmentin: rash</t>
  </si>
  <si>
    <t>SOB and facial swelling, SaO2 98% with 2L O2, BP 140/90mmHg</t>
  </si>
  <si>
    <t>Erythematous itchy rash st ankle since chemo, fluocinolone 0.005% bd prn for 3 weekswas prescribed, no complaint in next follow-up</t>
  </si>
  <si>
    <t>Generalised itchy rash, tongue swelling 2 days after 1st cycle of chemo, given piriton and rash subsided. Dexamethasone PO 8mg BD D0-2 + regular piriton 4mg tds since 2nd cycle</t>
  </si>
  <si>
    <t>Itchy rash over nape and right shoulder, piriton 4mg qid prn and fluocinolone 0.025% cream tds prn topically for rash, no rash afterwards</t>
  </si>
  <si>
    <t>Albumin</t>
    <phoneticPr fontId="1" type="noConversion"/>
  </si>
  <si>
    <t>N</t>
    <phoneticPr fontId="1" type="noConversion"/>
  </si>
  <si>
    <t>Paclitaxel Q3wk</t>
    <phoneticPr fontId="1" type="noConversion"/>
  </si>
  <si>
    <t>Paclitaxel Q4wk</t>
    <phoneticPr fontId="1" type="noConversion"/>
  </si>
  <si>
    <t>PJ-Bev Q3wk</t>
    <phoneticPr fontId="1" type="noConversion"/>
  </si>
  <si>
    <t>weekly T + carbo Q3w</t>
    <phoneticPr fontId="1" type="noConversion"/>
  </si>
  <si>
    <t>F</t>
    <phoneticPr fontId="1" type="noConversion"/>
  </si>
  <si>
    <t>TC Q3W</t>
  </si>
  <si>
    <t>allergic to chlorhexidine + alcohol;  on pantoloc daily prn</t>
  </si>
  <si>
    <t xml:space="preserve">famotidine 20mg bd D1-3 of chemo cycle + D1 Ranitidine 50mg IV </t>
  </si>
  <si>
    <t xml:space="preserve">allergic to carboplatin at #2; Taxol only #3-8; on regular pantoloc </t>
  </si>
  <si>
    <t>continue PH after #8 Taxol</t>
  </si>
  <si>
    <t xml:space="preserve">RT After chemo; regular pantoloc </t>
  </si>
  <si>
    <t>Ca esophagus; on lansoprazole</t>
  </si>
  <si>
    <t>Ca Stomach; deconditioning after #5 and opt for symptomatic care; regular pantoloc</t>
  </si>
  <si>
    <t>Ca Cervix; D1-3 famotidine</t>
  </si>
  <si>
    <t xml:space="preserve">D1-D3 famotidine  </t>
  </si>
  <si>
    <t>Ca Cervix; on pantoloc prn with voltaren</t>
  </si>
  <si>
    <t>Ca Corpus; on regular famotidine 20mg nocte</t>
  </si>
  <si>
    <t>Ca Tongue; maintenance C225 after 18 cycles with TC weekly; on regular lansoprazole</t>
  </si>
  <si>
    <t>regular famotidine</t>
  </si>
  <si>
    <t xml:space="preserve">allergic to contrast; changed to niraparib after #7 TC ; on pantoloc </t>
  </si>
  <si>
    <t xml:space="preserve">RT after chemo </t>
  </si>
  <si>
    <t xml:space="preserve">add avastin at #5 TC </t>
  </si>
  <si>
    <t>Ca Cervix; poor PS stopped chemo after #4</t>
  </si>
  <si>
    <t>changed to lipo doxo after #3 TC as progression</t>
  </si>
  <si>
    <t>Ca bladder</t>
  </si>
  <si>
    <t>developed symptoms after 255ml Taxol (~50%) given; P125 SaO2 96% on RA; not too typical of Taxol HSR (but possible)</t>
  </si>
  <si>
    <t xml:space="preserve">148/72 P72; SaO2 well in RA </t>
  </si>
  <si>
    <t>159/89 P115 SaO2 100% on 2L O2</t>
  </si>
  <si>
    <t>143/83 P83 SaO2 97% RA</t>
  </si>
  <si>
    <t xml:space="preserve">104/66 P67 SaO2 100 RA </t>
  </si>
  <si>
    <t>155/78 P50 SaO2 100%</t>
  </si>
  <si>
    <t xml:space="preserve">110/40 P70 SaO2 4L O2; hot flushing over abdomen and throat, brief LOC with spontaneous recovery, txted with HC 100mg IV and Piriton 10mg IV; resume uneventualful </t>
  </si>
  <si>
    <t>TC + Cetuximab weekly</t>
    <phoneticPr fontId="1" type="noConversion"/>
  </si>
  <si>
    <t>Tongue</t>
    <phoneticPr fontId="1" type="noConversion"/>
  </si>
  <si>
    <t xml:space="preserve">Ca Corpus; regular famo; 2 episodes of HSR </t>
    <phoneticPr fontId="1" type="noConversion"/>
  </si>
  <si>
    <t>NPC; switch to Xeloda after #6 due to disease progression; on regular famotidine</t>
  </si>
  <si>
    <t>Corpus uteri</t>
    <phoneticPr fontId="1" type="noConversion"/>
  </si>
  <si>
    <t>Ca suproglottis; succumb after #1 due to oral bleeding</t>
    <phoneticPr fontId="1" type="noConversion"/>
  </si>
  <si>
    <t>Ca esophagus</t>
    <phoneticPr fontId="1" type="noConversion"/>
  </si>
  <si>
    <t>Oesophagus</t>
    <phoneticPr fontId="1" type="noConversion"/>
  </si>
  <si>
    <t>Ca Corpus</t>
    <phoneticPr fontId="1" type="noConversion"/>
  </si>
  <si>
    <t>Ca Stomach; add Ramucirumab at #2; #2D8 HSR; switch to Xeliri after #5 Taxol</t>
    <phoneticPr fontId="1" type="noConversion"/>
  </si>
  <si>
    <t>Ca esophagus; finish 5 cycles chemo RT; on lansoprazole</t>
    <phoneticPr fontId="1" type="noConversion"/>
  </si>
  <si>
    <t>N/A</t>
    <phoneticPr fontId="1" type="noConversion"/>
  </si>
  <si>
    <t>Switch</t>
    <phoneticPr fontId="1" type="noConversion"/>
  </si>
  <si>
    <t>PMH</t>
    <phoneticPr fontId="1" type="noConversion"/>
  </si>
  <si>
    <t>Dexa 1-dose</t>
    <phoneticPr fontId="1" type="noConversion"/>
  </si>
  <si>
    <t>QEH</t>
    <phoneticPr fontId="1" type="noConversion"/>
  </si>
  <si>
    <t>N</t>
    <phoneticPr fontId="1" type="noConversion"/>
  </si>
  <si>
    <t>Y</t>
    <phoneticPr fontId="1" type="noConversion"/>
  </si>
  <si>
    <t>Angiosarcoma</t>
  </si>
  <si>
    <t>Prostate</t>
  </si>
  <si>
    <t xml:space="preserve">Lung </t>
  </si>
  <si>
    <t xml:space="preserve">Breast </t>
  </si>
  <si>
    <t>Stomach</t>
  </si>
  <si>
    <t>Lung + Esophagus</t>
  </si>
  <si>
    <t>Thymus</t>
  </si>
  <si>
    <t>Delayed HSR: Develop Right wrist swelling and erythema DAY 2, with Puffy face, chest symptom, spo2 95%, Prescribed home ventolin and piriton. Did not recharllenge, to PHD.</t>
  </si>
  <si>
    <t xml:space="preserve">Delayed HSR: Rash on Day 9, abdomen → bilateral thighs → back Itchy </t>
  </si>
  <si>
    <t>On site insuional reaction: Mild chest discomfort, rest for 30mins and resume, added pre med for remaining cycles</t>
  </si>
  <si>
    <t xml:space="preserve">On site insuional reaction: SOB after paclitaxel 454mL, no resolve by piriton +hydrocortisone, could be related to pleural effusion, spo2 91%, have been on home O2. Cycle 2 present SOB symptoms. Cycle 3 onwards no more SOB, CA125 decrease dramatically, plumonary symptoms improve after 3 cycles of chemo. </t>
  </si>
  <si>
    <t>On site insuional reaction: some itchy rash lasted for few days after chemo. Happened for first three cycles.</t>
  </si>
  <si>
    <t>Delayed HSR: erythematous rash a few days after TJ</t>
  </si>
  <si>
    <t xml:space="preserve">On site insuional reaction: cycle 1 &amp;2, G1 radiation dermatitis </t>
  </si>
  <si>
    <t>On site insuional reaction: 3rd cycle Facial flush, SOB and Convulsion</t>
  </si>
  <si>
    <t>On site Infusional reaction: mild SOB on Day 1 and day 8 and day 15 of cycle 2, mild infusional reaction (mild chest tightness/ SOB)during Taxol infusion in previous 3 injections, improved with resting and completed taxol without problem. From Cycle 3 onward, extended infusion Hour to 90mins. uneventful</t>
  </si>
  <si>
    <t xml:space="preserve">Delayed: allergic reaction, Skin rash in second week after first cycle. </t>
  </si>
  <si>
    <t>On site: infusional reaction. Cycle 1, Rash overbilateral palms and foreamrms. At cycle 2 , slower infusion rate with extra premed, uneventful.</t>
  </si>
  <si>
    <t>Delayed: allergic reaction, itchy rash 3 days after TJ, only on trunk. Happen for remaining cycles as well</t>
  </si>
  <si>
    <t>On site: infusional reaction at Cycle 1. Breathing difficulty after ~ 20ml taxol, treated with piriton/hydrocortisone/slow down infusion rate to 4 hr with uneventful course. Cycle 2 onward added extra premed (IV piriton and hydrocortisone ) and extended infusional hours to 4 hours. No rash for all cycles.</t>
  </si>
  <si>
    <t>Onsite: infusional reaction after cycle 1. itchy over bilateral upper limbs and trunk after chemo. Cycle 2, added IV piriton but still have flushing and chest discomfort after 15.2mL paclitaxel, rest, give remaining over 240mins and uneventful. Cycle 3 give extra pre med with extended infusion hours, uneventful.</t>
  </si>
  <si>
    <t>On site: infusional reaction.  Had docetaxel allergic reaction from PHD, try PH T, also develop reaction. Cycle 1, After 18.1ml paclitaxel was given, patient complained of SOB, chest tightness, facial flushung and back pain
BP154/89, P73, SaO2 93% in RA. Remaining cycles not given. Swap to PHV</t>
  </si>
  <si>
    <t>On site infusional reaction: Develop urticaria after completion of chemotherapy at cycle 1. Cycle 2 onward no more rash.</t>
  </si>
  <si>
    <t>On site: infusional reaction. Cycle 1 uneventful. At Cycle 2 developed ↓GC, ?Generalized clonus for a few seconds, Noted BP 89/63 P63 with desaturation, infusional reaction after 16.7mL. Change to DJ</t>
  </si>
  <si>
    <t xml:space="preserve">On site: infusional reaction and delayed reaction. At cycle 1, developed flushing and chest tightness after 16.2mL of paclitaxel, no angioedema, no urticaria, no SOB, no desaturation. Subsided with IV hydro and Piriton, resumed TJ, uneventful. Some urticaria few days after chemo at home, resolved with piriton. At cycle 2, Recharllenge, with extra pre-med. Noted flushing and back pain after 15.1mL, subsided after 45mins. Resume at infusion rate of over 240min, uneventful. From cycle 3 onward, no HSR when given with extra premed and extended insuion hours. </t>
  </si>
  <si>
    <t>On site: infusional reaction. At cycle 1, Developed flushing and chest tightness after 16.2ml of taxol, resolve with IV hydro piriton, uneventful.  At cycle 2, Noted flushing and abd/back pain after 15.1 mL Taxol infusion with extra pre med. Rest 45 mins, resume over 240mins, uneventful. At cycle 3, give with with extra premed and extended hours. Mild flushing after chemo only</t>
  </si>
  <si>
    <t>Delayed: allergic reaction. Develop rash 3 days after chemo, attended AED, received IV piri and hydro, no anaphylxis. Cycle 2 onward no HSR.</t>
  </si>
  <si>
    <t>Delayed allergic reaction. No HSR for Cycle 1 and 2. At cycle 3 develop some skin rash on d7 over chest wall, no SOB spontaneous improved</t>
  </si>
  <si>
    <t>On site infusion reaction: Cycle 1, very mild facial redness after completion of TJ. Cycle 2 and 3 mild rash after chemo, subside with piriton.</t>
  </si>
  <si>
    <t>Delated allergic reaction. Cycle 1: complained of generalized rash (not urticaria) on post-chemo D7. uneventful for remaining cycles.</t>
  </si>
  <si>
    <t xml:space="preserve">On site: infusional reaction. Cycle 1 uneventful. At Cycle 2 developed ↓GC, ?Generalized clonus for a few seconds, Noted BP 89/63 P63 with desaturation, infusional reaction after 16.7mL </t>
  </si>
  <si>
    <t>Diphenhydramine</t>
    <phoneticPr fontId="1" type="noConversion"/>
  </si>
  <si>
    <t>Ca larynx</t>
    <phoneticPr fontId="1" type="noConversion"/>
  </si>
  <si>
    <t>M</t>
    <phoneticPr fontId="1" type="noConversion"/>
  </si>
  <si>
    <t>N</t>
    <phoneticPr fontId="1" type="noConversion"/>
  </si>
  <si>
    <t>N/A</t>
    <phoneticPr fontId="1" type="noConversion"/>
  </si>
  <si>
    <t>Lung</t>
    <phoneticPr fontId="1" type="noConversion"/>
  </si>
  <si>
    <t>lung</t>
    <phoneticPr fontId="1" type="noConversion"/>
  </si>
  <si>
    <t>metastatic adenocarcinoma of gyn</t>
    <phoneticPr fontId="1" type="noConversion"/>
  </si>
  <si>
    <t>na</t>
  </si>
  <si>
    <t>Y</t>
    <phoneticPr fontId="1" type="noConversion"/>
  </si>
  <si>
    <t>Breast</t>
    <phoneticPr fontId="1" type="noConversion"/>
  </si>
  <si>
    <t>Ovary</t>
    <phoneticPr fontId="1" type="noConversion"/>
  </si>
  <si>
    <t>Testes</t>
    <phoneticPr fontId="1" type="noConversion"/>
  </si>
  <si>
    <t>Gyn</t>
    <phoneticPr fontId="1" type="noConversion"/>
  </si>
  <si>
    <t>Cervix uteri</t>
    <phoneticPr fontId="1" type="noConversion"/>
  </si>
  <si>
    <t>Corpus uteri</t>
    <phoneticPr fontId="1" type="noConversion"/>
  </si>
  <si>
    <t>Neuroendocrine</t>
    <phoneticPr fontId="1" type="noConversion"/>
  </si>
  <si>
    <t>Thymus</t>
    <phoneticPr fontId="1" type="noConversion"/>
  </si>
  <si>
    <t>Oesophagus</t>
    <phoneticPr fontId="1" type="noConversion"/>
  </si>
  <si>
    <t>PJ Q3wk</t>
    <phoneticPr fontId="1" type="noConversion"/>
  </si>
  <si>
    <t>PJ weekly</t>
    <phoneticPr fontId="1" type="noConversion"/>
  </si>
  <si>
    <t>PPH</t>
    <phoneticPr fontId="1" type="noConversion"/>
  </si>
  <si>
    <t>GEMPOX</t>
    <phoneticPr fontId="1" type="noConversion"/>
  </si>
  <si>
    <t>Oesophagus. GC not fit for chemo</t>
    <phoneticPr fontId="1" type="noConversion"/>
  </si>
  <si>
    <t>6x + 1xPJQ3wk consolidation</t>
    <phoneticPr fontId="1" type="noConversion"/>
  </si>
  <si>
    <t>Oesophagus. PJ Q3wk x 2, then PJ wkly + RT.</t>
    <phoneticPr fontId="1" type="noConversion"/>
  </si>
  <si>
    <t>Famo 40 BD</t>
    <phoneticPr fontId="1" type="noConversion"/>
  </si>
  <si>
    <t>HSR to carbo, neuropathy to Taxol. Switch to GPH</t>
    <phoneticPr fontId="1" type="noConversion"/>
  </si>
  <si>
    <t>Delayed allergic reaction. Cycle 1: complained of generalized rash (not urticaria) on post-chemo D7. uneventful for remaining cycles.</t>
    <phoneticPr fontId="1" type="noConversion"/>
  </si>
  <si>
    <t>Nasal cavity. Not effective</t>
    <phoneticPr fontId="1" type="noConversion"/>
  </si>
  <si>
    <t>Omit Bev in #8</t>
    <phoneticPr fontId="1" type="noConversion"/>
  </si>
  <si>
    <t>NPC. Palliative. Dead</t>
    <phoneticPr fontId="1" type="noConversion"/>
  </si>
  <si>
    <t>Pt refuse further chemo, to PH only</t>
    <phoneticPr fontId="1" type="noConversion"/>
  </si>
  <si>
    <t>Add Bev in #2,3</t>
    <phoneticPr fontId="1" type="noConversion"/>
  </si>
  <si>
    <t>Cervix uteri. Tx holiday, then progression and dead</t>
    <phoneticPr fontId="1" type="noConversion"/>
  </si>
  <si>
    <t>Corpus uteri. Declined further chemo</t>
    <phoneticPr fontId="1" type="noConversion"/>
  </si>
  <si>
    <t>Liver. To Doxo '.' poor response</t>
    <phoneticPr fontId="1" type="noConversion"/>
  </si>
  <si>
    <t>Oesophagus. #5, 6 dose further reduced</t>
    <phoneticPr fontId="1" type="noConversion"/>
  </si>
  <si>
    <t>Switched '.' brain mets</t>
    <phoneticPr fontId="1" type="noConversion"/>
  </si>
  <si>
    <t>GC not fit for chemo, to hormonal.</t>
    <phoneticPr fontId="1" type="noConversion"/>
  </si>
  <si>
    <t>75% since #4</t>
    <phoneticPr fontId="1" type="noConversion"/>
  </si>
  <si>
    <t>#6 susp '.' low ANC, direct to OT</t>
    <phoneticPr fontId="1" type="noConversion"/>
  </si>
  <si>
    <t>NPC. Switch to TPF '.' poor response</t>
    <phoneticPr fontId="1" type="noConversion"/>
  </si>
  <si>
    <t>Stage IV LELC with pleural effusion &amp; lung mets</t>
    <phoneticPr fontId="1" type="noConversion"/>
  </si>
  <si>
    <t>On Famo 40 mg BD. #2 90%, + Bev since #2. Then 85%. Extravasation of P in #5. Omit Bev since #6 for OT</t>
    <phoneticPr fontId="1" type="noConversion"/>
  </si>
  <si>
    <t>Cervix uteri. Opted to suspend, dead</t>
    <phoneticPr fontId="1" type="noConversion"/>
  </si>
  <si>
    <t>start in private</t>
    <phoneticPr fontId="1" type="noConversion"/>
  </si>
  <si>
    <t>to other hospital</t>
    <phoneticPr fontId="1" type="noConversion"/>
  </si>
  <si>
    <t>did not start</t>
    <phoneticPr fontId="1" type="noConversion"/>
  </si>
  <si>
    <t>Study</t>
    <phoneticPr fontId="1" type="noConversion"/>
  </si>
  <si>
    <t>STOMACH</t>
    <phoneticPr fontId="1" type="noConversion"/>
  </si>
  <si>
    <t>Famotidine</t>
    <phoneticPr fontId="1" type="noConversion"/>
  </si>
  <si>
    <t>Famotidine</t>
    <phoneticPr fontId="1" type="noConversion"/>
  </si>
  <si>
    <t>Not start</t>
    <phoneticPr fontId="1" type="noConversion"/>
  </si>
  <si>
    <t>Q3week</t>
  </si>
  <si>
    <t>Q3week</t>
    <phoneticPr fontId="1" type="noConversion"/>
  </si>
  <si>
    <t>Weekly</t>
    <phoneticPr fontId="1" type="noConversion"/>
  </si>
  <si>
    <t>Frequency</t>
    <phoneticPr fontId="1" type="noConversion"/>
  </si>
  <si>
    <t>Q4week</t>
  </si>
  <si>
    <t>Q4week</t>
    <phoneticPr fontId="1" type="noConversion"/>
  </si>
  <si>
    <t>Q2week</t>
  </si>
  <si>
    <t>Q2week</t>
    <phoneticPr fontId="1" type="noConversion"/>
  </si>
  <si>
    <t>Dose range</t>
    <phoneticPr fontId="1" type="noConversion"/>
  </si>
  <si>
    <t>N</t>
    <phoneticPr fontId="1" type="noConversion"/>
  </si>
  <si>
    <t>N/A</t>
    <phoneticPr fontId="1" type="noConversion"/>
  </si>
  <si>
    <t>Y</t>
    <phoneticPr fontId="1" type="noConversion"/>
  </si>
  <si>
    <t>2Chemo Regimen</t>
  </si>
  <si>
    <t>1Date</t>
  </si>
  <si>
    <t>1Hospital</t>
  </si>
  <si>
    <t>1Group</t>
  </si>
  <si>
    <t>1Sex</t>
  </si>
  <si>
    <t>1Age</t>
  </si>
  <si>
    <t>1Drug Allergy</t>
  </si>
  <si>
    <t>1Cancer</t>
  </si>
  <si>
    <t>1Chemo Regimen</t>
  </si>
  <si>
    <t>1Re-challenge</t>
  </si>
  <si>
    <t>1HSR Cycle</t>
  </si>
  <si>
    <t>1 HSR Dose</t>
  </si>
  <si>
    <t>1HSR Dose adjust</t>
  </si>
  <si>
    <t>1HSR final dose</t>
  </si>
  <si>
    <t>1Steroid</t>
  </si>
  <si>
    <t>1Steroid regimen</t>
  </si>
  <si>
    <t>1H1RA</t>
  </si>
  <si>
    <t>1H1RA regimen</t>
  </si>
  <si>
    <t>1H2RA</t>
  </si>
  <si>
    <t>1H2RA Boost dose</t>
  </si>
  <si>
    <t>1H2RA time</t>
  </si>
  <si>
    <t>1H2RA Day 0</t>
  </si>
  <si>
    <t>1Grade</t>
  </si>
  <si>
    <t>1To rechallenge</t>
  </si>
  <si>
    <t>1Recurrence</t>
  </si>
  <si>
    <t>1Total HSRs</t>
  </si>
  <si>
    <t>1 2nd Grade</t>
  </si>
  <si>
    <t>Highest Grade</t>
  </si>
  <si>
    <t>Flush</t>
  </si>
  <si>
    <t>Rash/urticaria</t>
  </si>
  <si>
    <t>Back pain</t>
  </si>
  <si>
    <t>Abdominal pain</t>
  </si>
  <si>
    <t>Chest pain</t>
  </si>
  <si>
    <t>Desaturation</t>
  </si>
  <si>
    <t>Dyspnoea</t>
  </si>
  <si>
    <t>Chest tightness</t>
  </si>
  <si>
    <t>Dizziness</t>
  </si>
  <si>
    <t>Bradycardia</t>
  </si>
  <si>
    <t>Tachycardia</t>
  </si>
  <si>
    <t>Hypotension</t>
  </si>
  <si>
    <t>Hypertension</t>
  </si>
  <si>
    <t>Nausea</t>
  </si>
  <si>
    <t>Vomiting</t>
  </si>
  <si>
    <t>Diarrhoea</t>
  </si>
  <si>
    <t>Tx Steroid</t>
  </si>
  <si>
    <t>Tx H1RA</t>
  </si>
  <si>
    <t>Beta-2 agonist</t>
  </si>
  <si>
    <t>Inotrope</t>
  </si>
  <si>
    <t>IV Fluid</t>
  </si>
  <si>
    <t>Oxygen</t>
  </si>
  <si>
    <t>1Remarks</t>
  </si>
  <si>
    <t>Noted chest tightness, facial flsuhing with fast AF(HR ~ 120). BP stable. GIven hydrocortisone and piriton. Chest discomfort subsided. Spontaneoulsy become Sinus rhythm next day(HR ~90-100).</t>
  </si>
  <si>
    <t>Taxol 15mL: flushing, chest discomfort, normal VS. W/H 15 min, Sx subsided, resume same rate no reaction</t>
  </si>
  <si>
    <t>Skin rash since D8 post chemo, involving all limbs, neck, trunk, sparing face. Seen by A&amp;E, given piriton/ phenergan/ atarax.
Could be delayed hypersensitivity to Paclitaxel. 
Patient prefers rechallenge with ↑ premed</t>
  </si>
  <si>
    <t>Infuse 18ml: flushing, desat (to 4L O2), low BP, chest tightness, BP 98/58, P98, no rash. Given IV hydrocortisone and piriton then resolved. Switch to GJ '.' HSR</t>
  </si>
  <si>
    <t>Noted chest tightness, lips and facial flushing after 14 ml taxol infused. No desaturation. Vitals stable. Taxol infusion resumed after 25 min rest and uneventful. 
Patient agree for continuation of Taxol under rechallenge protocol, to label as suspected allergy for the benefit of doubt. 
Clinical admission on 14/11/2018 for cycle 3 PJ with rechallenge protocol.
Similar episode of chest tightness, SOB, lip numbness and flushing after 13.8 ml of Paclitaxel. 
Did not require IV steroid / anti-histamine. Completed uneventfully after 15min break. 
Stable. Fit for discharge.</t>
  </si>
  <si>
    <t>Admit x PJ 1
informed chest discomfort and facial flushing after ~13ml Taxol infused.
Patient assessed. 
BP 155/94. P 92. SpO2 97% RA.
chest clear. abd soft T-
no more chest discomfort / facial flushing spontaneously soon. 
chemo was completed at a slower rate, back to full rate as tolerated</t>
  </si>
  <si>
    <t>Transient rash over bil UL D2-3 last cycle, no other allergic reaction symptoms.
Explained possibly mild allergic reaction to ?taxol, patient agreed to rechallenge, still life threatening complication accepted</t>
  </si>
  <si>
    <t>C/o rash over limbs and neck, started on day 3 of 1st PJ. Persisted these 2 days. 
No mucosal swelling, or dyspnoea
Blanchable rash over forearms, arms, and inner thighs. Also neck. No oozing or wound. 
Explained clinical findings, and likely due to allergy.</t>
  </si>
  <si>
    <t>#2 c/o facial flushing and chest tightness after Taxol 11ml.
vitals stable. 
stopped infusion and rest. no extra medications given.
continued with total time of infusion to 5hr, and complete chemo uneventfully.
Admit x PJ3 (rechallenge protocol)
SOB, chest tightness, facial rash and anterior chest wall rash after 13ml of taxol infused despite rechallenge protocol. 
steroid and piriton given, pt stabilized.
remaining taxol not given.
Continued with carbo, all carbo given uneventfully.
D/W Dr TY Ng, change to AC next cycle
PJ started in 10/2018. Good clinical response. Facial flushing in #2. Hypersensitivity to taxol despite rechallenge protocol in #3. 
Discussed with Dr TY Ng, to change to AC.</t>
  </si>
  <si>
    <t>Mediastinum</t>
  </si>
  <si>
    <t>Weekly</t>
  </si>
  <si>
    <t>Generalised rash since yesterday night
PJ given yesterday morning
No SOB
GC good
Macular rash, mainly over face. Lesser extent over trunk &amp; limbs. No papules.
All vital signs are good
Piriton + Synalar Cr
To A&amp;E if symptom progression
For rechallenge protocol next cycle if no progression.</t>
  </si>
  <si>
    <t>admit x concourrent TJ wk 2
after 15ml taxol
found LOC and twitching &amp; straightened limbs and uprolling eyeballs for 30sec
desat SpO2 98% 5L O2
BP 111/80. P 44. 
generalized rash
W/H chemo. phone ordered steroid and piriton. 
pt seen within few mins,
back to alert &amp; conscious, communicable and well.
no more discomfort
rash subsided mostly
Pulse back to normal ~88. BP stable. 
chest clear. abd soft non-tender
D/W Dr Nyaw, stop TJ, change to EP. to review in chemo clinic next Monday
ChemoRT with weekly PJ started on 6/11/2018.
Grade 3 hypersensitivity reaction toward paclitaxel after cycle 2 PJ (LOC, limbs twitching and desaturation)
Plan switching to etoposide-cisplatin</t>
  </si>
  <si>
    <t>PJH</t>
  </si>
  <si>
    <t>Chemo given, after 12ml paclitaxel infused, 
found facial flushing and SpO2 92% in RA (SpO2 was 96% on admission)
no resp / GI symptoms. no other rash. no urticaria. 
BP/P stable
chest clear
abd soft non-tender
Imp: G2 hypersensitivity reaction
steroid and piriton given, paclitaxel resumed at a slower rate and gradually increased. Patient tolerated and chemo completed</t>
  </si>
  <si>
    <t>facial flushing and itchy urticarial rash over limbs and back after 17ml Taxol infused. 
no SOB / wheezing
no GI symptoms except abd distending discomfort for a few seconds only and resolved spontaneously. 
BP 136/83. P 71
SpO2 98% RA
GC good 
chest clear
abd soft non-tender
Imp: G2 hypersensitivity reaction
piriton and steroid given
after symptoms subsided, taxol was resumed at a slower rate at 25% rate for 11ml,
then again facial flushing, itchy urticaria rash over neck, back. no resp/ chest discomfort / abd pain. 
PE: unremarkable. 
piriton &amp; steroid given again. 
Taxol was stopped, the remaining 526.5ml discarded. Carbo not given.
D/W Dr Nyaw, switch to EP</t>
  </si>
  <si>
    <t>PH Q3wk</t>
  </si>
  <si>
    <t>PH weekly</t>
  </si>
  <si>
    <t xml:space="preserve"> small non-itchy rash over chest, posterior neck since day 5
no rash over back / abdomen / limbs. 
no urticaria
no fever
no resp symptoms
no chest pain
no other signs suggestive of allergy
mild diarrhoea x 3/day for ~2days, now improved to BO x 1 today 
peripheral neuropathy G1
insomnia even with sleeping pills
GC good.
Imp: skin reactions
Scalp papular lesion since #2 D4, with pruritus.
to rechallenge since #2, static rash no inc remarked since #4</t>
  </si>
  <si>
    <t>Docetaxel allergy rash? In 2017. Noted maculopapular rash all over trunk for 1/52 then resolved. Plan ↑ dexa as still some mild allergy reaction with rash. To rechallenge since #2</t>
  </si>
  <si>
    <t>c/o itchy rash after cycle 1 PJ
post chemo D11 today, onset since D9; not relieved with piriton (from son); no rash before this
onset at neck region, spread to limbs and body 
no SOB/facial swelling
no known drug/food allergy
denied use of TCM/herbs/new topical products
but reported to have used topical oral spray for ?mucositis/ulcer from Japan ~D7 for 1 day
no known meascles contact, no travel history
had muscle ache ?flu-like symptoms on the first few days of chemo, subsided, no fever all along
gerneralized rash (papular) over bil UL, bil thigh, milder at trunk (anterior+back), most severe over Lt wrists
no skin peeling/bullae
Complicated by skin rash since D8-9. Seen by us, ?topical drug induced/infective causes but cannot r/o allergic reaction. 
Likely due to delay HSR related to Paclitaxel.
Risk of rechallenge explained and agree.</t>
  </si>
  <si>
    <t>PJ started on 20/5/19, complicated with allergic reaction with desaturation to 4LO2 requirement and bil facial+UL flushing, resolved after IV hydro, piriton and ventolin, able to complete cycle 1 chemo upon restarting at slower rate and gradually increased
#2 (11/6): Just started 10ml of Pacitaxel, Developed SOB ++, Desautration 88% on RA &gt; 92% on 4L O2, Wheeze +ve , Angioedema of lip, facial flushing, Chemo suspeneded, Given 100mg IV hydro., Resolved after 10mins
D/W Dr. Yip W.L. 
To switch to GJ</t>
  </si>
  <si>
    <t>PPH</t>
  </si>
  <si>
    <t>Facial flush after 16ml of paclitaxel infusion. 
Suspended by nurse immediately and subsided. 
Grade 1 reaction. 
Resumed infusion at 25% rate for 15 min, then 50% rate for 15 min, then full rate till completion.
Uneventful.
Slow rate ~#2 for #3, re-challenge since #4</t>
  </si>
  <si>
    <t>Developed Paclitaxel allergy in #2 on 8/7/2019, with chest discomfort, muscle cramps and facial flusing. Total 32 mL i.e. 11.5 mg of Paclitaxel given.
Discussed with Dr SY Yeung and Dr WL Yip, to change to Gemcitabine-Carboplatin in subsequent cycles</t>
  </si>
  <si>
    <t>desat after SpO2 85% RA, BP stable 137/93. P 98, facial flushing, no angioedema / rash, no recent sputum / cough / chest pain
W/H chemo
steroid piriton ventolin given with improvement promptly
SpO2 stable with O2 weaned off
chest clear, abd soft non-tender
chemo resumed at a slower rate and tolerated, back to original rate and completed. 
for chemo with rechallenge protocol next cycle if pt agrees</t>
  </si>
  <si>
    <t>Desat with ↑WCC after chemo</t>
  </si>
  <si>
    <t>Transfer from F4 for Gr 3 hypersensitivity reaction from PJ
PJ cycle 2 on 24/9/19
BP drop to 90/40 after 17ml of Taxol. 
Taxol stopped immediately.
BP further dropped to 51/37. P 134
numbness of lips+
abd colic with vomiting
Afebrile 36.6C, SpO2 78% in RA, Chest clear, abd soft non-tender, No rash/ angioedema
Piriton, Hydrocortisone, NS FR then Gelofusine FR given.
Adrenaline given
BP improved to 97/56. P 113. SpO2 100% in 5L O2.
After transferral to A9:no chest discomfort/SOB/rash/wheezing/angioedema/lip numbness/abdominal pain
Weaned off O2 and IVF, BP/P stable
Carboplatin proceeded on 24/9/19 and uneventful.
Discussed with Dr. CS Wong: Plan not for further Paclitaxel in view of history of G3 hypersensitivity, plan for GJ in subsequent cycles, to add avastin when CCF a/v.</t>
  </si>
  <si>
    <t>PJ #1 given on 10/9/2019
Noted facial flushing and tachycardia after 35.6mL of paclitaxel infused
No SOB / chest discomfort / angioedema / wheezing
BP 171/109  P 140  SpO2 95% on 3L O2
ECG: sinus tachycardia, 128 bpm
Chemotherapy suspended immediately → ↓facial flushing and HR after suspension
Given IV Piriton and hydrocortisone → no more flusing, BP 130/90  P 110  SpO2 96% on 3L O2
Chemotherapy resumed at lower rate, tolerated
Imp: Grade 2 hypersensitivity to paclitaxel</t>
  </si>
  <si>
    <t>LOC during chemo after Paclitaxel 14ml given in cycle 2, Sudden onset of chest tightness and SOB after starting chemo. Then had visual blurring and dizziness. 
LOC, witnessed by F4 staff, for ~10s. ? Hand twitching and uprolling of eyeballs. also generalized edema. 
Steroid and piriton given. 
workup including ECG and bloods unremarkable. CT brain 10/10/2018: No parechymal lesion.
GR with Dr Wong: No neurological symptoms to suggest brain metastasis.
Contacted pharmacist: Neurologic events included grand mal seizures, syncope, ataxia, and neuroencephalopathy have been rare (&lt;1%).
Consult M&amp;G: EEG 12/10/2018: No epileptiform discharge
In view of the events following paclitaxol last cycle, change to GJ this cycle. Patient and husband agreed
Transferred in from F4 on 10/10/2018 for LOC during chemo. Paclitaxel 14ml given.
Sudden onset of chest tightness and SOB after starting chemo. Then had visual blurring and dizziness. 
LOC, witnessed by F4 staff, for ~10s. ? Hand twitching and uprolling of eyeballs.
Aborted spontaneously. No rash / facial swelling / hoarseness.
Piriton 10mg x2 given.
No recorded bradycardia / hypotension. Remained on RA and afebrile. 
No more chest discomfort afterwards.
ECG: sinus rhythm. CXR static. Cardiac biomarker, CBC, LRFT, Mg, RG unremarkable.
Given Resonium C for hyperK 4.8.
CT brain 10/10/2018: No parechymal lesion.
GR with Dr Wong: No neurological symptoms to suggest brain metastasis.
Contacted pharmacist: Neurologic events included grand mal seizures, syncope, ataxia, and neuroencephalopathy have been rare (&lt;1%).
Consult M&amp;G: EEG 12/10/2018: No epileptiform discharge.
Discussed with Dr. WY Tin.
Could be adverse reaction (symptomatic bradycardia / vasovagal reaction) related to Paclitaxel. 
Explained pros and cons of continuing palliative chemo with PJ (with rechallenge protocol). Patient would like to continue with PJ. Would have close monitoring in ward during next cycle.</t>
  </si>
  <si>
    <t>Multiple</t>
  </si>
  <si>
    <t>G4 hypersensitivity to paclitaxel with hypotension (74/56) and desatuation requring 50% O2.
Given 17.2ml of Paclitaxel, developed anaphylasis with hypotension (74/56) and desatuation requring 50% O2.
No rash / oral swelling / stridor
Paclitaxel stopped. 
Given Adrenaline, Hydrocortisone, Piriton and Ventolin.
Condition stablized. BP recovered.
Explained that in view of G4 hypersensitivity, not for rechallenge of paclitaxel. To GJ</t>
  </si>
  <si>
    <t>Developed dyspnoea shortly after starting Paclitaxel infusion, SaO2 92% on room air → 96% on 2 L O2, with abdominal cramps. No hypotension / wheeze on chest auscultation.
All symptoms resolved spontaneously after stopping Paclitaxel infusion (without use of any medication.)
Impression: hypersensitivity to Paclitaxel, grade 2.</t>
  </si>
  <si>
    <t>Unknown</t>
  </si>
  <si>
    <t>ABPJ</t>
  </si>
  <si>
    <t>Admitted for wk 2 (wk4) PJ
Developed mild back pain &amp; facial flushing after 17ml
No chest pain. Minimal SOB. SaO2 92% on RA, given 2L
BP 125/75  Pulse 80
Given IV hydrocortisone &amp; piriton. Symptoms promptly subsided within 5 mins, weaned off oxygen
Infusion resumed at same rate. No recurrence of hypersensitivity reaction so far
Noted oral dexamethasone pre-med was omitted this cycle in accordance with protocol.
Keep dexa premed since then</t>
  </si>
  <si>
    <t>Developed chest tighness, facial flushing &amp; mild desaturation after 19ml paclitaxel. SaO2 92% on RA
Had transient bradycardia, lowest HR 49
No angioedema or skin rash
No abd pain or back pain
Given 4L O2. IV hydrocortisone &amp; piriton given
Symptoms then subsided completely
Patient agreed to try resume infusion
Initially resumed at previous rate, borderline brachycardia ~55/min
Infusion then given at 25% rate and gradually stepped up, completed with full rate. 
Uneventful. No additional medication required
Label G2 HSR</t>
  </si>
  <si>
    <t>Gyn</t>
  </si>
  <si>
    <t>Informed facial flushing after ~ 14 ml of Paclitaxel infusion (PJ #3). Also c/o facial swelling, facial flushing erythema over face, numbness over lips, mild chest tightness (SpO2 98%→96% given 1L O2 for comfort). BP 157/99  P 119 Clinical photo taken. 
Also reported to have ?similar symptoms on last cycle. Given IV piriton and hydrocortisone, symptoms graduallly subsided. Chemo resumed at slower rate (25%, 50% then 100% stepped up every 15min), uneventful.</t>
  </si>
  <si>
    <t>Facial flushing and chest tightness last cycle with omission steriod pre-med. Keep dexa 8 mg BD since then. Piriton 20 mg, infuse 2 hr</t>
  </si>
  <si>
    <t>Multiple gyn</t>
  </si>
  <si>
    <t>complained of facial flushing and mild chest tightness after 14.2ml of paclitaxel
chemo stopped immediately and symptoms subsided spontaneously. No symptomatic meds needed
Chemo resumed with reduced rate, uneventful
labeled G1 hypersensitivity.
Stable, fit for discharge.
later cycles reduce rate only</t>
  </si>
  <si>
    <t>No immediate allergic symptoms after chemo
Developed skin rash on post chemo day 2
Rash over back, left forearm. 
Rash after 2nd cycle, relieved after topical med (Eurax)
Itchiness +ve, painless.
No more HSR from #3 onwards</t>
  </si>
  <si>
    <t>PJ Q3wk + Pembro</t>
  </si>
  <si>
    <t>Facial flushing &amp; chest tightness after 15ml taxol infusion in last cycle chemo, subsided quickly, no rash.
Similar brief reaction 3rd cycle. Subsided immediately with brief interruption
Preferred to keep PJ instead of J alone. Pros and cons discussed. Risk of anaphylaxis explained
To rechallenge #5</t>
  </si>
  <si>
    <t xml:space="preserve">Reported LL rash and flushing for 2 days after 5th cycle, also subjective SOB in first 2 cycles during taxol, she agreed to continue chemo under rechallenge protocol, rather than omitting or changing chemo. </t>
  </si>
  <si>
    <t>Germ cell</t>
  </si>
  <si>
    <t>TIP Q3wk</t>
  </si>
  <si>
    <t>Noted skin rash on D1-7. Skin rash after paclitaxel, uneventful after rechallenge protocol</t>
  </si>
  <si>
    <t>C admitted x PJ-PH#1 
Chemotherapy regime: PJ-PH#1 
Cycle: 1
On paciltaxel ~15-20ml 
Presentation: 
SOB, chest tightness, desautration 
BP/P stable, no wheeze 
In respi distress 
SpO2 89% on RA 
--&gt; 95% on 2L O2 
Impression: Grade (2)  HSR towards (Paclitaxel)
Procedure: 
Infusion stopped immediately
IV piriton (10) mg given
IV hydrocortisone (100) mg given
Rechallenge:
Remaining chemotherapy completed with rechallenge protocol 
PLAN:
PRN piriton
Advised to AED if noted increase symptoms after discharge 
KPS 80 
Stable 
Fit for D/C</t>
  </si>
  <si>
    <t>PJ1
On paclitaxel ~20ml 
SOB, Chest tightness, facial rash 
SpO2 90% on RA 
BP/P all along stable 
Impression: Grade (2)  HSR towards (Paclitaxel) 
Infusion stopped immediately
IV piriton (10) mg given
IV hydrocortisone (100) mg given
Rechallenge: Successfull
Remaining chemotherapy completed with rechallenge protocol 
PLAN:
PRN piriton
Advised to AED if noted increase symptoms after discharge 
Rechallenge next cycle  
Noted right upper chest wall pain. 
Occasional radiating to right sided chest wall from back 
UL power full 
KPS 80
Stable 
Fit for D/C</t>
  </si>
  <si>
    <t>Mild itchy skin rash over bilat UL</t>
  </si>
  <si>
    <t>Skin rash over lower chest wall on Day 3, subsided after ~ 1 week, minimal itchiness 
No other symptoms  
No new meds/topical agent used. 
Mainly staying at home with airconditioner after chemo. 
D/w Dr Mui, ddx: paclitaxel allergy, although less likely to have such late presentation, but for the benefit of doubt as no other obvious cause, to offer rechallenge PJ-Bev if patient agree. 
Above plan explained to patient, she opt for rechallenge protocol over changing regimen, accepted risk of allergic reaction, severe life threatening anaphylaxis. Informed consent obtained for PJ-Bev rechallenge.
C admitted x rechallenge PJ-B #2
Noted flushing and complained SOB after 100ml of infusion
BP/P stable, no desaturation
no stridor, no angioedema
flushing and SOB subsided immediately after infusion
resumed chemo infusion at slower rate according to protocol
Still mild facial and chest flushing after chemo
mild ichiness, no SOB/ Abd Sx, no oedema
Explained by on call Dr Ho to patient that in view of Hx of rash suggested to observe
Patient expressed understanding to possible life threatening risk and still requested discharge
Advised to attend AED if increased SOB and angioedema</t>
  </si>
  <si>
    <t>Soft tissue sarcoma</t>
  </si>
  <si>
    <t>Started on weekly Paclitaxel since 27/7/20. Grade 1 allergic reaction after cycle 1, rechallenge uneventful
Admit x paclitaxel weekly cycle 1
after 21ml infused, patient was found to have twitching of both upper limbs ~30 seconds. 
patient was assessed immediately, the twitching has subsided on assessment. 
BP 98/62 P 93, SpO2 95% RA
no LOC. mild headache
also mild chest discomfort and flushing, mild SOB
no rash over body, no mucocutaneous involvement
subsided after stopping Paclitaxel
Dr HM Ho explained to patient, cause could be chemo-related by paclitaxel although it is rare, it could also be disease-related as tumor in brain, or due to other causes.  
Advise to W/H chemo, to A9 for workup and further management. Pt agreed.
D/W Dr SF Nyaw: SOB and chest flushing is likely due to allergic reaction, to review for rechallenge in SOPD. Twitching is unlikely related to Paclitaxel but due to underlying brain tumour, to start anticonvulsant. Not to continue #1 paclitaxel
#1D1 rechallenge 5/8
developed chest discomfort and facial flushing after 16ml of Paclitaxel infused
BP 125/73 P 105 SpO2 99%RA
all symptoms subsided after stopping infusion
Infusion restarted according to rechallenge protocol 
- premed (piriton+ hydrocortisone)
- 25%rate for 15minutes
then 50%rate for 15minutes
then 75%rate for 15minutes
then 100%rate for 15minutes
chemotherapy completed
BP/P stable afebrile RA
no facial flushing/mucosal swelling/rash/wheeze/SOB
fit for d/c. Advised to attend AED ASAP if new/recurrence of symptoms.</t>
  </si>
  <si>
    <t>Double gyn</t>
  </si>
  <si>
    <t>"C" admitted x PJ #1
stable afebrile
3 episodes of ↓HR ~45 (baseline ~55) during paclitaxel infusion with 50% and 25% flow rates attempted.
Patient all along GCS full, no chest pain/palpitation/SOB.
d/w Dr Ngaw, continue paclitaxel in view of low baseline HR. 
Infusion completed. HR ~45-50. Uneventful
Advised patient to attend AED immediately if ↑/new symptoms.
fit for d/c. KPS 90.
to rechallenge since #2</t>
  </si>
  <si>
    <t xml:space="preserve">Facial redness the next day after cycle 2 PJ x few days
PJ #3 (rechallenge)  
Mild ↑facial redness  on cycle 3 PJ  (rechallenge) D2-3 , less severe than cycle 2 
no urticaria/ itchiness/ SOB/ mucosal swelling/ SOB/GI upset
spontaneously subsided afterwards 
D/w Dr PC Chan: delayed presentation &amp; symptoms atypical of allergic reaction although remains to be ddx, offer cont PJ #4 (rechallenge) protocol with further ↓ infusion rate in first hour (~50ml/hr) , if tolerated, continue as per rechallenge protocol (~100ml/hour), alternative will be to stop adjuvant chemo. 
Mx plan explained to patient and husband, opt for continuing PJ #4 (rechallenge) protocol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</si>
</sst>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quot;月&quot;dd&quot;日&quot;"/>
  </numFmts>
  <fonts count="30" x14ac:knownFonts="1">
    <font>
      <sz val="11"/>
      <color theme="1"/>
      <name val="新細明體"/>
      <family val="2"/>
      <scheme val="minor"/>
    </font>
    <font>
      <sz val="9"/>
      <name val="新細明體"/>
      <family val="3"/>
      <charset val="136"/>
      <scheme val="minor"/>
    </font>
    <font>
      <b/>
      <sz val="11"/>
      <color theme="1"/>
      <name val="新細明體"/>
      <family val="1"/>
      <charset val="136"/>
      <scheme val="minor"/>
    </font>
    <font>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1"/>
      <color rgb="FF006100"/>
      <name val="新細明體"/>
      <family val="2"/>
      <charset val="136"/>
      <scheme val="minor"/>
    </font>
    <font>
      <sz val="11"/>
      <color rgb="FF9C0006"/>
      <name val="新細明體"/>
      <family val="2"/>
      <charset val="136"/>
      <scheme val="minor"/>
    </font>
    <font>
      <sz val="11"/>
      <color rgb="FF9C6500"/>
      <name val="新細明體"/>
      <family val="2"/>
      <charset val="136"/>
      <scheme val="minor"/>
    </font>
    <font>
      <sz val="11"/>
      <color rgb="FF3F3F76"/>
      <name val="新細明體"/>
      <family val="2"/>
      <charset val="136"/>
      <scheme val="minor"/>
    </font>
    <font>
      <b/>
      <sz val="11"/>
      <color rgb="FF3F3F3F"/>
      <name val="新細明體"/>
      <family val="2"/>
      <charset val="136"/>
      <scheme val="minor"/>
    </font>
    <font>
      <b/>
      <sz val="11"/>
      <color rgb="FFFA7D00"/>
      <name val="新細明體"/>
      <family val="2"/>
      <charset val="136"/>
      <scheme val="minor"/>
    </font>
    <font>
      <sz val="11"/>
      <color rgb="FFFA7D00"/>
      <name val="新細明體"/>
      <family val="2"/>
      <charset val="136"/>
      <scheme val="minor"/>
    </font>
    <font>
      <b/>
      <sz val="11"/>
      <color theme="0"/>
      <name val="新細明體"/>
      <family val="2"/>
      <charset val="136"/>
      <scheme val="minor"/>
    </font>
    <font>
      <sz val="11"/>
      <color rgb="FFFF0000"/>
      <name val="新細明體"/>
      <family val="2"/>
      <charset val="136"/>
      <scheme val="minor"/>
    </font>
    <font>
      <i/>
      <sz val="11"/>
      <color rgb="FF7F7F7F"/>
      <name val="新細明體"/>
      <family val="2"/>
      <charset val="136"/>
      <scheme val="minor"/>
    </font>
    <font>
      <b/>
      <sz val="11"/>
      <color theme="1"/>
      <name val="新細明體"/>
      <family val="2"/>
      <charset val="136"/>
      <scheme val="minor"/>
    </font>
    <font>
      <sz val="11"/>
      <color theme="0"/>
      <name val="新細明體"/>
      <family val="2"/>
      <charset val="136"/>
      <scheme val="minor"/>
    </font>
    <font>
      <sz val="11"/>
      <color theme="1"/>
      <name val="新細明體"/>
      <family val="2"/>
      <charset val="136"/>
      <scheme val="minor"/>
    </font>
    <font>
      <sz val="11"/>
      <name val="新細明體"/>
      <family val="2"/>
      <scheme val="minor"/>
    </font>
    <font>
      <sz val="11"/>
      <name val="新細明體"/>
      <family val="1"/>
      <charset val="136"/>
      <scheme val="minor"/>
    </font>
    <font>
      <sz val="11"/>
      <color theme="1"/>
      <name val="新細明體"/>
      <family val="1"/>
      <charset val="136"/>
      <scheme val="minor"/>
    </font>
    <font>
      <sz val="11"/>
      <color rgb="FFFF0000"/>
      <name val="新細明體"/>
      <family val="1"/>
      <charset val="136"/>
      <scheme val="minor"/>
    </font>
    <font>
      <b/>
      <sz val="18"/>
      <color theme="3"/>
      <name val="新細明體"/>
      <family val="2"/>
      <charset val="136"/>
      <scheme val="major"/>
    </font>
    <font>
      <sz val="11"/>
      <color theme="5"/>
      <name val="新細明體"/>
      <family val="1"/>
      <charset val="136"/>
      <scheme val="minor"/>
    </font>
    <font>
      <sz val="11"/>
      <color rgb="FFFF0000"/>
      <name val="新細明體"/>
      <family val="1"/>
      <charset val="136"/>
      <scheme val="minor"/>
    </font>
    <font>
      <sz val="11"/>
      <name val="新細明體"/>
      <family val="1"/>
      <charset val="136"/>
      <scheme val="minor"/>
    </font>
    <font>
      <b/>
      <sz val="11"/>
      <color theme="1"/>
      <name val="新細明體"/>
      <family val="2"/>
      <scheme val="minor"/>
    </font>
    <font>
      <b/>
      <sz val="11"/>
      <name val="新細明體"/>
      <family val="1"/>
      <charset val="136"/>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theme="0" tint="-0.14999847407452621"/>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bottom style="thin">
        <color theme="1"/>
      </bottom>
      <diagonal/>
    </border>
  </borders>
  <cellStyleXfs count="46">
    <xf numFmtId="0" fontId="0" fillId="0" borderId="0"/>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xf numFmtId="0" fontId="19" fillId="0" borderId="0">
      <alignment vertical="center"/>
    </xf>
    <xf numFmtId="0" fontId="19" fillId="8" borderId="8" applyNumberFormat="0" applyFont="0" applyAlignment="0" applyProtection="0">
      <alignment vertical="center"/>
    </xf>
    <xf numFmtId="0" fontId="19" fillId="0" borderId="0">
      <alignment vertical="center"/>
    </xf>
    <xf numFmtId="0" fontId="19" fillId="8" borderId="8" applyNumberFormat="0" applyFont="0" applyAlignment="0" applyProtection="0">
      <alignment vertical="center"/>
    </xf>
    <xf numFmtId="0" fontId="24" fillId="0" borderId="0" applyNumberFormat="0" applyFill="0" applyBorder="0" applyAlignment="0" applyProtection="0">
      <alignment vertical="center"/>
    </xf>
  </cellStyleXfs>
  <cellXfs count="77">
    <xf numFmtId="0" fontId="0" fillId="0" borderId="0" xfId="0"/>
    <xf numFmtId="0" fontId="20" fillId="0" borderId="0" xfId="0" applyFont="1"/>
    <xf numFmtId="0" fontId="21" fillId="0" borderId="0" xfId="0" applyNumberFormat="1" applyFont="1"/>
    <xf numFmtId="0" fontId="22" fillId="0" borderId="0" xfId="0" applyFont="1"/>
    <xf numFmtId="0" fontId="21" fillId="0" borderId="0" xfId="0" applyFont="1"/>
    <xf numFmtId="0" fontId="23" fillId="0" borderId="0" xfId="0" applyFont="1"/>
    <xf numFmtId="0" fontId="21" fillId="0" borderId="0" xfId="0" applyFont="1" applyAlignment="1"/>
    <xf numFmtId="14" fontId="21" fillId="0" borderId="0" xfId="0" applyNumberFormat="1" applyFont="1"/>
    <xf numFmtId="0" fontId="23" fillId="0" borderId="0" xfId="0" applyNumberFormat="1" applyFont="1"/>
    <xf numFmtId="0" fontId="25" fillId="0" borderId="0" xfId="0" applyFont="1"/>
    <xf numFmtId="0" fontId="22" fillId="0" borderId="0" xfId="0" applyFont="1" applyBorder="1"/>
    <xf numFmtId="0" fontId="21" fillId="0" borderId="0" xfId="0" applyFont="1" applyFill="1"/>
    <xf numFmtId="0" fontId="21" fillId="0" borderId="0" xfId="0" applyNumberFormat="1" applyFont="1" applyFill="1"/>
    <xf numFmtId="0" fontId="23" fillId="0" borderId="0" xfId="0" applyFont="1" applyFill="1"/>
    <xf numFmtId="14" fontId="23" fillId="0" borderId="0" xfId="0" applyNumberFormat="1" applyFont="1"/>
    <xf numFmtId="14" fontId="23" fillId="0" borderId="0" xfId="0" applyNumberFormat="1" applyFont="1" applyFill="1"/>
    <xf numFmtId="0" fontId="23" fillId="0" borderId="0" xfId="0" applyNumberFormat="1" applyFont="1" applyFill="1"/>
    <xf numFmtId="176" fontId="21" fillId="0" borderId="0" xfId="0" applyNumberFormat="1" applyFont="1"/>
    <xf numFmtId="14" fontId="21" fillId="0" borderId="0" xfId="0" applyNumberFormat="1" applyFont="1" applyFill="1"/>
    <xf numFmtId="0" fontId="0" fillId="0" borderId="0" xfId="0" applyAlignment="1">
      <alignment vertical="center"/>
    </xf>
    <xf numFmtId="0" fontId="21" fillId="0" borderId="0" xfId="0" applyFont="1" applyAlignment="1">
      <alignment wrapText="1"/>
    </xf>
    <xf numFmtId="0" fontId="26" fillId="0" borderId="0" xfId="0" applyFont="1"/>
    <xf numFmtId="14" fontId="27" fillId="0" borderId="0" xfId="0" applyNumberFormat="1" applyFont="1"/>
    <xf numFmtId="0" fontId="27" fillId="0" borderId="0" xfId="0" applyNumberFormat="1" applyFont="1"/>
    <xf numFmtId="176" fontId="27" fillId="0" borderId="0" xfId="0" applyNumberFormat="1" applyFont="1"/>
    <xf numFmtId="0" fontId="27" fillId="0" borderId="0" xfId="0" applyFont="1"/>
    <xf numFmtId="0" fontId="0" fillId="35" borderId="0" xfId="0" applyFill="1" applyAlignment="1">
      <alignment vertical="center"/>
    </xf>
    <xf numFmtId="0" fontId="0" fillId="34" borderId="0" xfId="0" applyFill="1" applyAlignment="1">
      <alignment vertical="center"/>
    </xf>
    <xf numFmtId="0" fontId="21" fillId="0" borderId="0" xfId="0" applyNumberFormat="1" applyFont="1"/>
    <xf numFmtId="0" fontId="21" fillId="0" borderId="0" xfId="0" applyFont="1"/>
    <xf numFmtId="14" fontId="21" fillId="0" borderId="0" xfId="0" applyNumberFormat="1" applyFont="1"/>
    <xf numFmtId="0" fontId="0" fillId="36" borderId="0" xfId="0" applyFill="1" applyAlignment="1">
      <alignment vertical="center"/>
    </xf>
    <xf numFmtId="0" fontId="0" fillId="37" borderId="0" xfId="0" applyFill="1" applyAlignment="1">
      <alignment vertical="center"/>
    </xf>
    <xf numFmtId="0" fontId="0" fillId="34" borderId="0" xfId="0" applyFill="1" applyBorder="1" applyAlignment="1">
      <alignment vertical="center"/>
    </xf>
    <xf numFmtId="0" fontId="21" fillId="0" borderId="0" xfId="0" applyFont="1" applyFill="1" applyBorder="1"/>
    <xf numFmtId="0" fontId="21" fillId="0" borderId="0" xfId="0" applyFont="1" applyBorder="1"/>
    <xf numFmtId="0" fontId="23" fillId="0" borderId="0" xfId="0" applyFont="1" applyFill="1" applyBorder="1"/>
    <xf numFmtId="0" fontId="23" fillId="0" borderId="0" xfId="0" applyFont="1" applyBorder="1"/>
    <xf numFmtId="0" fontId="0" fillId="35" borderId="0" xfId="0" applyFill="1" applyBorder="1" applyAlignment="1">
      <alignment vertical="center"/>
    </xf>
    <xf numFmtId="0" fontId="0" fillId="36" borderId="0" xfId="0" applyFill="1" applyBorder="1" applyAlignment="1">
      <alignment vertical="center"/>
    </xf>
    <xf numFmtId="0" fontId="0" fillId="37" borderId="0" xfId="0" applyFill="1" applyBorder="1" applyAlignment="1">
      <alignment vertical="center"/>
    </xf>
    <xf numFmtId="0" fontId="21" fillId="36" borderId="0" xfId="0" applyFont="1" applyFill="1" applyAlignment="1">
      <alignment vertical="center"/>
    </xf>
    <xf numFmtId="0" fontId="21" fillId="41" borderId="0" xfId="0" applyFont="1" applyFill="1"/>
    <xf numFmtId="0" fontId="21" fillId="41" borderId="11" xfId="0" applyFont="1" applyFill="1" applyBorder="1"/>
    <xf numFmtId="0" fontId="23" fillId="0" borderId="0" xfId="0" applyNumberFormat="1" applyFont="1" applyBorder="1"/>
    <xf numFmtId="0" fontId="22" fillId="36" borderId="0" xfId="0" applyFont="1" applyFill="1" applyAlignment="1">
      <alignment vertical="center"/>
    </xf>
    <xf numFmtId="0" fontId="21" fillId="0" borderId="0" xfId="0" applyFont="1" applyAlignment="1">
      <alignment horizontal="left" vertical="top" wrapText="1"/>
    </xf>
    <xf numFmtId="0" fontId="21" fillId="0" borderId="0" xfId="0" applyNumberFormat="1" applyFont="1" applyBorder="1"/>
    <xf numFmtId="0" fontId="23" fillId="0" borderId="0" xfId="0" applyFont="1" applyAlignment="1">
      <alignment horizontal="left" vertical="top" wrapText="1"/>
    </xf>
    <xf numFmtId="0" fontId="21" fillId="0" borderId="0" xfId="0" applyFont="1" applyBorder="1" applyAlignment="1">
      <alignment horizontal="left" vertical="top" wrapText="1"/>
    </xf>
    <xf numFmtId="0" fontId="23" fillId="0" borderId="10" xfId="0" applyFont="1" applyBorder="1"/>
    <xf numFmtId="0" fontId="23" fillId="0" borderId="10" xfId="0" applyNumberFormat="1" applyFont="1" applyBorder="1"/>
    <xf numFmtId="0" fontId="0" fillId="41" borderId="0" xfId="0" applyFont="1" applyFill="1"/>
    <xf numFmtId="0" fontId="0" fillId="0" borderId="0" xfId="0" applyFont="1"/>
    <xf numFmtId="14" fontId="21" fillId="41" borderId="0" xfId="0" applyNumberFormat="1" applyFont="1" applyFill="1"/>
    <xf numFmtId="0" fontId="0" fillId="41" borderId="0" xfId="0" applyNumberFormat="1" applyFont="1" applyFill="1"/>
    <xf numFmtId="0" fontId="0" fillId="0" borderId="0" xfId="0" applyFont="1" applyAlignment="1"/>
    <xf numFmtId="0" fontId="0" fillId="41" borderId="0" xfId="0" applyFont="1" applyFill="1" applyAlignment="1"/>
    <xf numFmtId="0" fontId="21" fillId="41" borderId="0" xfId="0" applyFont="1" applyFill="1" applyAlignment="1"/>
    <xf numFmtId="0" fontId="0" fillId="0" borderId="0" xfId="0" applyNumberFormat="1" applyFont="1"/>
    <xf numFmtId="0" fontId="0" fillId="33" borderId="0" xfId="0" applyFont="1" applyFill="1"/>
    <xf numFmtId="0" fontId="20" fillId="41" borderId="0" xfId="0" applyFont="1" applyFill="1"/>
    <xf numFmtId="0" fontId="21" fillId="41" borderId="0" xfId="0" applyNumberFormat="1" applyFont="1" applyFill="1"/>
    <xf numFmtId="0" fontId="21" fillId="41" borderId="0" xfId="0" applyFont="1" applyFill="1" applyBorder="1" applyAlignment="1">
      <alignment horizontal="left"/>
    </xf>
    <xf numFmtId="0" fontId="21" fillId="41" borderId="0" xfId="0" applyFont="1" applyFill="1" applyBorder="1" applyAlignment="1">
      <alignment horizontal="right"/>
    </xf>
    <xf numFmtId="0" fontId="21" fillId="41" borderId="0" xfId="0" applyFont="1" applyFill="1" applyBorder="1"/>
    <xf numFmtId="0" fontId="28" fillId="0" borderId="11" xfId="0" applyFont="1" applyBorder="1"/>
    <xf numFmtId="0" fontId="29" fillId="34" borderId="11" xfId="0" applyFont="1" applyFill="1" applyBorder="1"/>
    <xf numFmtId="0" fontId="29" fillId="36" borderId="11" xfId="0" applyFont="1" applyFill="1" applyBorder="1"/>
    <xf numFmtId="0" fontId="28" fillId="36" borderId="11" xfId="0" applyFont="1" applyFill="1" applyBorder="1"/>
    <xf numFmtId="0" fontId="29" fillId="36" borderId="11" xfId="0" applyNumberFormat="1" applyFont="1" applyFill="1" applyBorder="1"/>
    <xf numFmtId="0" fontId="29" fillId="37" borderId="11" xfId="0" applyFont="1" applyFill="1" applyBorder="1"/>
    <xf numFmtId="0" fontId="28" fillId="40" borderId="11" xfId="0" applyFont="1" applyFill="1" applyBorder="1"/>
    <xf numFmtId="0" fontId="2" fillId="40" borderId="11" xfId="0" applyFont="1" applyFill="1" applyBorder="1" applyAlignment="1">
      <alignment horizontal="center"/>
    </xf>
    <xf numFmtId="0" fontId="28" fillId="38" borderId="11" xfId="0" applyFont="1" applyFill="1" applyBorder="1"/>
    <xf numFmtId="0" fontId="28" fillId="39" borderId="11" xfId="0" applyFont="1" applyFill="1" applyBorder="1"/>
    <xf numFmtId="0" fontId="28" fillId="35" borderId="11" xfId="0" applyFont="1" applyFill="1" applyBorder="1"/>
  </cellXfs>
  <cellStyles count="46">
    <cellStyle name="20% - 輔色1" xfId="18" builtinId="30" customBuiltin="1"/>
    <cellStyle name="20% - 輔色2" xfId="22" builtinId="34" customBuiltin="1"/>
    <cellStyle name="20% - 輔色3" xfId="26" builtinId="38" customBuiltin="1"/>
    <cellStyle name="20% - 輔色4" xfId="30" builtinId="42" customBuiltin="1"/>
    <cellStyle name="20% - 輔色5" xfId="34" builtinId="46" customBuiltin="1"/>
    <cellStyle name="20% - 輔色6" xfId="38" builtinId="50" customBuiltin="1"/>
    <cellStyle name="40% - 輔色1" xfId="19" builtinId="31" customBuiltin="1"/>
    <cellStyle name="40% - 輔色2" xfId="23" builtinId="35" customBuiltin="1"/>
    <cellStyle name="40% - 輔色3" xfId="27" builtinId="39" customBuiltin="1"/>
    <cellStyle name="40% - 輔色4" xfId="31" builtinId="43" customBuiltin="1"/>
    <cellStyle name="40% - 輔色5" xfId="35" builtinId="47" customBuiltin="1"/>
    <cellStyle name="40% - 輔色6" xfId="39" builtinId="51" customBuiltin="1"/>
    <cellStyle name="60% - 輔色1" xfId="20" builtinId="32" customBuiltin="1"/>
    <cellStyle name="60% - 輔色2" xfId="24" builtinId="36" customBuiltin="1"/>
    <cellStyle name="60% - 輔色3" xfId="28" builtinId="40" customBuiltin="1"/>
    <cellStyle name="60% - 輔色4" xfId="32" builtinId="44" customBuiltin="1"/>
    <cellStyle name="60% - 輔色5" xfId="36" builtinId="48" customBuiltin="1"/>
    <cellStyle name="60% - 輔色6" xfId="40" builtinId="52" customBuiltin="1"/>
    <cellStyle name="Normal 2" xfId="41" xr:uid="{00000000-0005-0000-0000-000012000000}"/>
    <cellStyle name="Note 2" xfId="42" xr:uid="{00000000-0005-0000-0000-000013000000}"/>
    <cellStyle name="一般" xfId="0" builtinId="0"/>
    <cellStyle name="一般 2" xfId="43" xr:uid="{00000000-0005-0000-0000-000015000000}"/>
    <cellStyle name="中等" xfId="8" builtinId="28" customBuiltin="1"/>
    <cellStyle name="合計" xfId="16" builtinId="25" customBuiltin="1"/>
    <cellStyle name="好" xfId="6" builtinId="26" customBuiltin="1"/>
    <cellStyle name="計算方式" xfId="11" builtinId="22" customBuiltin="1"/>
    <cellStyle name="連結的儲存格" xfId="12" builtinId="24" customBuiltin="1"/>
    <cellStyle name="備註 2" xfId="44" xr:uid="{00000000-0005-0000-0000-00001B000000}"/>
    <cellStyle name="說明文字" xfId="15" builtinId="53" customBuiltin="1"/>
    <cellStyle name="輔色1" xfId="17" builtinId="29" customBuiltin="1"/>
    <cellStyle name="輔色2" xfId="21" builtinId="33" customBuiltin="1"/>
    <cellStyle name="輔色3" xfId="25" builtinId="37" customBuiltin="1"/>
    <cellStyle name="輔色4" xfId="29" builtinId="41" customBuiltin="1"/>
    <cellStyle name="輔色5" xfId="33" builtinId="45" customBuiltin="1"/>
    <cellStyle name="輔色6" xfId="37"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標題 5" xfId="45" xr:uid="{00000000-0005-0000-0000-000028000000}"/>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277">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9C0006"/>
      </font>
      <fill>
        <patternFill>
          <bgColor rgb="FFFFC7CE"/>
        </patternFill>
      </fill>
      <border>
        <left style="thin">
          <color auto="1"/>
        </left>
        <right style="thin">
          <color auto="1"/>
        </right>
        <top style="thin">
          <color auto="1"/>
        </top>
        <bottom style="thin">
          <color auto="1"/>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auto="1"/>
        <name val="新細明體"/>
        <family val="1"/>
        <charset val="136"/>
        <scheme val="minor"/>
      </font>
    </dxf>
    <dxf>
      <font>
        <b val="0"/>
        <i val="0"/>
        <strike val="0"/>
        <condense val="0"/>
        <extend val="0"/>
        <outline val="0"/>
        <shadow val="0"/>
        <u val="none"/>
        <vertAlign val="baseline"/>
        <sz val="11"/>
        <color auto="1"/>
        <name val="新細明體"/>
        <family val="1"/>
        <charset val="136"/>
        <scheme val="minor"/>
      </font>
    </dxf>
    <dxf>
      <font>
        <b val="0"/>
        <i val="0"/>
        <strike val="0"/>
        <condense val="0"/>
        <extend val="0"/>
        <outline val="0"/>
        <shadow val="0"/>
        <u val="none"/>
        <vertAlign val="baseline"/>
        <sz val="11"/>
        <color auto="1"/>
        <name val="新細明體"/>
        <family val="1"/>
        <charset val="136"/>
        <scheme val="minor"/>
      </font>
    </dxf>
    <dxf>
      <font>
        <b val="0"/>
        <i val="0"/>
        <strike val="0"/>
        <condense val="0"/>
        <extend val="0"/>
        <outline val="0"/>
        <shadow val="0"/>
        <u val="none"/>
        <vertAlign val="baseline"/>
        <sz val="11"/>
        <color auto="1"/>
        <name val="新細明體"/>
        <family val="1"/>
        <charset val="136"/>
        <scheme val="minor"/>
      </font>
    </dxf>
    <dxf>
      <font>
        <b val="0"/>
        <i val="0"/>
        <strike val="0"/>
        <condense val="0"/>
        <extend val="0"/>
        <outline val="0"/>
        <shadow val="0"/>
        <u val="none"/>
        <vertAlign val="baseline"/>
        <sz val="11"/>
        <color auto="1"/>
        <name val="新細明體"/>
        <family val="1"/>
        <charset val="136"/>
        <scheme val="minor"/>
      </font>
    </dxf>
    <dxf>
      <font>
        <b val="0"/>
        <i val="0"/>
        <strike val="0"/>
        <condense val="0"/>
        <extend val="0"/>
        <outline val="0"/>
        <shadow val="0"/>
        <u val="none"/>
        <vertAlign val="baseline"/>
        <sz val="11"/>
        <color auto="1"/>
        <name val="新細明體"/>
        <family val="1"/>
        <charset val="136"/>
        <scheme val="minor"/>
      </font>
    </dxf>
    <dxf>
      <font>
        <b val="0"/>
        <i val="0"/>
        <strike val="0"/>
        <condense val="0"/>
        <extend val="0"/>
        <outline val="0"/>
        <shadow val="0"/>
        <u val="none"/>
        <vertAlign val="baseline"/>
        <sz val="11"/>
        <color auto="1"/>
        <name val="新細明體"/>
        <family val="1"/>
        <charset val="136"/>
        <scheme val="minor"/>
      </font>
    </dxf>
    <dxf>
      <font>
        <b val="0"/>
        <i val="0"/>
        <strike val="0"/>
        <condense val="0"/>
        <extend val="0"/>
        <outline val="0"/>
        <shadow val="0"/>
        <u val="none"/>
        <vertAlign val="baseline"/>
        <sz val="11"/>
        <color auto="1"/>
        <name val="新細明體"/>
        <family val="1"/>
        <charset val="136"/>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theme="1"/>
        <name val="新細明體"/>
        <family val="2"/>
        <scheme val="minor"/>
      </font>
    </dxf>
    <dxf>
      <font>
        <b val="0"/>
        <i val="0"/>
        <strike val="0"/>
        <condense val="0"/>
        <extend val="0"/>
        <outline val="0"/>
        <shadow val="0"/>
        <u val="none"/>
        <vertAlign val="baseline"/>
        <sz val="11"/>
        <color auto="1"/>
        <name val="新細明體"/>
        <family val="1"/>
        <charset val="136"/>
        <scheme val="minor"/>
      </font>
      <numFmt numFmtId="19" formatCode="d/m/yyyy"/>
    </dxf>
    <dxf>
      <border outline="0">
        <top style="thin">
          <color theme="1"/>
        </top>
      </border>
    </dxf>
    <dxf>
      <font>
        <b val="0"/>
        <i val="0"/>
        <strike val="0"/>
        <condense val="0"/>
        <extend val="0"/>
        <outline val="0"/>
        <shadow val="0"/>
        <u val="none"/>
        <vertAlign val="baseline"/>
        <sz val="11"/>
        <color theme="1"/>
        <name val="新細明體"/>
        <family val="2"/>
        <scheme val="minor"/>
      </font>
    </dxf>
    <dxf>
      <border outline="0">
        <bottom style="thin">
          <color theme="1"/>
        </bottom>
      </border>
    </dxf>
    <dxf>
      <font>
        <b/>
        <i val="0"/>
        <strike val="0"/>
        <condense val="0"/>
        <extend val="0"/>
        <outline val="0"/>
        <shadow val="0"/>
        <u val="none"/>
        <vertAlign val="baseline"/>
        <sz val="11"/>
        <color theme="1"/>
        <name val="新細明體"/>
        <family val="2"/>
        <scheme val="minor"/>
      </font>
      <fill>
        <patternFill patternType="solid">
          <fgColor indexed="64"/>
          <bgColor theme="5" tint="0.79998168889431442"/>
        </patternFill>
      </fill>
    </dxf>
    <dxf>
      <font>
        <strike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b val="0"/>
        <i val="0"/>
        <strike val="0"/>
        <condense val="0"/>
        <extend val="0"/>
        <outline val="0"/>
        <shadow val="0"/>
        <u val="none"/>
        <vertAlign val="baseline"/>
        <sz val="11"/>
        <color rgb="FFFF0000"/>
        <name val="新細明體"/>
        <scheme val="minor"/>
      </font>
      <numFmt numFmtId="0" formatCode="General"/>
    </dxf>
    <dxf>
      <font>
        <b val="0"/>
        <i val="0"/>
        <strike val="0"/>
        <condense val="0"/>
        <extend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numFmt numFmtId="0" formatCode="General"/>
    </dxf>
    <dxf>
      <font>
        <b val="0"/>
        <i val="0"/>
        <strike val="0"/>
        <condense val="0"/>
        <extend val="0"/>
        <outline val="0"/>
        <shadow val="0"/>
        <u val="none"/>
        <vertAlign val="baseline"/>
        <sz val="11"/>
        <color auto="1"/>
        <name val="新細明體"/>
        <scheme val="minor"/>
      </font>
      <numFmt numFmtId="0" formatCode="General"/>
    </dxf>
    <dxf>
      <font>
        <strike val="0"/>
        <outline val="0"/>
        <shadow val="0"/>
        <u val="none"/>
        <vertAlign val="baseline"/>
        <sz val="11"/>
        <color auto="1"/>
        <name val="新細明體"/>
        <scheme val="minor"/>
      </font>
      <numFmt numFmtId="0" formatCode="General"/>
    </dxf>
    <dxf>
      <font>
        <b val="0"/>
        <i val="0"/>
        <strike val="0"/>
        <condense val="0"/>
        <extend val="0"/>
        <outline val="0"/>
        <shadow val="0"/>
        <u val="none"/>
        <vertAlign val="baseline"/>
        <sz val="11"/>
        <color rgb="FFFF0000"/>
        <name val="新細明體"/>
        <scheme val="minor"/>
      </font>
      <numFmt numFmtId="19" formatCode="d/m/yyyy"/>
    </dxf>
    <dxf>
      <font>
        <strike val="0"/>
        <outline val="0"/>
        <shadow val="0"/>
        <u val="none"/>
        <vertAlign val="baseline"/>
        <sz val="11"/>
        <color auto="1"/>
        <name val="新細明體"/>
        <scheme val="minor"/>
      </font>
      <numFmt numFmtId="19" formatCode="d/m/yyyy"/>
    </dxf>
    <dxf>
      <font>
        <strike val="0"/>
        <outline val="0"/>
        <shadow val="0"/>
        <u val="none"/>
        <vertAlign val="baseline"/>
        <sz val="11"/>
        <color auto="1"/>
        <name val="新細明體"/>
        <scheme val="minor"/>
      </font>
    </dxf>
    <dxf>
      <font>
        <b val="0"/>
        <i val="0"/>
        <strike val="0"/>
        <condense val="0"/>
        <extend val="0"/>
        <outline val="0"/>
        <shadow val="0"/>
        <u val="none"/>
        <vertAlign val="baseline"/>
        <sz val="11"/>
        <color rgb="FFFF0000"/>
        <name val="新細明體"/>
        <scheme val="minor"/>
      </font>
    </dxf>
    <dxf>
      <font>
        <strike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b val="0"/>
        <i val="0"/>
        <strike val="0"/>
        <condense val="0"/>
        <extend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strike val="0"/>
        <outline val="0"/>
        <shadow val="0"/>
        <u val="none"/>
        <vertAlign val="baseline"/>
        <sz val="11"/>
        <color auto="1"/>
        <name val="新細明體"/>
        <scheme val="minor"/>
      </font>
    </dxf>
    <dxf>
      <font>
        <strike val="0"/>
        <outline val="0"/>
        <shadow val="0"/>
        <u val="none"/>
        <vertAlign val="baseline"/>
        <sz val="11"/>
        <color auto="1"/>
        <name val="新細明體"/>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表格2" displayName="表格2" ref="A1:AE1734" totalsRowShown="0" headerRowDxfId="276" dataDxfId="275">
  <autoFilter ref="A1:AE1734" xr:uid="{00000000-0009-0000-0100-000002000000}"/>
  <sortState xmlns:xlrd2="http://schemas.microsoft.com/office/spreadsheetml/2017/richdata2" ref="A2:AE1734">
    <sortCondition ref="O1:O1734"/>
  </sortState>
  <tableColumns count="31">
    <tableColumn id="1" xr3:uid="{00000000-0010-0000-0000-000001000000}" name="Hospital" dataDxfId="274"/>
    <tableColumn id="13" xr3:uid="{00000000-0010-0000-0000-00000D000000}" name="Group" dataDxfId="273"/>
    <tableColumn id="3" xr3:uid="{00000000-0010-0000-0000-000003000000}" name="Sex" dataDxfId="272"/>
    <tableColumn id="4" xr3:uid="{00000000-0010-0000-0000-000004000000}" name="Age" dataDxfId="271"/>
    <tableColumn id="9" xr3:uid="{00000000-0010-0000-0000-000009000000}" name="Drug Allergy" dataDxfId="270"/>
    <tableColumn id="23" xr3:uid="{00000000-0010-0000-0000-000017000000}" name="Switch" dataDxfId="269"/>
    <tableColumn id="25" xr3:uid="{00000000-0010-0000-0000-000019000000}" name="Switch HSR" dataDxfId="268"/>
    <tableColumn id="22" xr3:uid="{00000000-0010-0000-0000-000016000000}" name="Completed" dataDxfId="267"/>
    <tableColumn id="27" xr3:uid="{00000000-0010-0000-0000-00001B000000}" name="Incomplete HSR" dataDxfId="266"/>
    <tableColumn id="24" xr3:uid="{00000000-0010-0000-0000-000018000000}" name="Total cycles" dataDxfId="265"/>
    <tableColumn id="5" xr3:uid="{00000000-0010-0000-0000-000005000000}" name="Cancer" dataDxfId="264"/>
    <tableColumn id="15" xr3:uid="{00000000-0010-0000-0000-00000F000000}" name="Regimen" dataDxfId="263"/>
    <tableColumn id="33" xr3:uid="{00000000-0010-0000-0000-000021000000}" name="Frequency" dataDxfId="262"/>
    <tableColumn id="8" xr3:uid="{00000000-0010-0000-0000-000008000000}" name="Rechallenge" dataDxfId="261"/>
    <tableColumn id="11" xr3:uid="{00000000-0010-0000-0000-00000B000000}" name="Date" dataDxfId="260"/>
    <tableColumn id="31" xr3:uid="{00000000-0010-0000-0000-00001F000000}" name="Dose range" dataDxfId="259">
      <calculatedColumnFormula>IF(表格2[[#This Row],[Final dose]]&lt;100, "Below 100","On or above 100")</calculatedColumnFormula>
    </tableColumn>
    <tableColumn id="14" xr3:uid="{00000000-0010-0000-0000-00000E000000}" name="Dose" dataDxfId="258"/>
    <tableColumn id="28" xr3:uid="{00000000-0010-0000-0000-00001C000000}" name="Dose adjust" dataDxfId="257"/>
    <tableColumn id="30" xr3:uid="{00000000-0010-0000-0000-00001E000000}" name="Final dose" dataDxfId="256">
      <calculatedColumnFormula>表格2[[#This Row],[Dose]]*表格2[[#This Row],[Dose adjust]]/100</calculatedColumnFormula>
    </tableColumn>
    <tableColumn id="12" xr3:uid="{00000000-0010-0000-0000-00000C000000}" name="HSR" dataDxfId="255"/>
    <tableColumn id="17" xr3:uid="{00000000-0010-0000-0000-000011000000}" name="Steroid" dataDxfId="254"/>
    <tableColumn id="18" xr3:uid="{00000000-0010-0000-0000-000012000000}" name="Steroid regimen" dataDxfId="253"/>
    <tableColumn id="32" xr3:uid="{00000000-0010-0000-0000-000020000000}" name="Dexa 1-dose" dataDxfId="252">
      <calculatedColumnFormula>IF(OR(表格2[[#This Row],[Steroid regimen]]="Day 1: IV 20mg 30 min before",表格2[[#This Row],[Steroid regimen]]="Day 1: IV 10mg 30 min before",表格2[[#This Row],[Steroid regimen]]="Day 1: IV 10mg 15min before",表格2[[#This Row],[Steroid regimen]]="Day 1: IV 8mg 30 min before"),"Y","N")</calculatedColumnFormula>
    </tableColumn>
    <tableColumn id="20" xr3:uid="{00000000-0010-0000-0000-000014000000}" name="H1RA" dataDxfId="251"/>
    <tableColumn id="19" xr3:uid="{00000000-0010-0000-0000-000013000000}" name="H1RA regimen" dataDxfId="250"/>
    <tableColumn id="6" xr3:uid="{00000000-0010-0000-0000-000006000000}" name="H2RA" dataDxfId="249"/>
    <tableColumn id="7" xr3:uid="{00000000-0010-0000-0000-000007000000}" name="H2RA boost dose" dataDxfId="248"/>
    <tableColumn id="21" xr3:uid="{00000000-0010-0000-0000-000015000000}" name="H2RA time" dataDxfId="247"/>
    <tableColumn id="16" xr3:uid="{00000000-0010-0000-0000-000010000000}" name="H2RA Day 0" dataDxfId="246"/>
    <tableColumn id="26" xr3:uid="{00000000-0010-0000-0000-00001A000000}" name="Remarks" dataDxfId="245"/>
    <tableColumn id="29" xr3:uid="{00000000-0010-0000-0000-00001D000000}" name="Exclude" dataDxfId="24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112506-E4B5-4AEC-A785-083E3642D5A7}" name="表格1" displayName="表格1" ref="A1:AY227" totalsRowShown="0" headerRowDxfId="243" dataDxfId="241" headerRowBorderDxfId="242" tableBorderDxfId="240">
  <autoFilter ref="A1:AY227" xr:uid="{FB112506-E4B5-4AEC-A785-083E3642D5A7}"/>
  <tableColumns count="51">
    <tableColumn id="1" xr3:uid="{2826BB7C-D750-4BA4-898D-1D574C5EFC98}" name="1Date" dataDxfId="239"/>
    <tableColumn id="2" xr3:uid="{85A63161-9AAD-4DB6-A0AF-FBFA2748CC57}" name="1Hospital"/>
    <tableColumn id="3" xr3:uid="{5CE93B1F-2D9B-4039-A084-D0B525ACD354}" name="1Group"/>
    <tableColumn id="6" xr3:uid="{4D30DD91-C256-40DB-A6AF-2BD9911850F2}" name="1Sex"/>
    <tableColumn id="7" xr3:uid="{70151C42-46C4-4EE4-8F35-18FE3E84FFCF}" name="1Age"/>
    <tableColumn id="8" xr3:uid="{CC383FA3-B51D-43C3-B56B-E7DC778F9351}" name="1Drug Allergy"/>
    <tableColumn id="9" xr3:uid="{C98CD5F1-BDF7-4157-8EDD-21574A21786B}" name="1Cancer"/>
    <tableColumn id="10" xr3:uid="{AC09BAF0-AFAC-4DDF-A0F1-2C0608A2C7B6}" name="1Chemo Regimen" dataDxfId="238"/>
    <tableColumn id="11" xr3:uid="{E4A903A1-0453-44B7-8445-8E539BF27CB5}" name="2Chemo Regimen" dataDxfId="237"/>
    <tableColumn id="12" xr3:uid="{7C013930-0799-4519-B92D-9E594C404B94}" name="1Re-challenge" dataDxfId="236"/>
    <tableColumn id="13" xr3:uid="{D417CCBA-6B35-4BB8-8FF2-5960F7AB5ED9}" name="1HSR Cycle" dataDxfId="235"/>
    <tableColumn id="14" xr3:uid="{418BDF55-1700-4C0D-80A8-6C4FB1362C03}" name="1 HSR Dose" dataDxfId="234"/>
    <tableColumn id="15" xr3:uid="{ECE730F6-E396-461B-9C4D-3577D03ABAA1}" name="1HSR Dose adjust" dataDxfId="233"/>
    <tableColumn id="16" xr3:uid="{5AE16673-ADCE-44F7-A60E-C8DF204F6B97}" name="1HSR final dose"/>
    <tableColumn id="17" xr3:uid="{636AA66F-1D62-4EAF-8F93-2AD7CD1A1562}" name="1Steroid" dataDxfId="232"/>
    <tableColumn id="18" xr3:uid="{40DA8D03-7C7A-48B5-802F-8D526FF2580A}" name="1Steroid regimen" dataDxfId="231"/>
    <tableColumn id="19" xr3:uid="{07377832-6AE1-4CE5-9987-D3CCCD01CF08}" name="1H1RA" dataDxfId="230"/>
    <tableColumn id="20" xr3:uid="{DDF018E1-030E-44B3-8CDF-393407B43351}" name="1H1RA regimen" dataDxfId="229"/>
    <tableColumn id="21" xr3:uid="{AE016337-18E9-4EB2-89EE-93FFE6172090}" name="1H2RA" dataDxfId="228"/>
    <tableColumn id="22" xr3:uid="{212C1E9E-8DDF-47F5-AC9F-84B164628FB0}" name="1H2RA Boost dose" dataDxfId="227"/>
    <tableColumn id="23" xr3:uid="{4E67E46C-B9DF-465D-8861-ACB978AB1CE7}" name="1H2RA time" dataDxfId="226"/>
    <tableColumn id="24" xr3:uid="{DAF29E16-6737-46A2-912D-AF5581300A07}" name="1H2RA Day 0" dataDxfId="225"/>
    <tableColumn id="25" xr3:uid="{8B4C6FA0-A3F4-4F3C-8FA7-F20C8CBF6A6F}" name="1Grade" dataDxfId="224"/>
    <tableColumn id="26" xr3:uid="{9BFA4308-B7EA-4A3F-B3D3-C46E65C11C9F}" name="1To rechallenge" dataDxfId="223"/>
    <tableColumn id="27" xr3:uid="{2E62A669-A46A-4A72-AF01-0DC2633E75BD}" name="1Recurrence" dataDxfId="222"/>
    <tableColumn id="28" xr3:uid="{6F4BEB19-4B5F-41D0-AECC-ACEF583D07E3}" name="1Total HSRs" dataDxfId="221"/>
    <tableColumn id="29" xr3:uid="{273D319A-BE31-4D56-AC76-50B99A866E27}" name="1 2nd Grade" dataDxfId="220"/>
    <tableColumn id="30" xr3:uid="{2D857B1E-DAB0-4BE8-8281-435277830F43}" name="Highest Grade" dataDxfId="219"/>
    <tableColumn id="31" xr3:uid="{CADD5936-D12E-4CA4-97BD-37E4DF6859CD}" name="Flush" dataDxfId="218"/>
    <tableColumn id="32" xr3:uid="{6C8921F3-84BD-4918-AA27-F7D23F91FEC8}" name="Rash/urticaria" dataDxfId="217"/>
    <tableColumn id="33" xr3:uid="{3BA3C656-9943-4375-A99B-C2DD89FDAC72}" name="Back pain" dataDxfId="216"/>
    <tableColumn id="34" xr3:uid="{C0D8BD4D-4CBF-49ED-82E5-FFF2CD224E3B}" name="Abdominal pain" dataDxfId="215"/>
    <tableColumn id="35" xr3:uid="{94007830-E5FD-4B52-8B17-50493BBB6ABF}" name="Chest pain" dataDxfId="214"/>
    <tableColumn id="36" xr3:uid="{A863B7C9-9AAD-4FDE-A71D-6DEB8E8DDEE2}" name="Desaturation" dataDxfId="213"/>
    <tableColumn id="37" xr3:uid="{67DDFBAB-48D2-4B9D-AF6B-E957E7A820C2}" name="Dyspnoea" dataDxfId="212"/>
    <tableColumn id="38" xr3:uid="{1E356DB7-2F1C-40DA-BDB4-AFF0C30D3ECC}" name="Chest tightness" dataDxfId="211"/>
    <tableColumn id="39" xr3:uid="{46C83997-1FFD-4269-9E12-6CA2EE91A95F}" name="Dizziness" dataDxfId="210"/>
    <tableColumn id="40" xr3:uid="{A03723B7-F8C8-49B5-BB0E-430EE50E8A01}" name="Bradycardia" dataDxfId="209"/>
    <tableColumn id="41" xr3:uid="{041BB28F-80BC-4C60-AE15-F7316016C689}" name="Tachycardia" dataDxfId="208"/>
    <tableColumn id="42" xr3:uid="{2AD293F1-2CB0-4402-A283-D0E7E4FA9729}" name="Hypotension" dataDxfId="207"/>
    <tableColumn id="43" xr3:uid="{FB3FD2D3-D2F2-43FD-AAED-9B0D713338CE}" name="Hypertension" dataDxfId="206"/>
    <tableColumn id="44" xr3:uid="{99A404E2-528D-4314-80A5-8900A0764650}" name="Nausea" dataDxfId="205"/>
    <tableColumn id="45" xr3:uid="{DDF5A8B6-BCEA-42A5-A864-3C28FC021B4A}" name="Vomiting" dataDxfId="204"/>
    <tableColumn id="46" xr3:uid="{2515037D-611C-4D6E-A86A-E975DB74E85F}" name="Diarrhoea" dataDxfId="203"/>
    <tableColumn id="47" xr3:uid="{81D8785A-A2F8-4A01-890F-8DE4FFDF7127}" name="Tx Steroid" dataDxfId="202"/>
    <tableColumn id="48" xr3:uid="{F4E13C99-00DB-4405-92E0-58FECB714F5E}" name="Tx H1RA" dataDxfId="201"/>
    <tableColumn id="49" xr3:uid="{5079B6A0-D0F0-4BCE-B50E-D2A4326FD883}" name="Beta-2 agonist" dataDxfId="200"/>
    <tableColumn id="50" xr3:uid="{002BEE7F-3E35-4C21-A8FC-7048996EF7C9}" name="Inotrope" dataDxfId="199"/>
    <tableColumn id="51" xr3:uid="{1FCC16BD-B732-4450-A65E-B4705CC1B899}" name="IV Fluid" dataDxfId="198"/>
    <tableColumn id="52" xr3:uid="{6E58443B-560F-4F09-8DA8-948B3DC7C608}" name="Oxygen" dataDxfId="197"/>
    <tableColumn id="53" xr3:uid="{E835DA39-6DD8-47CF-B7F6-EC25AB67AFFC}" name="1Remarks"/>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dimension ref="A1:AG1734"/>
  <sheetViews>
    <sheetView tabSelected="1" zoomScale="90" zoomScaleNormal="90" workbookViewId="0">
      <pane ySplit="1" topLeftCell="A2" activePane="bottomLeft" state="frozen"/>
      <selection pane="bottomLeft" activeCell="E8" sqref="E8"/>
    </sheetView>
  </sheetViews>
  <sheetFormatPr defaultColWidth="9.140625" defaultRowHeight="15.75" x14ac:dyDescent="0.25"/>
  <cols>
    <col min="1" max="1" width="10.5703125" style="4" customWidth="1"/>
    <col min="2" max="2" width="8.7109375" style="4" customWidth="1"/>
    <col min="3" max="3" width="6.42578125" style="4" customWidth="1"/>
    <col min="4" max="4" width="6.5703125" style="4" customWidth="1"/>
    <col min="5" max="5" width="9.5703125" style="35" customWidth="1"/>
    <col min="6" max="6" width="11.85546875" style="4" customWidth="1"/>
    <col min="7" max="9" width="9.5703125" style="4" customWidth="1"/>
    <col min="10" max="10" width="12.42578125" style="35" customWidth="1"/>
    <col min="11" max="11" width="14.5703125" style="29" customWidth="1"/>
    <col min="12" max="12" width="16.85546875" style="4" customWidth="1"/>
    <col min="13" max="13" width="16.85546875" style="29" customWidth="1"/>
    <col min="14" max="14" width="10.85546875" style="4" customWidth="1"/>
    <col min="15" max="15" width="11" style="7" bestFit="1" customWidth="1"/>
    <col min="16" max="16" width="11" style="30" customWidth="1"/>
    <col min="17" max="18" width="11.5703125" style="2" customWidth="1"/>
    <col min="19" max="19" width="11.5703125" style="28" customWidth="1"/>
    <col min="20" max="20" width="11" style="35" customWidth="1"/>
    <col min="21" max="21" width="14.85546875" style="4" customWidth="1"/>
    <col min="22" max="22" width="43.140625" style="4" customWidth="1"/>
    <col min="23" max="23" width="16.140625" style="29" customWidth="1"/>
    <col min="24" max="24" width="17" style="4" customWidth="1"/>
    <col min="25" max="25" width="18.85546875" style="4" customWidth="1"/>
    <col min="26" max="26" width="11" style="4" customWidth="1"/>
    <col min="27" max="27" width="10.7109375" style="4" customWidth="1"/>
    <col min="28" max="28" width="11.85546875" style="4" customWidth="1"/>
    <col min="29" max="29" width="28.140625" style="35" customWidth="1"/>
    <col min="30" max="30" width="32.85546875" style="4" bestFit="1" customWidth="1"/>
    <col min="31" max="16384" width="9.140625" style="4"/>
  </cols>
  <sheetData>
    <row r="1" spans="1:31" x14ac:dyDescent="0.25">
      <c r="A1" s="27" t="s">
        <v>1550</v>
      </c>
      <c r="B1" s="27" t="s">
        <v>1551</v>
      </c>
      <c r="C1" s="27" t="s">
        <v>1552</v>
      </c>
      <c r="D1" s="27" t="s">
        <v>1553</v>
      </c>
      <c r="E1" s="33" t="s">
        <v>1554</v>
      </c>
      <c r="F1" s="26" t="s">
        <v>1555</v>
      </c>
      <c r="G1" s="26" t="s">
        <v>1556</v>
      </c>
      <c r="H1" s="26" t="s">
        <v>1557</v>
      </c>
      <c r="I1" s="26" t="s">
        <v>1558</v>
      </c>
      <c r="J1" s="38" t="s">
        <v>1559</v>
      </c>
      <c r="K1" s="45" t="s">
        <v>1560</v>
      </c>
      <c r="L1" s="31" t="s">
        <v>1561</v>
      </c>
      <c r="M1" s="31" t="s">
        <v>2389</v>
      </c>
      <c r="N1" s="31" t="s">
        <v>1562</v>
      </c>
      <c r="O1" s="31" t="s">
        <v>1563</v>
      </c>
      <c r="P1" s="41" t="s">
        <v>2394</v>
      </c>
      <c r="Q1" s="31" t="s">
        <v>1564</v>
      </c>
      <c r="R1" s="31" t="s">
        <v>1565</v>
      </c>
      <c r="S1" s="41" t="s">
        <v>1576</v>
      </c>
      <c r="T1" s="39" t="s">
        <v>1566</v>
      </c>
      <c r="U1" s="32" t="s">
        <v>1567</v>
      </c>
      <c r="V1" s="32" t="s">
        <v>1568</v>
      </c>
      <c r="W1" s="32" t="s">
        <v>2297</v>
      </c>
      <c r="X1" s="32" t="s">
        <v>1569</v>
      </c>
      <c r="Y1" s="32" t="s">
        <v>1570</v>
      </c>
      <c r="Z1" s="32" t="s">
        <v>1571</v>
      </c>
      <c r="AA1" s="32" t="s">
        <v>1572</v>
      </c>
      <c r="AB1" s="32" t="s">
        <v>1573</v>
      </c>
      <c r="AC1" s="40" t="s">
        <v>1574</v>
      </c>
      <c r="AD1" s="19" t="s">
        <v>1575</v>
      </c>
      <c r="AE1" s="4" t="s">
        <v>1543</v>
      </c>
    </row>
    <row r="2" spans="1:31" s="5" customFormat="1" x14ac:dyDescent="0.25">
      <c r="A2" s="5" t="s">
        <v>308</v>
      </c>
      <c r="C2" s="5" t="s">
        <v>16</v>
      </c>
      <c r="D2" s="5">
        <v>65</v>
      </c>
      <c r="E2" s="37" t="s">
        <v>19</v>
      </c>
      <c r="F2" s="5" t="s">
        <v>20</v>
      </c>
      <c r="G2" s="5" t="s">
        <v>19</v>
      </c>
      <c r="H2" s="5" t="s">
        <v>19</v>
      </c>
      <c r="I2" s="5" t="s">
        <v>19</v>
      </c>
      <c r="J2" s="37">
        <v>6</v>
      </c>
      <c r="K2" s="5" t="s">
        <v>27</v>
      </c>
      <c r="L2" s="5" t="s">
        <v>327</v>
      </c>
      <c r="M2" s="11" t="s">
        <v>2387</v>
      </c>
      <c r="N2" s="5" t="s">
        <v>15</v>
      </c>
      <c r="O2" s="14">
        <v>43224</v>
      </c>
      <c r="P2" s="14" t="str">
        <f>IF(表格2[[#This Row],[Final dose]]&lt;100, "Below 100","On or above 100")</f>
        <v>On or above 100</v>
      </c>
      <c r="Q2" s="8">
        <v>175</v>
      </c>
      <c r="R2" s="8">
        <v>80</v>
      </c>
      <c r="S2" s="8">
        <f>表格2[[#This Row],[Dose]]*表格2[[#This Row],[Dose adjust]]/100</f>
        <v>140</v>
      </c>
      <c r="T2" s="37" t="s">
        <v>19</v>
      </c>
      <c r="U2" s="5" t="s">
        <v>47</v>
      </c>
      <c r="V2" s="5" t="s">
        <v>2232</v>
      </c>
      <c r="W2" s="5" t="str">
        <f>IF(OR(表格2[[#This Row],[Steroid regimen]]="Day 1: IV 20mg 30 min before",表格2[[#This Row],[Steroid regimen]]="Day 1: IV 10mg 30 min before",表格2[[#This Row],[Steroid regimen]]="Day 1: IV 10mg 15min before",表格2[[#This Row],[Steroid regimen]]="Day 1: IV 8mg 30 min before"),"Y","N")</f>
        <v>N</v>
      </c>
      <c r="X2" s="5" t="s">
        <v>302</v>
      </c>
      <c r="Y2" s="5" t="s">
        <v>2233</v>
      </c>
      <c r="Z2" s="5" t="s">
        <v>24</v>
      </c>
      <c r="AA2" s="5">
        <v>50</v>
      </c>
      <c r="AB2" s="5">
        <v>15</v>
      </c>
      <c r="AC2" s="37" t="s">
        <v>319</v>
      </c>
    </row>
    <row r="3" spans="1:31" s="13" customFormat="1" x14ac:dyDescent="0.25">
      <c r="A3" s="29" t="s">
        <v>308</v>
      </c>
      <c r="B3" s="29" t="s">
        <v>25</v>
      </c>
      <c r="C3" s="29" t="s">
        <v>16</v>
      </c>
      <c r="D3" s="29">
        <v>73</v>
      </c>
      <c r="E3" s="35" t="s">
        <v>19</v>
      </c>
      <c r="F3" s="29" t="s">
        <v>20</v>
      </c>
      <c r="G3" s="29" t="s">
        <v>19</v>
      </c>
      <c r="H3" s="29" t="s">
        <v>20</v>
      </c>
      <c r="I3" s="29" t="s">
        <v>15</v>
      </c>
      <c r="J3" s="35">
        <v>6</v>
      </c>
      <c r="K3" s="29" t="s">
        <v>27</v>
      </c>
      <c r="L3" s="29" t="s">
        <v>327</v>
      </c>
      <c r="M3" s="11" t="s">
        <v>2387</v>
      </c>
      <c r="N3" s="29" t="s">
        <v>15</v>
      </c>
      <c r="O3" s="30">
        <v>43321</v>
      </c>
      <c r="P3" s="30" t="str">
        <f>IF(表格2[[#This Row],[Final dose]]&lt;100, "Below 100","On or above 100")</f>
        <v>On or above 100</v>
      </c>
      <c r="Q3" s="28">
        <v>175</v>
      </c>
      <c r="R3" s="28">
        <v>80</v>
      </c>
      <c r="S3" s="28">
        <f>表格2[[#This Row],[Dose]]*表格2[[#This Row],[Dose adjust]]/100</f>
        <v>140</v>
      </c>
      <c r="T3" s="35" t="s">
        <v>19</v>
      </c>
      <c r="U3" s="29" t="s">
        <v>47</v>
      </c>
      <c r="V3" s="29" t="s">
        <v>2232</v>
      </c>
      <c r="W3" s="29" t="str">
        <f>IF(OR(表格2[[#This Row],[Steroid regimen]]="Day 1: IV 20mg 30 min before",表格2[[#This Row],[Steroid regimen]]="Day 1: IV 10mg 30 min before",表格2[[#This Row],[Steroid regimen]]="Day 1: IV 10mg 15min before",表格2[[#This Row],[Steroid regimen]]="Day 1: IV 8mg 30 min before"),"Y","N")</f>
        <v>N</v>
      </c>
      <c r="X3" s="29" t="s">
        <v>302</v>
      </c>
      <c r="Y3" s="29" t="s">
        <v>2233</v>
      </c>
      <c r="Z3" s="29" t="s">
        <v>24</v>
      </c>
      <c r="AA3" s="29">
        <v>50</v>
      </c>
      <c r="AB3" s="29">
        <v>15</v>
      </c>
      <c r="AC3" s="35" t="s">
        <v>319</v>
      </c>
      <c r="AD3" s="29"/>
      <c r="AE3" s="29"/>
    </row>
    <row r="4" spans="1:31" s="13" customFormat="1" x14ac:dyDescent="0.25">
      <c r="A4" s="29" t="s">
        <v>1592</v>
      </c>
      <c r="B4" s="29" t="s">
        <v>25</v>
      </c>
      <c r="C4" s="29" t="s">
        <v>16</v>
      </c>
      <c r="D4" s="29">
        <v>57</v>
      </c>
      <c r="E4" s="35" t="s">
        <v>19</v>
      </c>
      <c r="F4" s="29" t="s">
        <v>19</v>
      </c>
      <c r="G4" s="29" t="s">
        <v>15</v>
      </c>
      <c r="H4" s="29" t="s">
        <v>20</v>
      </c>
      <c r="I4" s="29" t="s">
        <v>15</v>
      </c>
      <c r="J4" s="35">
        <v>8</v>
      </c>
      <c r="K4" s="29" t="s">
        <v>1528</v>
      </c>
      <c r="L4" s="29" t="s">
        <v>327</v>
      </c>
      <c r="M4" s="11" t="s">
        <v>2387</v>
      </c>
      <c r="N4" s="29" t="s">
        <v>20</v>
      </c>
      <c r="O4" s="30">
        <v>43339</v>
      </c>
      <c r="P4" s="30" t="str">
        <f>IF(表格2[[#This Row],[Final dose]]&lt;100, "Below 100","On or above 100")</f>
        <v>On or above 100</v>
      </c>
      <c r="Q4" s="28">
        <v>175</v>
      </c>
      <c r="R4" s="28">
        <v>100</v>
      </c>
      <c r="S4" s="28">
        <f>表格2[[#This Row],[Dose]]*表格2[[#This Row],[Dose adjust]]/100</f>
        <v>175</v>
      </c>
      <c r="T4" s="35" t="s">
        <v>20</v>
      </c>
      <c r="U4" s="29" t="s">
        <v>47</v>
      </c>
      <c r="V4" s="29" t="s">
        <v>306</v>
      </c>
      <c r="W4" s="29" t="str">
        <f>IF(OR(表格2[[#This Row],[Steroid regimen]]="Day 1: IV 20mg 30 min before",表格2[[#This Row],[Steroid regimen]]="Day 1: IV 10mg 30 min before",表格2[[#This Row],[Steroid regimen]]="Day 1: IV 10mg 15min before",表格2[[#This Row],[Steroid regimen]]="Day 1: IV 8mg 30 min before"),"Y","N")</f>
        <v>Y</v>
      </c>
      <c r="X4" s="29" t="s">
        <v>307</v>
      </c>
      <c r="Y4" s="29" t="s">
        <v>321</v>
      </c>
      <c r="Z4" s="29" t="s">
        <v>24</v>
      </c>
      <c r="AA4" s="29">
        <v>50</v>
      </c>
      <c r="AB4" s="29">
        <v>30</v>
      </c>
      <c r="AC4" s="35" t="s">
        <v>310</v>
      </c>
      <c r="AD4" s="29" t="s">
        <v>1595</v>
      </c>
      <c r="AE4" s="29"/>
    </row>
    <row r="5" spans="1:31" s="13" customFormat="1" x14ac:dyDescent="0.25">
      <c r="A5" s="11" t="s">
        <v>653</v>
      </c>
      <c r="B5" s="11" t="s">
        <v>8</v>
      </c>
      <c r="C5" s="11" t="s">
        <v>16</v>
      </c>
      <c r="D5" s="11">
        <v>61</v>
      </c>
      <c r="E5" s="34" t="s">
        <v>2</v>
      </c>
      <c r="F5" s="11" t="s">
        <v>2</v>
      </c>
      <c r="G5" s="11" t="s">
        <v>9</v>
      </c>
      <c r="H5" s="11" t="s">
        <v>2</v>
      </c>
      <c r="I5" s="11" t="s">
        <v>2</v>
      </c>
      <c r="J5" s="34">
        <v>3</v>
      </c>
      <c r="K5" s="11" t="s">
        <v>0</v>
      </c>
      <c r="L5" s="11" t="s">
        <v>279</v>
      </c>
      <c r="M5" s="11" t="s">
        <v>2387</v>
      </c>
      <c r="N5" s="11" t="s">
        <v>2</v>
      </c>
      <c r="O5" s="18">
        <v>43346</v>
      </c>
      <c r="P5" s="18" t="str">
        <f>IF(表格2[[#This Row],[Final dose]]&lt;100, "Below 100","On or above 100")</f>
        <v>On or above 100</v>
      </c>
      <c r="Q5" s="12">
        <v>175</v>
      </c>
      <c r="R5" s="12">
        <v>60</v>
      </c>
      <c r="S5" s="12">
        <f>表格2[[#This Row],[Dose]]*表格2[[#This Row],[Dose adjust]]/100</f>
        <v>105</v>
      </c>
      <c r="T5" s="34" t="s">
        <v>2</v>
      </c>
      <c r="U5" s="11" t="s">
        <v>47</v>
      </c>
      <c r="V5" s="11" t="s">
        <v>313</v>
      </c>
      <c r="W5" s="11" t="str">
        <f>IF(OR(表格2[[#This Row],[Steroid regimen]]="Day 1: IV 20mg 30 min before",表格2[[#This Row],[Steroid regimen]]="Day 1: IV 10mg 30 min before",表格2[[#This Row],[Steroid regimen]]="Day 1: IV 10mg 15min before",表格2[[#This Row],[Steroid regimen]]="Day 1: IV 8mg 30 min before"),"Y","N")</f>
        <v>N</v>
      </c>
      <c r="X5" s="11" t="s">
        <v>307</v>
      </c>
      <c r="Y5" s="11" t="s">
        <v>321</v>
      </c>
      <c r="Z5" s="11" t="s">
        <v>24</v>
      </c>
      <c r="AA5" s="11">
        <v>50</v>
      </c>
      <c r="AB5" s="11" t="s">
        <v>318</v>
      </c>
      <c r="AC5" s="34" t="s">
        <v>319</v>
      </c>
      <c r="AD5" s="11" t="s">
        <v>1526</v>
      </c>
      <c r="AE5" s="11"/>
    </row>
    <row r="6" spans="1:31" s="11" customFormat="1" x14ac:dyDescent="0.25">
      <c r="A6" s="29" t="s">
        <v>653</v>
      </c>
      <c r="B6" s="29" t="s">
        <v>1290</v>
      </c>
      <c r="C6" s="29" t="s">
        <v>18</v>
      </c>
      <c r="D6" s="29">
        <v>50</v>
      </c>
      <c r="E6" s="35" t="s">
        <v>1287</v>
      </c>
      <c r="F6" s="29" t="s">
        <v>1285</v>
      </c>
      <c r="G6" s="29" t="s">
        <v>9</v>
      </c>
      <c r="H6" s="29" t="s">
        <v>1285</v>
      </c>
      <c r="I6" s="29" t="s">
        <v>1287</v>
      </c>
      <c r="J6" s="35">
        <v>4</v>
      </c>
      <c r="K6" s="29" t="s">
        <v>29</v>
      </c>
      <c r="L6" s="29" t="s">
        <v>92</v>
      </c>
      <c r="M6" s="11" t="s">
        <v>2387</v>
      </c>
      <c r="N6" s="29" t="s">
        <v>1288</v>
      </c>
      <c r="O6" s="30">
        <v>43347</v>
      </c>
      <c r="P6" s="30" t="str">
        <f>IF(表格2[[#This Row],[Final dose]]&lt;100, "Below 100","On or above 100")</f>
        <v>On or above 100</v>
      </c>
      <c r="Q6" s="28">
        <v>175</v>
      </c>
      <c r="R6" s="28">
        <v>100</v>
      </c>
      <c r="S6" s="28">
        <f>表格2[[#This Row],[Dose]]*表格2[[#This Row],[Dose adjust]]/100</f>
        <v>175</v>
      </c>
      <c r="T6" s="35" t="s">
        <v>1285</v>
      </c>
      <c r="U6" s="29" t="s">
        <v>1289</v>
      </c>
      <c r="V6" s="29" t="s">
        <v>313</v>
      </c>
      <c r="W6" s="29" t="str">
        <f>IF(OR(表格2[[#This Row],[Steroid regimen]]="Day 1: IV 20mg 30 min before",表格2[[#This Row],[Steroid regimen]]="Day 1: IV 10mg 30 min before",表格2[[#This Row],[Steroid regimen]]="Day 1: IV 10mg 15min before",表格2[[#This Row],[Steroid regimen]]="Day 1: IV 8mg 30 min before"),"Y","N")</f>
        <v>N</v>
      </c>
      <c r="X6" s="29" t="s">
        <v>307</v>
      </c>
      <c r="Y6" s="29" t="s">
        <v>321</v>
      </c>
      <c r="Z6" s="29" t="s">
        <v>24</v>
      </c>
      <c r="AA6" s="29">
        <v>50</v>
      </c>
      <c r="AB6" s="29" t="s">
        <v>317</v>
      </c>
      <c r="AC6" s="35" t="s">
        <v>312</v>
      </c>
      <c r="AD6" s="29" t="s">
        <v>1291</v>
      </c>
      <c r="AE6" s="29"/>
    </row>
    <row r="7" spans="1:31" s="11" customFormat="1" x14ac:dyDescent="0.25">
      <c r="A7" s="13" t="s">
        <v>653</v>
      </c>
      <c r="B7" s="13"/>
      <c r="C7" s="13" t="s">
        <v>18</v>
      </c>
      <c r="D7" s="13">
        <v>70</v>
      </c>
      <c r="E7" s="36"/>
      <c r="F7" s="13"/>
      <c r="G7" s="13"/>
      <c r="H7" s="13"/>
      <c r="I7" s="13"/>
      <c r="J7" s="36"/>
      <c r="K7" s="13"/>
      <c r="L7" s="13"/>
      <c r="M7" s="13"/>
      <c r="N7" s="13"/>
      <c r="O7" s="15">
        <v>43348</v>
      </c>
      <c r="P7" s="15" t="str">
        <f>IF(表格2[[#This Row],[Final dose]]&lt;100, "Below 100","On or above 100")</f>
        <v>Below 100</v>
      </c>
      <c r="Q7" s="16"/>
      <c r="R7" s="16"/>
      <c r="S7" s="12">
        <f>表格2[[#This Row],[Dose]]*表格2[[#This Row],[Dose adjust]]/100</f>
        <v>0</v>
      </c>
      <c r="T7" s="36"/>
      <c r="U7" s="13"/>
      <c r="V7" s="13"/>
      <c r="W7" s="13" t="str">
        <f>IF(OR(表格2[[#This Row],[Steroid regimen]]="Day 1: IV 20mg 30 min before",表格2[[#This Row],[Steroid regimen]]="Day 1: IV 10mg 30 min before",表格2[[#This Row],[Steroid regimen]]="Day 1: IV 10mg 15min before",表格2[[#This Row],[Steroid regimen]]="Day 1: IV 8mg 30 min before"),"Y","N")</f>
        <v>N</v>
      </c>
      <c r="X7" s="13"/>
      <c r="Y7" s="13"/>
      <c r="Z7" s="13"/>
      <c r="AA7" s="13"/>
      <c r="AB7" s="13"/>
      <c r="AC7" s="36"/>
      <c r="AD7" s="13" t="s">
        <v>224</v>
      </c>
      <c r="AE7" s="13"/>
    </row>
    <row r="8" spans="1:31" s="13" customFormat="1" x14ac:dyDescent="0.25">
      <c r="A8" s="11" t="s">
        <v>653</v>
      </c>
      <c r="B8" s="11" t="s">
        <v>8</v>
      </c>
      <c r="C8" s="11" t="s">
        <v>18</v>
      </c>
      <c r="D8" s="11">
        <v>52</v>
      </c>
      <c r="E8" s="34" t="s">
        <v>2</v>
      </c>
      <c r="F8" s="11" t="s">
        <v>1</v>
      </c>
      <c r="G8" s="11" t="s">
        <v>2</v>
      </c>
      <c r="H8" s="11" t="s">
        <v>2</v>
      </c>
      <c r="I8" s="11" t="s">
        <v>2</v>
      </c>
      <c r="J8" s="34">
        <v>3</v>
      </c>
      <c r="K8" s="11" t="s">
        <v>1529</v>
      </c>
      <c r="L8" s="11" t="s">
        <v>323</v>
      </c>
      <c r="M8" s="11" t="s">
        <v>2387</v>
      </c>
      <c r="N8" s="11" t="s">
        <v>2</v>
      </c>
      <c r="O8" s="18">
        <v>43348</v>
      </c>
      <c r="P8" s="18" t="str">
        <f>IF(表格2[[#This Row],[Final dose]]&lt;100, "Below 100","On or above 100")</f>
        <v>On or above 100</v>
      </c>
      <c r="Q8" s="12">
        <v>135</v>
      </c>
      <c r="R8" s="28">
        <v>100</v>
      </c>
      <c r="S8" s="12">
        <f>表格2[[#This Row],[Dose]]*表格2[[#This Row],[Dose adjust]]/100</f>
        <v>135</v>
      </c>
      <c r="T8" s="34" t="s">
        <v>2</v>
      </c>
      <c r="U8" s="11" t="s">
        <v>47</v>
      </c>
      <c r="V8" s="11" t="s">
        <v>313</v>
      </c>
      <c r="W8" s="11" t="str">
        <f>IF(OR(表格2[[#This Row],[Steroid regimen]]="Day 1: IV 20mg 30 min before",表格2[[#This Row],[Steroid regimen]]="Day 1: IV 10mg 30 min before",表格2[[#This Row],[Steroid regimen]]="Day 1: IV 10mg 15min before",表格2[[#This Row],[Steroid regimen]]="Day 1: IV 8mg 30 min before"),"Y","N")</f>
        <v>N</v>
      </c>
      <c r="X8" s="11" t="s">
        <v>307</v>
      </c>
      <c r="Y8" s="11" t="s">
        <v>321</v>
      </c>
      <c r="Z8" s="11" t="s">
        <v>24</v>
      </c>
      <c r="AA8" s="11">
        <v>50</v>
      </c>
      <c r="AB8" s="11" t="s">
        <v>318</v>
      </c>
      <c r="AC8" s="34" t="s">
        <v>319</v>
      </c>
      <c r="AD8" s="11" t="s">
        <v>1525</v>
      </c>
      <c r="AE8" s="29"/>
    </row>
    <row r="9" spans="1:31" s="13" customFormat="1" x14ac:dyDescent="0.25">
      <c r="A9" s="13" t="s">
        <v>1132</v>
      </c>
      <c r="C9" s="13" t="s">
        <v>16</v>
      </c>
      <c r="D9" s="13">
        <v>16</v>
      </c>
      <c r="E9" s="36" t="s">
        <v>2</v>
      </c>
      <c r="F9" s="13" t="s">
        <v>2</v>
      </c>
      <c r="G9" s="13" t="s">
        <v>9</v>
      </c>
      <c r="H9" s="13" t="s">
        <v>1</v>
      </c>
      <c r="I9" s="13" t="s">
        <v>9</v>
      </c>
      <c r="J9" s="36">
        <v>6</v>
      </c>
      <c r="K9" s="13" t="s">
        <v>4</v>
      </c>
      <c r="L9" s="13" t="s">
        <v>92</v>
      </c>
      <c r="M9" s="11" t="s">
        <v>2387</v>
      </c>
      <c r="N9" s="13" t="s">
        <v>2</v>
      </c>
      <c r="O9" s="15">
        <v>43349</v>
      </c>
      <c r="P9" s="15" t="str">
        <f>IF(表格2[[#This Row],[Final dose]]&lt;100, "Below 100","On or above 100")</f>
        <v>Below 100</v>
      </c>
      <c r="Q9" s="16">
        <v>175</v>
      </c>
      <c r="R9" s="16"/>
      <c r="S9" s="12">
        <f>表格2[[#This Row],[Dose]]*表格2[[#This Row],[Dose adjust]]/100</f>
        <v>0</v>
      </c>
      <c r="T9" s="36" t="s">
        <v>2</v>
      </c>
      <c r="U9" s="5" t="s">
        <v>128</v>
      </c>
      <c r="V9" s="5" t="s">
        <v>313</v>
      </c>
      <c r="W9" s="5" t="str">
        <f>IF(OR(表格2[[#This Row],[Steroid regimen]]="Day 1: IV 20mg 30 min before",表格2[[#This Row],[Steroid regimen]]="Day 1: IV 10mg 30 min before",表格2[[#This Row],[Steroid regimen]]="Day 1: IV 10mg 15min before",表格2[[#This Row],[Steroid regimen]]="Day 1: IV 8mg 30 min before"),"Y","N")</f>
        <v>N</v>
      </c>
      <c r="X9" s="5" t="s">
        <v>307</v>
      </c>
      <c r="Y9" s="5" t="s">
        <v>321</v>
      </c>
      <c r="Z9" s="5" t="s">
        <v>24</v>
      </c>
      <c r="AA9" s="5">
        <v>50</v>
      </c>
      <c r="AB9" s="5" t="s">
        <v>318</v>
      </c>
      <c r="AC9" s="36" t="s">
        <v>316</v>
      </c>
      <c r="AD9" s="13" t="s">
        <v>1505</v>
      </c>
    </row>
    <row r="10" spans="1:31" s="5" customFormat="1" x14ac:dyDescent="0.25">
      <c r="A10" s="29" t="s">
        <v>653</v>
      </c>
      <c r="B10" s="29" t="s">
        <v>8</v>
      </c>
      <c r="C10" s="29" t="s">
        <v>16</v>
      </c>
      <c r="D10" s="29">
        <v>54</v>
      </c>
      <c r="E10" s="35" t="s">
        <v>1277</v>
      </c>
      <c r="F10" s="29" t="s">
        <v>1282</v>
      </c>
      <c r="G10" s="29" t="s">
        <v>1281</v>
      </c>
      <c r="H10" s="29" t="s">
        <v>1280</v>
      </c>
      <c r="I10" s="29" t="s">
        <v>1283</v>
      </c>
      <c r="J10" s="35">
        <v>1</v>
      </c>
      <c r="K10" s="29" t="s">
        <v>1278</v>
      </c>
      <c r="L10" s="29" t="s">
        <v>1279</v>
      </c>
      <c r="M10" s="11" t="s">
        <v>2387</v>
      </c>
      <c r="N10" s="29" t="s">
        <v>1280</v>
      </c>
      <c r="O10" s="30">
        <v>43349</v>
      </c>
      <c r="P10" s="30" t="str">
        <f>IF(表格2[[#This Row],[Final dose]]&lt;100, "Below 100","On or above 100")</f>
        <v>On or above 100</v>
      </c>
      <c r="Q10" s="28">
        <v>175</v>
      </c>
      <c r="R10" s="28">
        <v>100</v>
      </c>
      <c r="S10" s="28">
        <f>表格2[[#This Row],[Dose]]*表格2[[#This Row],[Dose adjust]]/100</f>
        <v>175</v>
      </c>
      <c r="T10" s="35" t="s">
        <v>1281</v>
      </c>
      <c r="U10" s="29" t="s">
        <v>128</v>
      </c>
      <c r="V10" s="29" t="s">
        <v>313</v>
      </c>
      <c r="W10" s="29" t="str">
        <f>IF(OR(表格2[[#This Row],[Steroid regimen]]="Day 1: IV 20mg 30 min before",表格2[[#This Row],[Steroid regimen]]="Day 1: IV 10mg 30 min before",表格2[[#This Row],[Steroid regimen]]="Day 1: IV 10mg 15min before",表格2[[#This Row],[Steroid regimen]]="Day 1: IV 8mg 30 min before"),"Y","N")</f>
        <v>N</v>
      </c>
      <c r="X10" s="29" t="s">
        <v>307</v>
      </c>
      <c r="Y10" s="29" t="s">
        <v>321</v>
      </c>
      <c r="Z10" s="29" t="s">
        <v>24</v>
      </c>
      <c r="AA10" s="29">
        <v>50</v>
      </c>
      <c r="AB10" s="29" t="s">
        <v>317</v>
      </c>
      <c r="AC10" s="35" t="s">
        <v>316</v>
      </c>
      <c r="AD10" s="29" t="s">
        <v>1284</v>
      </c>
      <c r="AE10" s="11"/>
    </row>
    <row r="11" spans="1:31" s="13" customFormat="1" x14ac:dyDescent="0.25">
      <c r="A11" s="11" t="s">
        <v>14</v>
      </c>
      <c r="B11" s="11" t="s">
        <v>1224</v>
      </c>
      <c r="C11" s="11" t="s">
        <v>16</v>
      </c>
      <c r="D11" s="11">
        <v>66</v>
      </c>
      <c r="E11" s="34" t="s">
        <v>863</v>
      </c>
      <c r="F11" s="11" t="s">
        <v>2</v>
      </c>
      <c r="G11" s="11" t="s">
        <v>9</v>
      </c>
      <c r="H11" s="11" t="s">
        <v>1</v>
      </c>
      <c r="I11" s="11" t="s">
        <v>9</v>
      </c>
      <c r="J11" s="34">
        <v>8</v>
      </c>
      <c r="K11" s="11" t="s">
        <v>0</v>
      </c>
      <c r="L11" s="11" t="s">
        <v>1221</v>
      </c>
      <c r="M11" s="11" t="s">
        <v>2387</v>
      </c>
      <c r="N11" s="11" t="s">
        <v>1225</v>
      </c>
      <c r="O11" s="18">
        <v>43353</v>
      </c>
      <c r="P11" s="18" t="str">
        <f>IF(表格2[[#This Row],[Final dose]]&lt;100, "Below 100","On or above 100")</f>
        <v>On or above 100</v>
      </c>
      <c r="Q11" s="12">
        <v>175</v>
      </c>
      <c r="R11" s="28">
        <v>100</v>
      </c>
      <c r="S11" s="12">
        <f>表格2[[#This Row],[Dose]]*表格2[[#This Row],[Dose adjust]]/100</f>
        <v>175</v>
      </c>
      <c r="T11" s="34" t="s">
        <v>1225</v>
      </c>
      <c r="U11" s="11" t="s">
        <v>128</v>
      </c>
      <c r="V11" s="11" t="s">
        <v>313</v>
      </c>
      <c r="W11" s="11" t="str">
        <f>IF(OR(表格2[[#This Row],[Steroid regimen]]="Day 1: IV 20mg 30 min before",表格2[[#This Row],[Steroid regimen]]="Day 1: IV 10mg 30 min before",表格2[[#This Row],[Steroid regimen]]="Day 1: IV 10mg 15min before",表格2[[#This Row],[Steroid regimen]]="Day 1: IV 8mg 30 min before"),"Y","N")</f>
        <v>N</v>
      </c>
      <c r="X11" s="11" t="s">
        <v>307</v>
      </c>
      <c r="Y11" s="11" t="s">
        <v>321</v>
      </c>
      <c r="Z11" s="11" t="s">
        <v>24</v>
      </c>
      <c r="AA11" s="11">
        <v>50</v>
      </c>
      <c r="AB11" s="11" t="s">
        <v>317</v>
      </c>
      <c r="AC11" s="34" t="s">
        <v>316</v>
      </c>
      <c r="AD11" s="11"/>
      <c r="AE11" s="11"/>
    </row>
    <row r="12" spans="1:31" x14ac:dyDescent="0.25">
      <c r="A12" s="11" t="s">
        <v>14</v>
      </c>
      <c r="B12" s="11" t="s">
        <v>1224</v>
      </c>
      <c r="C12" s="11" t="s">
        <v>18</v>
      </c>
      <c r="D12" s="11">
        <v>72</v>
      </c>
      <c r="E12" s="34" t="s">
        <v>1222</v>
      </c>
      <c r="F12" s="11" t="s">
        <v>2</v>
      </c>
      <c r="G12" s="11" t="s">
        <v>9</v>
      </c>
      <c r="H12" s="11" t="s">
        <v>1</v>
      </c>
      <c r="I12" s="11" t="s">
        <v>9</v>
      </c>
      <c r="J12" s="34">
        <v>6</v>
      </c>
      <c r="K12" s="11" t="s">
        <v>1530</v>
      </c>
      <c r="L12" s="11" t="s">
        <v>1221</v>
      </c>
      <c r="M12" s="29" t="s">
        <v>2386</v>
      </c>
      <c r="N12" s="11" t="s">
        <v>1222</v>
      </c>
      <c r="O12" s="18">
        <v>43353</v>
      </c>
      <c r="P12" s="18" t="str">
        <f>IF(表格2[[#This Row],[Final dose]]&lt;100, "Below 100","On or above 100")</f>
        <v>On or above 100</v>
      </c>
      <c r="Q12" s="12">
        <v>175</v>
      </c>
      <c r="R12" s="28">
        <v>100</v>
      </c>
      <c r="S12" s="12">
        <f>表格2[[#This Row],[Dose]]*表格2[[#This Row],[Dose adjust]]/100</f>
        <v>175</v>
      </c>
      <c r="T12" s="34" t="s">
        <v>1223</v>
      </c>
      <c r="U12" s="11" t="s">
        <v>128</v>
      </c>
      <c r="V12" s="11" t="s">
        <v>313</v>
      </c>
      <c r="W12" s="11" t="str">
        <f>IF(OR(表格2[[#This Row],[Steroid regimen]]="Day 1: IV 20mg 30 min before",表格2[[#This Row],[Steroid regimen]]="Day 1: IV 10mg 30 min before",表格2[[#This Row],[Steroid regimen]]="Day 1: IV 10mg 15min before",表格2[[#This Row],[Steroid regimen]]="Day 1: IV 8mg 30 min before"),"Y","N")</f>
        <v>N</v>
      </c>
      <c r="X12" s="11" t="s">
        <v>307</v>
      </c>
      <c r="Y12" s="11" t="s">
        <v>321</v>
      </c>
      <c r="Z12" s="11" t="s">
        <v>24</v>
      </c>
      <c r="AA12" s="11">
        <v>50</v>
      </c>
      <c r="AB12" s="11" t="s">
        <v>317</v>
      </c>
      <c r="AC12" s="34" t="s">
        <v>316</v>
      </c>
      <c r="AD12" s="11" t="s">
        <v>1232</v>
      </c>
      <c r="AE12" s="11"/>
    </row>
    <row r="13" spans="1:31" x14ac:dyDescent="0.25">
      <c r="A13" s="11" t="s">
        <v>653</v>
      </c>
      <c r="B13" s="11" t="s">
        <v>8</v>
      </c>
      <c r="C13" s="11" t="s">
        <v>18</v>
      </c>
      <c r="D13" s="11">
        <v>58</v>
      </c>
      <c r="E13" s="34" t="s">
        <v>1274</v>
      </c>
      <c r="F13" s="11" t="s">
        <v>2</v>
      </c>
      <c r="G13" s="11" t="s">
        <v>9</v>
      </c>
      <c r="H13" s="11" t="s">
        <v>1</v>
      </c>
      <c r="I13" s="11" t="s">
        <v>9</v>
      </c>
      <c r="J13" s="34">
        <v>6</v>
      </c>
      <c r="K13" s="11" t="s">
        <v>3</v>
      </c>
      <c r="L13" s="11" t="s">
        <v>1275</v>
      </c>
      <c r="M13" s="11" t="s">
        <v>2388</v>
      </c>
      <c r="N13" s="11" t="s">
        <v>1273</v>
      </c>
      <c r="O13" s="18">
        <v>43355</v>
      </c>
      <c r="P13" s="18" t="str">
        <f>IF(表格2[[#This Row],[Final dose]]&lt;100, "Below 100","On or above 100")</f>
        <v>Below 100</v>
      </c>
      <c r="Q13" s="12">
        <v>45</v>
      </c>
      <c r="R13" s="28">
        <v>100</v>
      </c>
      <c r="S13" s="12">
        <f>表格2[[#This Row],[Dose]]*表格2[[#This Row],[Dose adjust]]/100</f>
        <v>45</v>
      </c>
      <c r="T13" s="34" t="s">
        <v>1276</v>
      </c>
      <c r="U13" s="11" t="s">
        <v>128</v>
      </c>
      <c r="V13" s="11" t="s">
        <v>313</v>
      </c>
      <c r="W13" s="11" t="str">
        <f>IF(OR(表格2[[#This Row],[Steroid regimen]]="Day 1: IV 20mg 30 min before",表格2[[#This Row],[Steroid regimen]]="Day 1: IV 10mg 30 min before",表格2[[#This Row],[Steroid regimen]]="Day 1: IV 10mg 15min before",表格2[[#This Row],[Steroid regimen]]="Day 1: IV 8mg 30 min before"),"Y","N")</f>
        <v>N</v>
      </c>
      <c r="X13" s="11" t="s">
        <v>307</v>
      </c>
      <c r="Y13" s="11" t="s">
        <v>321</v>
      </c>
      <c r="Z13" s="11" t="s">
        <v>24</v>
      </c>
      <c r="AA13" s="11">
        <v>50</v>
      </c>
      <c r="AB13" s="11" t="s">
        <v>317</v>
      </c>
      <c r="AC13" s="34" t="s">
        <v>316</v>
      </c>
      <c r="AD13" s="11"/>
      <c r="AE13" s="11"/>
    </row>
    <row r="14" spans="1:31" x14ac:dyDescent="0.25">
      <c r="A14" s="11" t="s">
        <v>653</v>
      </c>
      <c r="B14" s="11" t="s">
        <v>8</v>
      </c>
      <c r="C14" s="11" t="s">
        <v>16</v>
      </c>
      <c r="D14" s="11">
        <v>46</v>
      </c>
      <c r="E14" s="34" t="s">
        <v>2</v>
      </c>
      <c r="F14" s="11" t="s">
        <v>2</v>
      </c>
      <c r="G14" s="11" t="s">
        <v>9</v>
      </c>
      <c r="H14" s="11" t="s">
        <v>2</v>
      </c>
      <c r="I14" s="11" t="s">
        <v>1</v>
      </c>
      <c r="J14" s="34">
        <v>2</v>
      </c>
      <c r="K14" s="11" t="s">
        <v>0</v>
      </c>
      <c r="L14" s="11" t="s">
        <v>279</v>
      </c>
      <c r="M14" s="11" t="s">
        <v>2387</v>
      </c>
      <c r="N14" s="11" t="s">
        <v>2</v>
      </c>
      <c r="O14" s="18">
        <v>43355</v>
      </c>
      <c r="P14" s="18" t="str">
        <f>IF(表格2[[#This Row],[Final dose]]&lt;100, "Below 100","On or above 100")</f>
        <v>On or above 100</v>
      </c>
      <c r="Q14" s="12">
        <v>175</v>
      </c>
      <c r="R14" s="28">
        <v>100</v>
      </c>
      <c r="S14" s="12">
        <f>表格2[[#This Row],[Dose]]*表格2[[#This Row],[Dose adjust]]/100</f>
        <v>175</v>
      </c>
      <c r="T14" s="34" t="s">
        <v>1</v>
      </c>
      <c r="U14" s="11" t="s">
        <v>128</v>
      </c>
      <c r="V14" s="11" t="s">
        <v>313</v>
      </c>
      <c r="W14" s="11" t="str">
        <f>IF(OR(表格2[[#This Row],[Steroid regimen]]="Day 1: IV 20mg 30 min before",表格2[[#This Row],[Steroid regimen]]="Day 1: IV 10mg 30 min before",表格2[[#This Row],[Steroid regimen]]="Day 1: IV 10mg 15min before",表格2[[#This Row],[Steroid regimen]]="Day 1: IV 8mg 30 min before"),"Y","N")</f>
        <v>N</v>
      </c>
      <c r="X14" s="11" t="s">
        <v>307</v>
      </c>
      <c r="Y14" s="11" t="s">
        <v>321</v>
      </c>
      <c r="Z14" s="11" t="s">
        <v>24</v>
      </c>
      <c r="AA14" s="11">
        <v>50</v>
      </c>
      <c r="AB14" s="11" t="s">
        <v>317</v>
      </c>
      <c r="AC14" s="34" t="s">
        <v>316</v>
      </c>
      <c r="AD14" s="11" t="s">
        <v>1527</v>
      </c>
      <c r="AE14" s="11"/>
    </row>
    <row r="15" spans="1:31" s="13" customFormat="1" x14ac:dyDescent="0.25">
      <c r="A15" s="13" t="s">
        <v>653</v>
      </c>
      <c r="C15" s="13" t="s">
        <v>16</v>
      </c>
      <c r="D15" s="13">
        <v>56</v>
      </c>
      <c r="E15" s="36" t="s">
        <v>1265</v>
      </c>
      <c r="J15" s="36"/>
      <c r="K15" s="13" t="s">
        <v>78</v>
      </c>
      <c r="L15" s="13" t="s">
        <v>1270</v>
      </c>
      <c r="M15" s="11" t="s">
        <v>2387</v>
      </c>
      <c r="N15" s="13" t="s">
        <v>1271</v>
      </c>
      <c r="O15" s="15">
        <v>43356</v>
      </c>
      <c r="P15" s="15" t="str">
        <f>IF(表格2[[#This Row],[Final dose]]&lt;100, "Below 100","On or above 100")</f>
        <v>Below 100</v>
      </c>
      <c r="Q15" s="16">
        <v>175</v>
      </c>
      <c r="R15" s="16"/>
      <c r="S15" s="12">
        <f>表格2[[#This Row],[Dose]]*表格2[[#This Row],[Dose adjust]]/100</f>
        <v>0</v>
      </c>
      <c r="T15" s="36" t="s">
        <v>1269</v>
      </c>
      <c r="U15" s="13" t="s">
        <v>128</v>
      </c>
      <c r="V15" s="13" t="s">
        <v>313</v>
      </c>
      <c r="W15" s="13" t="str">
        <f>IF(OR(表格2[[#This Row],[Steroid regimen]]="Day 1: IV 20mg 30 min before",表格2[[#This Row],[Steroid regimen]]="Day 1: IV 10mg 30 min before",表格2[[#This Row],[Steroid regimen]]="Day 1: IV 10mg 15min before",表格2[[#This Row],[Steroid regimen]]="Day 1: IV 8mg 30 min before"),"Y","N")</f>
        <v>N</v>
      </c>
      <c r="X15" s="13" t="s">
        <v>307</v>
      </c>
      <c r="Y15" s="13" t="s">
        <v>321</v>
      </c>
      <c r="Z15" s="13" t="s">
        <v>24</v>
      </c>
      <c r="AA15" s="13">
        <v>50</v>
      </c>
      <c r="AB15" s="13" t="s">
        <v>317</v>
      </c>
      <c r="AC15" s="36" t="s">
        <v>316</v>
      </c>
      <c r="AD15" s="13" t="s">
        <v>224</v>
      </c>
    </row>
    <row r="16" spans="1:31" s="13" customFormat="1" x14ac:dyDescent="0.25">
      <c r="A16" s="29" t="s">
        <v>653</v>
      </c>
      <c r="B16" s="29" t="s">
        <v>8</v>
      </c>
      <c r="C16" s="29" t="s">
        <v>18</v>
      </c>
      <c r="D16" s="29">
        <v>66</v>
      </c>
      <c r="E16" s="35" t="s">
        <v>1265</v>
      </c>
      <c r="F16" s="29" t="s">
        <v>2</v>
      </c>
      <c r="G16" s="29" t="s">
        <v>9</v>
      </c>
      <c r="H16" s="29" t="s">
        <v>1</v>
      </c>
      <c r="I16" s="29" t="s">
        <v>9</v>
      </c>
      <c r="J16" s="35">
        <v>5</v>
      </c>
      <c r="K16" s="29" t="s">
        <v>441</v>
      </c>
      <c r="L16" s="29" t="s">
        <v>91</v>
      </c>
      <c r="M16" s="11" t="s">
        <v>2388</v>
      </c>
      <c r="N16" s="29" t="s">
        <v>1271</v>
      </c>
      <c r="O16" s="30">
        <v>43356</v>
      </c>
      <c r="P16" s="30" t="str">
        <f>IF(表格2[[#This Row],[Final dose]]&lt;100, "Below 100","On or above 100")</f>
        <v>Below 100</v>
      </c>
      <c r="Q16" s="28">
        <v>50</v>
      </c>
      <c r="R16" s="28">
        <v>100</v>
      </c>
      <c r="S16" s="28">
        <f>表格2[[#This Row],[Dose]]*表格2[[#This Row],[Dose adjust]]/100</f>
        <v>50</v>
      </c>
      <c r="T16" s="35" t="s">
        <v>1266</v>
      </c>
      <c r="U16" s="29" t="s">
        <v>128</v>
      </c>
      <c r="V16" s="29" t="s">
        <v>313</v>
      </c>
      <c r="W16" s="29" t="str">
        <f>IF(OR(表格2[[#This Row],[Steroid regimen]]="Day 1: IV 20mg 30 min before",表格2[[#This Row],[Steroid regimen]]="Day 1: IV 10mg 30 min before",表格2[[#This Row],[Steroid regimen]]="Day 1: IV 10mg 15min before",表格2[[#This Row],[Steroid regimen]]="Day 1: IV 8mg 30 min before"),"Y","N")</f>
        <v>N</v>
      </c>
      <c r="X16" s="29" t="s">
        <v>307</v>
      </c>
      <c r="Y16" s="29" t="s">
        <v>321</v>
      </c>
      <c r="Z16" s="29" t="s">
        <v>24</v>
      </c>
      <c r="AA16" s="29">
        <v>50</v>
      </c>
      <c r="AB16" s="29" t="s">
        <v>317</v>
      </c>
      <c r="AC16" s="35" t="s">
        <v>312</v>
      </c>
      <c r="AD16" s="29" t="s">
        <v>1272</v>
      </c>
      <c r="AE16" s="29"/>
    </row>
    <row r="17" spans="1:31" s="13" customFormat="1" x14ac:dyDescent="0.25">
      <c r="A17" s="29" t="s">
        <v>1132</v>
      </c>
      <c r="B17" s="29" t="s">
        <v>1231</v>
      </c>
      <c r="C17" s="29" t="s">
        <v>18</v>
      </c>
      <c r="D17" s="29">
        <v>69</v>
      </c>
      <c r="E17" s="35" t="s">
        <v>1222</v>
      </c>
      <c r="F17" s="29" t="s">
        <v>2</v>
      </c>
      <c r="G17" s="29" t="s">
        <v>9</v>
      </c>
      <c r="H17" s="29" t="s">
        <v>1</v>
      </c>
      <c r="I17" s="29" t="s">
        <v>9</v>
      </c>
      <c r="J17" s="35">
        <v>6</v>
      </c>
      <c r="K17" s="29" t="s">
        <v>1529</v>
      </c>
      <c r="L17" s="29" t="s">
        <v>1221</v>
      </c>
      <c r="M17" s="29" t="s">
        <v>2387</v>
      </c>
      <c r="N17" s="29" t="s">
        <v>1222</v>
      </c>
      <c r="O17" s="30">
        <v>43357</v>
      </c>
      <c r="P17" s="30" t="str">
        <f>IF(表格2[[#This Row],[Final dose]]&lt;100, "Below 100","On or above 100")</f>
        <v>On or above 100</v>
      </c>
      <c r="Q17" s="28">
        <v>175</v>
      </c>
      <c r="R17" s="28">
        <v>85</v>
      </c>
      <c r="S17" s="28">
        <f>表格2[[#This Row],[Dose]]*表格2[[#This Row],[Dose adjust]]/100</f>
        <v>148.75</v>
      </c>
      <c r="T17" s="35" t="s">
        <v>1223</v>
      </c>
      <c r="U17" s="29" t="s">
        <v>128</v>
      </c>
      <c r="V17" s="29" t="s">
        <v>313</v>
      </c>
      <c r="W17" s="29" t="str">
        <f>IF(OR(表格2[[#This Row],[Steroid regimen]]="Day 1: IV 20mg 30 min before",表格2[[#This Row],[Steroid regimen]]="Day 1: IV 10mg 30 min before",表格2[[#This Row],[Steroid regimen]]="Day 1: IV 10mg 15min before",表格2[[#This Row],[Steroid regimen]]="Day 1: IV 8mg 30 min before"),"Y","N")</f>
        <v>N</v>
      </c>
      <c r="X17" s="29" t="s">
        <v>307</v>
      </c>
      <c r="Y17" s="29" t="s">
        <v>321</v>
      </c>
      <c r="Z17" s="29" t="s">
        <v>24</v>
      </c>
      <c r="AA17" s="29">
        <v>50</v>
      </c>
      <c r="AB17" s="29" t="s">
        <v>317</v>
      </c>
      <c r="AC17" s="35" t="s">
        <v>316</v>
      </c>
      <c r="AD17" s="29" t="s">
        <v>1230</v>
      </c>
      <c r="AE17" s="29"/>
    </row>
    <row r="18" spans="1:31" s="11" customFormat="1" x14ac:dyDescent="0.25">
      <c r="A18" s="29" t="s">
        <v>1132</v>
      </c>
      <c r="B18" s="29" t="s">
        <v>1224</v>
      </c>
      <c r="C18" s="29" t="s">
        <v>16</v>
      </c>
      <c r="D18" s="29">
        <v>46</v>
      </c>
      <c r="E18" s="35" t="s">
        <v>1222</v>
      </c>
      <c r="F18" s="29" t="s">
        <v>2</v>
      </c>
      <c r="G18" s="29" t="s">
        <v>9</v>
      </c>
      <c r="H18" s="29" t="s">
        <v>1</v>
      </c>
      <c r="I18" s="29" t="s">
        <v>9</v>
      </c>
      <c r="J18" s="35">
        <v>6</v>
      </c>
      <c r="K18" s="29" t="s">
        <v>1228</v>
      </c>
      <c r="L18" s="29" t="s">
        <v>1221</v>
      </c>
      <c r="M18" s="11" t="s">
        <v>2387</v>
      </c>
      <c r="N18" s="29" t="s">
        <v>1222</v>
      </c>
      <c r="O18" s="30">
        <v>43357</v>
      </c>
      <c r="P18" s="30" t="str">
        <f>IF(表格2[[#This Row],[Final dose]]&lt;100, "Below 100","On or above 100")</f>
        <v>On or above 100</v>
      </c>
      <c r="Q18" s="28">
        <v>175</v>
      </c>
      <c r="R18" s="28">
        <v>100</v>
      </c>
      <c r="S18" s="28">
        <f>表格2[[#This Row],[Dose]]*表格2[[#This Row],[Dose adjust]]/100</f>
        <v>175</v>
      </c>
      <c r="T18" s="35" t="s">
        <v>1229</v>
      </c>
      <c r="U18" s="29" t="s">
        <v>128</v>
      </c>
      <c r="V18" s="29" t="s">
        <v>313</v>
      </c>
      <c r="W18" s="29" t="str">
        <f>IF(OR(表格2[[#This Row],[Steroid regimen]]="Day 1: IV 20mg 30 min before",表格2[[#This Row],[Steroid regimen]]="Day 1: IV 10mg 30 min before",表格2[[#This Row],[Steroid regimen]]="Day 1: IV 10mg 15min before",表格2[[#This Row],[Steroid regimen]]="Day 1: IV 8mg 30 min before"),"Y","N")</f>
        <v>N</v>
      </c>
      <c r="X18" s="29" t="s">
        <v>307</v>
      </c>
      <c r="Y18" s="29" t="s">
        <v>321</v>
      </c>
      <c r="Z18" s="29" t="s">
        <v>24</v>
      </c>
      <c r="AA18" s="29">
        <v>50</v>
      </c>
      <c r="AB18" s="29" t="s">
        <v>317</v>
      </c>
      <c r="AC18" s="35" t="s">
        <v>316</v>
      </c>
      <c r="AD18" s="29"/>
      <c r="AE18" s="29"/>
    </row>
    <row r="19" spans="1:31" s="11" customFormat="1" x14ac:dyDescent="0.25">
      <c r="A19" s="11" t="s">
        <v>14</v>
      </c>
      <c r="B19" s="11" t="s">
        <v>1224</v>
      </c>
      <c r="C19" s="11" t="s">
        <v>16</v>
      </c>
      <c r="D19" s="11">
        <v>60</v>
      </c>
      <c r="E19" s="34" t="s">
        <v>1225</v>
      </c>
      <c r="F19" s="11" t="s">
        <v>2</v>
      </c>
      <c r="G19" s="11" t="s">
        <v>9</v>
      </c>
      <c r="H19" s="11" t="s">
        <v>1</v>
      </c>
      <c r="I19" s="11" t="s">
        <v>9</v>
      </c>
      <c r="J19" s="34">
        <v>6</v>
      </c>
      <c r="K19" s="11" t="s">
        <v>4</v>
      </c>
      <c r="L19" s="11" t="s">
        <v>1221</v>
      </c>
      <c r="M19" s="11" t="s">
        <v>2387</v>
      </c>
      <c r="N19" s="11" t="s">
        <v>1222</v>
      </c>
      <c r="O19" s="18">
        <v>43361</v>
      </c>
      <c r="P19" s="18" t="str">
        <f>IF(表格2[[#This Row],[Final dose]]&lt;100, "Below 100","On or above 100")</f>
        <v>On or above 100</v>
      </c>
      <c r="Q19" s="12">
        <v>175</v>
      </c>
      <c r="R19" s="28">
        <v>100</v>
      </c>
      <c r="S19" s="12">
        <f>表格2[[#This Row],[Dose]]*表格2[[#This Row],[Dose adjust]]/100</f>
        <v>175</v>
      </c>
      <c r="T19" s="34" t="s">
        <v>1223</v>
      </c>
      <c r="U19" s="11" t="s">
        <v>128</v>
      </c>
      <c r="V19" s="11" t="s">
        <v>313</v>
      </c>
      <c r="W19" s="11" t="str">
        <f>IF(OR(表格2[[#This Row],[Steroid regimen]]="Day 1: IV 20mg 30 min before",表格2[[#This Row],[Steroid regimen]]="Day 1: IV 10mg 30 min before",表格2[[#This Row],[Steroid regimen]]="Day 1: IV 10mg 15min before",表格2[[#This Row],[Steroid regimen]]="Day 1: IV 8mg 30 min before"),"Y","N")</f>
        <v>N</v>
      </c>
      <c r="X19" s="11" t="s">
        <v>307</v>
      </c>
      <c r="Y19" s="11" t="s">
        <v>321</v>
      </c>
      <c r="Z19" s="11" t="s">
        <v>24</v>
      </c>
      <c r="AA19" s="11">
        <v>50</v>
      </c>
      <c r="AB19" s="11" t="s">
        <v>317</v>
      </c>
      <c r="AC19" s="34" t="s">
        <v>316</v>
      </c>
      <c r="AD19" s="11" t="s">
        <v>1226</v>
      </c>
    </row>
    <row r="20" spans="1:31" s="11" customFormat="1" x14ac:dyDescent="0.25">
      <c r="A20" s="29" t="s">
        <v>14</v>
      </c>
      <c r="B20" s="29" t="s">
        <v>1224</v>
      </c>
      <c r="C20" s="29" t="s">
        <v>16</v>
      </c>
      <c r="D20" s="29">
        <v>62</v>
      </c>
      <c r="E20" s="35" t="s">
        <v>867</v>
      </c>
      <c r="F20" s="29" t="s">
        <v>2</v>
      </c>
      <c r="G20" s="29" t="s">
        <v>9</v>
      </c>
      <c r="H20" s="29" t="s">
        <v>1</v>
      </c>
      <c r="I20" s="29" t="s">
        <v>9</v>
      </c>
      <c r="J20" s="35">
        <v>8</v>
      </c>
      <c r="K20" s="29" t="s">
        <v>121</v>
      </c>
      <c r="L20" s="29" t="s">
        <v>1227</v>
      </c>
      <c r="M20" s="11" t="s">
        <v>2387</v>
      </c>
      <c r="N20" s="29" t="s">
        <v>1222</v>
      </c>
      <c r="O20" s="30">
        <v>43361</v>
      </c>
      <c r="P20" s="30" t="str">
        <f>IF(表格2[[#This Row],[Final dose]]&lt;100, "Below 100","On or above 100")</f>
        <v>On or above 100</v>
      </c>
      <c r="Q20" s="28">
        <v>175</v>
      </c>
      <c r="R20" s="28">
        <v>100</v>
      </c>
      <c r="S20" s="28">
        <f>表格2[[#This Row],[Dose]]*表格2[[#This Row],[Dose adjust]]/100</f>
        <v>175</v>
      </c>
      <c r="T20" s="35" t="s">
        <v>1222</v>
      </c>
      <c r="U20" s="29" t="s">
        <v>128</v>
      </c>
      <c r="V20" s="29" t="s">
        <v>313</v>
      </c>
      <c r="W20" s="29" t="str">
        <f>IF(OR(表格2[[#This Row],[Steroid regimen]]="Day 1: IV 20mg 30 min before",表格2[[#This Row],[Steroid regimen]]="Day 1: IV 10mg 30 min before",表格2[[#This Row],[Steroid regimen]]="Day 1: IV 10mg 15min before",表格2[[#This Row],[Steroid regimen]]="Day 1: IV 8mg 30 min before"),"Y","N")</f>
        <v>N</v>
      </c>
      <c r="X20" s="29" t="s">
        <v>307</v>
      </c>
      <c r="Y20" s="29" t="s">
        <v>321</v>
      </c>
      <c r="Z20" s="29" t="s">
        <v>24</v>
      </c>
      <c r="AA20" s="29">
        <v>50</v>
      </c>
      <c r="AB20" s="29" t="s">
        <v>317</v>
      </c>
      <c r="AC20" s="35" t="s">
        <v>316</v>
      </c>
      <c r="AD20" s="29"/>
      <c r="AE20" s="29"/>
    </row>
    <row r="21" spans="1:31" s="11" customFormat="1" x14ac:dyDescent="0.25">
      <c r="A21" s="13" t="s">
        <v>653</v>
      </c>
      <c r="B21" s="13" t="s">
        <v>9</v>
      </c>
      <c r="C21" s="13" t="s">
        <v>18</v>
      </c>
      <c r="D21" s="13">
        <v>74</v>
      </c>
      <c r="E21" s="36"/>
      <c r="F21" s="13"/>
      <c r="G21" s="13"/>
      <c r="H21" s="13"/>
      <c r="I21" s="13"/>
      <c r="J21" s="36"/>
      <c r="K21" s="13"/>
      <c r="L21" s="13"/>
      <c r="M21" s="13"/>
      <c r="N21" s="13"/>
      <c r="O21" s="15">
        <v>43362</v>
      </c>
      <c r="P21" s="15" t="str">
        <f>IF(表格2[[#This Row],[Final dose]]&lt;100, "Below 100","On or above 100")</f>
        <v>Below 100</v>
      </c>
      <c r="Q21" s="16"/>
      <c r="R21" s="16"/>
      <c r="S21" s="12">
        <f>表格2[[#This Row],[Dose]]*表格2[[#This Row],[Dose adjust]]/100</f>
        <v>0</v>
      </c>
      <c r="T21" s="36"/>
      <c r="U21" s="13"/>
      <c r="V21" s="13"/>
      <c r="W21" s="13" t="str">
        <f>IF(OR(表格2[[#This Row],[Steroid regimen]]="Day 1: IV 20mg 30 min before",表格2[[#This Row],[Steroid regimen]]="Day 1: IV 10mg 30 min before",表格2[[#This Row],[Steroid regimen]]="Day 1: IV 10mg 15min before",表格2[[#This Row],[Steroid regimen]]="Day 1: IV 8mg 30 min before"),"Y","N")</f>
        <v>N</v>
      </c>
      <c r="X21" s="13"/>
      <c r="Y21" s="13"/>
      <c r="Z21" s="13"/>
      <c r="AA21" s="13"/>
      <c r="AB21" s="13"/>
      <c r="AC21" s="36"/>
      <c r="AD21" s="13"/>
      <c r="AE21" s="13" t="s">
        <v>1590</v>
      </c>
    </row>
    <row r="22" spans="1:31" s="11" customFormat="1" x14ac:dyDescent="0.25">
      <c r="A22" s="29" t="s">
        <v>653</v>
      </c>
      <c r="B22" s="29" t="s">
        <v>8</v>
      </c>
      <c r="C22" s="29" t="s">
        <v>16</v>
      </c>
      <c r="D22" s="29">
        <v>46</v>
      </c>
      <c r="E22" s="35" t="s">
        <v>1265</v>
      </c>
      <c r="F22" s="29" t="s">
        <v>1268</v>
      </c>
      <c r="G22" s="29" t="s">
        <v>1</v>
      </c>
      <c r="H22" s="29" t="s">
        <v>1265</v>
      </c>
      <c r="I22" s="29" t="s">
        <v>1</v>
      </c>
      <c r="J22" s="35">
        <v>2</v>
      </c>
      <c r="K22" s="29" t="s">
        <v>1267</v>
      </c>
      <c r="L22" s="29" t="s">
        <v>92</v>
      </c>
      <c r="M22" s="11" t="s">
        <v>2387</v>
      </c>
      <c r="N22" s="29" t="s">
        <v>1265</v>
      </c>
      <c r="O22" s="30">
        <v>43362</v>
      </c>
      <c r="P22" s="30" t="str">
        <f>IF(表格2[[#This Row],[Final dose]]&lt;100, "Below 100","On or above 100")</f>
        <v>On or above 100</v>
      </c>
      <c r="Q22" s="28">
        <v>175</v>
      </c>
      <c r="R22" s="28">
        <v>70</v>
      </c>
      <c r="S22" s="28">
        <f>表格2[[#This Row],[Dose]]*表格2[[#This Row],[Dose adjust]]/100</f>
        <v>122.5</v>
      </c>
      <c r="T22" s="35" t="s">
        <v>1</v>
      </c>
      <c r="U22" s="29" t="s">
        <v>128</v>
      </c>
      <c r="V22" s="29" t="s">
        <v>313</v>
      </c>
      <c r="W22" s="29" t="str">
        <f>IF(OR(表格2[[#This Row],[Steroid regimen]]="Day 1: IV 20mg 30 min before",表格2[[#This Row],[Steroid regimen]]="Day 1: IV 10mg 30 min before",表格2[[#This Row],[Steroid regimen]]="Day 1: IV 10mg 15min before",表格2[[#This Row],[Steroid regimen]]="Day 1: IV 8mg 30 min before"),"Y","N")</f>
        <v>N</v>
      </c>
      <c r="X22" s="29" t="s">
        <v>307</v>
      </c>
      <c r="Y22" s="29" t="s">
        <v>321</v>
      </c>
      <c r="Z22" s="29" t="s">
        <v>24</v>
      </c>
      <c r="AA22" s="29">
        <v>50</v>
      </c>
      <c r="AB22" s="29" t="s">
        <v>317</v>
      </c>
      <c r="AC22" s="35" t="s">
        <v>316</v>
      </c>
      <c r="AD22" s="6"/>
    </row>
    <row r="23" spans="1:31" s="13" customFormat="1" x14ac:dyDescent="0.25">
      <c r="A23" s="11" t="s">
        <v>1132</v>
      </c>
      <c r="B23" s="11" t="s">
        <v>1224</v>
      </c>
      <c r="C23" s="11" t="s">
        <v>16</v>
      </c>
      <c r="D23" s="11">
        <v>71</v>
      </c>
      <c r="E23" s="34" t="s">
        <v>1219</v>
      </c>
      <c r="F23" s="11" t="s">
        <v>2</v>
      </c>
      <c r="G23" s="11" t="s">
        <v>9</v>
      </c>
      <c r="H23" s="11" t="s">
        <v>1</v>
      </c>
      <c r="I23" s="11" t="s">
        <v>9</v>
      </c>
      <c r="J23" s="34">
        <v>6</v>
      </c>
      <c r="K23" s="11" t="s">
        <v>1220</v>
      </c>
      <c r="L23" s="11" t="s">
        <v>1221</v>
      </c>
      <c r="M23" s="11" t="s">
        <v>2387</v>
      </c>
      <c r="N23" s="11" t="s">
        <v>1222</v>
      </c>
      <c r="O23" s="18">
        <v>43363</v>
      </c>
      <c r="P23" s="18" t="str">
        <f>IF(表格2[[#This Row],[Final dose]]&lt;100, "Below 100","On or above 100")</f>
        <v>On or above 100</v>
      </c>
      <c r="Q23" s="12">
        <v>175</v>
      </c>
      <c r="R23" s="28">
        <v>100</v>
      </c>
      <c r="S23" s="12">
        <f>表格2[[#This Row],[Dose]]*表格2[[#This Row],[Dose adjust]]/100</f>
        <v>175</v>
      </c>
      <c r="T23" s="34" t="s">
        <v>1223</v>
      </c>
      <c r="U23" s="11" t="s">
        <v>128</v>
      </c>
      <c r="V23" s="11" t="s">
        <v>313</v>
      </c>
      <c r="W23" s="11" t="str">
        <f>IF(OR(表格2[[#This Row],[Steroid regimen]]="Day 1: IV 20mg 30 min before",表格2[[#This Row],[Steroid regimen]]="Day 1: IV 10mg 30 min before",表格2[[#This Row],[Steroid regimen]]="Day 1: IV 10mg 15min before",表格2[[#This Row],[Steroid regimen]]="Day 1: IV 8mg 30 min before"),"Y","N")</f>
        <v>N</v>
      </c>
      <c r="X23" s="11" t="s">
        <v>307</v>
      </c>
      <c r="Y23" s="11" t="s">
        <v>321</v>
      </c>
      <c r="Z23" s="11" t="s">
        <v>24</v>
      </c>
      <c r="AA23" s="11">
        <v>50</v>
      </c>
      <c r="AB23" s="11" t="s">
        <v>317</v>
      </c>
      <c r="AC23" s="34" t="s">
        <v>316</v>
      </c>
      <c r="AD23" s="11"/>
      <c r="AE23" s="11"/>
    </row>
    <row r="24" spans="1:31" x14ac:dyDescent="0.25">
      <c r="A24" s="11" t="s">
        <v>653</v>
      </c>
      <c r="B24" s="11" t="s">
        <v>8</v>
      </c>
      <c r="C24" s="11" t="s">
        <v>16</v>
      </c>
      <c r="D24" s="11">
        <v>41</v>
      </c>
      <c r="E24" s="34" t="s">
        <v>2</v>
      </c>
      <c r="F24" s="11" t="s">
        <v>1</v>
      </c>
      <c r="G24" s="11" t="s">
        <v>1</v>
      </c>
      <c r="H24" s="11" t="s">
        <v>2</v>
      </c>
      <c r="I24" s="11" t="s">
        <v>1</v>
      </c>
      <c r="J24" s="34">
        <v>2</v>
      </c>
      <c r="K24" s="11" t="s">
        <v>0</v>
      </c>
      <c r="L24" s="11" t="s">
        <v>92</v>
      </c>
      <c r="M24" s="11" t="s">
        <v>2387</v>
      </c>
      <c r="N24" s="11" t="s">
        <v>2</v>
      </c>
      <c r="O24" s="18">
        <v>43367</v>
      </c>
      <c r="P24" s="18" t="str">
        <f>IF(表格2[[#This Row],[Final dose]]&lt;100, "Below 100","On or above 100")</f>
        <v>On or above 100</v>
      </c>
      <c r="Q24" s="12">
        <v>175</v>
      </c>
      <c r="R24" s="28">
        <v>100</v>
      </c>
      <c r="S24" s="12">
        <f>表格2[[#This Row],[Dose]]*表格2[[#This Row],[Dose adjust]]/100</f>
        <v>175</v>
      </c>
      <c r="T24" s="34" t="s">
        <v>1</v>
      </c>
      <c r="U24" s="29" t="s">
        <v>128</v>
      </c>
      <c r="V24" s="29" t="s">
        <v>313</v>
      </c>
      <c r="W24" s="29" t="str">
        <f>IF(OR(表格2[[#This Row],[Steroid regimen]]="Day 1: IV 20mg 30 min before",表格2[[#This Row],[Steroid regimen]]="Day 1: IV 10mg 30 min before",表格2[[#This Row],[Steroid regimen]]="Day 1: IV 10mg 15min before",表格2[[#This Row],[Steroid regimen]]="Day 1: IV 8mg 30 min before"),"Y","N")</f>
        <v>N</v>
      </c>
      <c r="X24" s="29" t="s">
        <v>307</v>
      </c>
      <c r="Y24" s="29" t="s">
        <v>321</v>
      </c>
      <c r="Z24" s="29" t="s">
        <v>24</v>
      </c>
      <c r="AA24" s="29">
        <v>50</v>
      </c>
      <c r="AB24" s="29" t="s">
        <v>317</v>
      </c>
      <c r="AC24" s="35" t="s">
        <v>316</v>
      </c>
      <c r="AD24" s="11"/>
      <c r="AE24" s="11"/>
    </row>
    <row r="25" spans="1:31" s="11" customFormat="1" x14ac:dyDescent="0.25">
      <c r="A25" s="29" t="s">
        <v>653</v>
      </c>
      <c r="B25" s="29" t="s">
        <v>8</v>
      </c>
      <c r="C25" s="29" t="s">
        <v>18</v>
      </c>
      <c r="D25" s="29">
        <v>68</v>
      </c>
      <c r="E25" s="35" t="s">
        <v>1260</v>
      </c>
      <c r="F25" s="29" t="s">
        <v>1263</v>
      </c>
      <c r="G25" s="29" t="s">
        <v>9</v>
      </c>
      <c r="H25" s="29" t="s">
        <v>1264</v>
      </c>
      <c r="I25" s="29" t="s">
        <v>9</v>
      </c>
      <c r="J25" s="35">
        <v>7</v>
      </c>
      <c r="K25" s="29" t="s">
        <v>3</v>
      </c>
      <c r="L25" s="29" t="s">
        <v>91</v>
      </c>
      <c r="M25" s="11" t="s">
        <v>2388</v>
      </c>
      <c r="N25" s="29" t="s">
        <v>1261</v>
      </c>
      <c r="O25" s="30">
        <v>43369</v>
      </c>
      <c r="P25" s="30" t="str">
        <f>IF(表格2[[#This Row],[Final dose]]&lt;100, "Below 100","On or above 100")</f>
        <v>Below 100</v>
      </c>
      <c r="Q25" s="28">
        <v>45</v>
      </c>
      <c r="R25" s="28">
        <v>100</v>
      </c>
      <c r="S25" s="28">
        <f>表格2[[#This Row],[Dose]]*表格2[[#This Row],[Dose adjust]]/100</f>
        <v>45</v>
      </c>
      <c r="T25" s="35" t="s">
        <v>1262</v>
      </c>
      <c r="U25" s="29" t="s">
        <v>128</v>
      </c>
      <c r="V25" s="29" t="s">
        <v>313</v>
      </c>
      <c r="W25" s="29" t="str">
        <f>IF(OR(表格2[[#This Row],[Steroid regimen]]="Day 1: IV 20mg 30 min before",表格2[[#This Row],[Steroid regimen]]="Day 1: IV 10mg 30 min before",表格2[[#This Row],[Steroid regimen]]="Day 1: IV 10mg 15min before",表格2[[#This Row],[Steroid regimen]]="Day 1: IV 8mg 30 min before"),"Y","N")</f>
        <v>N</v>
      </c>
      <c r="X25" s="29" t="s">
        <v>307</v>
      </c>
      <c r="Y25" s="29" t="s">
        <v>321</v>
      </c>
      <c r="Z25" s="29" t="s">
        <v>24</v>
      </c>
      <c r="AA25" s="29">
        <v>50</v>
      </c>
      <c r="AB25" s="29" t="s">
        <v>317</v>
      </c>
      <c r="AC25" s="35" t="s">
        <v>316</v>
      </c>
      <c r="AD25" s="29"/>
    </row>
    <row r="26" spans="1:31" x14ac:dyDescent="0.25">
      <c r="A26" s="29" t="s">
        <v>14</v>
      </c>
      <c r="B26" s="29" t="s">
        <v>1214</v>
      </c>
      <c r="C26" s="29" t="s">
        <v>16</v>
      </c>
      <c r="D26" s="29">
        <v>55</v>
      </c>
      <c r="E26" s="35" t="s">
        <v>1212</v>
      </c>
      <c r="F26" s="29" t="s">
        <v>2</v>
      </c>
      <c r="G26" s="29" t="s">
        <v>9</v>
      </c>
      <c r="H26" s="29" t="s">
        <v>1</v>
      </c>
      <c r="I26" s="29" t="s">
        <v>9</v>
      </c>
      <c r="J26" s="35">
        <v>6</v>
      </c>
      <c r="K26" s="29" t="s">
        <v>4</v>
      </c>
      <c r="L26" s="29" t="s">
        <v>1215</v>
      </c>
      <c r="M26" s="11" t="s">
        <v>2387</v>
      </c>
      <c r="N26" s="29" t="s">
        <v>1212</v>
      </c>
      <c r="O26" s="30">
        <v>43371</v>
      </c>
      <c r="P26" s="30" t="str">
        <f>IF(表格2[[#This Row],[Final dose]]&lt;100, "Below 100","On or above 100")</f>
        <v>On or above 100</v>
      </c>
      <c r="Q26" s="28">
        <v>175</v>
      </c>
      <c r="R26" s="28">
        <v>70</v>
      </c>
      <c r="S26" s="28">
        <f>表格2[[#This Row],[Dose]]*表格2[[#This Row],[Dose adjust]]/100</f>
        <v>122.5</v>
      </c>
      <c r="T26" s="35" t="s">
        <v>1218</v>
      </c>
      <c r="U26" s="29" t="s">
        <v>128</v>
      </c>
      <c r="V26" s="29" t="s">
        <v>313</v>
      </c>
      <c r="W26" s="29" t="str">
        <f>IF(OR(表格2[[#This Row],[Steroid regimen]]="Day 1: IV 20mg 30 min before",表格2[[#This Row],[Steroid regimen]]="Day 1: IV 10mg 30 min before",表格2[[#This Row],[Steroid regimen]]="Day 1: IV 10mg 15min before",表格2[[#This Row],[Steroid regimen]]="Day 1: IV 8mg 30 min before"),"Y","N")</f>
        <v>N</v>
      </c>
      <c r="X26" s="29" t="s">
        <v>307</v>
      </c>
      <c r="Y26" s="29" t="s">
        <v>321</v>
      </c>
      <c r="Z26" s="29" t="s">
        <v>24</v>
      </c>
      <c r="AA26" s="29">
        <v>50</v>
      </c>
      <c r="AB26" s="29" t="s">
        <v>317</v>
      </c>
      <c r="AC26" s="35" t="s">
        <v>316</v>
      </c>
      <c r="AD26" s="29"/>
      <c r="AE26" s="11"/>
    </row>
    <row r="27" spans="1:31" s="11" customFormat="1" x14ac:dyDescent="0.25">
      <c r="A27" s="29" t="s">
        <v>301</v>
      </c>
      <c r="B27" s="29" t="s">
        <v>25</v>
      </c>
      <c r="C27" s="29" t="s">
        <v>16</v>
      </c>
      <c r="D27" s="29">
        <v>44</v>
      </c>
      <c r="E27" s="35" t="s">
        <v>19</v>
      </c>
      <c r="F27" s="29" t="s">
        <v>19</v>
      </c>
      <c r="G27" s="29" t="s">
        <v>15</v>
      </c>
      <c r="H27" s="29" t="s">
        <v>20</v>
      </c>
      <c r="I27" s="29" t="s">
        <v>15</v>
      </c>
      <c r="J27" s="35">
        <v>6</v>
      </c>
      <c r="K27" s="46" t="s">
        <v>21</v>
      </c>
      <c r="L27" s="29" t="s">
        <v>2351</v>
      </c>
      <c r="M27" s="11" t="s">
        <v>2387</v>
      </c>
      <c r="N27" s="29" t="s">
        <v>15</v>
      </c>
      <c r="O27" s="30">
        <v>43375</v>
      </c>
      <c r="P27" s="30" t="str">
        <f>IF(表格2[[#This Row],[Final dose]]&lt;100, "Below 100","On or above 100")</f>
        <v>On or above 100</v>
      </c>
      <c r="Q27" s="29">
        <v>175</v>
      </c>
      <c r="R27" s="28">
        <v>100</v>
      </c>
      <c r="S27" s="28">
        <f>表格2[[#This Row],[Dose]]*表格2[[#This Row],[Dose adjust]]/100</f>
        <v>175</v>
      </c>
      <c r="T27" s="35" t="s">
        <v>19</v>
      </c>
      <c r="U27" s="29" t="s">
        <v>47</v>
      </c>
      <c r="V27" s="29" t="s">
        <v>2232</v>
      </c>
      <c r="W27" s="28" t="str">
        <f>IF(OR(表格2[[#This Row],[Steroid regimen]]="Day 1: IV 20mg 30 min before",表格2[[#This Row],[Steroid regimen]]="Day 1: IV 10mg 30 min before",表格2[[#This Row],[Steroid regimen]]="Day 1: IV 10mg 15min before",表格2[[#This Row],[Steroid regimen]]="Day 1: IV 8mg 30 min before"),"Y","N")</f>
        <v>N</v>
      </c>
      <c r="X27" s="29" t="s">
        <v>302</v>
      </c>
      <c r="Y27" s="29" t="s">
        <v>2233</v>
      </c>
      <c r="Z27" s="29" t="s">
        <v>24</v>
      </c>
      <c r="AA27" s="29">
        <v>50</v>
      </c>
      <c r="AB27" s="29">
        <v>15</v>
      </c>
      <c r="AC27" s="35" t="s">
        <v>319</v>
      </c>
      <c r="AD27" s="29"/>
      <c r="AE27" s="29"/>
    </row>
    <row r="28" spans="1:31" s="13" customFormat="1" x14ac:dyDescent="0.25">
      <c r="A28" s="29" t="s">
        <v>14</v>
      </c>
      <c r="B28" s="29" t="s">
        <v>1214</v>
      </c>
      <c r="C28" s="29" t="s">
        <v>16</v>
      </c>
      <c r="D28" s="29">
        <v>58</v>
      </c>
      <c r="E28" s="35" t="s">
        <v>1212</v>
      </c>
      <c r="F28" s="29" t="s">
        <v>2</v>
      </c>
      <c r="G28" s="29" t="s">
        <v>9</v>
      </c>
      <c r="H28" s="29" t="s">
        <v>1</v>
      </c>
      <c r="I28" s="29" t="s">
        <v>9</v>
      </c>
      <c r="J28" s="35">
        <v>4</v>
      </c>
      <c r="K28" s="29" t="s">
        <v>30</v>
      </c>
      <c r="L28" s="29" t="s">
        <v>1215</v>
      </c>
      <c r="M28" s="11" t="s">
        <v>2387</v>
      </c>
      <c r="N28" s="29" t="s">
        <v>1216</v>
      </c>
      <c r="O28" s="30">
        <v>43375</v>
      </c>
      <c r="P28" s="30" t="str">
        <f>IF(表格2[[#This Row],[Final dose]]&lt;100, "Below 100","On or above 100")</f>
        <v>On or above 100</v>
      </c>
      <c r="Q28" s="28">
        <v>175</v>
      </c>
      <c r="R28" s="28">
        <v>100</v>
      </c>
      <c r="S28" s="28">
        <f>表格2[[#This Row],[Dose]]*表格2[[#This Row],[Dose adjust]]/100</f>
        <v>175</v>
      </c>
      <c r="T28" s="35" t="s">
        <v>1217</v>
      </c>
      <c r="U28" s="29" t="s">
        <v>128</v>
      </c>
      <c r="V28" s="29" t="s">
        <v>313</v>
      </c>
      <c r="W28" s="29" t="str">
        <f>IF(OR(表格2[[#This Row],[Steroid regimen]]="Day 1: IV 20mg 30 min before",表格2[[#This Row],[Steroid regimen]]="Day 1: IV 10mg 30 min before",表格2[[#This Row],[Steroid regimen]]="Day 1: IV 10mg 15min before",表格2[[#This Row],[Steroid regimen]]="Day 1: IV 8mg 30 min before"),"Y","N")</f>
        <v>N</v>
      </c>
      <c r="X28" s="29" t="s">
        <v>307</v>
      </c>
      <c r="Y28" s="29" t="s">
        <v>321</v>
      </c>
      <c r="Z28" s="29" t="s">
        <v>24</v>
      </c>
      <c r="AA28" s="29">
        <v>50</v>
      </c>
      <c r="AB28" s="29" t="s">
        <v>317</v>
      </c>
      <c r="AC28" s="35" t="s">
        <v>316</v>
      </c>
      <c r="AD28" s="29" t="s">
        <v>1213</v>
      </c>
      <c r="AE28" s="11"/>
    </row>
    <row r="29" spans="1:31" x14ac:dyDescent="0.25">
      <c r="A29" s="11" t="s">
        <v>653</v>
      </c>
      <c r="B29" s="11" t="s">
        <v>8</v>
      </c>
      <c r="C29" s="11" t="s">
        <v>18</v>
      </c>
      <c r="D29" s="11">
        <v>70</v>
      </c>
      <c r="E29" s="34" t="s">
        <v>2</v>
      </c>
      <c r="F29" s="11" t="s">
        <v>2</v>
      </c>
      <c r="G29" s="11" t="s">
        <v>9</v>
      </c>
      <c r="H29" s="11" t="s">
        <v>2</v>
      </c>
      <c r="I29" s="11" t="s">
        <v>2</v>
      </c>
      <c r="J29" s="34">
        <v>2</v>
      </c>
      <c r="K29" s="11" t="s">
        <v>1531</v>
      </c>
      <c r="L29" s="11" t="s">
        <v>80</v>
      </c>
      <c r="M29" s="29" t="s">
        <v>2386</v>
      </c>
      <c r="N29" s="11" t="s">
        <v>2</v>
      </c>
      <c r="O29" s="18">
        <v>43375</v>
      </c>
      <c r="P29" s="18" t="str">
        <f>IF(表格2[[#This Row],[Final dose]]&lt;100, "Below 100","On or above 100")</f>
        <v>On or above 100</v>
      </c>
      <c r="Q29" s="12">
        <v>175</v>
      </c>
      <c r="R29" s="28">
        <v>100</v>
      </c>
      <c r="S29" s="12">
        <f>表格2[[#This Row],[Dose]]*表格2[[#This Row],[Dose adjust]]/100</f>
        <v>175</v>
      </c>
      <c r="T29" s="34" t="s">
        <v>2</v>
      </c>
      <c r="U29" s="11" t="s">
        <v>128</v>
      </c>
      <c r="V29" s="11" t="s">
        <v>313</v>
      </c>
      <c r="W29" s="11" t="str">
        <f>IF(OR(表格2[[#This Row],[Steroid regimen]]="Day 1: IV 20mg 30 min before",表格2[[#This Row],[Steroid regimen]]="Day 1: IV 10mg 30 min before",表格2[[#This Row],[Steroid regimen]]="Day 1: IV 10mg 15min before",表格2[[#This Row],[Steroid regimen]]="Day 1: IV 8mg 30 min before"),"Y","N")</f>
        <v>N</v>
      </c>
      <c r="X29" s="11" t="s">
        <v>307</v>
      </c>
      <c r="Y29" s="11" t="s">
        <v>321</v>
      </c>
      <c r="Z29" s="11" t="s">
        <v>24</v>
      </c>
      <c r="AA29" s="11">
        <v>50</v>
      </c>
      <c r="AB29" s="11" t="s">
        <v>317</v>
      </c>
      <c r="AC29" s="34" t="s">
        <v>316</v>
      </c>
      <c r="AD29" s="11" t="s">
        <v>1514</v>
      </c>
      <c r="AE29" s="11"/>
    </row>
    <row r="30" spans="1:31" x14ac:dyDescent="0.25">
      <c r="A30" s="13" t="s">
        <v>653</v>
      </c>
      <c r="B30" s="13"/>
      <c r="C30" s="13" t="s">
        <v>18</v>
      </c>
      <c r="D30" s="13">
        <v>54</v>
      </c>
      <c r="E30" s="36" t="s">
        <v>2</v>
      </c>
      <c r="F30" s="13"/>
      <c r="G30" s="13"/>
      <c r="H30" s="13"/>
      <c r="I30" s="13"/>
      <c r="J30" s="36"/>
      <c r="K30" s="13" t="s">
        <v>315</v>
      </c>
      <c r="L30" s="13" t="s">
        <v>92</v>
      </c>
      <c r="M30" s="13" t="s">
        <v>2387</v>
      </c>
      <c r="N30" s="13" t="s">
        <v>2</v>
      </c>
      <c r="O30" s="15">
        <v>43376</v>
      </c>
      <c r="P30" s="15" t="str">
        <f>IF(表格2[[#This Row],[Final dose]]&lt;100, "Below 100","On or above 100")</f>
        <v>Below 100</v>
      </c>
      <c r="Q30" s="16">
        <v>175</v>
      </c>
      <c r="R30" s="16"/>
      <c r="S30" s="12">
        <f>表格2[[#This Row],[Dose]]*表格2[[#This Row],[Dose adjust]]/100</f>
        <v>0</v>
      </c>
      <c r="T30" s="36" t="s">
        <v>2</v>
      </c>
      <c r="U30" s="5" t="s">
        <v>128</v>
      </c>
      <c r="V30" s="5" t="s">
        <v>313</v>
      </c>
      <c r="W30" s="5" t="str">
        <f>IF(OR(表格2[[#This Row],[Steroid regimen]]="Day 1: IV 20mg 30 min before",表格2[[#This Row],[Steroid regimen]]="Day 1: IV 10mg 30 min before",表格2[[#This Row],[Steroid regimen]]="Day 1: IV 10mg 15min before",表格2[[#This Row],[Steroid regimen]]="Day 1: IV 8mg 30 min before"),"Y","N")</f>
        <v>N</v>
      </c>
      <c r="X30" s="5" t="s">
        <v>307</v>
      </c>
      <c r="Y30" s="5" t="s">
        <v>321</v>
      </c>
      <c r="Z30" s="5" t="s">
        <v>24</v>
      </c>
      <c r="AA30" s="5">
        <v>50</v>
      </c>
      <c r="AB30" s="5" t="s">
        <v>317</v>
      </c>
      <c r="AC30" s="37" t="s">
        <v>316</v>
      </c>
      <c r="AD30" s="13" t="s">
        <v>1515</v>
      </c>
      <c r="AE30" s="5"/>
    </row>
    <row r="31" spans="1:31" s="5" customFormat="1" x14ac:dyDescent="0.25">
      <c r="A31" s="11" t="s">
        <v>653</v>
      </c>
      <c r="B31" s="11" t="s">
        <v>8</v>
      </c>
      <c r="C31" s="11" t="s">
        <v>18</v>
      </c>
      <c r="D31" s="11">
        <v>68</v>
      </c>
      <c r="E31" s="34" t="s">
        <v>2</v>
      </c>
      <c r="F31" s="11" t="s">
        <v>2</v>
      </c>
      <c r="G31" s="11" t="s">
        <v>9</v>
      </c>
      <c r="H31" s="11" t="s">
        <v>2</v>
      </c>
      <c r="I31" s="11" t="s">
        <v>2</v>
      </c>
      <c r="J31" s="34">
        <v>2</v>
      </c>
      <c r="K31" s="11" t="s">
        <v>3</v>
      </c>
      <c r="L31" s="11" t="s">
        <v>91</v>
      </c>
      <c r="M31" s="11" t="s">
        <v>2388</v>
      </c>
      <c r="N31" s="11" t="s">
        <v>2</v>
      </c>
      <c r="O31" s="18">
        <v>43376</v>
      </c>
      <c r="P31" s="18" t="str">
        <f>IF(表格2[[#This Row],[Final dose]]&lt;100, "Below 100","On or above 100")</f>
        <v>Below 100</v>
      </c>
      <c r="Q31" s="12">
        <v>50</v>
      </c>
      <c r="R31" s="12">
        <v>90</v>
      </c>
      <c r="S31" s="12">
        <f>表格2[[#This Row],[Dose]]*表格2[[#This Row],[Dose adjust]]/100</f>
        <v>45</v>
      </c>
      <c r="T31" s="34" t="s">
        <v>2</v>
      </c>
      <c r="U31" s="29" t="s">
        <v>128</v>
      </c>
      <c r="V31" s="29" t="s">
        <v>313</v>
      </c>
      <c r="W31" s="29" t="str">
        <f>IF(OR(表格2[[#This Row],[Steroid regimen]]="Day 1: IV 20mg 30 min before",表格2[[#This Row],[Steroid regimen]]="Day 1: IV 10mg 30 min before",表格2[[#This Row],[Steroid regimen]]="Day 1: IV 10mg 15min before",表格2[[#This Row],[Steroid regimen]]="Day 1: IV 8mg 30 min before"),"Y","N")</f>
        <v>N</v>
      </c>
      <c r="X31" s="29" t="s">
        <v>307</v>
      </c>
      <c r="Y31" s="29" t="s">
        <v>321</v>
      </c>
      <c r="Z31" s="29" t="s">
        <v>24</v>
      </c>
      <c r="AA31" s="29">
        <v>50</v>
      </c>
      <c r="AB31" s="29" t="s">
        <v>317</v>
      </c>
      <c r="AC31" s="35" t="s">
        <v>312</v>
      </c>
      <c r="AD31" s="11" t="s">
        <v>1524</v>
      </c>
      <c r="AE31" s="11"/>
    </row>
    <row r="32" spans="1:31" x14ac:dyDescent="0.25">
      <c r="A32" s="29" t="s">
        <v>14</v>
      </c>
      <c r="B32" s="29" t="s">
        <v>10</v>
      </c>
      <c r="C32" s="29" t="s">
        <v>16</v>
      </c>
      <c r="D32" s="29">
        <v>54</v>
      </c>
      <c r="E32" s="35" t="s">
        <v>1208</v>
      </c>
      <c r="F32" s="29" t="s">
        <v>49</v>
      </c>
      <c r="G32" s="29" t="s">
        <v>9</v>
      </c>
      <c r="H32" s="29" t="s">
        <v>51</v>
      </c>
      <c r="I32" s="29" t="s">
        <v>9</v>
      </c>
      <c r="J32" s="35">
        <v>6</v>
      </c>
      <c r="K32" s="29" t="s">
        <v>4</v>
      </c>
      <c r="L32" s="29" t="s">
        <v>1201</v>
      </c>
      <c r="M32" s="11" t="s">
        <v>2387</v>
      </c>
      <c r="N32" s="29" t="s">
        <v>1208</v>
      </c>
      <c r="O32" s="30">
        <v>43376</v>
      </c>
      <c r="P32" s="30" t="str">
        <f>IF(表格2[[#This Row],[Final dose]]&lt;100, "Below 100","On or above 100")</f>
        <v>On or above 100</v>
      </c>
      <c r="Q32" s="28">
        <v>175</v>
      </c>
      <c r="R32" s="28">
        <v>100</v>
      </c>
      <c r="S32" s="28">
        <f>表格2[[#This Row],[Dose]]*表格2[[#This Row],[Dose adjust]]/100</f>
        <v>175</v>
      </c>
      <c r="T32" s="35" t="s">
        <v>1202</v>
      </c>
      <c r="U32" s="29" t="s">
        <v>128</v>
      </c>
      <c r="V32" s="29" t="s">
        <v>313</v>
      </c>
      <c r="W32" s="29" t="str">
        <f>IF(OR(表格2[[#This Row],[Steroid regimen]]="Day 1: IV 20mg 30 min before",表格2[[#This Row],[Steroid regimen]]="Day 1: IV 10mg 30 min before",表格2[[#This Row],[Steroid regimen]]="Day 1: IV 10mg 15min before",表格2[[#This Row],[Steroid regimen]]="Day 1: IV 8mg 30 min before"),"Y","N")</f>
        <v>N</v>
      </c>
      <c r="X32" s="29" t="s">
        <v>307</v>
      </c>
      <c r="Y32" s="29" t="s">
        <v>321</v>
      </c>
      <c r="Z32" s="29" t="s">
        <v>24</v>
      </c>
      <c r="AA32" s="29">
        <v>50</v>
      </c>
      <c r="AB32" s="29" t="s">
        <v>317</v>
      </c>
      <c r="AC32" s="35" t="s">
        <v>316</v>
      </c>
      <c r="AD32" s="29"/>
      <c r="AE32" s="29"/>
    </row>
    <row r="33" spans="1:31" s="11" customFormat="1" x14ac:dyDescent="0.25">
      <c r="A33" s="29" t="s">
        <v>14</v>
      </c>
      <c r="B33" s="29" t="s">
        <v>1211</v>
      </c>
      <c r="C33" s="29" t="s">
        <v>16</v>
      </c>
      <c r="D33" s="29">
        <v>55</v>
      </c>
      <c r="E33" s="35" t="s">
        <v>1202</v>
      </c>
      <c r="F33" s="29" t="s">
        <v>49</v>
      </c>
      <c r="G33" s="29" t="s">
        <v>9</v>
      </c>
      <c r="H33" s="29" t="s">
        <v>51</v>
      </c>
      <c r="I33" s="29" t="s">
        <v>9</v>
      </c>
      <c r="J33" s="35">
        <v>6</v>
      </c>
      <c r="K33" s="29" t="s">
        <v>1210</v>
      </c>
      <c r="L33" s="29" t="s">
        <v>1201</v>
      </c>
      <c r="M33" s="11" t="s">
        <v>2387</v>
      </c>
      <c r="N33" s="29" t="s">
        <v>1208</v>
      </c>
      <c r="O33" s="30">
        <v>43377</v>
      </c>
      <c r="P33" s="30" t="str">
        <f>IF(表格2[[#This Row],[Final dose]]&lt;100, "Below 100","On or above 100")</f>
        <v>On or above 100</v>
      </c>
      <c r="Q33" s="28">
        <v>175</v>
      </c>
      <c r="R33" s="28">
        <v>100</v>
      </c>
      <c r="S33" s="28">
        <f>表格2[[#This Row],[Dose]]*表格2[[#This Row],[Dose adjust]]/100</f>
        <v>175</v>
      </c>
      <c r="T33" s="35" t="s">
        <v>1209</v>
      </c>
      <c r="U33" s="29" t="s">
        <v>128</v>
      </c>
      <c r="V33" s="29" t="s">
        <v>313</v>
      </c>
      <c r="W33" s="29" t="str">
        <f>IF(OR(表格2[[#This Row],[Steroid regimen]]="Day 1: IV 20mg 30 min before",表格2[[#This Row],[Steroid regimen]]="Day 1: IV 10mg 30 min before",表格2[[#This Row],[Steroid regimen]]="Day 1: IV 10mg 15min before",表格2[[#This Row],[Steroid regimen]]="Day 1: IV 8mg 30 min before"),"Y","N")</f>
        <v>N</v>
      </c>
      <c r="X33" s="29" t="s">
        <v>307</v>
      </c>
      <c r="Y33" s="29" t="s">
        <v>321</v>
      </c>
      <c r="Z33" s="29" t="s">
        <v>24</v>
      </c>
      <c r="AA33" s="29">
        <v>50</v>
      </c>
      <c r="AB33" s="29" t="s">
        <v>317</v>
      </c>
      <c r="AC33" s="35" t="s">
        <v>316</v>
      </c>
      <c r="AD33" s="29"/>
    </row>
    <row r="34" spans="1:31" x14ac:dyDescent="0.25">
      <c r="A34" s="29" t="s">
        <v>1132</v>
      </c>
      <c r="B34" s="29" t="s">
        <v>10</v>
      </c>
      <c r="C34" s="29" t="s">
        <v>16</v>
      </c>
      <c r="D34" s="29">
        <v>72</v>
      </c>
      <c r="E34" s="35" t="s">
        <v>1199</v>
      </c>
      <c r="F34" s="29" t="s">
        <v>1204</v>
      </c>
      <c r="G34" s="29" t="s">
        <v>1205</v>
      </c>
      <c r="H34" s="29" t="s">
        <v>1206</v>
      </c>
      <c r="I34" s="29" t="s">
        <v>1206</v>
      </c>
      <c r="J34" s="35">
        <v>6</v>
      </c>
      <c r="K34" s="29" t="s">
        <v>4</v>
      </c>
      <c r="L34" s="29" t="s">
        <v>1201</v>
      </c>
      <c r="M34" s="11" t="s">
        <v>2387</v>
      </c>
      <c r="N34" s="29" t="s">
        <v>1199</v>
      </c>
      <c r="O34" s="30">
        <v>43378</v>
      </c>
      <c r="P34" s="30" t="str">
        <f>IF(表格2[[#This Row],[Final dose]]&lt;100, "Below 100","On or above 100")</f>
        <v>On or above 100</v>
      </c>
      <c r="Q34" s="28">
        <v>175</v>
      </c>
      <c r="R34" s="28">
        <v>70</v>
      </c>
      <c r="S34" s="28">
        <f>表格2[[#This Row],[Dose]]*表格2[[#This Row],[Dose adjust]]/100</f>
        <v>122.5</v>
      </c>
      <c r="T34" s="35" t="s">
        <v>1203</v>
      </c>
      <c r="U34" s="29" t="s">
        <v>128</v>
      </c>
      <c r="V34" s="29" t="s">
        <v>313</v>
      </c>
      <c r="W34" s="29" t="str">
        <f>IF(OR(表格2[[#This Row],[Steroid regimen]]="Day 1: IV 20mg 30 min before",表格2[[#This Row],[Steroid regimen]]="Day 1: IV 10mg 30 min before",表格2[[#This Row],[Steroid regimen]]="Day 1: IV 10mg 15min before",表格2[[#This Row],[Steroid regimen]]="Day 1: IV 8mg 30 min before"),"Y","N")</f>
        <v>N</v>
      </c>
      <c r="X34" s="29" t="s">
        <v>307</v>
      </c>
      <c r="Y34" s="29" t="s">
        <v>321</v>
      </c>
      <c r="Z34" s="29" t="s">
        <v>24</v>
      </c>
      <c r="AA34" s="29">
        <v>50</v>
      </c>
      <c r="AB34" s="29" t="s">
        <v>317</v>
      </c>
      <c r="AC34" s="35" t="s">
        <v>316</v>
      </c>
      <c r="AD34" s="29" t="s">
        <v>1207</v>
      </c>
      <c r="AE34" s="11"/>
    </row>
    <row r="35" spans="1:31" s="13" customFormat="1" x14ac:dyDescent="0.25">
      <c r="A35" s="11" t="s">
        <v>1132</v>
      </c>
      <c r="B35" s="11" t="s">
        <v>8</v>
      </c>
      <c r="C35" s="11" t="s">
        <v>16</v>
      </c>
      <c r="D35" s="11">
        <v>53</v>
      </c>
      <c r="E35" s="34" t="s">
        <v>1</v>
      </c>
      <c r="F35" s="11" t="s">
        <v>2</v>
      </c>
      <c r="G35" s="11" t="s">
        <v>9</v>
      </c>
      <c r="H35" s="11" t="s">
        <v>2</v>
      </c>
      <c r="I35" s="11" t="s">
        <v>2</v>
      </c>
      <c r="J35" s="34">
        <v>4</v>
      </c>
      <c r="K35" s="11" t="s">
        <v>1532</v>
      </c>
      <c r="L35" s="11" t="s">
        <v>92</v>
      </c>
      <c r="M35" s="29" t="s">
        <v>2386</v>
      </c>
      <c r="N35" s="11" t="s">
        <v>2</v>
      </c>
      <c r="O35" s="18">
        <v>43382</v>
      </c>
      <c r="P35" s="18" t="str">
        <f>IF(表格2[[#This Row],[Final dose]]&lt;100, "Below 100","On or above 100")</f>
        <v>On or above 100</v>
      </c>
      <c r="Q35" s="12">
        <v>175</v>
      </c>
      <c r="R35" s="12">
        <v>80</v>
      </c>
      <c r="S35" s="12">
        <f>表格2[[#This Row],[Dose]]*表格2[[#This Row],[Dose adjust]]/100</f>
        <v>140</v>
      </c>
      <c r="T35" s="34" t="s">
        <v>2</v>
      </c>
      <c r="U35" s="29" t="s">
        <v>128</v>
      </c>
      <c r="V35" s="29" t="s">
        <v>313</v>
      </c>
      <c r="W35" s="29" t="str">
        <f>IF(OR(表格2[[#This Row],[Steroid regimen]]="Day 1: IV 20mg 30 min before",表格2[[#This Row],[Steroid regimen]]="Day 1: IV 10mg 30 min before",表格2[[#This Row],[Steroid regimen]]="Day 1: IV 10mg 15min before",表格2[[#This Row],[Steroid regimen]]="Day 1: IV 8mg 30 min before"),"Y","N")</f>
        <v>N</v>
      </c>
      <c r="X35" s="29" t="s">
        <v>300</v>
      </c>
      <c r="Y35" s="29" t="s">
        <v>309</v>
      </c>
      <c r="Z35" s="29" t="s">
        <v>6</v>
      </c>
      <c r="AA35" s="29">
        <v>50</v>
      </c>
      <c r="AB35" s="29" t="s">
        <v>317</v>
      </c>
      <c r="AC35" s="35" t="s">
        <v>316</v>
      </c>
      <c r="AD35" s="11" t="s">
        <v>1506</v>
      </c>
      <c r="AE35" s="29"/>
    </row>
    <row r="36" spans="1:31" s="13" customFormat="1" x14ac:dyDescent="0.25">
      <c r="A36" s="11" t="s">
        <v>653</v>
      </c>
      <c r="B36" s="11" t="s">
        <v>8</v>
      </c>
      <c r="C36" s="11" t="s">
        <v>18</v>
      </c>
      <c r="D36" s="11">
        <v>72</v>
      </c>
      <c r="E36" s="34" t="s">
        <v>2</v>
      </c>
      <c r="F36" s="11" t="s">
        <v>2</v>
      </c>
      <c r="G36" s="11" t="s">
        <v>9</v>
      </c>
      <c r="H36" s="11" t="s">
        <v>1</v>
      </c>
      <c r="I36" s="11" t="s">
        <v>9</v>
      </c>
      <c r="J36" s="34">
        <v>4</v>
      </c>
      <c r="K36" s="11" t="s">
        <v>29</v>
      </c>
      <c r="L36" s="11" t="s">
        <v>91</v>
      </c>
      <c r="M36" s="11" t="s">
        <v>2388</v>
      </c>
      <c r="N36" s="11" t="s">
        <v>2</v>
      </c>
      <c r="O36" s="18">
        <v>43384</v>
      </c>
      <c r="P36" s="18" t="str">
        <f>IF(表格2[[#This Row],[Final dose]]&lt;100, "Below 100","On or above 100")</f>
        <v>Below 100</v>
      </c>
      <c r="Q36" s="12">
        <v>50</v>
      </c>
      <c r="R36" s="28">
        <v>100</v>
      </c>
      <c r="S36" s="12">
        <f>表格2[[#This Row],[Dose]]*表格2[[#This Row],[Dose adjust]]/100</f>
        <v>50</v>
      </c>
      <c r="T36" s="34" t="s">
        <v>2</v>
      </c>
      <c r="U36" s="29" t="s">
        <v>128</v>
      </c>
      <c r="V36" s="29" t="s">
        <v>313</v>
      </c>
      <c r="W36" s="29" t="str">
        <f>IF(OR(表格2[[#This Row],[Steroid regimen]]="Day 1: IV 20mg 30 min before",表格2[[#This Row],[Steroid regimen]]="Day 1: IV 10mg 30 min before",表格2[[#This Row],[Steroid regimen]]="Day 1: IV 10mg 15min before",表格2[[#This Row],[Steroid regimen]]="Day 1: IV 8mg 30 min before"),"Y","N")</f>
        <v>N</v>
      </c>
      <c r="X36" s="29" t="s">
        <v>307</v>
      </c>
      <c r="Y36" s="29" t="s">
        <v>321</v>
      </c>
      <c r="Z36" s="29" t="s">
        <v>24</v>
      </c>
      <c r="AA36" s="29">
        <v>50</v>
      </c>
      <c r="AB36" s="29" t="s">
        <v>317</v>
      </c>
      <c r="AC36" s="34" t="s">
        <v>312</v>
      </c>
      <c r="AD36" s="11" t="s">
        <v>1513</v>
      </c>
      <c r="AE36" s="29"/>
    </row>
    <row r="37" spans="1:31" x14ac:dyDescent="0.25">
      <c r="A37" s="29" t="s">
        <v>1063</v>
      </c>
      <c r="B37" s="29" t="s">
        <v>10</v>
      </c>
      <c r="C37" s="29" t="s">
        <v>16</v>
      </c>
      <c r="D37" s="29">
        <v>64</v>
      </c>
      <c r="E37" s="35" t="s">
        <v>1064</v>
      </c>
      <c r="F37" s="29" t="s">
        <v>49</v>
      </c>
      <c r="G37" s="29" t="s">
        <v>9</v>
      </c>
      <c r="H37" s="29" t="s">
        <v>51</v>
      </c>
      <c r="I37" s="29" t="s">
        <v>9</v>
      </c>
      <c r="J37" s="35">
        <v>4</v>
      </c>
      <c r="K37" s="29" t="s">
        <v>1528</v>
      </c>
      <c r="L37" s="29" t="s">
        <v>1201</v>
      </c>
      <c r="M37" s="11" t="s">
        <v>2387</v>
      </c>
      <c r="N37" s="29" t="s">
        <v>1208</v>
      </c>
      <c r="O37" s="30">
        <v>43384</v>
      </c>
      <c r="P37" s="30" t="str">
        <f>IF(表格2[[#This Row],[Final dose]]&lt;100, "Below 100","On or above 100")</f>
        <v>On or above 100</v>
      </c>
      <c r="Q37" s="28">
        <v>175</v>
      </c>
      <c r="R37" s="28">
        <v>90</v>
      </c>
      <c r="S37" s="28">
        <f>表格2[[#This Row],[Dose]]*表格2[[#This Row],[Dose adjust]]/100</f>
        <v>157.5</v>
      </c>
      <c r="T37" s="35" t="s">
        <v>1209</v>
      </c>
      <c r="U37" s="29" t="s">
        <v>128</v>
      </c>
      <c r="V37" s="29" t="s">
        <v>313</v>
      </c>
      <c r="W37" s="29" t="str">
        <f>IF(OR(表格2[[#This Row],[Steroid regimen]]="Day 1: IV 20mg 30 min before",表格2[[#This Row],[Steroid regimen]]="Day 1: IV 10mg 30 min before",表格2[[#This Row],[Steroid regimen]]="Day 1: IV 10mg 15min before",表格2[[#This Row],[Steroid regimen]]="Day 1: IV 8mg 30 min before"),"Y","N")</f>
        <v>N</v>
      </c>
      <c r="X37" s="29" t="s">
        <v>307</v>
      </c>
      <c r="Y37" s="29" t="s">
        <v>321</v>
      </c>
      <c r="Z37" s="29" t="s">
        <v>24</v>
      </c>
      <c r="AA37" s="29">
        <v>50</v>
      </c>
      <c r="AB37" s="29" t="s">
        <v>317</v>
      </c>
      <c r="AC37" s="35" t="s">
        <v>316</v>
      </c>
      <c r="AD37" s="29" t="s">
        <v>1528</v>
      </c>
      <c r="AE37" s="29"/>
    </row>
    <row r="38" spans="1:31" s="11" customFormat="1" x14ac:dyDescent="0.25">
      <c r="A38" s="29" t="s">
        <v>14</v>
      </c>
      <c r="B38" s="29" t="s">
        <v>10</v>
      </c>
      <c r="C38" s="29" t="s">
        <v>16</v>
      </c>
      <c r="D38" s="29">
        <v>43</v>
      </c>
      <c r="E38" s="35" t="s">
        <v>1199</v>
      </c>
      <c r="F38" s="29" t="s">
        <v>49</v>
      </c>
      <c r="G38" s="29" t="s">
        <v>9</v>
      </c>
      <c r="H38" s="29" t="s">
        <v>51</v>
      </c>
      <c r="I38" s="29" t="s">
        <v>9</v>
      </c>
      <c r="J38" s="35">
        <v>6</v>
      </c>
      <c r="K38" s="29" t="s">
        <v>1200</v>
      </c>
      <c r="L38" s="29" t="s">
        <v>1201</v>
      </c>
      <c r="M38" s="11" t="s">
        <v>2387</v>
      </c>
      <c r="N38" s="29" t="s">
        <v>1199</v>
      </c>
      <c r="O38" s="30">
        <v>43384</v>
      </c>
      <c r="P38" s="30" t="str">
        <f>IF(表格2[[#This Row],[Final dose]]&lt;100, "Below 100","On or above 100")</f>
        <v>On or above 100</v>
      </c>
      <c r="Q38" s="28">
        <v>175</v>
      </c>
      <c r="R38" s="28">
        <v>100</v>
      </c>
      <c r="S38" s="28">
        <f>表格2[[#This Row],[Dose]]*表格2[[#This Row],[Dose adjust]]/100</f>
        <v>175</v>
      </c>
      <c r="T38" s="35" t="s">
        <v>1202</v>
      </c>
      <c r="U38" s="29" t="s">
        <v>128</v>
      </c>
      <c r="V38" s="29" t="s">
        <v>313</v>
      </c>
      <c r="W38" s="29" t="str">
        <f>IF(OR(表格2[[#This Row],[Steroid regimen]]="Day 1: IV 20mg 30 min before",表格2[[#This Row],[Steroid regimen]]="Day 1: IV 10mg 30 min before",表格2[[#This Row],[Steroid regimen]]="Day 1: IV 10mg 15min before",表格2[[#This Row],[Steroid regimen]]="Day 1: IV 8mg 30 min before"),"Y","N")</f>
        <v>N</v>
      </c>
      <c r="X38" s="29" t="s">
        <v>307</v>
      </c>
      <c r="Y38" s="29" t="s">
        <v>321</v>
      </c>
      <c r="Z38" s="29" t="s">
        <v>24</v>
      </c>
      <c r="AA38" s="29">
        <v>50</v>
      </c>
      <c r="AB38" s="29" t="s">
        <v>317</v>
      </c>
      <c r="AC38" s="35" t="s">
        <v>316</v>
      </c>
      <c r="AD38" s="29"/>
      <c r="AE38" s="29"/>
    </row>
    <row r="39" spans="1:31" s="11" customFormat="1" x14ac:dyDescent="0.25">
      <c r="A39" s="29" t="s">
        <v>653</v>
      </c>
      <c r="B39" s="29" t="s">
        <v>1255</v>
      </c>
      <c r="C39" s="29" t="s">
        <v>16</v>
      </c>
      <c r="D39" s="29">
        <v>38</v>
      </c>
      <c r="E39" s="35" t="s">
        <v>1250</v>
      </c>
      <c r="F39" s="29" t="s">
        <v>1256</v>
      </c>
      <c r="G39" s="29" t="s">
        <v>1256</v>
      </c>
      <c r="H39" s="29" t="s">
        <v>1250</v>
      </c>
      <c r="I39" s="29" t="s">
        <v>1257</v>
      </c>
      <c r="J39" s="35">
        <v>3</v>
      </c>
      <c r="K39" s="29" t="s">
        <v>1252</v>
      </c>
      <c r="L39" s="29" t="s">
        <v>1253</v>
      </c>
      <c r="M39" s="11" t="s">
        <v>2387</v>
      </c>
      <c r="N39" s="29" t="s">
        <v>1249</v>
      </c>
      <c r="O39" s="30">
        <v>43388</v>
      </c>
      <c r="P39" s="30" t="str">
        <f>IF(表格2[[#This Row],[Final dose]]&lt;100, "Below 100","On or above 100")</f>
        <v>On or above 100</v>
      </c>
      <c r="Q39" s="28">
        <v>175</v>
      </c>
      <c r="R39" s="28">
        <v>100</v>
      </c>
      <c r="S39" s="28">
        <f>表格2[[#This Row],[Dose]]*表格2[[#This Row],[Dose adjust]]/100</f>
        <v>175</v>
      </c>
      <c r="T39" s="35" t="s">
        <v>1254</v>
      </c>
      <c r="U39" s="29" t="s">
        <v>128</v>
      </c>
      <c r="V39" s="29" t="s">
        <v>313</v>
      </c>
      <c r="W39" s="29" t="str">
        <f>IF(OR(表格2[[#This Row],[Steroid regimen]]="Day 1: IV 20mg 30 min before",表格2[[#This Row],[Steroid regimen]]="Day 1: IV 10mg 30 min before",表格2[[#This Row],[Steroid regimen]]="Day 1: IV 10mg 15min before",表格2[[#This Row],[Steroid regimen]]="Day 1: IV 8mg 30 min before"),"Y","N")</f>
        <v>N</v>
      </c>
      <c r="X39" s="29" t="s">
        <v>307</v>
      </c>
      <c r="Y39" s="29" t="s">
        <v>321</v>
      </c>
      <c r="Z39" s="29" t="s">
        <v>24</v>
      </c>
      <c r="AA39" s="29">
        <v>50</v>
      </c>
      <c r="AB39" s="29" t="s">
        <v>317</v>
      </c>
      <c r="AC39" s="35" t="s">
        <v>316</v>
      </c>
      <c r="AD39" s="29"/>
    </row>
    <row r="40" spans="1:31" s="11" customFormat="1" x14ac:dyDescent="0.25">
      <c r="A40" s="11" t="s">
        <v>14</v>
      </c>
      <c r="B40" s="11" t="s">
        <v>8</v>
      </c>
      <c r="C40" s="11" t="s">
        <v>16</v>
      </c>
      <c r="D40" s="11">
        <v>52</v>
      </c>
      <c r="E40" s="34" t="s">
        <v>1142</v>
      </c>
      <c r="F40" s="11" t="s">
        <v>2</v>
      </c>
      <c r="G40" s="11" t="s">
        <v>9</v>
      </c>
      <c r="H40" s="11" t="s">
        <v>1</v>
      </c>
      <c r="I40" s="11" t="s">
        <v>9</v>
      </c>
      <c r="J40" s="34">
        <v>6</v>
      </c>
      <c r="K40" s="11" t="s">
        <v>4</v>
      </c>
      <c r="L40" s="11" t="s">
        <v>93</v>
      </c>
      <c r="M40" s="11" t="s">
        <v>2387</v>
      </c>
      <c r="N40" s="11" t="s">
        <v>1171</v>
      </c>
      <c r="O40" s="18">
        <v>43388</v>
      </c>
      <c r="P40" s="18" t="str">
        <f>IF(表格2[[#This Row],[Final dose]]&lt;100, "Below 100","On or above 100")</f>
        <v>On or above 100</v>
      </c>
      <c r="Q40" s="12">
        <v>175</v>
      </c>
      <c r="R40" s="28">
        <v>100</v>
      </c>
      <c r="S40" s="12">
        <f>表格2[[#This Row],[Dose]]*表格2[[#This Row],[Dose adjust]]/100</f>
        <v>175</v>
      </c>
      <c r="T40" s="34" t="s">
        <v>1141</v>
      </c>
      <c r="U40" s="29" t="s">
        <v>128</v>
      </c>
      <c r="V40" s="29" t="s">
        <v>313</v>
      </c>
      <c r="W40" s="29" t="str">
        <f>IF(OR(表格2[[#This Row],[Steroid regimen]]="Day 1: IV 20mg 30 min before",表格2[[#This Row],[Steroid regimen]]="Day 1: IV 10mg 30 min before",表格2[[#This Row],[Steroid regimen]]="Day 1: IV 10mg 15min before",表格2[[#This Row],[Steroid regimen]]="Day 1: IV 8mg 30 min before"),"Y","N")</f>
        <v>N</v>
      </c>
      <c r="X40" s="29" t="s">
        <v>307</v>
      </c>
      <c r="Y40" s="29" t="s">
        <v>321</v>
      </c>
      <c r="Z40" s="29" t="s">
        <v>24</v>
      </c>
      <c r="AA40" s="29">
        <v>50</v>
      </c>
      <c r="AB40" s="29" t="s">
        <v>317</v>
      </c>
      <c r="AC40" s="35" t="s">
        <v>316</v>
      </c>
      <c r="AD40" s="11" t="s">
        <v>1512</v>
      </c>
      <c r="AE40" s="29"/>
    </row>
    <row r="41" spans="1:31" s="13" customFormat="1" x14ac:dyDescent="0.25">
      <c r="A41" s="29" t="s">
        <v>308</v>
      </c>
      <c r="B41" s="29" t="s">
        <v>25</v>
      </c>
      <c r="C41" s="29" t="s">
        <v>16</v>
      </c>
      <c r="D41" s="29">
        <v>74</v>
      </c>
      <c r="E41" s="35" t="s">
        <v>19</v>
      </c>
      <c r="F41" s="29" t="s">
        <v>19</v>
      </c>
      <c r="G41" s="29" t="s">
        <v>15</v>
      </c>
      <c r="H41" s="29" t="s">
        <v>20</v>
      </c>
      <c r="I41" s="29" t="s">
        <v>15</v>
      </c>
      <c r="J41" s="35">
        <v>6</v>
      </c>
      <c r="K41" s="29" t="s">
        <v>27</v>
      </c>
      <c r="L41" s="29" t="s">
        <v>2251</v>
      </c>
      <c r="M41" s="11" t="s">
        <v>2387</v>
      </c>
      <c r="N41" s="29" t="s">
        <v>15</v>
      </c>
      <c r="O41" s="30">
        <v>43392</v>
      </c>
      <c r="P41" s="30" t="str">
        <f>IF(表格2[[#This Row],[Final dose]]&lt;100, "Below 100","On or above 100")</f>
        <v>On or above 100</v>
      </c>
      <c r="Q41" s="28">
        <v>175</v>
      </c>
      <c r="R41" s="28">
        <v>60</v>
      </c>
      <c r="S41" s="28">
        <f>表格2[[#This Row],[Dose]]*表格2[[#This Row],[Dose adjust]]/100</f>
        <v>105</v>
      </c>
      <c r="T41" s="35" t="s">
        <v>19</v>
      </c>
      <c r="U41" s="29" t="s">
        <v>47</v>
      </c>
      <c r="V41" s="29" t="s">
        <v>2232</v>
      </c>
      <c r="W41" s="29" t="str">
        <f>IF(OR(表格2[[#This Row],[Steroid regimen]]="Day 1: IV 20mg 30 min before",表格2[[#This Row],[Steroid regimen]]="Day 1: IV 10mg 30 min before",表格2[[#This Row],[Steroid regimen]]="Day 1: IV 10mg 15min before",表格2[[#This Row],[Steroid regimen]]="Day 1: IV 8mg 30 min before"),"Y","N")</f>
        <v>N</v>
      </c>
      <c r="X41" s="29" t="s">
        <v>302</v>
      </c>
      <c r="Y41" s="29" t="s">
        <v>2233</v>
      </c>
      <c r="Z41" s="29" t="s">
        <v>24</v>
      </c>
      <c r="AA41" s="29">
        <v>50</v>
      </c>
      <c r="AB41" s="29">
        <v>15</v>
      </c>
      <c r="AC41" s="35" t="s">
        <v>319</v>
      </c>
      <c r="AD41" s="29"/>
      <c r="AE41" s="29"/>
    </row>
    <row r="42" spans="1:31" x14ac:dyDescent="0.25">
      <c r="A42" s="29" t="s">
        <v>1592</v>
      </c>
      <c r="B42" s="29" t="s">
        <v>25</v>
      </c>
      <c r="C42" s="29" t="s">
        <v>16</v>
      </c>
      <c r="D42" s="29">
        <v>62</v>
      </c>
      <c r="E42" s="35" t="s">
        <v>19</v>
      </c>
      <c r="F42" s="29" t="s">
        <v>19</v>
      </c>
      <c r="G42" s="29" t="s">
        <v>15</v>
      </c>
      <c r="H42" s="29" t="s">
        <v>20</v>
      </c>
      <c r="I42" s="29" t="s">
        <v>15</v>
      </c>
      <c r="J42" s="35">
        <v>8</v>
      </c>
      <c r="K42" s="29" t="s">
        <v>295</v>
      </c>
      <c r="L42" s="29" t="s">
        <v>327</v>
      </c>
      <c r="M42" s="29" t="s">
        <v>2387</v>
      </c>
      <c r="N42" s="29" t="s">
        <v>15</v>
      </c>
      <c r="O42" s="30">
        <v>43392</v>
      </c>
      <c r="P42" s="30" t="str">
        <f>IF(表格2[[#This Row],[Final dose]]&lt;100, "Below 100","On or above 100")</f>
        <v>On or above 100</v>
      </c>
      <c r="Q42" s="28">
        <v>175</v>
      </c>
      <c r="R42" s="28">
        <v>100</v>
      </c>
      <c r="S42" s="28">
        <f>表格2[[#This Row],[Dose]]*表格2[[#This Row],[Dose adjust]]/100</f>
        <v>175</v>
      </c>
      <c r="T42" s="35" t="s">
        <v>19</v>
      </c>
      <c r="U42" s="29" t="s">
        <v>47</v>
      </c>
      <c r="V42" s="29" t="s">
        <v>306</v>
      </c>
      <c r="W42" s="29" t="str">
        <f>IF(OR(表格2[[#This Row],[Steroid regimen]]="Day 1: IV 20mg 30 min before",表格2[[#This Row],[Steroid regimen]]="Day 1: IV 10mg 30 min before",表格2[[#This Row],[Steroid regimen]]="Day 1: IV 10mg 15min before",表格2[[#This Row],[Steroid regimen]]="Day 1: IV 8mg 30 min before"),"Y","N")</f>
        <v>Y</v>
      </c>
      <c r="X42" s="29" t="s">
        <v>307</v>
      </c>
      <c r="Y42" s="29" t="s">
        <v>321</v>
      </c>
      <c r="Z42" s="29" t="s">
        <v>24</v>
      </c>
      <c r="AA42" s="29">
        <v>50</v>
      </c>
      <c r="AB42" s="29">
        <v>30</v>
      </c>
      <c r="AC42" s="35" t="s">
        <v>349</v>
      </c>
      <c r="AD42" s="29" t="s">
        <v>2264</v>
      </c>
      <c r="AE42" s="29"/>
    </row>
    <row r="43" spans="1:31" s="11" customFormat="1" x14ac:dyDescent="0.25">
      <c r="A43" s="29" t="s">
        <v>301</v>
      </c>
      <c r="B43" s="29" t="s">
        <v>25</v>
      </c>
      <c r="C43" s="29" t="s">
        <v>16</v>
      </c>
      <c r="D43" s="29">
        <v>57</v>
      </c>
      <c r="E43" s="35" t="s">
        <v>19</v>
      </c>
      <c r="F43" s="29" t="s">
        <v>19</v>
      </c>
      <c r="G43" s="29" t="s">
        <v>15</v>
      </c>
      <c r="H43" s="29" t="s">
        <v>20</v>
      </c>
      <c r="I43" s="29" t="s">
        <v>15</v>
      </c>
      <c r="J43" s="35">
        <v>15</v>
      </c>
      <c r="K43" s="46" t="s">
        <v>27</v>
      </c>
      <c r="L43" s="29" t="s">
        <v>167</v>
      </c>
      <c r="M43" s="29" t="s">
        <v>2388</v>
      </c>
      <c r="N43" s="29" t="s">
        <v>15</v>
      </c>
      <c r="O43" s="30">
        <v>43402</v>
      </c>
      <c r="P43" s="30" t="str">
        <f>IF(表格2[[#This Row],[Final dose]]&lt;100, "Below 100","On or above 100")</f>
        <v>Below 100</v>
      </c>
      <c r="Q43" s="29">
        <v>80</v>
      </c>
      <c r="R43" s="28">
        <v>100</v>
      </c>
      <c r="S43" s="28">
        <f>表格2[[#This Row],[Dose]]*表格2[[#This Row],[Dose adjust]]/100</f>
        <v>80</v>
      </c>
      <c r="T43" s="35" t="s">
        <v>19</v>
      </c>
      <c r="U43" s="29" t="s">
        <v>47</v>
      </c>
      <c r="V43" s="29" t="s">
        <v>2236</v>
      </c>
      <c r="W43" s="28" t="str">
        <f>IF(OR(表格2[[#This Row],[Steroid regimen]]="Day 1: IV 20mg 30 min before",表格2[[#This Row],[Steroid regimen]]="Day 1: IV 10mg 30 min before",表格2[[#This Row],[Steroid regimen]]="Day 1: IV 10mg 15min before",表格2[[#This Row],[Steroid regimen]]="Day 1: IV 8mg 30 min before"),"Y","N")</f>
        <v>Y</v>
      </c>
      <c r="X43" s="29" t="s">
        <v>302</v>
      </c>
      <c r="Y43" s="29" t="s">
        <v>2233</v>
      </c>
      <c r="Z43" s="29" t="s">
        <v>24</v>
      </c>
      <c r="AA43" s="29">
        <v>50</v>
      </c>
      <c r="AB43" s="29">
        <v>15</v>
      </c>
      <c r="AC43" s="35" t="s">
        <v>310</v>
      </c>
      <c r="AD43" s="29"/>
      <c r="AE43" s="29"/>
    </row>
    <row r="44" spans="1:31" s="13" customFormat="1" x14ac:dyDescent="0.25">
      <c r="A44" s="11" t="s">
        <v>14</v>
      </c>
      <c r="B44" s="11" t="s">
        <v>8</v>
      </c>
      <c r="C44" s="11" t="s">
        <v>16</v>
      </c>
      <c r="D44" s="11">
        <v>42</v>
      </c>
      <c r="E44" s="34" t="s">
        <v>862</v>
      </c>
      <c r="F44" s="11" t="s">
        <v>49</v>
      </c>
      <c r="G44" s="11" t="s">
        <v>9</v>
      </c>
      <c r="H44" s="11" t="s">
        <v>51</v>
      </c>
      <c r="I44" s="11" t="s">
        <v>9</v>
      </c>
      <c r="J44" s="34">
        <v>6</v>
      </c>
      <c r="K44" s="11" t="s">
        <v>121</v>
      </c>
      <c r="L44" s="11" t="s">
        <v>95</v>
      </c>
      <c r="M44" s="11" t="s">
        <v>2387</v>
      </c>
      <c r="N44" s="11" t="s">
        <v>1183</v>
      </c>
      <c r="O44" s="18">
        <v>43402</v>
      </c>
      <c r="P44" s="18" t="str">
        <f>IF(表格2[[#This Row],[Final dose]]&lt;100, "Below 100","On or above 100")</f>
        <v>On or above 100</v>
      </c>
      <c r="Q44" s="12">
        <v>175</v>
      </c>
      <c r="R44" s="28">
        <v>100</v>
      </c>
      <c r="S44" s="12">
        <f>表格2[[#This Row],[Dose]]*表格2[[#This Row],[Dose adjust]]/100</f>
        <v>175</v>
      </c>
      <c r="T44" s="34" t="s">
        <v>1183</v>
      </c>
      <c r="U44" s="11" t="s">
        <v>128</v>
      </c>
      <c r="V44" s="11" t="s">
        <v>313</v>
      </c>
      <c r="W44" s="11" t="str">
        <f>IF(OR(表格2[[#This Row],[Steroid regimen]]="Day 1: IV 20mg 30 min before",表格2[[#This Row],[Steroid regimen]]="Day 1: IV 10mg 30 min before",表格2[[#This Row],[Steroid regimen]]="Day 1: IV 10mg 15min before",表格2[[#This Row],[Steroid regimen]]="Day 1: IV 8mg 30 min before"),"Y","N")</f>
        <v>N</v>
      </c>
      <c r="X44" s="11" t="s">
        <v>307</v>
      </c>
      <c r="Y44" s="11" t="s">
        <v>321</v>
      </c>
      <c r="Z44" s="11" t="s">
        <v>24</v>
      </c>
      <c r="AA44" s="11">
        <v>50</v>
      </c>
      <c r="AB44" s="11" t="s">
        <v>1191</v>
      </c>
      <c r="AC44" s="34" t="s">
        <v>1187</v>
      </c>
      <c r="AD44" s="11" t="s">
        <v>1198</v>
      </c>
      <c r="AE44" s="11"/>
    </row>
    <row r="45" spans="1:31" x14ac:dyDescent="0.25">
      <c r="A45" s="29" t="s">
        <v>653</v>
      </c>
      <c r="B45" s="29" t="s">
        <v>8</v>
      </c>
      <c r="C45" s="29" t="s">
        <v>18</v>
      </c>
      <c r="D45" s="29">
        <v>67</v>
      </c>
      <c r="E45" s="35" t="s">
        <v>1250</v>
      </c>
      <c r="F45" s="29" t="s">
        <v>2</v>
      </c>
      <c r="G45" s="29" t="s">
        <v>9</v>
      </c>
      <c r="H45" s="29" t="s">
        <v>1</v>
      </c>
      <c r="I45" s="29" t="s">
        <v>9</v>
      </c>
      <c r="J45" s="35">
        <v>5</v>
      </c>
      <c r="K45" s="29" t="s">
        <v>29</v>
      </c>
      <c r="L45" s="29" t="s">
        <v>1247</v>
      </c>
      <c r="M45" s="11" t="s">
        <v>2388</v>
      </c>
      <c r="N45" s="29" t="s">
        <v>1248</v>
      </c>
      <c r="O45" s="30">
        <v>43403</v>
      </c>
      <c r="P45" s="30" t="str">
        <f>IF(表格2[[#This Row],[Final dose]]&lt;100, "Below 100","On or above 100")</f>
        <v>Below 100</v>
      </c>
      <c r="Q45" s="28">
        <v>50</v>
      </c>
      <c r="R45" s="28">
        <v>100</v>
      </c>
      <c r="S45" s="28">
        <f>表格2[[#This Row],[Dose]]*表格2[[#This Row],[Dose adjust]]/100</f>
        <v>50</v>
      </c>
      <c r="T45" s="35" t="s">
        <v>1249</v>
      </c>
      <c r="U45" s="29" t="s">
        <v>128</v>
      </c>
      <c r="V45" s="29" t="s">
        <v>313</v>
      </c>
      <c r="W45" s="29" t="str">
        <f>IF(OR(表格2[[#This Row],[Steroid regimen]]="Day 1: IV 20mg 30 min before",表格2[[#This Row],[Steroid regimen]]="Day 1: IV 10mg 30 min before",表格2[[#This Row],[Steroid regimen]]="Day 1: IV 10mg 15min before",表格2[[#This Row],[Steroid regimen]]="Day 1: IV 8mg 30 min before"),"Y","N")</f>
        <v>N</v>
      </c>
      <c r="X45" s="29" t="s">
        <v>307</v>
      </c>
      <c r="Y45" s="29" t="s">
        <v>321</v>
      </c>
      <c r="Z45" s="29" t="s">
        <v>24</v>
      </c>
      <c r="AA45" s="29">
        <v>50</v>
      </c>
      <c r="AB45" s="29" t="s">
        <v>317</v>
      </c>
      <c r="AC45" s="35" t="s">
        <v>316</v>
      </c>
      <c r="AD45" s="29" t="s">
        <v>1251</v>
      </c>
      <c r="AE45" s="29"/>
    </row>
    <row r="46" spans="1:31" s="11" customFormat="1" x14ac:dyDescent="0.25">
      <c r="A46" s="29" t="s">
        <v>14</v>
      </c>
      <c r="B46" s="29" t="s">
        <v>8</v>
      </c>
      <c r="C46" s="29" t="s">
        <v>16</v>
      </c>
      <c r="D46" s="29">
        <v>53</v>
      </c>
      <c r="E46" s="35" t="s">
        <v>1183</v>
      </c>
      <c r="F46" s="29" t="s">
        <v>1183</v>
      </c>
      <c r="G46" s="29" t="s">
        <v>9</v>
      </c>
      <c r="H46" s="29" t="s">
        <v>1188</v>
      </c>
      <c r="I46" s="29" t="s">
        <v>9</v>
      </c>
      <c r="J46" s="35">
        <v>6</v>
      </c>
      <c r="K46" s="29" t="s">
        <v>1529</v>
      </c>
      <c r="L46" s="29" t="s">
        <v>91</v>
      </c>
      <c r="M46" s="11" t="s">
        <v>2388</v>
      </c>
      <c r="N46" s="29" t="s">
        <v>1183</v>
      </c>
      <c r="O46" s="30">
        <v>43403</v>
      </c>
      <c r="P46" s="30" t="str">
        <f>IF(表格2[[#This Row],[Final dose]]&lt;100, "Below 100","On or above 100")</f>
        <v>Below 100</v>
      </c>
      <c r="Q46" s="28">
        <v>50</v>
      </c>
      <c r="R46" s="28">
        <v>100</v>
      </c>
      <c r="S46" s="28">
        <f>表格2[[#This Row],[Dose]]*表格2[[#This Row],[Dose adjust]]/100</f>
        <v>50</v>
      </c>
      <c r="T46" s="35" t="s">
        <v>1188</v>
      </c>
      <c r="U46" s="29" t="s">
        <v>128</v>
      </c>
      <c r="V46" s="29" t="s">
        <v>313</v>
      </c>
      <c r="W46" s="29" t="str">
        <f>IF(OR(表格2[[#This Row],[Steroid regimen]]="Day 1: IV 20mg 30 min before",表格2[[#This Row],[Steroid regimen]]="Day 1: IV 10mg 30 min before",表格2[[#This Row],[Steroid regimen]]="Day 1: IV 10mg 15min before",表格2[[#This Row],[Steroid regimen]]="Day 1: IV 8mg 30 min before"),"Y","N")</f>
        <v>N</v>
      </c>
      <c r="X46" s="29" t="s">
        <v>307</v>
      </c>
      <c r="Y46" s="29" t="s">
        <v>321</v>
      </c>
      <c r="Z46" s="29" t="s">
        <v>24</v>
      </c>
      <c r="AA46" s="29">
        <v>50</v>
      </c>
      <c r="AB46" s="29" t="s">
        <v>1191</v>
      </c>
      <c r="AC46" s="35" t="s">
        <v>1187</v>
      </c>
      <c r="AD46" s="29" t="s">
        <v>1196</v>
      </c>
    </row>
    <row r="47" spans="1:31" s="11" customFormat="1" x14ac:dyDescent="0.25">
      <c r="A47" s="29" t="s">
        <v>14</v>
      </c>
      <c r="B47" s="29" t="s">
        <v>8</v>
      </c>
      <c r="C47" s="29" t="s">
        <v>18</v>
      </c>
      <c r="D47" s="29">
        <v>72</v>
      </c>
      <c r="E47" s="35" t="s">
        <v>1183</v>
      </c>
      <c r="F47" s="29" t="s">
        <v>1183</v>
      </c>
      <c r="G47" s="29" t="s">
        <v>9</v>
      </c>
      <c r="H47" s="29" t="s">
        <v>1188</v>
      </c>
      <c r="I47" s="29" t="s">
        <v>9</v>
      </c>
      <c r="J47" s="35">
        <v>8</v>
      </c>
      <c r="K47" s="29" t="s">
        <v>3</v>
      </c>
      <c r="L47" s="29" t="s">
        <v>91</v>
      </c>
      <c r="M47" s="11" t="s">
        <v>2388</v>
      </c>
      <c r="N47" s="29" t="s">
        <v>1183</v>
      </c>
      <c r="O47" s="30">
        <v>43404</v>
      </c>
      <c r="P47" s="30" t="str">
        <f>IF(表格2[[#This Row],[Final dose]]&lt;100, "Below 100","On or above 100")</f>
        <v>Below 100</v>
      </c>
      <c r="Q47" s="28">
        <v>45</v>
      </c>
      <c r="R47" s="28">
        <v>100</v>
      </c>
      <c r="S47" s="28">
        <f>表格2[[#This Row],[Dose]]*表格2[[#This Row],[Dose adjust]]/100</f>
        <v>45</v>
      </c>
      <c r="T47" s="35" t="s">
        <v>1183</v>
      </c>
      <c r="U47" s="29" t="s">
        <v>128</v>
      </c>
      <c r="V47" s="29" t="s">
        <v>313</v>
      </c>
      <c r="W47" s="29" t="str">
        <f>IF(OR(表格2[[#This Row],[Steroid regimen]]="Day 1: IV 20mg 30 min before",表格2[[#This Row],[Steroid regimen]]="Day 1: IV 10mg 30 min before",表格2[[#This Row],[Steroid regimen]]="Day 1: IV 10mg 15min before",表格2[[#This Row],[Steroid regimen]]="Day 1: IV 8mg 30 min before"),"Y","N")</f>
        <v>N</v>
      </c>
      <c r="X47" s="29" t="s">
        <v>307</v>
      </c>
      <c r="Y47" s="29" t="s">
        <v>321</v>
      </c>
      <c r="Z47" s="29" t="s">
        <v>24</v>
      </c>
      <c r="AA47" s="29">
        <v>50</v>
      </c>
      <c r="AB47" s="29" t="s">
        <v>1191</v>
      </c>
      <c r="AC47" s="35" t="s">
        <v>1187</v>
      </c>
      <c r="AD47" s="29" t="s">
        <v>1195</v>
      </c>
    </row>
    <row r="48" spans="1:31" s="11" customFormat="1" x14ac:dyDescent="0.25">
      <c r="A48" s="29" t="s">
        <v>1592</v>
      </c>
      <c r="B48" s="29" t="s">
        <v>25</v>
      </c>
      <c r="C48" s="29" t="s">
        <v>16</v>
      </c>
      <c r="D48" s="29">
        <v>54</v>
      </c>
      <c r="E48" s="35" t="s">
        <v>20</v>
      </c>
      <c r="F48" s="29" t="s">
        <v>19</v>
      </c>
      <c r="G48" s="29" t="s">
        <v>15</v>
      </c>
      <c r="H48" s="29" t="s">
        <v>20</v>
      </c>
      <c r="I48" s="29" t="s">
        <v>15</v>
      </c>
      <c r="J48" s="35">
        <v>6</v>
      </c>
      <c r="K48" s="29" t="s">
        <v>21</v>
      </c>
      <c r="L48" s="29" t="s">
        <v>327</v>
      </c>
      <c r="M48" s="11" t="s">
        <v>2387</v>
      </c>
      <c r="N48" s="29" t="s">
        <v>15</v>
      </c>
      <c r="O48" s="30">
        <v>43404</v>
      </c>
      <c r="P48" s="30" t="str">
        <f>IF(表格2[[#This Row],[Final dose]]&lt;100, "Below 100","On or above 100")</f>
        <v>On or above 100</v>
      </c>
      <c r="Q48" s="28">
        <v>175</v>
      </c>
      <c r="R48" s="28">
        <v>100</v>
      </c>
      <c r="S48" s="28">
        <f>表格2[[#This Row],[Dose]]*表格2[[#This Row],[Dose adjust]]/100</f>
        <v>175</v>
      </c>
      <c r="T48" s="35" t="s">
        <v>19</v>
      </c>
      <c r="U48" s="29" t="s">
        <v>47</v>
      </c>
      <c r="V48" s="29" t="s">
        <v>306</v>
      </c>
      <c r="W48" s="29" t="str">
        <f>IF(OR(表格2[[#This Row],[Steroid regimen]]="Day 1: IV 20mg 30 min before",表格2[[#This Row],[Steroid regimen]]="Day 1: IV 10mg 30 min before",表格2[[#This Row],[Steroid regimen]]="Day 1: IV 10mg 15min before",表格2[[#This Row],[Steroid regimen]]="Day 1: IV 8mg 30 min before"),"Y","N")</f>
        <v>Y</v>
      </c>
      <c r="X48" s="29" t="s">
        <v>307</v>
      </c>
      <c r="Y48" s="29" t="s">
        <v>321</v>
      </c>
      <c r="Z48" s="29" t="s">
        <v>24</v>
      </c>
      <c r="AA48" s="29">
        <v>50</v>
      </c>
      <c r="AB48" s="29">
        <v>30</v>
      </c>
      <c r="AC48" s="35" t="s">
        <v>320</v>
      </c>
      <c r="AD48" s="29" t="s">
        <v>2257</v>
      </c>
      <c r="AE48" s="29"/>
    </row>
    <row r="49" spans="1:31" x14ac:dyDescent="0.25">
      <c r="A49" s="29" t="s">
        <v>308</v>
      </c>
      <c r="B49" s="29" t="s">
        <v>25</v>
      </c>
      <c r="C49" s="29" t="s">
        <v>16</v>
      </c>
      <c r="D49" s="29">
        <v>55</v>
      </c>
      <c r="E49" s="35" t="s">
        <v>19</v>
      </c>
      <c r="F49" s="29" t="s">
        <v>19</v>
      </c>
      <c r="G49" s="29" t="s">
        <v>15</v>
      </c>
      <c r="H49" s="29" t="s">
        <v>20</v>
      </c>
      <c r="I49" s="29" t="s">
        <v>15</v>
      </c>
      <c r="J49" s="35">
        <v>6</v>
      </c>
      <c r="K49" s="29" t="s">
        <v>21</v>
      </c>
      <c r="L49" s="29" t="s">
        <v>327</v>
      </c>
      <c r="M49" s="11" t="s">
        <v>2387</v>
      </c>
      <c r="N49" s="29" t="s">
        <v>15</v>
      </c>
      <c r="O49" s="30">
        <v>43405</v>
      </c>
      <c r="P49" s="30" t="str">
        <f>IF(表格2[[#This Row],[Final dose]]&lt;100, "Below 100","On or above 100")</f>
        <v>On or above 100</v>
      </c>
      <c r="Q49" s="28">
        <v>175</v>
      </c>
      <c r="R49" s="28">
        <v>100</v>
      </c>
      <c r="S49" s="28">
        <f>表格2[[#This Row],[Dose]]*表格2[[#This Row],[Dose adjust]]/100</f>
        <v>175</v>
      </c>
      <c r="T49" s="35" t="s">
        <v>19</v>
      </c>
      <c r="U49" s="29" t="s">
        <v>47</v>
      </c>
      <c r="V49" s="29" t="s">
        <v>2232</v>
      </c>
      <c r="W49" s="29" t="str">
        <f>IF(OR(表格2[[#This Row],[Steroid regimen]]="Day 1: IV 20mg 30 min before",表格2[[#This Row],[Steroid regimen]]="Day 1: IV 10mg 30 min before",表格2[[#This Row],[Steroid regimen]]="Day 1: IV 10mg 15min before",表格2[[#This Row],[Steroid regimen]]="Day 1: IV 8mg 30 min before"),"Y","N")</f>
        <v>N</v>
      </c>
      <c r="X49" s="29" t="s">
        <v>302</v>
      </c>
      <c r="Y49" s="29" t="s">
        <v>2233</v>
      </c>
      <c r="Z49" s="29" t="s">
        <v>24</v>
      </c>
      <c r="AA49" s="29">
        <v>50</v>
      </c>
      <c r="AB49" s="29">
        <v>15</v>
      </c>
      <c r="AC49" s="35" t="s">
        <v>319</v>
      </c>
      <c r="AD49" s="29"/>
      <c r="AE49" s="29"/>
    </row>
    <row r="50" spans="1:31" x14ac:dyDescent="0.25">
      <c r="A50" s="29" t="s">
        <v>303</v>
      </c>
      <c r="B50" s="29" t="s">
        <v>25</v>
      </c>
      <c r="C50" s="29" t="s">
        <v>16</v>
      </c>
      <c r="D50" s="29">
        <v>56</v>
      </c>
      <c r="E50" s="35" t="s">
        <v>20</v>
      </c>
      <c r="F50" s="29" t="s">
        <v>19</v>
      </c>
      <c r="G50" s="29" t="s">
        <v>15</v>
      </c>
      <c r="H50" s="29" t="s">
        <v>20</v>
      </c>
      <c r="I50" s="29" t="s">
        <v>15</v>
      </c>
      <c r="J50" s="35">
        <v>12</v>
      </c>
      <c r="K50" s="29" t="s">
        <v>27</v>
      </c>
      <c r="L50" s="29" t="s">
        <v>1926</v>
      </c>
      <c r="M50" s="29" t="s">
        <v>2388</v>
      </c>
      <c r="N50" s="29" t="s">
        <v>15</v>
      </c>
      <c r="O50" s="30">
        <v>43406</v>
      </c>
      <c r="P50" s="30" t="str">
        <f>IF(表格2[[#This Row],[Final dose]]&lt;100, "Below 100","On or above 100")</f>
        <v>Below 100</v>
      </c>
      <c r="Q50" s="28">
        <v>80</v>
      </c>
      <c r="R50" s="28">
        <v>100</v>
      </c>
      <c r="S50" s="28">
        <f>表格2[[#This Row],[Dose]]*表格2[[#This Row],[Dose adjust]]/100</f>
        <v>80</v>
      </c>
      <c r="T50" s="35" t="s">
        <v>19</v>
      </c>
      <c r="U50" s="29" t="s">
        <v>47</v>
      </c>
      <c r="V50" s="29" t="s">
        <v>304</v>
      </c>
      <c r="W50" s="29" t="str">
        <f>IF(OR(表格2[[#This Row],[Steroid regimen]]="Day 1: IV 20mg 30 min before",表格2[[#This Row],[Steroid regimen]]="Day 1: IV 10mg 30 min before",表格2[[#This Row],[Steroid regimen]]="Day 1: IV 10mg 15min before",表格2[[#This Row],[Steroid regimen]]="Day 1: IV 8mg 30 min before"),"Y","N")</f>
        <v>Y</v>
      </c>
      <c r="X50" s="29" t="s">
        <v>302</v>
      </c>
      <c r="Y50" s="29" t="s">
        <v>305</v>
      </c>
      <c r="Z50" s="29" t="s">
        <v>24</v>
      </c>
      <c r="AA50" s="29">
        <v>50</v>
      </c>
      <c r="AB50" s="29">
        <v>30</v>
      </c>
      <c r="AC50" s="35" t="s">
        <v>320</v>
      </c>
      <c r="AD50" s="29" t="s">
        <v>2066</v>
      </c>
      <c r="AE50" s="29"/>
    </row>
    <row r="51" spans="1:31" x14ac:dyDescent="0.25">
      <c r="A51" s="29" t="s">
        <v>1592</v>
      </c>
      <c r="B51" s="29" t="s">
        <v>25</v>
      </c>
      <c r="C51" s="29" t="s">
        <v>18</v>
      </c>
      <c r="D51" s="29">
        <v>45</v>
      </c>
      <c r="E51" s="35" t="s">
        <v>19</v>
      </c>
      <c r="F51" s="29" t="s">
        <v>19</v>
      </c>
      <c r="G51" s="29" t="s">
        <v>15</v>
      </c>
      <c r="H51" s="29" t="s">
        <v>20</v>
      </c>
      <c r="I51" s="29" t="s">
        <v>15</v>
      </c>
      <c r="J51" s="35">
        <v>18</v>
      </c>
      <c r="K51" s="29" t="s">
        <v>2284</v>
      </c>
      <c r="L51" s="29" t="s">
        <v>2283</v>
      </c>
      <c r="M51" s="29" t="s">
        <v>2388</v>
      </c>
      <c r="N51" s="29" t="s">
        <v>15</v>
      </c>
      <c r="O51" s="30">
        <v>43409</v>
      </c>
      <c r="P51" s="30" t="str">
        <f>IF(表格2[[#This Row],[Final dose]]&lt;100, "Below 100","On or above 100")</f>
        <v>Below 100</v>
      </c>
      <c r="Q51" s="28">
        <v>80</v>
      </c>
      <c r="R51" s="28">
        <v>100</v>
      </c>
      <c r="S51" s="28">
        <f>表格2[[#This Row],[Dose]]*表格2[[#This Row],[Dose adjust]]/100</f>
        <v>80</v>
      </c>
      <c r="T51" s="35" t="s">
        <v>19</v>
      </c>
      <c r="U51" s="29" t="s">
        <v>47</v>
      </c>
      <c r="V51" s="29" t="s">
        <v>321</v>
      </c>
      <c r="W51" s="29" t="str">
        <f>IF(OR(表格2[[#This Row],[Steroid regimen]]="Day 1: IV 20mg 30 min before",表格2[[#This Row],[Steroid regimen]]="Day 1: IV 10mg 30 min before",表格2[[#This Row],[Steroid regimen]]="Day 1: IV 10mg 15min before",表格2[[#This Row],[Steroid regimen]]="Day 1: IV 8mg 30 min before"),"Y","N")</f>
        <v>Y</v>
      </c>
      <c r="X51" s="29" t="s">
        <v>307</v>
      </c>
      <c r="Y51" s="29" t="s">
        <v>321</v>
      </c>
      <c r="Z51" s="29" t="s">
        <v>24</v>
      </c>
      <c r="AA51" s="29">
        <v>50</v>
      </c>
      <c r="AB51" s="29">
        <v>30</v>
      </c>
      <c r="AC51" s="35" t="s">
        <v>320</v>
      </c>
      <c r="AD51" s="29" t="s">
        <v>2268</v>
      </c>
      <c r="AE51" s="29"/>
    </row>
    <row r="52" spans="1:31" s="11" customFormat="1" x14ac:dyDescent="0.25">
      <c r="A52" s="29" t="s">
        <v>1592</v>
      </c>
      <c r="B52" s="29" t="s">
        <v>25</v>
      </c>
      <c r="C52" s="29" t="s">
        <v>16</v>
      </c>
      <c r="D52" s="29">
        <v>74</v>
      </c>
      <c r="E52" s="35" t="s">
        <v>19</v>
      </c>
      <c r="F52" s="29" t="s">
        <v>19</v>
      </c>
      <c r="G52" s="29" t="s">
        <v>15</v>
      </c>
      <c r="H52" s="29" t="s">
        <v>20</v>
      </c>
      <c r="I52" s="29" t="s">
        <v>15</v>
      </c>
      <c r="J52" s="35">
        <v>8</v>
      </c>
      <c r="K52" s="29" t="s">
        <v>27</v>
      </c>
      <c r="L52" s="29" t="s">
        <v>2230</v>
      </c>
      <c r="M52" s="11" t="s">
        <v>2387</v>
      </c>
      <c r="N52" s="29" t="s">
        <v>15</v>
      </c>
      <c r="O52" s="30">
        <v>43409</v>
      </c>
      <c r="P52" s="30" t="str">
        <f>IF(表格2[[#This Row],[Final dose]]&lt;100, "Below 100","On or above 100")</f>
        <v>On or above 100</v>
      </c>
      <c r="Q52" s="28">
        <v>175</v>
      </c>
      <c r="R52" s="28">
        <v>75</v>
      </c>
      <c r="S52" s="28">
        <f>表格2[[#This Row],[Dose]]*表格2[[#This Row],[Dose adjust]]/100</f>
        <v>131.25</v>
      </c>
      <c r="T52" s="35" t="s">
        <v>19</v>
      </c>
      <c r="U52" s="29" t="s">
        <v>47</v>
      </c>
      <c r="V52" s="29" t="s">
        <v>306</v>
      </c>
      <c r="W52" s="29" t="str">
        <f>IF(OR(表格2[[#This Row],[Steroid regimen]]="Day 1: IV 20mg 30 min before",表格2[[#This Row],[Steroid regimen]]="Day 1: IV 10mg 30 min before",表格2[[#This Row],[Steroid regimen]]="Day 1: IV 10mg 15min before",表格2[[#This Row],[Steroid regimen]]="Day 1: IV 8mg 30 min before"),"Y","N")</f>
        <v>Y</v>
      </c>
      <c r="X52" s="29" t="s">
        <v>307</v>
      </c>
      <c r="Y52" s="29" t="s">
        <v>321</v>
      </c>
      <c r="Z52" s="29" t="s">
        <v>24</v>
      </c>
      <c r="AA52" s="29">
        <v>50</v>
      </c>
      <c r="AB52" s="29">
        <v>30</v>
      </c>
      <c r="AC52" s="35" t="s">
        <v>310</v>
      </c>
      <c r="AD52" s="29" t="s">
        <v>2260</v>
      </c>
      <c r="AE52" s="29"/>
    </row>
    <row r="53" spans="1:31" s="11" customFormat="1" x14ac:dyDescent="0.25">
      <c r="A53" s="29" t="s">
        <v>1132</v>
      </c>
      <c r="B53" s="29" t="s">
        <v>8</v>
      </c>
      <c r="C53" s="29" t="s">
        <v>18</v>
      </c>
      <c r="D53" s="29">
        <v>68</v>
      </c>
      <c r="E53" s="35" t="s">
        <v>1183</v>
      </c>
      <c r="F53" s="29" t="s">
        <v>1183</v>
      </c>
      <c r="G53" s="29" t="s">
        <v>9</v>
      </c>
      <c r="H53" s="29" t="s">
        <v>1188</v>
      </c>
      <c r="I53" s="29" t="s">
        <v>9</v>
      </c>
      <c r="J53" s="35">
        <v>4</v>
      </c>
      <c r="K53" s="29" t="s">
        <v>3</v>
      </c>
      <c r="L53" s="29" t="s">
        <v>92</v>
      </c>
      <c r="M53" s="11" t="s">
        <v>2387</v>
      </c>
      <c r="N53" s="29" t="s">
        <v>1183</v>
      </c>
      <c r="O53" s="30">
        <v>43409</v>
      </c>
      <c r="P53" s="30" t="str">
        <f>IF(表格2[[#This Row],[Final dose]]&lt;100, "Below 100","On or above 100")</f>
        <v>On or above 100</v>
      </c>
      <c r="Q53" s="28">
        <v>175</v>
      </c>
      <c r="R53" s="28">
        <v>100</v>
      </c>
      <c r="S53" s="28">
        <f>表格2[[#This Row],[Dose]]*表格2[[#This Row],[Dose adjust]]/100</f>
        <v>175</v>
      </c>
      <c r="T53" s="35" t="s">
        <v>1183</v>
      </c>
      <c r="U53" s="29" t="s">
        <v>128</v>
      </c>
      <c r="V53" s="29" t="s">
        <v>313</v>
      </c>
      <c r="W53" s="29" t="str">
        <f>IF(OR(表格2[[#This Row],[Steroid regimen]]="Day 1: IV 20mg 30 min before",表格2[[#This Row],[Steroid regimen]]="Day 1: IV 10mg 30 min before",表格2[[#This Row],[Steroid regimen]]="Day 1: IV 10mg 15min before",表格2[[#This Row],[Steroid regimen]]="Day 1: IV 8mg 30 min before"),"Y","N")</f>
        <v>N</v>
      </c>
      <c r="X53" s="29" t="s">
        <v>307</v>
      </c>
      <c r="Y53" s="29" t="s">
        <v>321</v>
      </c>
      <c r="Z53" s="29" t="s">
        <v>24</v>
      </c>
      <c r="AA53" s="29">
        <v>50</v>
      </c>
      <c r="AB53" s="29" t="s">
        <v>1191</v>
      </c>
      <c r="AC53" s="35" t="s">
        <v>1187</v>
      </c>
      <c r="AD53" s="29"/>
    </row>
    <row r="54" spans="1:31" s="13" customFormat="1" x14ac:dyDescent="0.25">
      <c r="A54" s="29" t="s">
        <v>14</v>
      </c>
      <c r="B54" s="29" t="s">
        <v>8</v>
      </c>
      <c r="C54" s="29" t="s">
        <v>16</v>
      </c>
      <c r="D54" s="29">
        <v>38</v>
      </c>
      <c r="E54" s="35" t="s">
        <v>863</v>
      </c>
      <c r="F54" s="29" t="s">
        <v>1183</v>
      </c>
      <c r="G54" s="29" t="s">
        <v>9</v>
      </c>
      <c r="H54" s="29" t="s">
        <v>1188</v>
      </c>
      <c r="I54" s="29" t="s">
        <v>9</v>
      </c>
      <c r="J54" s="35">
        <v>6</v>
      </c>
      <c r="K54" s="29" t="s">
        <v>871</v>
      </c>
      <c r="L54" s="29" t="s">
        <v>92</v>
      </c>
      <c r="M54" s="11" t="s">
        <v>2387</v>
      </c>
      <c r="N54" s="29" t="s">
        <v>1183</v>
      </c>
      <c r="O54" s="30">
        <v>43410</v>
      </c>
      <c r="P54" s="30" t="str">
        <f>IF(表格2[[#This Row],[Final dose]]&lt;100, "Below 100","On or above 100")</f>
        <v>On or above 100</v>
      </c>
      <c r="Q54" s="28">
        <v>175</v>
      </c>
      <c r="R54" s="28">
        <v>100</v>
      </c>
      <c r="S54" s="28">
        <f>表格2[[#This Row],[Dose]]*表格2[[#This Row],[Dose adjust]]/100</f>
        <v>175</v>
      </c>
      <c r="T54" s="35" t="s">
        <v>1183</v>
      </c>
      <c r="U54" s="29" t="s">
        <v>128</v>
      </c>
      <c r="V54" s="29" t="s">
        <v>313</v>
      </c>
      <c r="W54" s="29" t="str">
        <f>IF(OR(表格2[[#This Row],[Steroid regimen]]="Day 1: IV 20mg 30 min before",表格2[[#This Row],[Steroid regimen]]="Day 1: IV 10mg 30 min before",表格2[[#This Row],[Steroid regimen]]="Day 1: IV 10mg 15min before",表格2[[#This Row],[Steroid regimen]]="Day 1: IV 8mg 30 min before"),"Y","N")</f>
        <v>N</v>
      </c>
      <c r="X54" s="29" t="s">
        <v>307</v>
      </c>
      <c r="Y54" s="29" t="s">
        <v>321</v>
      </c>
      <c r="Z54" s="29" t="s">
        <v>24</v>
      </c>
      <c r="AA54" s="29">
        <v>50</v>
      </c>
      <c r="AB54" s="29" t="s">
        <v>1191</v>
      </c>
      <c r="AC54" s="35" t="s">
        <v>1187</v>
      </c>
      <c r="AD54" s="29"/>
      <c r="AE54" s="11"/>
    </row>
    <row r="55" spans="1:31" s="13" customFormat="1" x14ac:dyDescent="0.25">
      <c r="A55" s="29" t="s">
        <v>653</v>
      </c>
      <c r="B55" s="29" t="s">
        <v>1239</v>
      </c>
      <c r="C55" s="29" t="s">
        <v>18</v>
      </c>
      <c r="D55" s="29">
        <v>65</v>
      </c>
      <c r="E55" s="35" t="s">
        <v>1243</v>
      </c>
      <c r="F55" s="29" t="s">
        <v>1242</v>
      </c>
      <c r="G55" s="29" t="s">
        <v>1244</v>
      </c>
      <c r="H55" s="29" t="s">
        <v>1245</v>
      </c>
      <c r="I55" s="29" t="s">
        <v>1246</v>
      </c>
      <c r="J55" s="35">
        <v>2</v>
      </c>
      <c r="K55" s="29" t="s">
        <v>3</v>
      </c>
      <c r="L55" s="29" t="s">
        <v>1240</v>
      </c>
      <c r="M55" s="11" t="s">
        <v>2388</v>
      </c>
      <c r="N55" s="29" t="s">
        <v>1241</v>
      </c>
      <c r="O55" s="30">
        <v>43411</v>
      </c>
      <c r="P55" s="30" t="str">
        <f>IF(表格2[[#This Row],[Final dose]]&lt;100, "Below 100","On or above 100")</f>
        <v>Below 100</v>
      </c>
      <c r="Q55" s="28">
        <v>45</v>
      </c>
      <c r="R55" s="28">
        <v>100</v>
      </c>
      <c r="S55" s="28">
        <f>表格2[[#This Row],[Dose]]*表格2[[#This Row],[Dose adjust]]/100</f>
        <v>45</v>
      </c>
      <c r="T55" s="35" t="s">
        <v>1242</v>
      </c>
      <c r="U55" s="29" t="s">
        <v>128</v>
      </c>
      <c r="V55" s="29" t="s">
        <v>313</v>
      </c>
      <c r="W55" s="29" t="str">
        <f>IF(OR(表格2[[#This Row],[Steroid regimen]]="Day 1: IV 20mg 30 min before",表格2[[#This Row],[Steroid regimen]]="Day 1: IV 10mg 30 min before",表格2[[#This Row],[Steroid regimen]]="Day 1: IV 10mg 15min before",表格2[[#This Row],[Steroid regimen]]="Day 1: IV 8mg 30 min before"),"Y","N")</f>
        <v>N</v>
      </c>
      <c r="X55" s="29" t="s">
        <v>307</v>
      </c>
      <c r="Y55" s="29" t="s">
        <v>321</v>
      </c>
      <c r="Z55" s="29" t="s">
        <v>24</v>
      </c>
      <c r="AA55" s="29">
        <v>50</v>
      </c>
      <c r="AB55" s="29" t="s">
        <v>317</v>
      </c>
      <c r="AC55" s="35" t="s">
        <v>316</v>
      </c>
      <c r="AD55" s="29"/>
      <c r="AE55" s="11"/>
    </row>
    <row r="56" spans="1:31" s="5" customFormat="1" x14ac:dyDescent="0.25">
      <c r="A56" s="29" t="s">
        <v>1592</v>
      </c>
      <c r="B56" s="29" t="s">
        <v>25</v>
      </c>
      <c r="C56" s="29" t="s">
        <v>18</v>
      </c>
      <c r="D56" s="29">
        <v>65</v>
      </c>
      <c r="E56" s="35" t="s">
        <v>19</v>
      </c>
      <c r="F56" s="29" t="s">
        <v>19</v>
      </c>
      <c r="G56" s="29" t="s">
        <v>15</v>
      </c>
      <c r="H56" s="29" t="s">
        <v>20</v>
      </c>
      <c r="I56" s="29" t="s">
        <v>15</v>
      </c>
      <c r="J56" s="35">
        <v>6</v>
      </c>
      <c r="K56" s="29" t="s">
        <v>22</v>
      </c>
      <c r="L56" s="29" t="s">
        <v>327</v>
      </c>
      <c r="M56" s="11" t="s">
        <v>2387</v>
      </c>
      <c r="N56" s="29" t="s">
        <v>15</v>
      </c>
      <c r="O56" s="30">
        <v>43411</v>
      </c>
      <c r="P56" s="30" t="str">
        <f>IF(表格2[[#This Row],[Final dose]]&lt;100, "Below 100","On or above 100")</f>
        <v>On or above 100</v>
      </c>
      <c r="Q56" s="28">
        <v>175</v>
      </c>
      <c r="R56" s="28">
        <v>100</v>
      </c>
      <c r="S56" s="28">
        <f>表格2[[#This Row],[Dose]]*表格2[[#This Row],[Dose adjust]]/100</f>
        <v>175</v>
      </c>
      <c r="T56" s="35" t="s">
        <v>19</v>
      </c>
      <c r="U56" s="29" t="s">
        <v>47</v>
      </c>
      <c r="V56" s="29" t="s">
        <v>306</v>
      </c>
      <c r="W56" s="29" t="str">
        <f>IF(OR(表格2[[#This Row],[Steroid regimen]]="Day 1: IV 20mg 30 min before",表格2[[#This Row],[Steroid regimen]]="Day 1: IV 10mg 30 min before",表格2[[#This Row],[Steroid regimen]]="Day 1: IV 10mg 15min before",表格2[[#This Row],[Steroid regimen]]="Day 1: IV 8mg 30 min before"),"Y","N")</f>
        <v>Y</v>
      </c>
      <c r="X56" s="29" t="s">
        <v>307</v>
      </c>
      <c r="Y56" s="29" t="s">
        <v>321</v>
      </c>
      <c r="Z56" s="29" t="s">
        <v>24</v>
      </c>
      <c r="AA56" s="29">
        <v>50</v>
      </c>
      <c r="AB56" s="29">
        <v>30</v>
      </c>
      <c r="AC56" s="35" t="s">
        <v>320</v>
      </c>
      <c r="AD56" s="29" t="s">
        <v>2261</v>
      </c>
      <c r="AE56" s="29"/>
    </row>
    <row r="57" spans="1:31" s="11" customFormat="1" x14ac:dyDescent="0.25">
      <c r="A57" s="11" t="s">
        <v>653</v>
      </c>
      <c r="B57" s="11" t="s">
        <v>8</v>
      </c>
      <c r="C57" s="11" t="s">
        <v>16</v>
      </c>
      <c r="D57" s="11">
        <v>47</v>
      </c>
      <c r="E57" s="34" t="s">
        <v>2</v>
      </c>
      <c r="F57" s="11" t="s">
        <v>2</v>
      </c>
      <c r="G57" s="11" t="s">
        <v>9</v>
      </c>
      <c r="H57" s="11" t="s">
        <v>2</v>
      </c>
      <c r="I57" s="11" t="s">
        <v>2</v>
      </c>
      <c r="J57" s="34">
        <v>1</v>
      </c>
      <c r="K57" s="11" t="s">
        <v>0</v>
      </c>
      <c r="L57" s="11" t="s">
        <v>279</v>
      </c>
      <c r="M57" s="5" t="s">
        <v>2387</v>
      </c>
      <c r="N57" s="11" t="s">
        <v>2</v>
      </c>
      <c r="O57" s="18">
        <v>43412</v>
      </c>
      <c r="P57" s="18" t="str">
        <f>IF(表格2[[#This Row],[Final dose]]&lt;100, "Below 100","On or above 100")</f>
        <v>Below 100</v>
      </c>
      <c r="Q57" s="12">
        <v>90</v>
      </c>
      <c r="R57" s="28">
        <v>100</v>
      </c>
      <c r="S57" s="12">
        <f>表格2[[#This Row],[Dose]]*表格2[[#This Row],[Dose adjust]]/100</f>
        <v>90</v>
      </c>
      <c r="T57" s="34" t="s">
        <v>2</v>
      </c>
      <c r="U57" s="29" t="s">
        <v>128</v>
      </c>
      <c r="V57" s="29" t="s">
        <v>313</v>
      </c>
      <c r="W57" s="29" t="str">
        <f>IF(OR(表格2[[#This Row],[Steroid regimen]]="Day 1: IV 20mg 30 min before",表格2[[#This Row],[Steroid regimen]]="Day 1: IV 10mg 30 min before",表格2[[#This Row],[Steroid regimen]]="Day 1: IV 10mg 15min before",表格2[[#This Row],[Steroid regimen]]="Day 1: IV 8mg 30 min before"),"Y","N")</f>
        <v>N</v>
      </c>
      <c r="X57" s="29" t="s">
        <v>307</v>
      </c>
      <c r="Y57" s="29" t="s">
        <v>321</v>
      </c>
      <c r="Z57" s="29" t="s">
        <v>24</v>
      </c>
      <c r="AA57" s="29">
        <v>50</v>
      </c>
      <c r="AB57" s="29" t="s">
        <v>317</v>
      </c>
      <c r="AC57" s="35" t="s">
        <v>316</v>
      </c>
      <c r="AD57" s="11" t="s">
        <v>1511</v>
      </c>
      <c r="AE57" s="29"/>
    </row>
    <row r="58" spans="1:31" s="11" customFormat="1" x14ac:dyDescent="0.25">
      <c r="A58" s="29" t="s">
        <v>308</v>
      </c>
      <c r="B58" s="29" t="s">
        <v>25</v>
      </c>
      <c r="C58" s="29" t="s">
        <v>16</v>
      </c>
      <c r="D58" s="29">
        <v>66</v>
      </c>
      <c r="E58" s="35" t="s">
        <v>19</v>
      </c>
      <c r="F58" s="29" t="s">
        <v>19</v>
      </c>
      <c r="G58" s="29" t="s">
        <v>19</v>
      </c>
      <c r="H58" s="29" t="s">
        <v>19</v>
      </c>
      <c r="I58" s="29" t="s">
        <v>19</v>
      </c>
      <c r="J58" s="35">
        <v>2</v>
      </c>
      <c r="K58" s="29" t="s">
        <v>27</v>
      </c>
      <c r="L58" s="29" t="s">
        <v>327</v>
      </c>
      <c r="M58" s="11" t="s">
        <v>2387</v>
      </c>
      <c r="N58" s="29" t="s">
        <v>15</v>
      </c>
      <c r="O58" s="30">
        <v>43413</v>
      </c>
      <c r="P58" s="30" t="str">
        <f>IF(表格2[[#This Row],[Final dose]]&lt;100, "Below 100","On or above 100")</f>
        <v>On or above 100</v>
      </c>
      <c r="Q58" s="28">
        <v>175</v>
      </c>
      <c r="R58" s="28">
        <v>80</v>
      </c>
      <c r="S58" s="28">
        <f>表格2[[#This Row],[Dose]]*表格2[[#This Row],[Dose adjust]]/100</f>
        <v>140</v>
      </c>
      <c r="T58" s="35" t="s">
        <v>19</v>
      </c>
      <c r="U58" s="29" t="s">
        <v>47</v>
      </c>
      <c r="V58" s="29" t="s">
        <v>2232</v>
      </c>
      <c r="W58" s="29" t="str">
        <f>IF(OR(表格2[[#This Row],[Steroid regimen]]="Day 1: IV 20mg 30 min before",表格2[[#This Row],[Steroid regimen]]="Day 1: IV 10mg 30 min before",表格2[[#This Row],[Steroid regimen]]="Day 1: IV 10mg 15min before",表格2[[#This Row],[Steroid regimen]]="Day 1: IV 8mg 30 min before"),"Y","N")</f>
        <v>N</v>
      </c>
      <c r="X58" s="29" t="s">
        <v>302</v>
      </c>
      <c r="Y58" s="29" t="s">
        <v>2233</v>
      </c>
      <c r="Z58" s="29" t="s">
        <v>24</v>
      </c>
      <c r="AA58" s="29">
        <v>50</v>
      </c>
      <c r="AB58" s="29">
        <v>15</v>
      </c>
      <c r="AC58" s="35" t="s">
        <v>319</v>
      </c>
      <c r="AD58" s="29"/>
      <c r="AE58" s="29"/>
    </row>
    <row r="59" spans="1:31" s="5" customFormat="1" x14ac:dyDescent="0.25">
      <c r="A59" s="29" t="s">
        <v>1592</v>
      </c>
      <c r="B59" s="29" t="s">
        <v>25</v>
      </c>
      <c r="C59" s="29" t="s">
        <v>16</v>
      </c>
      <c r="D59" s="29">
        <v>39</v>
      </c>
      <c r="E59" s="35" t="s">
        <v>19</v>
      </c>
      <c r="F59" s="29" t="s">
        <v>19</v>
      </c>
      <c r="G59" s="29" t="s">
        <v>15</v>
      </c>
      <c r="H59" s="29" t="s">
        <v>20</v>
      </c>
      <c r="I59" s="29" t="s">
        <v>15</v>
      </c>
      <c r="J59" s="35">
        <v>6</v>
      </c>
      <c r="K59" s="29" t="s">
        <v>21</v>
      </c>
      <c r="L59" s="29" t="s">
        <v>327</v>
      </c>
      <c r="M59" s="11" t="s">
        <v>2387</v>
      </c>
      <c r="N59" s="29" t="s">
        <v>20</v>
      </c>
      <c r="O59" s="30">
        <v>43413</v>
      </c>
      <c r="P59" s="30" t="str">
        <f>IF(表格2[[#This Row],[Final dose]]&lt;100, "Below 100","On or above 100")</f>
        <v>On or above 100</v>
      </c>
      <c r="Q59" s="28">
        <v>175</v>
      </c>
      <c r="R59" s="28">
        <v>100</v>
      </c>
      <c r="S59" s="28">
        <f>表格2[[#This Row],[Dose]]*表格2[[#This Row],[Dose adjust]]/100</f>
        <v>175</v>
      </c>
      <c r="T59" s="35" t="s">
        <v>20</v>
      </c>
      <c r="U59" s="29" t="s">
        <v>47</v>
      </c>
      <c r="V59" s="29" t="s">
        <v>306</v>
      </c>
      <c r="W59" s="29" t="str">
        <f>IF(OR(表格2[[#This Row],[Steroid regimen]]="Day 1: IV 20mg 30 min before",表格2[[#This Row],[Steroid regimen]]="Day 1: IV 10mg 30 min before",表格2[[#This Row],[Steroid regimen]]="Day 1: IV 10mg 15min before",表格2[[#This Row],[Steroid regimen]]="Day 1: IV 8mg 30 min before"),"Y","N")</f>
        <v>Y</v>
      </c>
      <c r="X59" s="29" t="s">
        <v>307</v>
      </c>
      <c r="Y59" s="29" t="s">
        <v>321</v>
      </c>
      <c r="Z59" s="29" t="s">
        <v>24</v>
      </c>
      <c r="AA59" s="29">
        <v>50</v>
      </c>
      <c r="AB59" s="29">
        <v>30</v>
      </c>
      <c r="AC59" s="35" t="s">
        <v>310</v>
      </c>
      <c r="AD59" s="29" t="s">
        <v>2271</v>
      </c>
      <c r="AE59" s="29"/>
    </row>
    <row r="60" spans="1:31" s="5" customFormat="1" x14ac:dyDescent="0.25">
      <c r="A60" s="29" t="s">
        <v>303</v>
      </c>
      <c r="B60" s="29" t="s">
        <v>25</v>
      </c>
      <c r="C60" s="29" t="s">
        <v>16</v>
      </c>
      <c r="D60" s="29">
        <v>63</v>
      </c>
      <c r="E60" s="35" t="s">
        <v>19</v>
      </c>
      <c r="F60" s="29" t="s">
        <v>19</v>
      </c>
      <c r="G60" s="29" t="s">
        <v>15</v>
      </c>
      <c r="H60" s="29" t="s">
        <v>19</v>
      </c>
      <c r="I60" s="29" t="s">
        <v>19</v>
      </c>
      <c r="J60" s="35">
        <v>7</v>
      </c>
      <c r="K60" s="29" t="s">
        <v>27</v>
      </c>
      <c r="L60" s="29" t="s">
        <v>327</v>
      </c>
      <c r="M60" s="11" t="s">
        <v>2387</v>
      </c>
      <c r="N60" s="29" t="s">
        <v>15</v>
      </c>
      <c r="O60" s="30">
        <v>43413</v>
      </c>
      <c r="P60" s="30" t="str">
        <f>IF(表格2[[#This Row],[Final dose]]&lt;100, "Below 100","On or above 100")</f>
        <v>On or above 100</v>
      </c>
      <c r="Q60" s="28">
        <v>175</v>
      </c>
      <c r="R60" s="28">
        <v>100</v>
      </c>
      <c r="S60" s="28">
        <f>表格2[[#This Row],[Dose]]*表格2[[#This Row],[Dose adjust]]/100</f>
        <v>175</v>
      </c>
      <c r="T60" s="35" t="s">
        <v>19</v>
      </c>
      <c r="U60" s="29" t="s">
        <v>47</v>
      </c>
      <c r="V60" s="29" t="s">
        <v>306</v>
      </c>
      <c r="W60" s="29" t="str">
        <f>IF(OR(表格2[[#This Row],[Steroid regimen]]="Day 1: IV 20mg 30 min before",表格2[[#This Row],[Steroid regimen]]="Day 1: IV 10mg 30 min before",表格2[[#This Row],[Steroid regimen]]="Day 1: IV 10mg 15min before",表格2[[#This Row],[Steroid regimen]]="Day 1: IV 8mg 30 min before"),"Y","N")</f>
        <v>Y</v>
      </c>
      <c r="X60" s="29" t="s">
        <v>302</v>
      </c>
      <c r="Y60" s="29" t="s">
        <v>305</v>
      </c>
      <c r="Z60" s="29" t="s">
        <v>24</v>
      </c>
      <c r="AA60" s="29">
        <v>50</v>
      </c>
      <c r="AB60" s="29">
        <v>30</v>
      </c>
      <c r="AC60" s="35" t="s">
        <v>310</v>
      </c>
      <c r="AD60" s="29" t="s">
        <v>2071</v>
      </c>
      <c r="AE60" s="29"/>
    </row>
    <row r="61" spans="1:31" s="11" customFormat="1" x14ac:dyDescent="0.25">
      <c r="A61" s="29" t="s">
        <v>301</v>
      </c>
      <c r="B61" s="29" t="s">
        <v>25</v>
      </c>
      <c r="C61" s="29" t="s">
        <v>16</v>
      </c>
      <c r="D61" s="29">
        <v>47</v>
      </c>
      <c r="E61" s="35" t="s">
        <v>2300</v>
      </c>
      <c r="F61" s="29" t="s">
        <v>19</v>
      </c>
      <c r="G61" s="29" t="s">
        <v>15</v>
      </c>
      <c r="H61" s="29" t="s">
        <v>20</v>
      </c>
      <c r="I61" s="29" t="s">
        <v>15</v>
      </c>
      <c r="J61" s="35">
        <v>8</v>
      </c>
      <c r="K61" s="29" t="s">
        <v>1528</v>
      </c>
      <c r="L61" s="29" t="s">
        <v>2351</v>
      </c>
      <c r="M61" s="11" t="s">
        <v>2387</v>
      </c>
      <c r="N61" s="29" t="s">
        <v>15</v>
      </c>
      <c r="O61" s="30">
        <v>43413</v>
      </c>
      <c r="P61" s="30" t="str">
        <f>IF(表格2[[#This Row],[Final dose]]&lt;100, "Below 100","On or above 100")</f>
        <v>On or above 100</v>
      </c>
      <c r="Q61" s="29">
        <v>175</v>
      </c>
      <c r="R61" s="28">
        <v>100</v>
      </c>
      <c r="S61" s="28">
        <f>表格2[[#This Row],[Dose]]*表格2[[#This Row],[Dose adjust]]/100</f>
        <v>175</v>
      </c>
      <c r="T61" s="35" t="s">
        <v>19</v>
      </c>
      <c r="U61" s="29" t="s">
        <v>47</v>
      </c>
      <c r="V61" s="29" t="s">
        <v>2232</v>
      </c>
      <c r="W61" s="28" t="str">
        <f>IF(OR(表格2[[#This Row],[Steroid regimen]]="Day 1: IV 20mg 30 min before",表格2[[#This Row],[Steroid regimen]]="Day 1: IV 10mg 30 min before",表格2[[#This Row],[Steroid regimen]]="Day 1: IV 10mg 15min before",表格2[[#This Row],[Steroid regimen]]="Day 1: IV 8mg 30 min before"),"Y","N")</f>
        <v>N</v>
      </c>
      <c r="X61" s="29" t="s">
        <v>302</v>
      </c>
      <c r="Y61" s="29" t="s">
        <v>2233</v>
      </c>
      <c r="Z61" s="29" t="s">
        <v>24</v>
      </c>
      <c r="AA61" s="29">
        <v>50</v>
      </c>
      <c r="AB61" s="29">
        <v>15</v>
      </c>
      <c r="AC61" s="35" t="s">
        <v>319</v>
      </c>
      <c r="AD61" s="29"/>
      <c r="AE61" s="29"/>
    </row>
    <row r="62" spans="1:31" s="13" customFormat="1" x14ac:dyDescent="0.25">
      <c r="A62" s="29" t="s">
        <v>303</v>
      </c>
      <c r="B62" s="29" t="s">
        <v>25</v>
      </c>
      <c r="C62" s="29" t="s">
        <v>16</v>
      </c>
      <c r="D62" s="29">
        <v>66</v>
      </c>
      <c r="E62" s="35" t="s">
        <v>20</v>
      </c>
      <c r="F62" s="29" t="s">
        <v>19</v>
      </c>
      <c r="G62" s="29" t="s">
        <v>15</v>
      </c>
      <c r="H62" s="29" t="s">
        <v>19</v>
      </c>
      <c r="I62" s="29" t="s">
        <v>19</v>
      </c>
      <c r="J62" s="35">
        <v>3</v>
      </c>
      <c r="K62" s="29" t="s">
        <v>22</v>
      </c>
      <c r="L62" s="29" t="s">
        <v>80</v>
      </c>
      <c r="M62" s="11" t="s">
        <v>2387</v>
      </c>
      <c r="N62" s="29" t="s">
        <v>15</v>
      </c>
      <c r="O62" s="30">
        <v>43417</v>
      </c>
      <c r="P62" s="30" t="str">
        <f>IF(表格2[[#This Row],[Final dose]]&lt;100, "Below 100","On or above 100")</f>
        <v>On or above 100</v>
      </c>
      <c r="Q62" s="28">
        <v>175</v>
      </c>
      <c r="R62" s="28">
        <v>100</v>
      </c>
      <c r="S62" s="28">
        <f>表格2[[#This Row],[Dose]]*表格2[[#This Row],[Dose adjust]]/100</f>
        <v>175</v>
      </c>
      <c r="T62" s="35" t="s">
        <v>20</v>
      </c>
      <c r="U62" s="29" t="s">
        <v>47</v>
      </c>
      <c r="V62" s="29" t="s">
        <v>306</v>
      </c>
      <c r="W62" s="29" t="str">
        <f>IF(OR(表格2[[#This Row],[Steroid regimen]]="Day 1: IV 20mg 30 min before",表格2[[#This Row],[Steroid regimen]]="Day 1: IV 10mg 30 min before",表格2[[#This Row],[Steroid regimen]]="Day 1: IV 10mg 15min before",表格2[[#This Row],[Steroid regimen]]="Day 1: IV 8mg 30 min before"),"Y","N")</f>
        <v>Y</v>
      </c>
      <c r="X62" s="29" t="s">
        <v>302</v>
      </c>
      <c r="Y62" s="29" t="s">
        <v>305</v>
      </c>
      <c r="Z62" s="29" t="s">
        <v>24</v>
      </c>
      <c r="AA62" s="29">
        <v>50</v>
      </c>
      <c r="AB62" s="29">
        <v>30</v>
      </c>
      <c r="AC62" s="35" t="s">
        <v>310</v>
      </c>
      <c r="AD62" s="29" t="s">
        <v>2054</v>
      </c>
      <c r="AE62" s="29"/>
    </row>
    <row r="63" spans="1:31" s="11" customFormat="1" x14ac:dyDescent="0.25">
      <c r="A63" s="11" t="s">
        <v>14</v>
      </c>
      <c r="B63" s="11" t="s">
        <v>8</v>
      </c>
      <c r="C63" s="11" t="s">
        <v>18</v>
      </c>
      <c r="D63" s="11">
        <v>73</v>
      </c>
      <c r="E63" s="34" t="s">
        <v>2</v>
      </c>
      <c r="F63" s="11" t="s">
        <v>2</v>
      </c>
      <c r="G63" s="11" t="s">
        <v>9</v>
      </c>
      <c r="H63" s="11" t="s">
        <v>1</v>
      </c>
      <c r="I63" s="11" t="s">
        <v>9</v>
      </c>
      <c r="J63" s="34">
        <v>4</v>
      </c>
      <c r="K63" s="11" t="s">
        <v>29</v>
      </c>
      <c r="L63" s="11" t="s">
        <v>91</v>
      </c>
      <c r="M63" s="11" t="s">
        <v>2388</v>
      </c>
      <c r="N63" s="11" t="s">
        <v>2</v>
      </c>
      <c r="O63" s="18">
        <v>43418</v>
      </c>
      <c r="P63" s="18" t="str">
        <f>IF(表格2[[#This Row],[Final dose]]&lt;100, "Below 100","On or above 100")</f>
        <v>Below 100</v>
      </c>
      <c r="Q63" s="12">
        <v>50</v>
      </c>
      <c r="R63" s="28">
        <v>100</v>
      </c>
      <c r="S63" s="12">
        <f>表格2[[#This Row],[Dose]]*表格2[[#This Row],[Dose adjust]]/100</f>
        <v>50</v>
      </c>
      <c r="T63" s="34" t="s">
        <v>2</v>
      </c>
      <c r="U63" s="29" t="s">
        <v>128</v>
      </c>
      <c r="V63" s="29" t="s">
        <v>313</v>
      </c>
      <c r="W63" s="29" t="str">
        <f>IF(OR(表格2[[#This Row],[Steroid regimen]]="Day 1: IV 20mg 30 min before",表格2[[#This Row],[Steroid regimen]]="Day 1: IV 10mg 30 min before",表格2[[#This Row],[Steroid regimen]]="Day 1: IV 10mg 15min before",表格2[[#This Row],[Steroid regimen]]="Day 1: IV 8mg 30 min before"),"Y","N")</f>
        <v>N</v>
      </c>
      <c r="X63" s="29" t="s">
        <v>307</v>
      </c>
      <c r="Y63" s="29" t="s">
        <v>321</v>
      </c>
      <c r="Z63" s="29" t="s">
        <v>24</v>
      </c>
      <c r="AA63" s="29">
        <v>50</v>
      </c>
      <c r="AB63" s="29" t="s">
        <v>318</v>
      </c>
      <c r="AC63" s="35" t="s">
        <v>319</v>
      </c>
      <c r="AD63" s="11" t="s">
        <v>1509</v>
      </c>
    </row>
    <row r="64" spans="1:31" s="11" customFormat="1" x14ac:dyDescent="0.25">
      <c r="A64" s="11" t="s">
        <v>14</v>
      </c>
      <c r="B64" s="11" t="s">
        <v>8</v>
      </c>
      <c r="C64" s="11" t="s">
        <v>16</v>
      </c>
      <c r="D64" s="11">
        <v>34</v>
      </c>
      <c r="E64" s="34" t="s">
        <v>2</v>
      </c>
      <c r="F64" s="11" t="s">
        <v>1</v>
      </c>
      <c r="G64" s="11" t="s">
        <v>2</v>
      </c>
      <c r="H64" s="11" t="s">
        <v>2</v>
      </c>
      <c r="I64" s="11" t="s">
        <v>2</v>
      </c>
      <c r="J64" s="34">
        <v>3</v>
      </c>
      <c r="K64" s="11" t="s">
        <v>4</v>
      </c>
      <c r="L64" s="11" t="s">
        <v>92</v>
      </c>
      <c r="M64" s="11" t="s">
        <v>2387</v>
      </c>
      <c r="N64" s="11" t="s">
        <v>2</v>
      </c>
      <c r="O64" s="18">
        <v>43419</v>
      </c>
      <c r="P64" s="18" t="str">
        <f>IF(表格2[[#This Row],[Final dose]]&lt;100, "Below 100","On or above 100")</f>
        <v>On or above 100</v>
      </c>
      <c r="Q64" s="12">
        <v>175</v>
      </c>
      <c r="R64" s="12">
        <v>85</v>
      </c>
      <c r="S64" s="12">
        <f>表格2[[#This Row],[Dose]]*表格2[[#This Row],[Dose adjust]]/100</f>
        <v>148.75</v>
      </c>
      <c r="T64" s="34" t="s">
        <v>2</v>
      </c>
      <c r="U64" s="11" t="s">
        <v>47</v>
      </c>
      <c r="V64" s="11" t="s">
        <v>817</v>
      </c>
      <c r="W64" s="11" t="str">
        <f>IF(OR(表格2[[#This Row],[Steroid regimen]]="Day 1: IV 20mg 30 min before",表格2[[#This Row],[Steroid regimen]]="Day 1: IV 10mg 30 min before",表格2[[#This Row],[Steroid regimen]]="Day 1: IV 10mg 15min before",表格2[[#This Row],[Steroid regimen]]="Day 1: IV 8mg 30 min before"),"Y","N")</f>
        <v>N</v>
      </c>
      <c r="X64" s="11" t="s">
        <v>307</v>
      </c>
      <c r="Y64" s="11" t="s">
        <v>306</v>
      </c>
      <c r="Z64" s="11" t="s">
        <v>24</v>
      </c>
      <c r="AA64" s="11">
        <v>50</v>
      </c>
      <c r="AB64" s="11" t="s">
        <v>318</v>
      </c>
      <c r="AC64" s="34" t="s">
        <v>319</v>
      </c>
      <c r="AD64" s="11" t="s">
        <v>1507</v>
      </c>
    </row>
    <row r="65" spans="1:31" x14ac:dyDescent="0.25">
      <c r="A65" s="11" t="s">
        <v>14</v>
      </c>
      <c r="B65" s="11" t="s">
        <v>8</v>
      </c>
      <c r="C65" s="11" t="s">
        <v>16</v>
      </c>
      <c r="D65" s="11">
        <v>53</v>
      </c>
      <c r="E65" s="34" t="s">
        <v>1188</v>
      </c>
      <c r="F65" s="11" t="s">
        <v>1188</v>
      </c>
      <c r="G65" s="11" t="s">
        <v>1183</v>
      </c>
      <c r="H65" s="11" t="s">
        <v>1183</v>
      </c>
      <c r="I65" s="11" t="s">
        <v>1183</v>
      </c>
      <c r="J65" s="34">
        <v>4</v>
      </c>
      <c r="K65" s="11" t="s">
        <v>1190</v>
      </c>
      <c r="L65" s="11" t="s">
        <v>92</v>
      </c>
      <c r="M65" s="11" t="s">
        <v>2387</v>
      </c>
      <c r="N65" s="11" t="s">
        <v>1183</v>
      </c>
      <c r="O65" s="18">
        <v>43419</v>
      </c>
      <c r="P65" s="18" t="str">
        <f>IF(表格2[[#This Row],[Final dose]]&lt;100, "Below 100","On or above 100")</f>
        <v>On or above 100</v>
      </c>
      <c r="Q65" s="12">
        <v>175</v>
      </c>
      <c r="R65" s="12">
        <v>90</v>
      </c>
      <c r="S65" s="12">
        <f>表格2[[#This Row],[Dose]]*表格2[[#This Row],[Dose adjust]]/100</f>
        <v>157.5</v>
      </c>
      <c r="T65" s="34" t="s">
        <v>1183</v>
      </c>
      <c r="U65" s="11" t="s">
        <v>128</v>
      </c>
      <c r="V65" s="11" t="s">
        <v>313</v>
      </c>
      <c r="W65" s="11" t="str">
        <f>IF(OR(表格2[[#This Row],[Steroid regimen]]="Day 1: IV 20mg 30 min before",表格2[[#This Row],[Steroid regimen]]="Day 1: IV 10mg 30 min before",表格2[[#This Row],[Steroid regimen]]="Day 1: IV 10mg 15min before",表格2[[#This Row],[Steroid regimen]]="Day 1: IV 8mg 30 min before"),"Y","N")</f>
        <v>N</v>
      </c>
      <c r="X65" s="11" t="s">
        <v>307</v>
      </c>
      <c r="Y65" s="11" t="s">
        <v>321</v>
      </c>
      <c r="Z65" s="11" t="s">
        <v>24</v>
      </c>
      <c r="AA65" s="11">
        <v>50</v>
      </c>
      <c r="AB65" s="11" t="s">
        <v>1191</v>
      </c>
      <c r="AC65" s="34" t="s">
        <v>312</v>
      </c>
      <c r="AD65" s="11" t="s">
        <v>1192</v>
      </c>
      <c r="AE65" s="11"/>
    </row>
    <row r="66" spans="1:31" s="5" customFormat="1" x14ac:dyDescent="0.25">
      <c r="A66" s="29" t="s">
        <v>1592</v>
      </c>
      <c r="B66" s="29" t="s">
        <v>25</v>
      </c>
      <c r="C66" s="29" t="s">
        <v>16</v>
      </c>
      <c r="D66" s="29">
        <v>60</v>
      </c>
      <c r="E66" s="35" t="s">
        <v>19</v>
      </c>
      <c r="F66" s="29" t="s">
        <v>19</v>
      </c>
      <c r="G66" s="29" t="s">
        <v>15</v>
      </c>
      <c r="H66" s="29" t="s">
        <v>20</v>
      </c>
      <c r="I66" s="29" t="s">
        <v>15</v>
      </c>
      <c r="J66" s="35">
        <v>6</v>
      </c>
      <c r="K66" s="29" t="s">
        <v>1528</v>
      </c>
      <c r="L66" s="29" t="s">
        <v>327</v>
      </c>
      <c r="M66" s="11" t="s">
        <v>2387</v>
      </c>
      <c r="N66" s="29" t="s">
        <v>20</v>
      </c>
      <c r="O66" s="30">
        <v>43419</v>
      </c>
      <c r="P66" s="30" t="str">
        <f>IF(表格2[[#This Row],[Final dose]]&lt;100, "Below 100","On or above 100")</f>
        <v>On or above 100</v>
      </c>
      <c r="Q66" s="28">
        <v>175</v>
      </c>
      <c r="R66" s="28">
        <v>100</v>
      </c>
      <c r="S66" s="28">
        <f>表格2[[#This Row],[Dose]]*表格2[[#This Row],[Dose adjust]]/100</f>
        <v>175</v>
      </c>
      <c r="T66" s="35" t="s">
        <v>20</v>
      </c>
      <c r="U66" s="29" t="s">
        <v>47</v>
      </c>
      <c r="V66" s="29" t="s">
        <v>306</v>
      </c>
      <c r="W66" s="29" t="str">
        <f>IF(OR(表格2[[#This Row],[Steroid regimen]]="Day 1: IV 20mg 30 min before",表格2[[#This Row],[Steroid regimen]]="Day 1: IV 10mg 30 min before",表格2[[#This Row],[Steroid regimen]]="Day 1: IV 10mg 15min before",表格2[[#This Row],[Steroid regimen]]="Day 1: IV 8mg 30 min before"),"Y","N")</f>
        <v>Y</v>
      </c>
      <c r="X66" s="29" t="s">
        <v>307</v>
      </c>
      <c r="Y66" s="29" t="s">
        <v>321</v>
      </c>
      <c r="Z66" s="29" t="s">
        <v>24</v>
      </c>
      <c r="AA66" s="29">
        <v>50</v>
      </c>
      <c r="AB66" s="29">
        <v>30</v>
      </c>
      <c r="AC66" s="35" t="s">
        <v>349</v>
      </c>
      <c r="AD66" s="29" t="s">
        <v>2267</v>
      </c>
      <c r="AE66" s="29"/>
    </row>
    <row r="67" spans="1:31" s="5" customFormat="1" x14ac:dyDescent="0.25">
      <c r="A67" s="11" t="s">
        <v>14</v>
      </c>
      <c r="B67" s="11" t="s">
        <v>8</v>
      </c>
      <c r="C67" s="11" t="s">
        <v>18</v>
      </c>
      <c r="D67" s="11">
        <v>61</v>
      </c>
      <c r="E67" s="34" t="s">
        <v>2</v>
      </c>
      <c r="F67" s="11" t="s">
        <v>2</v>
      </c>
      <c r="G67" s="11" t="s">
        <v>9</v>
      </c>
      <c r="H67" s="11" t="s">
        <v>2</v>
      </c>
      <c r="I67" s="11" t="s">
        <v>2</v>
      </c>
      <c r="J67" s="34">
        <v>4</v>
      </c>
      <c r="K67" s="11" t="s">
        <v>441</v>
      </c>
      <c r="L67" s="11" t="s">
        <v>92</v>
      </c>
      <c r="M67" s="11" t="s">
        <v>2387</v>
      </c>
      <c r="N67" s="11" t="s">
        <v>2</v>
      </c>
      <c r="O67" s="18">
        <v>43419</v>
      </c>
      <c r="P67" s="18" t="str">
        <f>IF(表格2[[#This Row],[Final dose]]&lt;100, "Below 100","On or above 100")</f>
        <v>On or above 100</v>
      </c>
      <c r="Q67" s="12">
        <v>175</v>
      </c>
      <c r="R67" s="28">
        <v>100</v>
      </c>
      <c r="S67" s="12">
        <f>表格2[[#This Row],[Dose]]*表格2[[#This Row],[Dose adjust]]/100</f>
        <v>175</v>
      </c>
      <c r="T67" s="34" t="s">
        <v>2</v>
      </c>
      <c r="U67" s="11" t="s">
        <v>47</v>
      </c>
      <c r="V67" s="11" t="s">
        <v>817</v>
      </c>
      <c r="W67" s="11" t="str">
        <f>IF(OR(表格2[[#This Row],[Steroid regimen]]="Day 1: IV 20mg 30 min before",表格2[[#This Row],[Steroid regimen]]="Day 1: IV 10mg 30 min before",表格2[[#This Row],[Steroid regimen]]="Day 1: IV 10mg 15min before",表格2[[#This Row],[Steroid regimen]]="Day 1: IV 8mg 30 min before"),"Y","N")</f>
        <v>N</v>
      </c>
      <c r="X67" s="11" t="s">
        <v>307</v>
      </c>
      <c r="Y67" s="11" t="s">
        <v>306</v>
      </c>
      <c r="Z67" s="11" t="s">
        <v>24</v>
      </c>
      <c r="AA67" s="11">
        <v>50</v>
      </c>
      <c r="AB67" s="11" t="s">
        <v>318</v>
      </c>
      <c r="AC67" s="34" t="s">
        <v>319</v>
      </c>
      <c r="AD67" s="11" t="s">
        <v>1508</v>
      </c>
      <c r="AE67" s="11"/>
    </row>
    <row r="68" spans="1:31" x14ac:dyDescent="0.25">
      <c r="A68" s="29" t="s">
        <v>14</v>
      </c>
      <c r="B68" s="29" t="s">
        <v>8</v>
      </c>
      <c r="C68" s="29" t="s">
        <v>16</v>
      </c>
      <c r="D68" s="29">
        <v>52</v>
      </c>
      <c r="E68" s="35" t="s">
        <v>862</v>
      </c>
      <c r="F68" s="29" t="s">
        <v>1183</v>
      </c>
      <c r="G68" s="29" t="s">
        <v>9</v>
      </c>
      <c r="H68" s="29" t="s">
        <v>1188</v>
      </c>
      <c r="I68" s="29" t="s">
        <v>9</v>
      </c>
      <c r="J68" s="35">
        <v>6</v>
      </c>
      <c r="K68" s="29" t="s">
        <v>295</v>
      </c>
      <c r="L68" s="29" t="s">
        <v>92</v>
      </c>
      <c r="M68" s="29" t="s">
        <v>2387</v>
      </c>
      <c r="N68" s="29" t="s">
        <v>1183</v>
      </c>
      <c r="O68" s="30">
        <v>43419</v>
      </c>
      <c r="P68" s="30" t="str">
        <f>IF(表格2[[#This Row],[Final dose]]&lt;100, "Below 100","On or above 100")</f>
        <v>On or above 100</v>
      </c>
      <c r="Q68" s="28">
        <v>175</v>
      </c>
      <c r="R68" s="28">
        <v>100</v>
      </c>
      <c r="S68" s="28">
        <f>表格2[[#This Row],[Dose]]*表格2[[#This Row],[Dose adjust]]/100</f>
        <v>175</v>
      </c>
      <c r="T68" s="35" t="s">
        <v>1183</v>
      </c>
      <c r="U68" s="29" t="s">
        <v>128</v>
      </c>
      <c r="V68" s="29" t="s">
        <v>313</v>
      </c>
      <c r="W68" s="29" t="str">
        <f>IF(OR(表格2[[#This Row],[Steroid regimen]]="Day 1: IV 20mg 30 min before",表格2[[#This Row],[Steroid regimen]]="Day 1: IV 10mg 30 min before",表格2[[#This Row],[Steroid regimen]]="Day 1: IV 10mg 15min before",表格2[[#This Row],[Steroid regimen]]="Day 1: IV 8mg 30 min before"),"Y","N")</f>
        <v>N</v>
      </c>
      <c r="X68" s="29" t="s">
        <v>307</v>
      </c>
      <c r="Y68" s="29" t="s">
        <v>321</v>
      </c>
      <c r="Z68" s="29" t="s">
        <v>24</v>
      </c>
      <c r="AA68" s="29">
        <v>50</v>
      </c>
      <c r="AB68" s="29" t="s">
        <v>1191</v>
      </c>
      <c r="AC68" s="35" t="s">
        <v>1187</v>
      </c>
      <c r="AD68" s="29" t="s">
        <v>1193</v>
      </c>
      <c r="AE68" s="11"/>
    </row>
    <row r="69" spans="1:31" s="5" customFormat="1" x14ac:dyDescent="0.25">
      <c r="A69" s="29" t="s">
        <v>1592</v>
      </c>
      <c r="B69" s="29" t="s">
        <v>25</v>
      </c>
      <c r="C69" s="29" t="s">
        <v>16</v>
      </c>
      <c r="D69" s="29">
        <v>50</v>
      </c>
      <c r="E69" s="35" t="s">
        <v>19</v>
      </c>
      <c r="F69" s="29" t="s">
        <v>19</v>
      </c>
      <c r="G69" s="29" t="s">
        <v>15</v>
      </c>
      <c r="H69" s="29" t="s">
        <v>20</v>
      </c>
      <c r="I69" s="29" t="s">
        <v>15</v>
      </c>
      <c r="J69" s="35">
        <v>6</v>
      </c>
      <c r="K69" s="29" t="s">
        <v>21</v>
      </c>
      <c r="L69" s="29" t="s">
        <v>327</v>
      </c>
      <c r="M69" s="11" t="s">
        <v>2387</v>
      </c>
      <c r="N69" s="29" t="s">
        <v>15</v>
      </c>
      <c r="O69" s="30">
        <v>43423</v>
      </c>
      <c r="P69" s="30" t="str">
        <f>IF(表格2[[#This Row],[Final dose]]&lt;100, "Below 100","On or above 100")</f>
        <v>On or above 100</v>
      </c>
      <c r="Q69" s="28">
        <v>175</v>
      </c>
      <c r="R69" s="28">
        <v>100</v>
      </c>
      <c r="S69" s="28">
        <f>表格2[[#This Row],[Dose]]*表格2[[#This Row],[Dose adjust]]/100</f>
        <v>175</v>
      </c>
      <c r="T69" s="35" t="s">
        <v>19</v>
      </c>
      <c r="U69" s="29" t="s">
        <v>47</v>
      </c>
      <c r="V69" s="29" t="s">
        <v>306</v>
      </c>
      <c r="W69" s="29" t="str">
        <f>IF(OR(表格2[[#This Row],[Steroid regimen]]="Day 1: IV 20mg 30 min before",表格2[[#This Row],[Steroid regimen]]="Day 1: IV 10mg 30 min before",表格2[[#This Row],[Steroid regimen]]="Day 1: IV 10mg 15min before",表格2[[#This Row],[Steroid regimen]]="Day 1: IV 8mg 30 min before"),"Y","N")</f>
        <v>Y</v>
      </c>
      <c r="X69" s="29" t="s">
        <v>307</v>
      </c>
      <c r="Y69" s="29" t="s">
        <v>321</v>
      </c>
      <c r="Z69" s="29" t="s">
        <v>24</v>
      </c>
      <c r="AA69" s="29">
        <v>50</v>
      </c>
      <c r="AB69" s="29">
        <v>30</v>
      </c>
      <c r="AC69" s="35" t="s">
        <v>349</v>
      </c>
      <c r="AD69" s="29" t="s">
        <v>2258</v>
      </c>
      <c r="AE69" s="29"/>
    </row>
    <row r="70" spans="1:31" s="5" customFormat="1" x14ac:dyDescent="0.25">
      <c r="A70" s="29" t="s">
        <v>301</v>
      </c>
      <c r="B70" s="29" t="s">
        <v>25</v>
      </c>
      <c r="C70" s="29" t="s">
        <v>16</v>
      </c>
      <c r="D70" s="29">
        <v>48</v>
      </c>
      <c r="E70" s="35" t="s">
        <v>19</v>
      </c>
      <c r="F70" s="29" t="s">
        <v>19</v>
      </c>
      <c r="G70" s="29" t="s">
        <v>19</v>
      </c>
      <c r="H70" s="29" t="s">
        <v>20</v>
      </c>
      <c r="I70" s="29" t="s">
        <v>19</v>
      </c>
      <c r="J70" s="35">
        <v>5</v>
      </c>
      <c r="K70" s="29" t="s">
        <v>1528</v>
      </c>
      <c r="L70" s="29" t="s">
        <v>2351</v>
      </c>
      <c r="M70" s="11" t="s">
        <v>2387</v>
      </c>
      <c r="N70" s="29" t="s">
        <v>20</v>
      </c>
      <c r="O70" s="30">
        <v>43423</v>
      </c>
      <c r="P70" s="30" t="str">
        <f>IF(表格2[[#This Row],[Final dose]]&lt;100, "Below 100","On or above 100")</f>
        <v>On or above 100</v>
      </c>
      <c r="Q70" s="29">
        <v>175</v>
      </c>
      <c r="R70" s="28">
        <v>100</v>
      </c>
      <c r="S70" s="28">
        <f>表格2[[#This Row],[Dose]]*表格2[[#This Row],[Dose adjust]]/100</f>
        <v>175</v>
      </c>
      <c r="T70" s="35" t="s">
        <v>20</v>
      </c>
      <c r="U70" s="29" t="s">
        <v>47</v>
      </c>
      <c r="V70" s="29" t="s">
        <v>2232</v>
      </c>
      <c r="W70" s="28" t="str">
        <f>IF(OR(表格2[[#This Row],[Steroid regimen]]="Day 1: IV 20mg 30 min before",表格2[[#This Row],[Steroid regimen]]="Day 1: IV 10mg 30 min before",表格2[[#This Row],[Steroid regimen]]="Day 1: IV 10mg 15min before",表格2[[#This Row],[Steroid regimen]]="Day 1: IV 8mg 30 min before"),"Y","N")</f>
        <v>N</v>
      </c>
      <c r="X70" s="29" t="s">
        <v>302</v>
      </c>
      <c r="Y70" s="29" t="s">
        <v>2233</v>
      </c>
      <c r="Z70" s="29" t="s">
        <v>24</v>
      </c>
      <c r="AA70" s="29">
        <v>50</v>
      </c>
      <c r="AB70" s="29">
        <v>15</v>
      </c>
      <c r="AC70" s="35" t="s">
        <v>319</v>
      </c>
      <c r="AD70" s="29" t="s">
        <v>2329</v>
      </c>
      <c r="AE70" s="29"/>
    </row>
    <row r="71" spans="1:31" s="5" customFormat="1" x14ac:dyDescent="0.25">
      <c r="A71" s="29" t="s">
        <v>303</v>
      </c>
      <c r="B71" s="29" t="s">
        <v>25</v>
      </c>
      <c r="C71" s="29" t="s">
        <v>16</v>
      </c>
      <c r="D71" s="29">
        <v>76</v>
      </c>
      <c r="E71" s="35" t="s">
        <v>19</v>
      </c>
      <c r="F71" s="29" t="s">
        <v>19</v>
      </c>
      <c r="G71" s="29" t="s">
        <v>15</v>
      </c>
      <c r="H71" s="29" t="s">
        <v>20</v>
      </c>
      <c r="I71" s="29" t="s">
        <v>15</v>
      </c>
      <c r="J71" s="35">
        <v>6</v>
      </c>
      <c r="K71" s="29" t="s">
        <v>295</v>
      </c>
      <c r="L71" s="29" t="s">
        <v>327</v>
      </c>
      <c r="M71" s="29" t="s">
        <v>2387</v>
      </c>
      <c r="N71" s="29" t="s">
        <v>15</v>
      </c>
      <c r="O71" s="30">
        <v>43423</v>
      </c>
      <c r="P71" s="30" t="str">
        <f>IF(表格2[[#This Row],[Final dose]]&lt;100, "Below 100","On or above 100")</f>
        <v>On or above 100</v>
      </c>
      <c r="Q71" s="28">
        <v>175</v>
      </c>
      <c r="R71" s="28">
        <v>100</v>
      </c>
      <c r="S71" s="28">
        <f>表格2[[#This Row],[Dose]]*表格2[[#This Row],[Dose adjust]]/100</f>
        <v>175</v>
      </c>
      <c r="T71" s="35" t="s">
        <v>20</v>
      </c>
      <c r="U71" s="29" t="s">
        <v>47</v>
      </c>
      <c r="V71" s="29" t="s">
        <v>306</v>
      </c>
      <c r="W71" s="29" t="str">
        <f>IF(OR(表格2[[#This Row],[Steroid regimen]]="Day 1: IV 20mg 30 min before",表格2[[#This Row],[Steroid regimen]]="Day 1: IV 10mg 30 min before",表格2[[#This Row],[Steroid regimen]]="Day 1: IV 10mg 15min before",表格2[[#This Row],[Steroid regimen]]="Day 1: IV 8mg 30 min before"),"Y","N")</f>
        <v>Y</v>
      </c>
      <c r="X71" s="29" t="s">
        <v>302</v>
      </c>
      <c r="Y71" s="29" t="s">
        <v>305</v>
      </c>
      <c r="Z71" s="29" t="s">
        <v>24</v>
      </c>
      <c r="AA71" s="29">
        <v>50</v>
      </c>
      <c r="AB71" s="29">
        <v>30</v>
      </c>
      <c r="AC71" s="35" t="s">
        <v>310</v>
      </c>
      <c r="AD71" s="29" t="s">
        <v>2025</v>
      </c>
      <c r="AE71" s="29"/>
    </row>
    <row r="72" spans="1:31" s="5" customFormat="1" x14ac:dyDescent="0.25">
      <c r="A72" s="29" t="s">
        <v>1592</v>
      </c>
      <c r="B72" s="29" t="s">
        <v>25</v>
      </c>
      <c r="C72" s="29" t="s">
        <v>16</v>
      </c>
      <c r="D72" s="29">
        <v>58</v>
      </c>
      <c r="E72" s="35" t="s">
        <v>19</v>
      </c>
      <c r="F72" s="29" t="s">
        <v>19</v>
      </c>
      <c r="G72" s="29" t="s">
        <v>15</v>
      </c>
      <c r="H72" s="29" t="s">
        <v>20</v>
      </c>
      <c r="I72" s="29" t="s">
        <v>15</v>
      </c>
      <c r="J72" s="35">
        <v>8</v>
      </c>
      <c r="K72" s="29" t="s">
        <v>27</v>
      </c>
      <c r="L72" s="29" t="s">
        <v>1878</v>
      </c>
      <c r="M72" s="11" t="s">
        <v>2387</v>
      </c>
      <c r="N72" s="29" t="s">
        <v>15</v>
      </c>
      <c r="O72" s="30">
        <v>43424</v>
      </c>
      <c r="P72" s="30" t="str">
        <f>IF(表格2[[#This Row],[Final dose]]&lt;100, "Below 100","On or above 100")</f>
        <v>On or above 100</v>
      </c>
      <c r="Q72" s="28">
        <v>175</v>
      </c>
      <c r="R72" s="28">
        <v>100</v>
      </c>
      <c r="S72" s="28">
        <f>表格2[[#This Row],[Dose]]*表格2[[#This Row],[Dose adjust]]/100</f>
        <v>175</v>
      </c>
      <c r="T72" s="35" t="s">
        <v>19</v>
      </c>
      <c r="U72" s="29" t="s">
        <v>47</v>
      </c>
      <c r="V72" s="29" t="s">
        <v>306</v>
      </c>
      <c r="W72" s="29" t="str">
        <f>IF(OR(表格2[[#This Row],[Steroid regimen]]="Day 1: IV 20mg 30 min before",表格2[[#This Row],[Steroid regimen]]="Day 1: IV 10mg 30 min before",表格2[[#This Row],[Steroid regimen]]="Day 1: IV 10mg 15min before",表格2[[#This Row],[Steroid regimen]]="Day 1: IV 8mg 30 min before"),"Y","N")</f>
        <v>Y</v>
      </c>
      <c r="X72" s="29" t="s">
        <v>307</v>
      </c>
      <c r="Y72" s="29" t="s">
        <v>321</v>
      </c>
      <c r="Z72" s="29" t="s">
        <v>24</v>
      </c>
      <c r="AA72" s="29">
        <v>50</v>
      </c>
      <c r="AB72" s="29">
        <v>30</v>
      </c>
      <c r="AC72" s="35" t="s">
        <v>310</v>
      </c>
      <c r="AD72" s="29"/>
      <c r="AE72" s="29"/>
    </row>
    <row r="73" spans="1:31" x14ac:dyDescent="0.25">
      <c r="A73" s="29" t="s">
        <v>14</v>
      </c>
      <c r="B73" s="29" t="s">
        <v>8</v>
      </c>
      <c r="C73" s="29" t="s">
        <v>16</v>
      </c>
      <c r="D73" s="29">
        <v>61</v>
      </c>
      <c r="E73" s="35" t="s">
        <v>863</v>
      </c>
      <c r="F73" s="29" t="s">
        <v>1183</v>
      </c>
      <c r="G73" s="29" t="s">
        <v>9</v>
      </c>
      <c r="H73" s="29" t="s">
        <v>1188</v>
      </c>
      <c r="I73" s="29" t="s">
        <v>9</v>
      </c>
      <c r="J73" s="35">
        <v>6</v>
      </c>
      <c r="K73" s="29" t="s">
        <v>0</v>
      </c>
      <c r="L73" s="29" t="s">
        <v>1194</v>
      </c>
      <c r="M73" s="11" t="s">
        <v>2387</v>
      </c>
      <c r="N73" s="29" t="s">
        <v>1183</v>
      </c>
      <c r="O73" s="30">
        <v>43424</v>
      </c>
      <c r="P73" s="30" t="str">
        <f>IF(表格2[[#This Row],[Final dose]]&lt;100, "Below 100","On or above 100")</f>
        <v>On or above 100</v>
      </c>
      <c r="Q73" s="28">
        <v>175</v>
      </c>
      <c r="R73" s="28">
        <v>100</v>
      </c>
      <c r="S73" s="28">
        <f>表格2[[#This Row],[Dose]]*表格2[[#This Row],[Dose adjust]]/100</f>
        <v>175</v>
      </c>
      <c r="T73" s="35" t="s">
        <v>1183</v>
      </c>
      <c r="U73" s="29" t="s">
        <v>128</v>
      </c>
      <c r="V73" s="29" t="s">
        <v>313</v>
      </c>
      <c r="W73" s="29" t="str">
        <f>IF(OR(表格2[[#This Row],[Steroid regimen]]="Day 1: IV 20mg 30 min before",表格2[[#This Row],[Steroid regimen]]="Day 1: IV 10mg 30 min before",表格2[[#This Row],[Steroid regimen]]="Day 1: IV 10mg 15min before",表格2[[#This Row],[Steroid regimen]]="Day 1: IV 8mg 30 min before"),"Y","N")</f>
        <v>N</v>
      </c>
      <c r="X73" s="29" t="s">
        <v>307</v>
      </c>
      <c r="Y73" s="29" t="s">
        <v>321</v>
      </c>
      <c r="Z73" s="29" t="s">
        <v>24</v>
      </c>
      <c r="AA73" s="29">
        <v>50</v>
      </c>
      <c r="AB73" s="29" t="s">
        <v>1191</v>
      </c>
      <c r="AC73" s="35" t="s">
        <v>1187</v>
      </c>
      <c r="AD73" s="29"/>
      <c r="AE73" s="11"/>
    </row>
    <row r="74" spans="1:31" x14ac:dyDescent="0.25">
      <c r="A74" s="5" t="s">
        <v>303</v>
      </c>
      <c r="B74" s="5"/>
      <c r="C74" s="5" t="s">
        <v>16</v>
      </c>
      <c r="D74" s="5">
        <v>48</v>
      </c>
      <c r="E74" s="37" t="s">
        <v>19</v>
      </c>
      <c r="F74" s="5" t="s">
        <v>19</v>
      </c>
      <c r="G74" s="5" t="s">
        <v>15</v>
      </c>
      <c r="H74" s="5" t="s">
        <v>20</v>
      </c>
      <c r="I74" s="5" t="s">
        <v>15</v>
      </c>
      <c r="J74" s="37">
        <v>4</v>
      </c>
      <c r="K74" s="5" t="s">
        <v>27</v>
      </c>
      <c r="L74" s="5" t="s">
        <v>327</v>
      </c>
      <c r="M74" s="11" t="s">
        <v>2387</v>
      </c>
      <c r="N74" s="5" t="s">
        <v>15</v>
      </c>
      <c r="O74" s="14">
        <v>43424</v>
      </c>
      <c r="P74" s="14" t="str">
        <f>IF(表格2[[#This Row],[Final dose]]&lt;100, "Below 100","On or above 100")</f>
        <v>On or above 100</v>
      </c>
      <c r="Q74" s="8">
        <v>175</v>
      </c>
      <c r="R74" s="8">
        <v>100</v>
      </c>
      <c r="S74" s="8">
        <f>表格2[[#This Row],[Dose]]*表格2[[#This Row],[Dose adjust]]/100</f>
        <v>175</v>
      </c>
      <c r="T74" s="37" t="s">
        <v>19</v>
      </c>
      <c r="U74" s="5" t="s">
        <v>47</v>
      </c>
      <c r="V74" s="5" t="s">
        <v>306</v>
      </c>
      <c r="W74" s="5" t="str">
        <f>IF(OR(表格2[[#This Row],[Steroid regimen]]="Day 1: IV 20mg 30 min before",表格2[[#This Row],[Steroid regimen]]="Day 1: IV 10mg 30 min before",表格2[[#This Row],[Steroid regimen]]="Day 1: IV 10mg 15min before",表格2[[#This Row],[Steroid regimen]]="Day 1: IV 8mg 30 min before"),"Y","N")</f>
        <v>Y</v>
      </c>
      <c r="X74" s="5" t="s">
        <v>302</v>
      </c>
      <c r="Y74" s="5" t="s">
        <v>305</v>
      </c>
      <c r="Z74" s="5" t="s">
        <v>24</v>
      </c>
      <c r="AA74" s="5">
        <v>50</v>
      </c>
      <c r="AB74" s="5">
        <v>30</v>
      </c>
      <c r="AC74" s="37" t="s">
        <v>310</v>
      </c>
      <c r="AD74" s="5" t="s">
        <v>2072</v>
      </c>
      <c r="AE74" s="5"/>
    </row>
    <row r="75" spans="1:31" s="5" customFormat="1" x14ac:dyDescent="0.25">
      <c r="A75" s="29" t="s">
        <v>1592</v>
      </c>
      <c r="B75" s="29" t="s">
        <v>25</v>
      </c>
      <c r="C75" s="29" t="s">
        <v>16</v>
      </c>
      <c r="D75" s="29">
        <v>54</v>
      </c>
      <c r="E75" s="35" t="s">
        <v>19</v>
      </c>
      <c r="F75" s="29" t="s">
        <v>19</v>
      </c>
      <c r="G75" s="29" t="s">
        <v>15</v>
      </c>
      <c r="H75" s="29" t="s">
        <v>20</v>
      </c>
      <c r="I75" s="29" t="s">
        <v>15</v>
      </c>
      <c r="J75" s="35">
        <v>6</v>
      </c>
      <c r="K75" s="29" t="s">
        <v>295</v>
      </c>
      <c r="L75" s="29" t="s">
        <v>327</v>
      </c>
      <c r="M75" s="29" t="s">
        <v>2387</v>
      </c>
      <c r="N75" s="29" t="s">
        <v>20</v>
      </c>
      <c r="O75" s="30">
        <v>43426</v>
      </c>
      <c r="P75" s="30" t="str">
        <f>IF(表格2[[#This Row],[Final dose]]&lt;100, "Below 100","On or above 100")</f>
        <v>On or above 100</v>
      </c>
      <c r="Q75" s="28">
        <v>175</v>
      </c>
      <c r="R75" s="28">
        <v>100</v>
      </c>
      <c r="S75" s="28">
        <f>表格2[[#This Row],[Dose]]*表格2[[#This Row],[Dose adjust]]/100</f>
        <v>175</v>
      </c>
      <c r="T75" s="35" t="s">
        <v>20</v>
      </c>
      <c r="U75" s="29" t="s">
        <v>47</v>
      </c>
      <c r="V75" s="29" t="s">
        <v>306</v>
      </c>
      <c r="W75" s="29" t="str">
        <f>IF(OR(表格2[[#This Row],[Steroid regimen]]="Day 1: IV 20mg 30 min before",表格2[[#This Row],[Steroid regimen]]="Day 1: IV 10mg 30 min before",表格2[[#This Row],[Steroid regimen]]="Day 1: IV 10mg 15min before",表格2[[#This Row],[Steroid regimen]]="Day 1: IV 8mg 30 min before"),"Y","N")</f>
        <v>Y</v>
      </c>
      <c r="X75" s="29" t="s">
        <v>307</v>
      </c>
      <c r="Y75" s="29" t="s">
        <v>321</v>
      </c>
      <c r="Z75" s="29" t="s">
        <v>24</v>
      </c>
      <c r="AA75" s="29">
        <v>50</v>
      </c>
      <c r="AB75" s="29">
        <v>30</v>
      </c>
      <c r="AC75" s="35" t="s">
        <v>320</v>
      </c>
      <c r="AD75" s="29" t="s">
        <v>2266</v>
      </c>
      <c r="AE75" s="29"/>
    </row>
    <row r="76" spans="1:31" x14ac:dyDescent="0.25">
      <c r="A76" s="29" t="s">
        <v>1592</v>
      </c>
      <c r="B76" s="29" t="s">
        <v>25</v>
      </c>
      <c r="C76" s="29" t="s">
        <v>16</v>
      </c>
      <c r="D76" s="29">
        <v>67</v>
      </c>
      <c r="E76" s="35" t="s">
        <v>20</v>
      </c>
      <c r="F76" s="29" t="s">
        <v>19</v>
      </c>
      <c r="G76" s="29" t="s">
        <v>15</v>
      </c>
      <c r="H76" s="29" t="s">
        <v>20</v>
      </c>
      <c r="I76" s="29" t="s">
        <v>15</v>
      </c>
      <c r="J76" s="35">
        <v>8</v>
      </c>
      <c r="K76" s="29" t="s">
        <v>21</v>
      </c>
      <c r="L76" s="29" t="s">
        <v>327</v>
      </c>
      <c r="M76" s="11" t="s">
        <v>2387</v>
      </c>
      <c r="N76" s="29" t="s">
        <v>15</v>
      </c>
      <c r="O76" s="30">
        <v>43427</v>
      </c>
      <c r="P76" s="30" t="str">
        <f>IF(表格2[[#This Row],[Final dose]]&lt;100, "Below 100","On or above 100")</f>
        <v>On or above 100</v>
      </c>
      <c r="Q76" s="28">
        <v>175</v>
      </c>
      <c r="R76" s="28">
        <v>100</v>
      </c>
      <c r="S76" s="28">
        <f>表格2[[#This Row],[Dose]]*表格2[[#This Row],[Dose adjust]]/100</f>
        <v>175</v>
      </c>
      <c r="T76" s="35" t="s">
        <v>19</v>
      </c>
      <c r="U76" s="29" t="s">
        <v>47</v>
      </c>
      <c r="V76" s="29" t="s">
        <v>306</v>
      </c>
      <c r="W76" s="29" t="str">
        <f>IF(OR(表格2[[#This Row],[Steroid regimen]]="Day 1: IV 20mg 30 min before",表格2[[#This Row],[Steroid regimen]]="Day 1: IV 10mg 30 min before",表格2[[#This Row],[Steroid regimen]]="Day 1: IV 10mg 15min before",表格2[[#This Row],[Steroid regimen]]="Day 1: IV 8mg 30 min before"),"Y","N")</f>
        <v>Y</v>
      </c>
      <c r="X76" s="29" t="s">
        <v>307</v>
      </c>
      <c r="Y76" s="29" t="s">
        <v>321</v>
      </c>
      <c r="Z76" s="29" t="s">
        <v>24</v>
      </c>
      <c r="AA76" s="29">
        <v>50</v>
      </c>
      <c r="AB76" s="29">
        <v>30</v>
      </c>
      <c r="AC76" s="35" t="s">
        <v>320</v>
      </c>
      <c r="AD76" s="29" t="s">
        <v>2259</v>
      </c>
      <c r="AE76" s="29"/>
    </row>
    <row r="77" spans="1:31" x14ac:dyDescent="0.25">
      <c r="A77" s="29" t="s">
        <v>1592</v>
      </c>
      <c r="B77" s="29" t="s">
        <v>25</v>
      </c>
      <c r="C77" s="29" t="s">
        <v>18</v>
      </c>
      <c r="D77" s="29">
        <v>66</v>
      </c>
      <c r="E77" s="35" t="s">
        <v>19</v>
      </c>
      <c r="F77" s="29" t="s">
        <v>19</v>
      </c>
      <c r="G77" s="29" t="s">
        <v>15</v>
      </c>
      <c r="H77" s="29" t="s">
        <v>20</v>
      </c>
      <c r="I77" s="29" t="s">
        <v>15</v>
      </c>
      <c r="J77" s="35">
        <v>6</v>
      </c>
      <c r="K77" s="29" t="s">
        <v>441</v>
      </c>
      <c r="L77" s="29" t="s">
        <v>327</v>
      </c>
      <c r="M77" s="11" t="s">
        <v>2387</v>
      </c>
      <c r="N77" s="29" t="s">
        <v>20</v>
      </c>
      <c r="O77" s="30">
        <v>43427</v>
      </c>
      <c r="P77" s="30" t="str">
        <f>IF(表格2[[#This Row],[Final dose]]&lt;100, "Below 100","On or above 100")</f>
        <v>On or above 100</v>
      </c>
      <c r="Q77" s="28">
        <v>175</v>
      </c>
      <c r="R77" s="28">
        <v>100</v>
      </c>
      <c r="S77" s="28">
        <f>表格2[[#This Row],[Dose]]*表格2[[#This Row],[Dose adjust]]/100</f>
        <v>175</v>
      </c>
      <c r="T77" s="35" t="s">
        <v>20</v>
      </c>
      <c r="U77" s="29" t="s">
        <v>47</v>
      </c>
      <c r="V77" s="29" t="s">
        <v>306</v>
      </c>
      <c r="W77" s="29" t="str">
        <f>IF(OR(表格2[[#This Row],[Steroid regimen]]="Day 1: IV 20mg 30 min before",表格2[[#This Row],[Steroid regimen]]="Day 1: IV 10mg 30 min before",表格2[[#This Row],[Steroid regimen]]="Day 1: IV 10mg 15min before",表格2[[#This Row],[Steroid regimen]]="Day 1: IV 8mg 30 min before"),"Y","N")</f>
        <v>Y</v>
      </c>
      <c r="X77" s="29" t="s">
        <v>307</v>
      </c>
      <c r="Y77" s="29" t="s">
        <v>321</v>
      </c>
      <c r="Z77" s="29" t="s">
        <v>24</v>
      </c>
      <c r="AA77" s="29">
        <v>50</v>
      </c>
      <c r="AB77" s="29">
        <v>30</v>
      </c>
      <c r="AC77" s="35" t="s">
        <v>320</v>
      </c>
      <c r="AD77" s="29" t="s">
        <v>2262</v>
      </c>
      <c r="AE77" s="29"/>
    </row>
    <row r="78" spans="1:31" s="5" customFormat="1" x14ac:dyDescent="0.25">
      <c r="A78" s="29" t="s">
        <v>1063</v>
      </c>
      <c r="B78" s="29" t="s">
        <v>8</v>
      </c>
      <c r="C78" s="29" t="s">
        <v>18</v>
      </c>
      <c r="D78" s="29">
        <v>71</v>
      </c>
      <c r="E78" s="35" t="s">
        <v>1064</v>
      </c>
      <c r="F78" s="29" t="s">
        <v>1066</v>
      </c>
      <c r="G78" s="29" t="s">
        <v>1069</v>
      </c>
      <c r="H78" s="29" t="s">
        <v>1064</v>
      </c>
      <c r="I78" s="29" t="s">
        <v>1064</v>
      </c>
      <c r="J78" s="35">
        <v>2</v>
      </c>
      <c r="K78" s="29" t="s">
        <v>29</v>
      </c>
      <c r="L78" s="29" t="s">
        <v>1065</v>
      </c>
      <c r="M78" s="11" t="s">
        <v>2387</v>
      </c>
      <c r="N78" s="29" t="s">
        <v>1064</v>
      </c>
      <c r="O78" s="30">
        <v>43427</v>
      </c>
      <c r="P78" s="30" t="str">
        <f>IF(表格2[[#This Row],[Final dose]]&lt;100, "Below 100","On or above 100")</f>
        <v>On or above 100</v>
      </c>
      <c r="Q78" s="28">
        <v>175</v>
      </c>
      <c r="R78" s="28">
        <v>100</v>
      </c>
      <c r="S78" s="28">
        <f>表格2[[#This Row],[Dose]]*表格2[[#This Row],[Dose adjust]]/100</f>
        <v>175</v>
      </c>
      <c r="T78" s="35" t="s">
        <v>1066</v>
      </c>
      <c r="U78" s="29" t="s">
        <v>1067</v>
      </c>
      <c r="V78" s="29" t="s">
        <v>313</v>
      </c>
      <c r="W78" s="29" t="str">
        <f>IF(OR(表格2[[#This Row],[Steroid regimen]]="Day 1: IV 20mg 30 min before",表格2[[#This Row],[Steroid regimen]]="Day 1: IV 10mg 30 min before",表格2[[#This Row],[Steroid regimen]]="Day 1: IV 10mg 15min before",表格2[[#This Row],[Steroid regimen]]="Day 1: IV 8mg 30 min before"),"Y","N")</f>
        <v>N</v>
      </c>
      <c r="X78" s="29" t="s">
        <v>307</v>
      </c>
      <c r="Y78" s="29" t="s">
        <v>321</v>
      </c>
      <c r="Z78" s="29" t="s">
        <v>24</v>
      </c>
      <c r="AA78" s="29">
        <v>50</v>
      </c>
      <c r="AB78" s="29" t="s">
        <v>318</v>
      </c>
      <c r="AC78" s="35" t="s">
        <v>319</v>
      </c>
      <c r="AD78" s="29" t="s">
        <v>2355</v>
      </c>
      <c r="AE78" s="29"/>
    </row>
    <row r="79" spans="1:31" s="5" customFormat="1" x14ac:dyDescent="0.25">
      <c r="A79" s="29" t="s">
        <v>303</v>
      </c>
      <c r="B79" s="29" t="s">
        <v>25</v>
      </c>
      <c r="C79" s="29" t="s">
        <v>16</v>
      </c>
      <c r="D79" s="29">
        <v>39</v>
      </c>
      <c r="E79" s="35" t="s">
        <v>19</v>
      </c>
      <c r="F79" s="29" t="s">
        <v>19</v>
      </c>
      <c r="G79" s="29" t="s">
        <v>15</v>
      </c>
      <c r="H79" s="29" t="s">
        <v>20</v>
      </c>
      <c r="I79" s="29" t="s">
        <v>15</v>
      </c>
      <c r="J79" s="35">
        <v>4</v>
      </c>
      <c r="K79" s="29" t="s">
        <v>27</v>
      </c>
      <c r="L79" s="29" t="s">
        <v>1011</v>
      </c>
      <c r="M79" s="29" t="s">
        <v>2393</v>
      </c>
      <c r="N79" s="29" t="s">
        <v>15</v>
      </c>
      <c r="O79" s="30">
        <v>43428</v>
      </c>
      <c r="P79" s="30" t="str">
        <f>IF(表格2[[#This Row],[Final dose]]&lt;100, "Below 100","On or above 100")</f>
        <v>On or above 100</v>
      </c>
      <c r="Q79" s="28">
        <v>175</v>
      </c>
      <c r="R79" s="28">
        <v>100</v>
      </c>
      <c r="S79" s="28">
        <f>表格2[[#This Row],[Dose]]*表格2[[#This Row],[Dose adjust]]/100</f>
        <v>175</v>
      </c>
      <c r="T79" s="35" t="s">
        <v>20</v>
      </c>
      <c r="U79" s="29" t="s">
        <v>47</v>
      </c>
      <c r="V79" s="29" t="s">
        <v>306</v>
      </c>
      <c r="W79" s="29" t="str">
        <f>IF(OR(表格2[[#This Row],[Steroid regimen]]="Day 1: IV 20mg 30 min before",表格2[[#This Row],[Steroid regimen]]="Day 1: IV 10mg 30 min before",表格2[[#This Row],[Steroid regimen]]="Day 1: IV 10mg 15min before",表格2[[#This Row],[Steroid regimen]]="Day 1: IV 8mg 30 min before"),"Y","N")</f>
        <v>Y</v>
      </c>
      <c r="X79" s="29" t="s">
        <v>302</v>
      </c>
      <c r="Y79" s="29" t="s">
        <v>305</v>
      </c>
      <c r="Z79" s="29" t="s">
        <v>24</v>
      </c>
      <c r="AA79" s="29">
        <v>50</v>
      </c>
      <c r="AB79" s="29">
        <v>30</v>
      </c>
      <c r="AC79" s="35" t="s">
        <v>310</v>
      </c>
      <c r="AD79" s="29" t="s">
        <v>2147</v>
      </c>
      <c r="AE79" s="29"/>
    </row>
    <row r="80" spans="1:31" x14ac:dyDescent="0.25">
      <c r="A80" s="29" t="s">
        <v>303</v>
      </c>
      <c r="B80" s="29" t="s">
        <v>25</v>
      </c>
      <c r="C80" s="29" t="s">
        <v>16</v>
      </c>
      <c r="D80" s="29">
        <v>60</v>
      </c>
      <c r="E80" s="35" t="s">
        <v>19</v>
      </c>
      <c r="F80" s="29" t="s">
        <v>20</v>
      </c>
      <c r="G80" s="29" t="s">
        <v>20</v>
      </c>
      <c r="H80" s="29" t="s">
        <v>19</v>
      </c>
      <c r="I80" s="29" t="s">
        <v>20</v>
      </c>
      <c r="J80" s="35">
        <v>4</v>
      </c>
      <c r="K80" s="29" t="s">
        <v>27</v>
      </c>
      <c r="L80" s="29" t="s">
        <v>327</v>
      </c>
      <c r="M80" s="29" t="s">
        <v>2387</v>
      </c>
      <c r="N80" s="29" t="s">
        <v>15</v>
      </c>
      <c r="O80" s="30">
        <v>43430</v>
      </c>
      <c r="P80" s="30" t="str">
        <f>IF(表格2[[#This Row],[Final dose]]&lt;100, "Below 100","On or above 100")</f>
        <v>On or above 100</v>
      </c>
      <c r="Q80" s="28">
        <v>175</v>
      </c>
      <c r="R80" s="28">
        <v>100</v>
      </c>
      <c r="S80" s="28">
        <f>表格2[[#This Row],[Dose]]*表格2[[#This Row],[Dose adjust]]/100</f>
        <v>175</v>
      </c>
      <c r="T80" s="35" t="s">
        <v>20</v>
      </c>
      <c r="U80" s="29" t="s">
        <v>47</v>
      </c>
      <c r="V80" s="29" t="s">
        <v>306</v>
      </c>
      <c r="W80" s="29" t="str">
        <f>IF(OR(表格2[[#This Row],[Steroid regimen]]="Day 1: IV 20mg 30 min before",表格2[[#This Row],[Steroid regimen]]="Day 1: IV 10mg 30 min before",表格2[[#This Row],[Steroid regimen]]="Day 1: IV 10mg 15min before",表格2[[#This Row],[Steroid regimen]]="Day 1: IV 8mg 30 min before"),"Y","N")</f>
        <v>Y</v>
      </c>
      <c r="X80" s="29" t="s">
        <v>302</v>
      </c>
      <c r="Y80" s="29" t="s">
        <v>305</v>
      </c>
      <c r="Z80" s="29" t="s">
        <v>24</v>
      </c>
      <c r="AA80" s="29">
        <v>50</v>
      </c>
      <c r="AB80" s="29">
        <v>30</v>
      </c>
      <c r="AC80" s="35" t="s">
        <v>349</v>
      </c>
      <c r="AD80" s="29" t="s">
        <v>2152</v>
      </c>
      <c r="AE80" s="29"/>
    </row>
    <row r="81" spans="1:31" s="5" customFormat="1" x14ac:dyDescent="0.25">
      <c r="A81" s="29" t="s">
        <v>1592</v>
      </c>
      <c r="B81" s="29" t="s">
        <v>25</v>
      </c>
      <c r="C81" s="29" t="s">
        <v>18</v>
      </c>
      <c r="D81" s="29">
        <v>71</v>
      </c>
      <c r="E81" s="35" t="s">
        <v>19</v>
      </c>
      <c r="F81" s="29" t="s">
        <v>19</v>
      </c>
      <c r="G81" s="29" t="s">
        <v>15</v>
      </c>
      <c r="H81" s="29" t="s">
        <v>19</v>
      </c>
      <c r="I81" s="29" t="s">
        <v>19</v>
      </c>
      <c r="J81" s="35">
        <v>5</v>
      </c>
      <c r="K81" s="29" t="s">
        <v>1532</v>
      </c>
      <c r="L81" s="29" t="s">
        <v>1922</v>
      </c>
      <c r="M81" s="29" t="s">
        <v>2388</v>
      </c>
      <c r="N81" s="29" t="s">
        <v>15</v>
      </c>
      <c r="O81" s="30">
        <v>43431</v>
      </c>
      <c r="P81" s="30" t="str">
        <f>IF(表格2[[#This Row],[Final dose]]&lt;100, "Below 100","On or above 100")</f>
        <v>Below 100</v>
      </c>
      <c r="Q81" s="28">
        <v>80</v>
      </c>
      <c r="R81" s="28">
        <v>85</v>
      </c>
      <c r="S81" s="28">
        <f>表格2[[#This Row],[Dose]]*表格2[[#This Row],[Dose adjust]]/100</f>
        <v>68</v>
      </c>
      <c r="T81" s="35" t="s">
        <v>19</v>
      </c>
      <c r="U81" s="29" t="s">
        <v>47</v>
      </c>
      <c r="V81" s="29" t="s">
        <v>306</v>
      </c>
      <c r="W81" s="29" t="str">
        <f>IF(OR(表格2[[#This Row],[Steroid regimen]]="Day 1: IV 20mg 30 min before",表格2[[#This Row],[Steroid regimen]]="Day 1: IV 10mg 30 min before",表格2[[#This Row],[Steroid regimen]]="Day 1: IV 10mg 15min before",表格2[[#This Row],[Steroid regimen]]="Day 1: IV 8mg 30 min before"),"Y","N")</f>
        <v>Y</v>
      </c>
      <c r="X81" s="29" t="s">
        <v>307</v>
      </c>
      <c r="Y81" s="29" t="s">
        <v>321</v>
      </c>
      <c r="Z81" s="29" t="s">
        <v>24</v>
      </c>
      <c r="AA81" s="29">
        <v>50</v>
      </c>
      <c r="AB81" s="29">
        <v>30</v>
      </c>
      <c r="AC81" s="35" t="s">
        <v>320</v>
      </c>
      <c r="AD81" s="29" t="s">
        <v>2263</v>
      </c>
      <c r="AE81" s="29"/>
    </row>
    <row r="82" spans="1:31" x14ac:dyDescent="0.25">
      <c r="A82" s="29" t="s">
        <v>1592</v>
      </c>
      <c r="B82" s="29" t="s">
        <v>25</v>
      </c>
      <c r="C82" s="29" t="s">
        <v>16</v>
      </c>
      <c r="D82" s="29">
        <v>60</v>
      </c>
      <c r="E82" s="35" t="s">
        <v>20</v>
      </c>
      <c r="F82" s="29" t="s">
        <v>20</v>
      </c>
      <c r="G82" s="29" t="s">
        <v>19</v>
      </c>
      <c r="H82" s="29" t="s">
        <v>19</v>
      </c>
      <c r="I82" s="29" t="s">
        <v>19</v>
      </c>
      <c r="J82" s="35">
        <v>7</v>
      </c>
      <c r="K82" s="29" t="s">
        <v>21</v>
      </c>
      <c r="L82" s="29" t="s">
        <v>327</v>
      </c>
      <c r="M82" s="29" t="s">
        <v>2387</v>
      </c>
      <c r="N82" s="29" t="s">
        <v>15</v>
      </c>
      <c r="O82" s="30">
        <v>43432</v>
      </c>
      <c r="P82" s="30" t="str">
        <f>IF(表格2[[#This Row],[Final dose]]&lt;100, "Below 100","On or above 100")</f>
        <v>On or above 100</v>
      </c>
      <c r="Q82" s="28">
        <v>175</v>
      </c>
      <c r="R82" s="28">
        <v>100</v>
      </c>
      <c r="S82" s="28">
        <f>表格2[[#This Row],[Dose]]*表格2[[#This Row],[Dose adjust]]/100</f>
        <v>175</v>
      </c>
      <c r="T82" s="35" t="s">
        <v>19</v>
      </c>
      <c r="U82" s="29" t="s">
        <v>47</v>
      </c>
      <c r="V82" s="29" t="s">
        <v>306</v>
      </c>
      <c r="W82" s="29" t="str">
        <f>IF(OR(表格2[[#This Row],[Steroid regimen]]="Day 1: IV 20mg 30 min before",表格2[[#This Row],[Steroid regimen]]="Day 1: IV 10mg 30 min before",表格2[[#This Row],[Steroid regimen]]="Day 1: IV 10mg 15min before",表格2[[#This Row],[Steroid regimen]]="Day 1: IV 8mg 30 min before"),"Y","N")</f>
        <v>Y</v>
      </c>
      <c r="X82" s="29" t="s">
        <v>307</v>
      </c>
      <c r="Y82" s="29" t="s">
        <v>321</v>
      </c>
      <c r="Z82" s="29" t="s">
        <v>24</v>
      </c>
      <c r="AA82" s="29">
        <v>50</v>
      </c>
      <c r="AB82" s="29">
        <v>30</v>
      </c>
      <c r="AC82" s="35" t="s">
        <v>320</v>
      </c>
      <c r="AD82" s="29" t="s">
        <v>2270</v>
      </c>
      <c r="AE82" s="29"/>
    </row>
    <row r="83" spans="1:31" s="5" customFormat="1" x14ac:dyDescent="0.25">
      <c r="A83" s="29" t="s">
        <v>1258</v>
      </c>
      <c r="B83" s="29" t="s">
        <v>25</v>
      </c>
      <c r="C83" s="29" t="s">
        <v>16</v>
      </c>
      <c r="D83" s="29">
        <v>70</v>
      </c>
      <c r="E83" s="35" t="s">
        <v>19</v>
      </c>
      <c r="F83" s="29" t="s">
        <v>19</v>
      </c>
      <c r="G83" s="29" t="s">
        <v>19</v>
      </c>
      <c r="H83" s="29" t="s">
        <v>20</v>
      </c>
      <c r="I83" s="29" t="s">
        <v>19</v>
      </c>
      <c r="J83" s="35">
        <v>6</v>
      </c>
      <c r="K83" s="29" t="s">
        <v>27</v>
      </c>
      <c r="L83" s="29" t="s">
        <v>1878</v>
      </c>
      <c r="M83" s="29" t="s">
        <v>2387</v>
      </c>
      <c r="N83" s="29" t="s">
        <v>19</v>
      </c>
      <c r="O83" s="30">
        <v>43432</v>
      </c>
      <c r="P83" s="30" t="str">
        <f>IF(表格2[[#This Row],[Final dose]]&lt;100, "Below 100","On or above 100")</f>
        <v>On or above 100</v>
      </c>
      <c r="Q83" s="28">
        <v>175</v>
      </c>
      <c r="R83" s="28">
        <v>100</v>
      </c>
      <c r="S83" s="28">
        <f>表格2[[#This Row],[Dose]]*表格2[[#This Row],[Dose adjust]]/100</f>
        <v>175</v>
      </c>
      <c r="T83" s="35" t="s">
        <v>19</v>
      </c>
      <c r="U83" s="29" t="s">
        <v>47</v>
      </c>
      <c r="V83" s="29" t="s">
        <v>2157</v>
      </c>
      <c r="W83" s="29" t="str">
        <f>IF(OR(表格2[[#This Row],[Steroid regimen]]="Day 1: IV 20mg 30 min before",表格2[[#This Row],[Steroid regimen]]="Day 1: IV 10mg 30 min before",表格2[[#This Row],[Steroid regimen]]="Day 1: IV 10mg 15min before",表格2[[#This Row],[Steroid regimen]]="Day 1: IV 8mg 30 min before"),"Y","N")</f>
        <v>N</v>
      </c>
      <c r="X83" s="29" t="s">
        <v>307</v>
      </c>
      <c r="Y83" s="29" t="s">
        <v>321</v>
      </c>
      <c r="Z83" s="29" t="s">
        <v>24</v>
      </c>
      <c r="AA83" s="29">
        <v>50</v>
      </c>
      <c r="AB83" s="29">
        <v>30</v>
      </c>
      <c r="AC83" s="35" t="s">
        <v>310</v>
      </c>
      <c r="AD83" s="29" t="s">
        <v>2158</v>
      </c>
      <c r="AE83" s="29"/>
    </row>
    <row r="84" spans="1:31" s="5" customFormat="1" x14ac:dyDescent="0.25">
      <c r="A84" s="29" t="s">
        <v>1592</v>
      </c>
      <c r="B84" s="29" t="s">
        <v>25</v>
      </c>
      <c r="C84" s="29" t="s">
        <v>16</v>
      </c>
      <c r="D84" s="29">
        <v>75</v>
      </c>
      <c r="E84" s="35" t="s">
        <v>19</v>
      </c>
      <c r="F84" s="29" t="s">
        <v>19</v>
      </c>
      <c r="G84" s="29" t="s">
        <v>15</v>
      </c>
      <c r="H84" s="29" t="s">
        <v>20</v>
      </c>
      <c r="I84" s="29" t="s">
        <v>15</v>
      </c>
      <c r="J84" s="35">
        <v>8</v>
      </c>
      <c r="K84" s="29" t="s">
        <v>21</v>
      </c>
      <c r="L84" s="29" t="s">
        <v>327</v>
      </c>
      <c r="M84" s="29" t="s">
        <v>2387</v>
      </c>
      <c r="N84" s="29" t="s">
        <v>15</v>
      </c>
      <c r="O84" s="30">
        <v>43433</v>
      </c>
      <c r="P84" s="30" t="str">
        <f>IF(表格2[[#This Row],[Final dose]]&lt;100, "Below 100","On or above 100")</f>
        <v>On or above 100</v>
      </c>
      <c r="Q84" s="28">
        <v>175</v>
      </c>
      <c r="R84" s="28">
        <v>100</v>
      </c>
      <c r="S84" s="28">
        <f>表格2[[#This Row],[Dose]]*表格2[[#This Row],[Dose adjust]]/100</f>
        <v>175</v>
      </c>
      <c r="T84" s="35" t="s">
        <v>19</v>
      </c>
      <c r="U84" s="29" t="s">
        <v>47</v>
      </c>
      <c r="V84" s="29" t="s">
        <v>306</v>
      </c>
      <c r="W84" s="29" t="str">
        <f>IF(OR(表格2[[#This Row],[Steroid regimen]]="Day 1: IV 20mg 30 min before",表格2[[#This Row],[Steroid regimen]]="Day 1: IV 10mg 30 min before",表格2[[#This Row],[Steroid regimen]]="Day 1: IV 10mg 15min before",表格2[[#This Row],[Steroid regimen]]="Day 1: IV 8mg 30 min before"),"Y","N")</f>
        <v>Y</v>
      </c>
      <c r="X84" s="29" t="s">
        <v>307</v>
      </c>
      <c r="Y84" s="29" t="s">
        <v>321</v>
      </c>
      <c r="Z84" s="29" t="s">
        <v>24</v>
      </c>
      <c r="AA84" s="29">
        <v>50</v>
      </c>
      <c r="AB84" s="29">
        <v>30</v>
      </c>
      <c r="AC84" s="35" t="s">
        <v>319</v>
      </c>
      <c r="AD84" s="29" t="s">
        <v>2269</v>
      </c>
      <c r="AE84" s="29"/>
    </row>
    <row r="85" spans="1:31" s="5" customFormat="1" x14ac:dyDescent="0.25">
      <c r="A85" s="29" t="s">
        <v>303</v>
      </c>
      <c r="B85" s="29" t="s">
        <v>25</v>
      </c>
      <c r="C85" s="29" t="s">
        <v>16</v>
      </c>
      <c r="D85" s="29">
        <v>46</v>
      </c>
      <c r="E85" s="35" t="s">
        <v>19</v>
      </c>
      <c r="F85" s="29" t="s">
        <v>19</v>
      </c>
      <c r="G85" s="29" t="s">
        <v>15</v>
      </c>
      <c r="H85" s="29" t="s">
        <v>20</v>
      </c>
      <c r="I85" s="29" t="s">
        <v>15</v>
      </c>
      <c r="J85" s="35">
        <v>6</v>
      </c>
      <c r="K85" s="29" t="s">
        <v>21</v>
      </c>
      <c r="L85" s="29" t="s">
        <v>327</v>
      </c>
      <c r="M85" s="29" t="s">
        <v>2387</v>
      </c>
      <c r="N85" s="29" t="s">
        <v>15</v>
      </c>
      <c r="O85" s="30">
        <v>43433</v>
      </c>
      <c r="P85" s="30" t="str">
        <f>IF(表格2[[#This Row],[Final dose]]&lt;100, "Below 100","On or above 100")</f>
        <v>On or above 100</v>
      </c>
      <c r="Q85" s="28">
        <v>175</v>
      </c>
      <c r="R85" s="28">
        <v>100</v>
      </c>
      <c r="S85" s="28">
        <f>表格2[[#This Row],[Dose]]*表格2[[#This Row],[Dose adjust]]/100</f>
        <v>175</v>
      </c>
      <c r="T85" s="35" t="s">
        <v>19</v>
      </c>
      <c r="U85" s="29" t="s">
        <v>47</v>
      </c>
      <c r="V85" s="29" t="s">
        <v>306</v>
      </c>
      <c r="W85" s="29" t="str">
        <f>IF(OR(表格2[[#This Row],[Steroid regimen]]="Day 1: IV 20mg 30 min before",表格2[[#This Row],[Steroid regimen]]="Day 1: IV 10mg 30 min before",表格2[[#This Row],[Steroid regimen]]="Day 1: IV 10mg 15min before",表格2[[#This Row],[Steroid regimen]]="Day 1: IV 8mg 30 min before"),"Y","N")</f>
        <v>Y</v>
      </c>
      <c r="X85" s="29" t="s">
        <v>302</v>
      </c>
      <c r="Y85" s="29" t="s">
        <v>305</v>
      </c>
      <c r="Z85" s="29" t="s">
        <v>24</v>
      </c>
      <c r="AA85" s="29">
        <v>50</v>
      </c>
      <c r="AB85" s="29">
        <v>30</v>
      </c>
      <c r="AC85" s="35" t="s">
        <v>311</v>
      </c>
      <c r="AD85" s="35" t="s">
        <v>1931</v>
      </c>
      <c r="AE85" s="29"/>
    </row>
    <row r="86" spans="1:31" s="5" customFormat="1" x14ac:dyDescent="0.25">
      <c r="A86" s="11" t="s">
        <v>653</v>
      </c>
      <c r="B86" s="11" t="s">
        <v>8</v>
      </c>
      <c r="C86" s="11" t="s">
        <v>18</v>
      </c>
      <c r="D86" s="11">
        <v>58</v>
      </c>
      <c r="E86" s="34" t="s">
        <v>2</v>
      </c>
      <c r="F86" s="11" t="s">
        <v>2</v>
      </c>
      <c r="G86" s="11" t="s">
        <v>9</v>
      </c>
      <c r="H86" s="11" t="s">
        <v>2</v>
      </c>
      <c r="I86" s="11" t="s">
        <v>2</v>
      </c>
      <c r="J86" s="34">
        <v>1</v>
      </c>
      <c r="K86" s="11" t="s">
        <v>1533</v>
      </c>
      <c r="L86" s="11" t="s">
        <v>80</v>
      </c>
      <c r="M86" s="11" t="s">
        <v>2387</v>
      </c>
      <c r="N86" s="11" t="s">
        <v>2</v>
      </c>
      <c r="O86" s="18">
        <v>43434</v>
      </c>
      <c r="P86" s="18" t="str">
        <f>IF(表格2[[#This Row],[Final dose]]&lt;100, "Below 100","On or above 100")</f>
        <v>On or above 100</v>
      </c>
      <c r="Q86" s="12">
        <v>175</v>
      </c>
      <c r="R86" s="12">
        <v>80</v>
      </c>
      <c r="S86" s="12">
        <f>表格2[[#This Row],[Dose]]*表格2[[#This Row],[Dose adjust]]/100</f>
        <v>140</v>
      </c>
      <c r="T86" s="34" t="s">
        <v>2</v>
      </c>
      <c r="U86" s="29" t="s">
        <v>128</v>
      </c>
      <c r="V86" s="29" t="s">
        <v>313</v>
      </c>
      <c r="W86" s="29" t="str">
        <f>IF(OR(表格2[[#This Row],[Steroid regimen]]="Day 1: IV 20mg 30 min before",表格2[[#This Row],[Steroid regimen]]="Day 1: IV 10mg 30 min before",表格2[[#This Row],[Steroid regimen]]="Day 1: IV 10mg 15min before",表格2[[#This Row],[Steroid regimen]]="Day 1: IV 8mg 30 min before"),"Y","N")</f>
        <v>N</v>
      </c>
      <c r="X86" s="29" t="s">
        <v>307</v>
      </c>
      <c r="Y86" s="29" t="s">
        <v>321</v>
      </c>
      <c r="Z86" s="29" t="s">
        <v>24</v>
      </c>
      <c r="AA86" s="29">
        <v>50</v>
      </c>
      <c r="AB86" s="29" t="s">
        <v>318</v>
      </c>
      <c r="AC86" s="35" t="s">
        <v>319</v>
      </c>
      <c r="AD86" s="11" t="s">
        <v>1510</v>
      </c>
      <c r="AE86" s="29"/>
    </row>
    <row r="87" spans="1:31" x14ac:dyDescent="0.25">
      <c r="A87" s="29" t="s">
        <v>1592</v>
      </c>
      <c r="B87" s="29" t="s">
        <v>25</v>
      </c>
      <c r="C87" s="29" t="s">
        <v>16</v>
      </c>
      <c r="D87" s="29">
        <v>60</v>
      </c>
      <c r="E87" s="35" t="s">
        <v>19</v>
      </c>
      <c r="F87" s="29" t="s">
        <v>19</v>
      </c>
      <c r="G87" s="29" t="s">
        <v>15</v>
      </c>
      <c r="H87" s="29" t="s">
        <v>20</v>
      </c>
      <c r="I87" s="29" t="s">
        <v>15</v>
      </c>
      <c r="J87" s="35">
        <v>6</v>
      </c>
      <c r="K87" s="29" t="s">
        <v>21</v>
      </c>
      <c r="L87" s="29" t="s">
        <v>327</v>
      </c>
      <c r="M87" s="29" t="s">
        <v>2387</v>
      </c>
      <c r="N87" s="29" t="s">
        <v>20</v>
      </c>
      <c r="O87" s="30">
        <v>43434</v>
      </c>
      <c r="P87" s="30" t="str">
        <f>IF(表格2[[#This Row],[Final dose]]&lt;100, "Below 100","On or above 100")</f>
        <v>On or above 100</v>
      </c>
      <c r="Q87" s="28">
        <v>175</v>
      </c>
      <c r="R87" s="28">
        <v>100</v>
      </c>
      <c r="S87" s="28">
        <f>表格2[[#This Row],[Dose]]*表格2[[#This Row],[Dose adjust]]/100</f>
        <v>175</v>
      </c>
      <c r="T87" s="35" t="s">
        <v>20</v>
      </c>
      <c r="U87" s="29" t="s">
        <v>47</v>
      </c>
      <c r="V87" s="29" t="s">
        <v>306</v>
      </c>
      <c r="W87" s="29" t="str">
        <f>IF(OR(表格2[[#This Row],[Steroid regimen]]="Day 1: IV 20mg 30 min before",表格2[[#This Row],[Steroid regimen]]="Day 1: IV 10mg 30 min before",表格2[[#This Row],[Steroid regimen]]="Day 1: IV 10mg 15min before",表格2[[#This Row],[Steroid regimen]]="Day 1: IV 8mg 30 min before"),"Y","N")</f>
        <v>Y</v>
      </c>
      <c r="X87" s="29" t="s">
        <v>307</v>
      </c>
      <c r="Y87" s="29" t="s">
        <v>321</v>
      </c>
      <c r="Z87" s="29" t="s">
        <v>24</v>
      </c>
      <c r="AA87" s="29">
        <v>50</v>
      </c>
      <c r="AB87" s="29">
        <v>30</v>
      </c>
      <c r="AC87" s="35" t="s">
        <v>349</v>
      </c>
      <c r="AD87" s="29" t="s">
        <v>2265</v>
      </c>
      <c r="AE87" s="29"/>
    </row>
    <row r="88" spans="1:31" s="5" customFormat="1" x14ac:dyDescent="0.25">
      <c r="A88" s="29" t="s">
        <v>653</v>
      </c>
      <c r="B88" s="29" t="s">
        <v>10</v>
      </c>
      <c r="C88" s="29" t="s">
        <v>18</v>
      </c>
      <c r="D88" s="29">
        <v>65</v>
      </c>
      <c r="E88" s="35" t="s">
        <v>1235</v>
      </c>
      <c r="F88" s="29" t="s">
        <v>1235</v>
      </c>
      <c r="G88" s="29" t="s">
        <v>1237</v>
      </c>
      <c r="H88" s="29" t="s">
        <v>1235</v>
      </c>
      <c r="I88" s="29" t="s">
        <v>1235</v>
      </c>
      <c r="J88" s="35">
        <v>1</v>
      </c>
      <c r="K88" s="29" t="s">
        <v>1236</v>
      </c>
      <c r="L88" s="29" t="s">
        <v>1233</v>
      </c>
      <c r="M88" s="29" t="s">
        <v>2387</v>
      </c>
      <c r="N88" s="29" t="s">
        <v>1234</v>
      </c>
      <c r="O88" s="30">
        <v>43434</v>
      </c>
      <c r="P88" s="30" t="str">
        <f>IF(表格2[[#This Row],[Final dose]]&lt;100, "Below 100","On or above 100")</f>
        <v>On or above 100</v>
      </c>
      <c r="Q88" s="28">
        <v>175</v>
      </c>
      <c r="R88" s="28">
        <v>100</v>
      </c>
      <c r="S88" s="28">
        <f>表格2[[#This Row],[Dose]]*表格2[[#This Row],[Dose adjust]]/100</f>
        <v>175</v>
      </c>
      <c r="T88" s="35" t="s">
        <v>1235</v>
      </c>
      <c r="U88" s="29" t="s">
        <v>128</v>
      </c>
      <c r="V88" s="29" t="s">
        <v>313</v>
      </c>
      <c r="W88" s="29" t="str">
        <f>IF(OR(表格2[[#This Row],[Steroid regimen]]="Day 1: IV 20mg 30 min before",表格2[[#This Row],[Steroid regimen]]="Day 1: IV 10mg 30 min before",表格2[[#This Row],[Steroid regimen]]="Day 1: IV 10mg 15min before",表格2[[#This Row],[Steroid regimen]]="Day 1: IV 8mg 30 min before"),"Y","N")</f>
        <v>N</v>
      </c>
      <c r="X88" s="29" t="s">
        <v>307</v>
      </c>
      <c r="Y88" s="29" t="s">
        <v>321</v>
      </c>
      <c r="Z88" s="29" t="s">
        <v>24</v>
      </c>
      <c r="AA88" s="29">
        <v>50</v>
      </c>
      <c r="AB88" s="29" t="s">
        <v>318</v>
      </c>
      <c r="AC88" s="35" t="s">
        <v>319</v>
      </c>
      <c r="AD88" s="29" t="s">
        <v>1238</v>
      </c>
      <c r="AE88" s="29"/>
    </row>
    <row r="89" spans="1:31" s="5" customFormat="1" x14ac:dyDescent="0.25">
      <c r="A89" s="29" t="s">
        <v>14</v>
      </c>
      <c r="B89" s="29" t="s">
        <v>8</v>
      </c>
      <c r="C89" s="29" t="s">
        <v>18</v>
      </c>
      <c r="D89" s="29">
        <v>71</v>
      </c>
      <c r="E89" s="35" t="s">
        <v>863</v>
      </c>
      <c r="F89" s="29" t="s">
        <v>1183</v>
      </c>
      <c r="G89" s="29" t="s">
        <v>9</v>
      </c>
      <c r="H89" s="29" t="s">
        <v>1188</v>
      </c>
      <c r="I89" s="29" t="s">
        <v>9</v>
      </c>
      <c r="J89" s="35">
        <v>4</v>
      </c>
      <c r="K89" s="29" t="s">
        <v>868</v>
      </c>
      <c r="L89" s="29" t="s">
        <v>92</v>
      </c>
      <c r="M89" s="29" t="s">
        <v>2387</v>
      </c>
      <c r="N89" s="29" t="s">
        <v>1183</v>
      </c>
      <c r="O89" s="30">
        <v>43438</v>
      </c>
      <c r="P89" s="30" t="str">
        <f>IF(表格2[[#This Row],[Final dose]]&lt;100, "Below 100","On or above 100")</f>
        <v>On or above 100</v>
      </c>
      <c r="Q89" s="28">
        <v>175</v>
      </c>
      <c r="R89" s="28">
        <v>80</v>
      </c>
      <c r="S89" s="28">
        <f>表格2[[#This Row],[Dose]]*表格2[[#This Row],[Dose adjust]]/100</f>
        <v>140</v>
      </c>
      <c r="T89" s="35" t="s">
        <v>1183</v>
      </c>
      <c r="U89" s="29" t="s">
        <v>128</v>
      </c>
      <c r="V89" s="29" t="s">
        <v>313</v>
      </c>
      <c r="W89" s="29" t="str">
        <f>IF(OR(表格2[[#This Row],[Steroid regimen]]="Day 1: IV 20mg 30 min before",表格2[[#This Row],[Steroid regimen]]="Day 1: IV 10mg 30 min before",表格2[[#This Row],[Steroid regimen]]="Day 1: IV 10mg 15min before",表格2[[#This Row],[Steroid regimen]]="Day 1: IV 8mg 30 min before"),"Y","N")</f>
        <v>N</v>
      </c>
      <c r="X89" s="29" t="s">
        <v>307</v>
      </c>
      <c r="Y89" s="29" t="s">
        <v>321</v>
      </c>
      <c r="Z89" s="29" t="s">
        <v>24</v>
      </c>
      <c r="AA89" s="29">
        <v>50</v>
      </c>
      <c r="AB89" s="29" t="s">
        <v>318</v>
      </c>
      <c r="AC89" s="35" t="s">
        <v>319</v>
      </c>
      <c r="AD89" s="29"/>
      <c r="AE89" s="11"/>
    </row>
    <row r="90" spans="1:31" s="11" customFormat="1" x14ac:dyDescent="0.25">
      <c r="A90" s="29" t="s">
        <v>1258</v>
      </c>
      <c r="B90" s="29" t="s">
        <v>25</v>
      </c>
      <c r="C90" s="29" t="s">
        <v>16</v>
      </c>
      <c r="D90" s="29">
        <v>54</v>
      </c>
      <c r="E90" s="35" t="s">
        <v>20</v>
      </c>
      <c r="F90" s="29" t="s">
        <v>20</v>
      </c>
      <c r="G90" s="29" t="s">
        <v>19</v>
      </c>
      <c r="H90" s="29" t="s">
        <v>20</v>
      </c>
      <c r="I90" s="29" t="s">
        <v>19</v>
      </c>
      <c r="J90" s="35">
        <v>8</v>
      </c>
      <c r="K90" s="29" t="s">
        <v>27</v>
      </c>
      <c r="L90" s="29" t="s">
        <v>327</v>
      </c>
      <c r="M90" s="29" t="s">
        <v>2387</v>
      </c>
      <c r="N90" s="29" t="s">
        <v>19</v>
      </c>
      <c r="O90" s="30">
        <v>43438</v>
      </c>
      <c r="P90" s="30" t="str">
        <f>IF(表格2[[#This Row],[Final dose]]&lt;100, "Below 100","On or above 100")</f>
        <v>On or above 100</v>
      </c>
      <c r="Q90" s="28">
        <v>175</v>
      </c>
      <c r="R90" s="28">
        <v>100</v>
      </c>
      <c r="S90" s="28">
        <f>表格2[[#This Row],[Dose]]*表格2[[#This Row],[Dose adjust]]/100</f>
        <v>175</v>
      </c>
      <c r="T90" s="35" t="s">
        <v>19</v>
      </c>
      <c r="U90" s="29" t="s">
        <v>47</v>
      </c>
      <c r="V90" s="29" t="s">
        <v>2157</v>
      </c>
      <c r="W90" s="29" t="str">
        <f>IF(OR(表格2[[#This Row],[Steroid regimen]]="Day 1: IV 20mg 30 min before",表格2[[#This Row],[Steroid regimen]]="Day 1: IV 10mg 30 min before",表格2[[#This Row],[Steroid regimen]]="Day 1: IV 10mg 15min before",表格2[[#This Row],[Steroid regimen]]="Day 1: IV 8mg 30 min before"),"Y","N")</f>
        <v>N</v>
      </c>
      <c r="X90" s="29" t="s">
        <v>307</v>
      </c>
      <c r="Y90" s="29" t="s">
        <v>321</v>
      </c>
      <c r="Z90" s="29" t="s">
        <v>24</v>
      </c>
      <c r="AA90" s="29">
        <v>50</v>
      </c>
      <c r="AB90" s="29">
        <v>30</v>
      </c>
      <c r="AC90" s="35" t="s">
        <v>310</v>
      </c>
      <c r="AD90" s="29"/>
      <c r="AE90" s="29"/>
    </row>
    <row r="91" spans="1:31" x14ac:dyDescent="0.25">
      <c r="A91" s="29" t="s">
        <v>303</v>
      </c>
      <c r="B91" s="29" t="s">
        <v>25</v>
      </c>
      <c r="C91" s="29" t="s">
        <v>16</v>
      </c>
      <c r="D91" s="29">
        <v>55</v>
      </c>
      <c r="E91" s="35" t="s">
        <v>19</v>
      </c>
      <c r="F91" s="29" t="s">
        <v>19</v>
      </c>
      <c r="G91" s="29" t="s">
        <v>15</v>
      </c>
      <c r="H91" s="29" t="s">
        <v>20</v>
      </c>
      <c r="I91" s="29" t="s">
        <v>15</v>
      </c>
      <c r="J91" s="35">
        <v>6</v>
      </c>
      <c r="K91" s="29" t="s">
        <v>1528</v>
      </c>
      <c r="L91" s="29" t="s">
        <v>327</v>
      </c>
      <c r="M91" s="29" t="s">
        <v>2387</v>
      </c>
      <c r="N91" s="29" t="s">
        <v>15</v>
      </c>
      <c r="O91" s="30">
        <v>43438</v>
      </c>
      <c r="P91" s="30" t="str">
        <f>IF(表格2[[#This Row],[Final dose]]&lt;100, "Below 100","On or above 100")</f>
        <v>On or above 100</v>
      </c>
      <c r="Q91" s="28">
        <v>175</v>
      </c>
      <c r="R91" s="28">
        <v>100</v>
      </c>
      <c r="S91" s="28">
        <f>表格2[[#This Row],[Dose]]*表格2[[#This Row],[Dose adjust]]/100</f>
        <v>175</v>
      </c>
      <c r="T91" s="35" t="s">
        <v>19</v>
      </c>
      <c r="U91" s="29" t="s">
        <v>47</v>
      </c>
      <c r="V91" s="29" t="s">
        <v>306</v>
      </c>
      <c r="W91" s="29" t="str">
        <f>IF(OR(表格2[[#This Row],[Steroid regimen]]="Day 1: IV 20mg 30 min before",表格2[[#This Row],[Steroid regimen]]="Day 1: IV 10mg 30 min before",表格2[[#This Row],[Steroid regimen]]="Day 1: IV 10mg 15min before",表格2[[#This Row],[Steroid regimen]]="Day 1: IV 8mg 30 min before"),"Y","N")</f>
        <v>Y</v>
      </c>
      <c r="X91" s="29" t="s">
        <v>302</v>
      </c>
      <c r="Y91" s="29" t="s">
        <v>305</v>
      </c>
      <c r="Z91" s="29" t="s">
        <v>24</v>
      </c>
      <c r="AA91" s="29">
        <v>50</v>
      </c>
      <c r="AB91" s="29">
        <v>30</v>
      </c>
      <c r="AC91" s="35" t="s">
        <v>310</v>
      </c>
      <c r="AD91" s="29" t="s">
        <v>1595</v>
      </c>
      <c r="AE91" s="29"/>
    </row>
    <row r="92" spans="1:31" s="5" customFormat="1" x14ac:dyDescent="0.25">
      <c r="A92" s="29" t="s">
        <v>301</v>
      </c>
      <c r="B92" s="29" t="s">
        <v>25</v>
      </c>
      <c r="C92" s="29" t="s">
        <v>16</v>
      </c>
      <c r="D92" s="29">
        <v>54</v>
      </c>
      <c r="E92" s="35" t="s">
        <v>19</v>
      </c>
      <c r="F92" s="29" t="s">
        <v>19</v>
      </c>
      <c r="G92" s="29" t="s">
        <v>15</v>
      </c>
      <c r="H92" s="29" t="s">
        <v>20</v>
      </c>
      <c r="I92" s="29" t="s">
        <v>15</v>
      </c>
      <c r="J92" s="35">
        <v>6</v>
      </c>
      <c r="K92" s="29" t="s">
        <v>2343</v>
      </c>
      <c r="L92" s="29" t="s">
        <v>2351</v>
      </c>
      <c r="M92" s="29" t="s">
        <v>2387</v>
      </c>
      <c r="N92" s="29" t="s">
        <v>15</v>
      </c>
      <c r="O92" s="30">
        <v>43438</v>
      </c>
      <c r="P92" s="30" t="str">
        <f>IF(表格2[[#This Row],[Final dose]]&lt;100, "Below 100","On or above 100")</f>
        <v>On or above 100</v>
      </c>
      <c r="Q92" s="29">
        <v>175</v>
      </c>
      <c r="R92" s="28">
        <v>100</v>
      </c>
      <c r="S92" s="28">
        <f>表格2[[#This Row],[Dose]]*表格2[[#This Row],[Dose adjust]]/100</f>
        <v>175</v>
      </c>
      <c r="T92" s="35" t="s">
        <v>19</v>
      </c>
      <c r="U92" s="29" t="s">
        <v>47</v>
      </c>
      <c r="V92" s="29" t="s">
        <v>2232</v>
      </c>
      <c r="W92" s="28" t="str">
        <f>IF(OR(表格2[[#This Row],[Steroid regimen]]="Day 1: IV 20mg 30 min before",表格2[[#This Row],[Steroid regimen]]="Day 1: IV 10mg 30 min before",表格2[[#This Row],[Steroid regimen]]="Day 1: IV 10mg 15min before",表格2[[#This Row],[Steroid regimen]]="Day 1: IV 8mg 30 min before"),"Y","N")</f>
        <v>N</v>
      </c>
      <c r="X92" s="29" t="s">
        <v>302</v>
      </c>
      <c r="Y92" s="29" t="s">
        <v>2233</v>
      </c>
      <c r="Z92" s="29" t="s">
        <v>24</v>
      </c>
      <c r="AA92" s="29">
        <v>50</v>
      </c>
      <c r="AB92" s="29">
        <v>15</v>
      </c>
      <c r="AC92" s="35" t="s">
        <v>319</v>
      </c>
      <c r="AD92" s="29"/>
      <c r="AE92" s="29"/>
    </row>
    <row r="93" spans="1:31" s="5" customFormat="1" x14ac:dyDescent="0.25">
      <c r="A93" s="5" t="s">
        <v>14</v>
      </c>
      <c r="C93" s="5" t="s">
        <v>16</v>
      </c>
      <c r="D93" s="5">
        <v>47</v>
      </c>
      <c r="E93" s="37" t="s">
        <v>1076</v>
      </c>
      <c r="J93" s="37">
        <v>4</v>
      </c>
      <c r="K93" s="5" t="s">
        <v>950</v>
      </c>
      <c r="L93" s="5" t="s">
        <v>92</v>
      </c>
      <c r="M93" s="29" t="s">
        <v>2387</v>
      </c>
      <c r="N93" s="5" t="s">
        <v>1077</v>
      </c>
      <c r="O93" s="14">
        <v>43439</v>
      </c>
      <c r="P93" s="14" t="str">
        <f>IF(表格2[[#This Row],[Final dose]]&lt;100, "Below 100","On or above 100")</f>
        <v>Below 100</v>
      </c>
      <c r="Q93" s="8">
        <v>175</v>
      </c>
      <c r="R93" s="8"/>
      <c r="S93" s="28">
        <f>表格2[[#This Row],[Dose]]*表格2[[#This Row],[Dose adjust]]/100</f>
        <v>0</v>
      </c>
      <c r="T93" s="37" t="s">
        <v>1077</v>
      </c>
      <c r="U93" s="5" t="s">
        <v>128</v>
      </c>
      <c r="V93" s="5" t="s">
        <v>313</v>
      </c>
      <c r="W93" s="5" t="str">
        <f>IF(OR(表格2[[#This Row],[Steroid regimen]]="Day 1: IV 20mg 30 min before",表格2[[#This Row],[Steroid regimen]]="Day 1: IV 10mg 30 min before",表格2[[#This Row],[Steroid regimen]]="Day 1: IV 10mg 15min before",表格2[[#This Row],[Steroid regimen]]="Day 1: IV 8mg 30 min before"),"Y","N")</f>
        <v>N</v>
      </c>
      <c r="X93" s="5" t="s">
        <v>307</v>
      </c>
      <c r="Y93" s="5" t="s">
        <v>321</v>
      </c>
      <c r="Z93" s="5" t="s">
        <v>24</v>
      </c>
      <c r="AA93" s="5">
        <v>50</v>
      </c>
      <c r="AB93" s="5" t="s">
        <v>318</v>
      </c>
      <c r="AC93" s="37" t="s">
        <v>319</v>
      </c>
      <c r="AD93" s="5" t="s">
        <v>1078</v>
      </c>
      <c r="AE93" s="13"/>
    </row>
    <row r="94" spans="1:31" s="5" customFormat="1" x14ac:dyDescent="0.25">
      <c r="A94" s="29" t="s">
        <v>1258</v>
      </c>
      <c r="B94" s="29" t="s">
        <v>25</v>
      </c>
      <c r="C94" s="29" t="s">
        <v>16</v>
      </c>
      <c r="D94" s="29">
        <v>56</v>
      </c>
      <c r="E94" s="35" t="s">
        <v>19</v>
      </c>
      <c r="F94" s="29" t="s">
        <v>19</v>
      </c>
      <c r="G94" s="29" t="s">
        <v>19</v>
      </c>
      <c r="H94" s="29" t="s">
        <v>20</v>
      </c>
      <c r="I94" s="29" t="s">
        <v>19</v>
      </c>
      <c r="J94" s="35">
        <v>6</v>
      </c>
      <c r="K94" s="29" t="s">
        <v>21</v>
      </c>
      <c r="L94" s="29" t="s">
        <v>1884</v>
      </c>
      <c r="M94" s="11" t="s">
        <v>2388</v>
      </c>
      <c r="N94" s="29" t="s">
        <v>19</v>
      </c>
      <c r="O94" s="30">
        <v>43439</v>
      </c>
      <c r="P94" s="30" t="str">
        <f>IF(表格2[[#This Row],[Final dose]]&lt;100, "Below 100","On or above 100")</f>
        <v>Below 100</v>
      </c>
      <c r="Q94" s="28">
        <v>45</v>
      </c>
      <c r="R94" s="28">
        <v>100</v>
      </c>
      <c r="S94" s="28">
        <f>表格2[[#This Row],[Dose]]*表格2[[#This Row],[Dose adjust]]/100</f>
        <v>45</v>
      </c>
      <c r="T94" s="35" t="s">
        <v>19</v>
      </c>
      <c r="U94" s="29" t="s">
        <v>47</v>
      </c>
      <c r="V94" s="29" t="s">
        <v>304</v>
      </c>
      <c r="W94" s="29" t="str">
        <f>IF(OR(表格2[[#This Row],[Steroid regimen]]="Day 1: IV 20mg 30 min before",表格2[[#This Row],[Steroid regimen]]="Day 1: IV 10mg 30 min before",表格2[[#This Row],[Steroid regimen]]="Day 1: IV 10mg 15min before",表格2[[#This Row],[Steroid regimen]]="Day 1: IV 8mg 30 min before"),"Y","N")</f>
        <v>Y</v>
      </c>
      <c r="X94" s="29" t="s">
        <v>307</v>
      </c>
      <c r="Y94" s="29" t="s">
        <v>321</v>
      </c>
      <c r="Z94" s="29" t="s">
        <v>24</v>
      </c>
      <c r="AA94" s="29">
        <v>50</v>
      </c>
      <c r="AB94" s="29">
        <v>30</v>
      </c>
      <c r="AC94" s="35" t="s">
        <v>310</v>
      </c>
      <c r="AD94" s="29"/>
      <c r="AE94" s="29"/>
    </row>
    <row r="95" spans="1:31" s="5" customFormat="1" x14ac:dyDescent="0.25">
      <c r="A95" s="29" t="s">
        <v>301</v>
      </c>
      <c r="B95" s="29" t="s">
        <v>25</v>
      </c>
      <c r="C95" s="29" t="s">
        <v>16</v>
      </c>
      <c r="D95" s="29">
        <v>62</v>
      </c>
      <c r="E95" s="35" t="s">
        <v>19</v>
      </c>
      <c r="F95" s="29" t="s">
        <v>19</v>
      </c>
      <c r="G95" s="29" t="s">
        <v>15</v>
      </c>
      <c r="H95" s="29" t="s">
        <v>20</v>
      </c>
      <c r="I95" s="29" t="s">
        <v>15</v>
      </c>
      <c r="J95" s="35">
        <v>4</v>
      </c>
      <c r="K95" s="46" t="s">
        <v>27</v>
      </c>
      <c r="L95" s="29" t="s">
        <v>2351</v>
      </c>
      <c r="M95" s="29" t="s">
        <v>2387</v>
      </c>
      <c r="N95" s="29" t="s">
        <v>15</v>
      </c>
      <c r="O95" s="30">
        <v>43439</v>
      </c>
      <c r="P95" s="30" t="str">
        <f>IF(表格2[[#This Row],[Final dose]]&lt;100, "Below 100","On or above 100")</f>
        <v>On or above 100</v>
      </c>
      <c r="Q95" s="29">
        <v>175</v>
      </c>
      <c r="R95" s="28">
        <v>100</v>
      </c>
      <c r="S95" s="28">
        <f>表格2[[#This Row],[Dose]]*表格2[[#This Row],[Dose adjust]]/100</f>
        <v>175</v>
      </c>
      <c r="T95" s="35" t="s">
        <v>19</v>
      </c>
      <c r="U95" s="29" t="s">
        <v>47</v>
      </c>
      <c r="V95" s="29" t="s">
        <v>2232</v>
      </c>
      <c r="W95" s="28" t="str">
        <f>IF(OR(表格2[[#This Row],[Steroid regimen]]="Day 1: IV 20mg 30 min before",表格2[[#This Row],[Steroid regimen]]="Day 1: IV 10mg 30 min before",表格2[[#This Row],[Steroid regimen]]="Day 1: IV 10mg 15min before",表格2[[#This Row],[Steroid regimen]]="Day 1: IV 8mg 30 min before"),"Y","N")</f>
        <v>N</v>
      </c>
      <c r="X95" s="29" t="s">
        <v>302</v>
      </c>
      <c r="Y95" s="29" t="s">
        <v>2233</v>
      </c>
      <c r="Z95" s="29" t="s">
        <v>24</v>
      </c>
      <c r="AA95" s="29">
        <v>50</v>
      </c>
      <c r="AB95" s="29">
        <v>15</v>
      </c>
      <c r="AC95" s="35" t="s">
        <v>319</v>
      </c>
      <c r="AD95" s="29"/>
      <c r="AE95" s="29"/>
    </row>
    <row r="96" spans="1:31" s="5" customFormat="1" x14ac:dyDescent="0.25">
      <c r="A96" s="29" t="s">
        <v>14</v>
      </c>
      <c r="B96" s="29" t="s">
        <v>8</v>
      </c>
      <c r="C96" s="29" t="s">
        <v>16</v>
      </c>
      <c r="D96" s="29">
        <v>55</v>
      </c>
      <c r="E96" s="35" t="s">
        <v>863</v>
      </c>
      <c r="F96" s="29" t="s">
        <v>1183</v>
      </c>
      <c r="G96" s="29" t="s">
        <v>9</v>
      </c>
      <c r="H96" s="29" t="s">
        <v>1188</v>
      </c>
      <c r="I96" s="29" t="s">
        <v>9</v>
      </c>
      <c r="J96" s="35">
        <v>6</v>
      </c>
      <c r="K96" s="29" t="s">
        <v>121</v>
      </c>
      <c r="L96" s="29" t="s">
        <v>95</v>
      </c>
      <c r="M96" s="29" t="s">
        <v>2387</v>
      </c>
      <c r="N96" s="29" t="s">
        <v>1183</v>
      </c>
      <c r="O96" s="30">
        <v>43439</v>
      </c>
      <c r="P96" s="30" t="str">
        <f>IF(表格2[[#This Row],[Final dose]]&lt;100, "Below 100","On or above 100")</f>
        <v>On or above 100</v>
      </c>
      <c r="Q96" s="28">
        <v>175</v>
      </c>
      <c r="R96" s="28">
        <v>100</v>
      </c>
      <c r="S96" s="28">
        <f>表格2[[#This Row],[Dose]]*表格2[[#This Row],[Dose adjust]]/100</f>
        <v>175</v>
      </c>
      <c r="T96" s="35" t="s">
        <v>1183</v>
      </c>
      <c r="U96" s="29" t="s">
        <v>128</v>
      </c>
      <c r="V96" s="29" t="s">
        <v>313</v>
      </c>
      <c r="W96" s="29" t="str">
        <f>IF(OR(表格2[[#This Row],[Steroid regimen]]="Day 1: IV 20mg 30 min before",表格2[[#This Row],[Steroid regimen]]="Day 1: IV 10mg 30 min before",表格2[[#This Row],[Steroid regimen]]="Day 1: IV 10mg 15min before",表格2[[#This Row],[Steroid regimen]]="Day 1: IV 8mg 30 min before"),"Y","N")</f>
        <v>N</v>
      </c>
      <c r="X96" s="29" t="s">
        <v>307</v>
      </c>
      <c r="Y96" s="29" t="s">
        <v>321</v>
      </c>
      <c r="Z96" s="29" t="s">
        <v>24</v>
      </c>
      <c r="AA96" s="29">
        <v>50</v>
      </c>
      <c r="AB96" s="29" t="s">
        <v>318</v>
      </c>
      <c r="AC96" s="35" t="s">
        <v>319</v>
      </c>
      <c r="AD96" s="29"/>
      <c r="AE96" s="11"/>
    </row>
    <row r="97" spans="1:31" x14ac:dyDescent="0.25">
      <c r="A97" s="29" t="s">
        <v>308</v>
      </c>
      <c r="B97" s="29" t="s">
        <v>25</v>
      </c>
      <c r="C97" s="29" t="s">
        <v>16</v>
      </c>
      <c r="D97" s="29">
        <v>66</v>
      </c>
      <c r="E97" s="35" t="s">
        <v>19</v>
      </c>
      <c r="F97" s="29" t="s">
        <v>19</v>
      </c>
      <c r="G97" s="29" t="s">
        <v>15</v>
      </c>
      <c r="H97" s="29" t="s">
        <v>20</v>
      </c>
      <c r="I97" s="29" t="s">
        <v>15</v>
      </c>
      <c r="J97" s="35">
        <v>6</v>
      </c>
      <c r="K97" s="29" t="s">
        <v>27</v>
      </c>
      <c r="L97" s="29" t="s">
        <v>2252</v>
      </c>
      <c r="M97" s="29" t="s">
        <v>2391</v>
      </c>
      <c r="N97" s="29" t="s">
        <v>15</v>
      </c>
      <c r="O97" s="30">
        <v>43440</v>
      </c>
      <c r="P97" s="30" t="str">
        <f>IF(表格2[[#This Row],[Final dose]]&lt;100, "Below 100","On or above 100")</f>
        <v>On or above 100</v>
      </c>
      <c r="Q97" s="28">
        <v>175</v>
      </c>
      <c r="R97" s="28">
        <v>85</v>
      </c>
      <c r="S97" s="28">
        <f>表格2[[#This Row],[Dose]]*表格2[[#This Row],[Dose adjust]]/100</f>
        <v>148.75</v>
      </c>
      <c r="T97" s="35" t="s">
        <v>19</v>
      </c>
      <c r="U97" s="29" t="s">
        <v>47</v>
      </c>
      <c r="V97" s="29" t="s">
        <v>2232</v>
      </c>
      <c r="W97" s="29" t="str">
        <f>IF(OR(表格2[[#This Row],[Steroid regimen]]="Day 1: IV 20mg 30 min before",表格2[[#This Row],[Steroid regimen]]="Day 1: IV 10mg 30 min before",表格2[[#This Row],[Steroid regimen]]="Day 1: IV 10mg 15min before",表格2[[#This Row],[Steroid regimen]]="Day 1: IV 8mg 30 min before"),"Y","N")</f>
        <v>N</v>
      </c>
      <c r="X97" s="29" t="s">
        <v>302</v>
      </c>
      <c r="Y97" s="29" t="s">
        <v>2233</v>
      </c>
      <c r="Z97" s="29" t="s">
        <v>24</v>
      </c>
      <c r="AA97" s="29">
        <v>50</v>
      </c>
      <c r="AB97" s="29">
        <v>15</v>
      </c>
      <c r="AC97" s="35" t="s">
        <v>319</v>
      </c>
      <c r="AD97" s="29"/>
      <c r="AE97" s="29"/>
    </row>
    <row r="98" spans="1:31" x14ac:dyDescent="0.25">
      <c r="A98" s="29" t="s">
        <v>301</v>
      </c>
      <c r="B98" s="29" t="s">
        <v>25</v>
      </c>
      <c r="C98" s="29" t="s">
        <v>16</v>
      </c>
      <c r="D98" s="29">
        <v>59</v>
      </c>
      <c r="E98" s="35" t="s">
        <v>19</v>
      </c>
      <c r="F98" s="29" t="s">
        <v>19</v>
      </c>
      <c r="G98" s="29" t="s">
        <v>19</v>
      </c>
      <c r="H98" s="29" t="s">
        <v>19</v>
      </c>
      <c r="I98" s="29" t="s">
        <v>19</v>
      </c>
      <c r="J98" s="35">
        <v>1</v>
      </c>
      <c r="K98" s="46" t="s">
        <v>27</v>
      </c>
      <c r="L98" s="29" t="s">
        <v>80</v>
      </c>
      <c r="M98" s="29" t="s">
        <v>2387</v>
      </c>
      <c r="N98" s="29" t="s">
        <v>20</v>
      </c>
      <c r="O98" s="30">
        <v>43442</v>
      </c>
      <c r="P98" s="30" t="str">
        <f>IF(表格2[[#This Row],[Final dose]]&lt;100, "Below 100","On or above 100")</f>
        <v>On or above 100</v>
      </c>
      <c r="Q98" s="29">
        <v>175</v>
      </c>
      <c r="R98" s="28">
        <v>100</v>
      </c>
      <c r="S98" s="28">
        <f>表格2[[#This Row],[Dose]]*表格2[[#This Row],[Dose adjust]]/100</f>
        <v>175</v>
      </c>
      <c r="T98" s="35" t="s">
        <v>20</v>
      </c>
      <c r="U98" s="29" t="s">
        <v>47</v>
      </c>
      <c r="V98" s="29" t="s">
        <v>2232</v>
      </c>
      <c r="W98" s="28" t="str">
        <f>IF(OR(表格2[[#This Row],[Steroid regimen]]="Day 1: IV 20mg 30 min before",表格2[[#This Row],[Steroid regimen]]="Day 1: IV 10mg 30 min before",表格2[[#This Row],[Steroid regimen]]="Day 1: IV 10mg 15min before",表格2[[#This Row],[Steroid regimen]]="Day 1: IV 8mg 30 min before"),"Y","N")</f>
        <v>N</v>
      </c>
      <c r="X98" s="29" t="s">
        <v>302</v>
      </c>
      <c r="Y98" s="29" t="s">
        <v>2233</v>
      </c>
      <c r="Z98" s="29" t="s">
        <v>24</v>
      </c>
      <c r="AA98" s="29">
        <v>50</v>
      </c>
      <c r="AB98" s="29">
        <v>15</v>
      </c>
      <c r="AC98" s="35" t="s">
        <v>319</v>
      </c>
      <c r="AD98" s="29" t="s">
        <v>2317</v>
      </c>
      <c r="AE98" s="29"/>
    </row>
    <row r="99" spans="1:31" x14ac:dyDescent="0.25">
      <c r="A99" s="29" t="s">
        <v>1592</v>
      </c>
      <c r="B99" s="29" t="s">
        <v>25</v>
      </c>
      <c r="C99" s="29" t="s">
        <v>16</v>
      </c>
      <c r="D99" s="29">
        <v>72</v>
      </c>
      <c r="E99" s="35" t="s">
        <v>19</v>
      </c>
      <c r="F99" s="29" t="s">
        <v>19</v>
      </c>
      <c r="G99" s="29" t="s">
        <v>15</v>
      </c>
      <c r="H99" s="29" t="s">
        <v>20</v>
      </c>
      <c r="I99" s="29" t="s">
        <v>15</v>
      </c>
      <c r="J99" s="35">
        <v>6</v>
      </c>
      <c r="K99" s="29" t="s">
        <v>1528</v>
      </c>
      <c r="L99" s="29" t="s">
        <v>327</v>
      </c>
      <c r="M99" s="29" t="s">
        <v>2387</v>
      </c>
      <c r="N99" s="29" t="s">
        <v>15</v>
      </c>
      <c r="O99" s="30">
        <v>43444</v>
      </c>
      <c r="P99" s="30" t="str">
        <f>IF(表格2[[#This Row],[Final dose]]&lt;100, "Below 100","On or above 100")</f>
        <v>On or above 100</v>
      </c>
      <c r="Q99" s="28">
        <v>175</v>
      </c>
      <c r="R99" s="28">
        <v>100</v>
      </c>
      <c r="S99" s="28">
        <f>表格2[[#This Row],[Dose]]*表格2[[#This Row],[Dose adjust]]/100</f>
        <v>175</v>
      </c>
      <c r="T99" s="35" t="s">
        <v>19</v>
      </c>
      <c r="U99" s="29" t="s">
        <v>47</v>
      </c>
      <c r="V99" s="29" t="s">
        <v>306</v>
      </c>
      <c r="W99" s="29" t="str">
        <f>IF(OR(表格2[[#This Row],[Steroid regimen]]="Day 1: IV 20mg 30 min before",表格2[[#This Row],[Steroid regimen]]="Day 1: IV 10mg 30 min before",表格2[[#This Row],[Steroid regimen]]="Day 1: IV 10mg 15min before",表格2[[#This Row],[Steroid regimen]]="Day 1: IV 8mg 30 min before"),"Y","N")</f>
        <v>Y</v>
      </c>
      <c r="X99" s="29" t="s">
        <v>307</v>
      </c>
      <c r="Y99" s="29" t="s">
        <v>321</v>
      </c>
      <c r="Z99" s="29" t="s">
        <v>24</v>
      </c>
      <c r="AA99" s="29">
        <v>50</v>
      </c>
      <c r="AB99" s="29">
        <v>30</v>
      </c>
      <c r="AC99" s="35" t="s">
        <v>310</v>
      </c>
      <c r="AD99" s="29" t="s">
        <v>1595</v>
      </c>
      <c r="AE99" s="29"/>
    </row>
    <row r="100" spans="1:31" s="5" customFormat="1" x14ac:dyDescent="0.25">
      <c r="A100" s="29" t="s">
        <v>1592</v>
      </c>
      <c r="B100" s="29" t="s">
        <v>25</v>
      </c>
      <c r="C100" s="29" t="s">
        <v>16</v>
      </c>
      <c r="D100" s="29">
        <v>54</v>
      </c>
      <c r="E100" s="35" t="s">
        <v>19</v>
      </c>
      <c r="F100" s="29" t="s">
        <v>19</v>
      </c>
      <c r="G100" s="29" t="s">
        <v>15</v>
      </c>
      <c r="H100" s="29" t="s">
        <v>20</v>
      </c>
      <c r="I100" s="29" t="s">
        <v>15</v>
      </c>
      <c r="J100" s="35">
        <v>6</v>
      </c>
      <c r="K100" s="29" t="s">
        <v>1528</v>
      </c>
      <c r="L100" s="29" t="s">
        <v>327</v>
      </c>
      <c r="M100" s="29" t="s">
        <v>2387</v>
      </c>
      <c r="N100" s="29" t="s">
        <v>15</v>
      </c>
      <c r="O100" s="30">
        <v>43444</v>
      </c>
      <c r="P100" s="30" t="str">
        <f>IF(表格2[[#This Row],[Final dose]]&lt;100, "Below 100","On or above 100")</f>
        <v>On or above 100</v>
      </c>
      <c r="Q100" s="28">
        <v>175</v>
      </c>
      <c r="R100" s="28">
        <v>100</v>
      </c>
      <c r="S100" s="28">
        <f>表格2[[#This Row],[Dose]]*表格2[[#This Row],[Dose adjust]]/100</f>
        <v>175</v>
      </c>
      <c r="T100" s="35" t="s">
        <v>19</v>
      </c>
      <c r="U100" s="29" t="s">
        <v>47</v>
      </c>
      <c r="V100" s="29" t="s">
        <v>306</v>
      </c>
      <c r="W100" s="29" t="str">
        <f>IF(OR(表格2[[#This Row],[Steroid regimen]]="Day 1: IV 20mg 30 min before",表格2[[#This Row],[Steroid regimen]]="Day 1: IV 10mg 30 min before",表格2[[#This Row],[Steroid regimen]]="Day 1: IV 10mg 15min before",表格2[[#This Row],[Steroid regimen]]="Day 1: IV 8mg 30 min before"),"Y","N")</f>
        <v>Y</v>
      </c>
      <c r="X100" s="29" t="s">
        <v>307</v>
      </c>
      <c r="Y100" s="29" t="s">
        <v>321</v>
      </c>
      <c r="Z100" s="29" t="s">
        <v>24</v>
      </c>
      <c r="AA100" s="29">
        <v>50</v>
      </c>
      <c r="AB100" s="29">
        <v>30</v>
      </c>
      <c r="AC100" s="35" t="s">
        <v>310</v>
      </c>
      <c r="AD100" s="29" t="s">
        <v>1595</v>
      </c>
      <c r="AE100" s="29"/>
    </row>
    <row r="101" spans="1:31" s="11" customFormat="1" x14ac:dyDescent="0.25">
      <c r="A101" s="29" t="s">
        <v>301</v>
      </c>
      <c r="B101" s="29" t="s">
        <v>25</v>
      </c>
      <c r="C101" s="29" t="s">
        <v>16</v>
      </c>
      <c r="D101" s="29">
        <v>34</v>
      </c>
      <c r="E101" s="35" t="s">
        <v>19</v>
      </c>
      <c r="F101" s="29" t="s">
        <v>19</v>
      </c>
      <c r="G101" s="29" t="s">
        <v>15</v>
      </c>
      <c r="H101" s="29" t="s">
        <v>20</v>
      </c>
      <c r="I101" s="29" t="s">
        <v>15</v>
      </c>
      <c r="J101" s="35">
        <v>3</v>
      </c>
      <c r="K101" s="46" t="s">
        <v>27</v>
      </c>
      <c r="L101" s="29" t="s">
        <v>2351</v>
      </c>
      <c r="M101" s="29" t="s">
        <v>2387</v>
      </c>
      <c r="N101" s="29" t="s">
        <v>15</v>
      </c>
      <c r="O101" s="30">
        <v>43444</v>
      </c>
      <c r="P101" s="30" t="str">
        <f>IF(表格2[[#This Row],[Final dose]]&lt;100, "Below 100","On or above 100")</f>
        <v>On or above 100</v>
      </c>
      <c r="Q101" s="29">
        <v>175</v>
      </c>
      <c r="R101" s="28">
        <v>100</v>
      </c>
      <c r="S101" s="28">
        <f>表格2[[#This Row],[Dose]]*表格2[[#This Row],[Dose adjust]]/100</f>
        <v>175</v>
      </c>
      <c r="T101" s="35" t="s">
        <v>19</v>
      </c>
      <c r="U101" s="29" t="s">
        <v>47</v>
      </c>
      <c r="V101" s="29" t="s">
        <v>2232</v>
      </c>
      <c r="W101" s="28" t="str">
        <f>IF(OR(表格2[[#This Row],[Steroid regimen]]="Day 1: IV 20mg 30 min before",表格2[[#This Row],[Steroid regimen]]="Day 1: IV 10mg 30 min before",表格2[[#This Row],[Steroid regimen]]="Day 1: IV 10mg 15min before",表格2[[#This Row],[Steroid regimen]]="Day 1: IV 8mg 30 min before"),"Y","N")</f>
        <v>N</v>
      </c>
      <c r="X101" s="29" t="s">
        <v>302</v>
      </c>
      <c r="Y101" s="29" t="s">
        <v>2233</v>
      </c>
      <c r="Z101" s="29" t="s">
        <v>24</v>
      </c>
      <c r="AA101" s="29">
        <v>50</v>
      </c>
      <c r="AB101" s="29">
        <v>15</v>
      </c>
      <c r="AC101" s="35" t="s">
        <v>319</v>
      </c>
      <c r="AD101" s="29"/>
      <c r="AE101" s="29"/>
    </row>
    <row r="102" spans="1:31" s="5" customFormat="1" x14ac:dyDescent="0.25">
      <c r="A102" s="29" t="s">
        <v>1592</v>
      </c>
      <c r="B102" s="29" t="s">
        <v>25</v>
      </c>
      <c r="C102" s="29" t="s">
        <v>18</v>
      </c>
      <c r="D102" s="29">
        <v>55</v>
      </c>
      <c r="E102" s="35" t="s">
        <v>19</v>
      </c>
      <c r="F102" s="29" t="s">
        <v>20</v>
      </c>
      <c r="G102" s="29" t="s">
        <v>19</v>
      </c>
      <c r="H102" s="29" t="s">
        <v>19</v>
      </c>
      <c r="I102" s="29" t="s">
        <v>15</v>
      </c>
      <c r="J102" s="35">
        <v>6</v>
      </c>
      <c r="K102" s="29" t="s">
        <v>1533</v>
      </c>
      <c r="L102" s="29" t="s">
        <v>1878</v>
      </c>
      <c r="M102" s="11" t="s">
        <v>2387</v>
      </c>
      <c r="N102" s="29" t="s">
        <v>15</v>
      </c>
      <c r="O102" s="30">
        <v>43444</v>
      </c>
      <c r="P102" s="30" t="str">
        <f>IF(表格2[[#This Row],[Final dose]]&lt;100, "Below 100","On or above 100")</f>
        <v>On or above 100</v>
      </c>
      <c r="Q102" s="28">
        <v>175</v>
      </c>
      <c r="R102" s="28">
        <v>100</v>
      </c>
      <c r="S102" s="28">
        <f>表格2[[#This Row],[Dose]]*表格2[[#This Row],[Dose adjust]]/100</f>
        <v>175</v>
      </c>
      <c r="T102" s="35" t="s">
        <v>19</v>
      </c>
      <c r="U102" s="29" t="s">
        <v>47</v>
      </c>
      <c r="V102" s="29" t="s">
        <v>306</v>
      </c>
      <c r="W102" s="29" t="str">
        <f>IF(OR(表格2[[#This Row],[Steroid regimen]]="Day 1: IV 20mg 30 min before",表格2[[#This Row],[Steroid regimen]]="Day 1: IV 10mg 30 min before",表格2[[#This Row],[Steroid regimen]]="Day 1: IV 10mg 15min before",表格2[[#This Row],[Steroid regimen]]="Day 1: IV 8mg 30 min before"),"Y","N")</f>
        <v>Y</v>
      </c>
      <c r="X102" s="29" t="s">
        <v>307</v>
      </c>
      <c r="Y102" s="29" t="s">
        <v>321</v>
      </c>
      <c r="Z102" s="29" t="s">
        <v>24</v>
      </c>
      <c r="AA102" s="29">
        <v>50</v>
      </c>
      <c r="AB102" s="29">
        <v>30</v>
      </c>
      <c r="AC102" s="35" t="s">
        <v>319</v>
      </c>
      <c r="AD102" s="29" t="s">
        <v>2286</v>
      </c>
      <c r="AE102" s="29"/>
    </row>
    <row r="103" spans="1:31" s="5" customFormat="1" x14ac:dyDescent="0.25">
      <c r="A103" s="11" t="s">
        <v>14</v>
      </c>
      <c r="B103" s="11" t="s">
        <v>8</v>
      </c>
      <c r="C103" s="11" t="s">
        <v>18</v>
      </c>
      <c r="D103" s="11">
        <v>64</v>
      </c>
      <c r="E103" s="34" t="s">
        <v>1142</v>
      </c>
      <c r="F103" s="11" t="s">
        <v>1157</v>
      </c>
      <c r="G103" s="11" t="s">
        <v>1142</v>
      </c>
      <c r="H103" s="11" t="s">
        <v>1147</v>
      </c>
      <c r="I103" s="11" t="s">
        <v>1142</v>
      </c>
      <c r="J103" s="34">
        <v>5</v>
      </c>
      <c r="K103" s="11" t="s">
        <v>1532</v>
      </c>
      <c r="L103" s="11" t="s">
        <v>1166</v>
      </c>
      <c r="M103" s="29" t="s">
        <v>2386</v>
      </c>
      <c r="N103" s="11" t="s">
        <v>1141</v>
      </c>
      <c r="O103" s="18">
        <v>43444</v>
      </c>
      <c r="P103" s="18" t="str">
        <f>IF(表格2[[#This Row],[Final dose]]&lt;100, "Below 100","On or above 100")</f>
        <v>On or above 100</v>
      </c>
      <c r="Q103" s="12">
        <v>175</v>
      </c>
      <c r="R103" s="28">
        <v>100</v>
      </c>
      <c r="S103" s="12">
        <f>表格2[[#This Row],[Dose]]*表格2[[#This Row],[Dose adjust]]/100</f>
        <v>175</v>
      </c>
      <c r="T103" s="34" t="s">
        <v>1142</v>
      </c>
      <c r="U103" s="11" t="s">
        <v>47</v>
      </c>
      <c r="V103" s="11" t="s">
        <v>817</v>
      </c>
      <c r="W103" s="11" t="str">
        <f>IF(OR(表格2[[#This Row],[Steroid regimen]]="Day 1: IV 20mg 30 min before",表格2[[#This Row],[Steroid regimen]]="Day 1: IV 10mg 30 min before",表格2[[#This Row],[Steroid regimen]]="Day 1: IV 10mg 15min before",表格2[[#This Row],[Steroid regimen]]="Day 1: IV 8mg 30 min before"),"Y","N")</f>
        <v>N</v>
      </c>
      <c r="X103" s="11" t="s">
        <v>307</v>
      </c>
      <c r="Y103" s="11" t="s">
        <v>306</v>
      </c>
      <c r="Z103" s="11" t="s">
        <v>24</v>
      </c>
      <c r="AA103" s="11">
        <v>50</v>
      </c>
      <c r="AB103" s="11" t="s">
        <v>318</v>
      </c>
      <c r="AC103" s="34" t="s">
        <v>319</v>
      </c>
      <c r="AD103" s="11" t="s">
        <v>1167</v>
      </c>
      <c r="AE103" s="11"/>
    </row>
    <row r="104" spans="1:31" s="5" customFormat="1" x14ac:dyDescent="0.25">
      <c r="A104" s="29" t="s">
        <v>14</v>
      </c>
      <c r="B104" s="29" t="s">
        <v>8</v>
      </c>
      <c r="C104" s="29" t="s">
        <v>18</v>
      </c>
      <c r="D104" s="29">
        <v>69</v>
      </c>
      <c r="E104" s="35" t="s">
        <v>863</v>
      </c>
      <c r="F104" s="29" t="s">
        <v>1134</v>
      </c>
      <c r="G104" s="29" t="s">
        <v>1136</v>
      </c>
      <c r="H104" s="29" t="s">
        <v>1137</v>
      </c>
      <c r="I104" s="29" t="s">
        <v>1136</v>
      </c>
      <c r="J104" s="35">
        <v>7</v>
      </c>
      <c r="K104" s="29" t="s">
        <v>869</v>
      </c>
      <c r="L104" s="29" t="s">
        <v>1133</v>
      </c>
      <c r="M104" s="11" t="s">
        <v>2388</v>
      </c>
      <c r="N104" s="29" t="s">
        <v>1134</v>
      </c>
      <c r="O104" s="30">
        <v>43445</v>
      </c>
      <c r="P104" s="30" t="str">
        <f>IF(表格2[[#This Row],[Final dose]]&lt;100, "Below 100","On or above 100")</f>
        <v>Below 100</v>
      </c>
      <c r="Q104" s="28">
        <v>45</v>
      </c>
      <c r="R104" s="28">
        <v>100</v>
      </c>
      <c r="S104" s="28">
        <f>表格2[[#This Row],[Dose]]*表格2[[#This Row],[Dose adjust]]/100</f>
        <v>45</v>
      </c>
      <c r="T104" s="35" t="s">
        <v>1134</v>
      </c>
      <c r="U104" s="29" t="s">
        <v>1135</v>
      </c>
      <c r="V104" s="29" t="s">
        <v>313</v>
      </c>
      <c r="W104" s="29" t="str">
        <f>IF(OR(表格2[[#This Row],[Steroid regimen]]="Day 1: IV 20mg 30 min before",表格2[[#This Row],[Steroid regimen]]="Day 1: IV 10mg 30 min before",表格2[[#This Row],[Steroid regimen]]="Day 1: IV 10mg 15min before",表格2[[#This Row],[Steroid regimen]]="Day 1: IV 8mg 30 min before"),"Y","N")</f>
        <v>N</v>
      </c>
      <c r="X104" s="29" t="s">
        <v>300</v>
      </c>
      <c r="Y104" s="29" t="s">
        <v>309</v>
      </c>
      <c r="Z104" s="29" t="s">
        <v>6</v>
      </c>
      <c r="AA104" s="29">
        <v>50</v>
      </c>
      <c r="AB104" s="29" t="s">
        <v>317</v>
      </c>
      <c r="AC104" s="35" t="s">
        <v>316</v>
      </c>
      <c r="AD104" s="29" t="s">
        <v>2356</v>
      </c>
      <c r="AE104" s="29"/>
    </row>
    <row r="105" spans="1:31" x14ac:dyDescent="0.25">
      <c r="A105" s="29" t="s">
        <v>303</v>
      </c>
      <c r="B105" s="29" t="s">
        <v>25</v>
      </c>
      <c r="C105" s="29" t="s">
        <v>16</v>
      </c>
      <c r="D105" s="29">
        <v>37</v>
      </c>
      <c r="E105" s="35" t="s">
        <v>19</v>
      </c>
      <c r="F105" s="29" t="s">
        <v>19</v>
      </c>
      <c r="G105" s="29" t="s">
        <v>15</v>
      </c>
      <c r="H105" s="29" t="s">
        <v>20</v>
      </c>
      <c r="I105" s="29" t="s">
        <v>15</v>
      </c>
      <c r="J105" s="35">
        <v>8</v>
      </c>
      <c r="K105" s="29" t="s">
        <v>27</v>
      </c>
      <c r="L105" s="29" t="s">
        <v>91</v>
      </c>
      <c r="M105" s="11" t="s">
        <v>2388</v>
      </c>
      <c r="N105" s="29" t="s">
        <v>15</v>
      </c>
      <c r="O105" s="30">
        <v>43445</v>
      </c>
      <c r="P105" s="30" t="str">
        <f>IF(表格2[[#This Row],[Final dose]]&lt;100, "Below 100","On or above 100")</f>
        <v>Below 100</v>
      </c>
      <c r="Q105" s="28">
        <v>50</v>
      </c>
      <c r="R105" s="28">
        <v>100</v>
      </c>
      <c r="S105" s="28">
        <f>表格2[[#This Row],[Dose]]*表格2[[#This Row],[Dose adjust]]/100</f>
        <v>50</v>
      </c>
      <c r="T105" s="35" t="s">
        <v>19</v>
      </c>
      <c r="U105" s="29" t="s">
        <v>47</v>
      </c>
      <c r="V105" s="29" t="s">
        <v>304</v>
      </c>
      <c r="W105" s="29" t="str">
        <f>IF(OR(表格2[[#This Row],[Steroid regimen]]="Day 1: IV 20mg 30 min before",表格2[[#This Row],[Steroid regimen]]="Day 1: IV 10mg 30 min before",表格2[[#This Row],[Steroid regimen]]="Day 1: IV 10mg 15min before",表格2[[#This Row],[Steroid regimen]]="Day 1: IV 8mg 30 min before"),"Y","N")</f>
        <v>Y</v>
      </c>
      <c r="X105" s="29" t="s">
        <v>302</v>
      </c>
      <c r="Y105" s="29" t="s">
        <v>305</v>
      </c>
      <c r="Z105" s="29" t="s">
        <v>24</v>
      </c>
      <c r="AA105" s="29">
        <v>50</v>
      </c>
      <c r="AB105" s="29">
        <v>30</v>
      </c>
      <c r="AC105" s="35" t="s">
        <v>319</v>
      </c>
      <c r="AD105" s="29" t="s">
        <v>2069</v>
      </c>
      <c r="AE105" s="29"/>
    </row>
    <row r="106" spans="1:31" s="5" customFormat="1" x14ac:dyDescent="0.25">
      <c r="A106" s="29" t="s">
        <v>1592</v>
      </c>
      <c r="B106" s="29" t="s">
        <v>25</v>
      </c>
      <c r="C106" s="29" t="s">
        <v>18</v>
      </c>
      <c r="D106" s="29">
        <v>37</v>
      </c>
      <c r="E106" s="35" t="s">
        <v>19</v>
      </c>
      <c r="F106" s="29" t="s">
        <v>19</v>
      </c>
      <c r="G106" s="29" t="s">
        <v>15</v>
      </c>
      <c r="H106" s="29" t="s">
        <v>20</v>
      </c>
      <c r="I106" s="29" t="s">
        <v>15</v>
      </c>
      <c r="J106" s="35">
        <v>6</v>
      </c>
      <c r="K106" s="29" t="s">
        <v>1533</v>
      </c>
      <c r="L106" s="29" t="s">
        <v>1878</v>
      </c>
      <c r="M106" s="11" t="s">
        <v>2387</v>
      </c>
      <c r="N106" s="29" t="s">
        <v>20</v>
      </c>
      <c r="O106" s="30">
        <v>43445</v>
      </c>
      <c r="P106" s="30" t="str">
        <f>IF(表格2[[#This Row],[Final dose]]&lt;100, "Below 100","On or above 100")</f>
        <v>On or above 100</v>
      </c>
      <c r="Q106" s="28">
        <v>175</v>
      </c>
      <c r="R106" s="28">
        <v>85</v>
      </c>
      <c r="S106" s="28">
        <f>表格2[[#This Row],[Dose]]*表格2[[#This Row],[Dose adjust]]/100</f>
        <v>148.75</v>
      </c>
      <c r="T106" s="35" t="s">
        <v>20</v>
      </c>
      <c r="U106" s="29" t="s">
        <v>47</v>
      </c>
      <c r="V106" s="29" t="s">
        <v>306</v>
      </c>
      <c r="W106" s="29" t="str">
        <f>IF(OR(表格2[[#This Row],[Steroid regimen]]="Day 1: IV 20mg 30 min before",表格2[[#This Row],[Steroid regimen]]="Day 1: IV 10mg 30 min before",表格2[[#This Row],[Steroid regimen]]="Day 1: IV 10mg 15min before",表格2[[#This Row],[Steroid regimen]]="Day 1: IV 8mg 30 min before"),"Y","N")</f>
        <v>Y</v>
      </c>
      <c r="X106" s="29" t="s">
        <v>307</v>
      </c>
      <c r="Y106" s="29" t="s">
        <v>321</v>
      </c>
      <c r="Z106" s="29" t="s">
        <v>24</v>
      </c>
      <c r="AA106" s="29">
        <v>50</v>
      </c>
      <c r="AB106" s="29">
        <v>30</v>
      </c>
      <c r="AC106" s="35" t="s">
        <v>310</v>
      </c>
      <c r="AD106" s="29" t="s">
        <v>1633</v>
      </c>
      <c r="AE106" s="29"/>
    </row>
    <row r="107" spans="1:31" s="5" customFormat="1" x14ac:dyDescent="0.25">
      <c r="A107" s="29" t="s">
        <v>1258</v>
      </c>
      <c r="B107" s="29" t="s">
        <v>25</v>
      </c>
      <c r="C107" s="29" t="s">
        <v>16</v>
      </c>
      <c r="D107" s="29">
        <v>63</v>
      </c>
      <c r="E107" s="35" t="s">
        <v>19</v>
      </c>
      <c r="F107" s="29" t="s">
        <v>19</v>
      </c>
      <c r="G107" s="29" t="s">
        <v>15</v>
      </c>
      <c r="H107" s="29" t="s">
        <v>20</v>
      </c>
      <c r="I107" s="29" t="s">
        <v>15</v>
      </c>
      <c r="J107" s="35">
        <v>7</v>
      </c>
      <c r="K107" s="29" t="s">
        <v>27</v>
      </c>
      <c r="L107" s="29" t="s">
        <v>1878</v>
      </c>
      <c r="M107" s="29" t="s">
        <v>2387</v>
      </c>
      <c r="N107" s="29" t="s">
        <v>19</v>
      </c>
      <c r="O107" s="30">
        <v>43445</v>
      </c>
      <c r="P107" s="30" t="str">
        <f>IF(表格2[[#This Row],[Final dose]]&lt;100, "Below 100","On or above 100")</f>
        <v>On or above 100</v>
      </c>
      <c r="Q107" s="28">
        <v>175</v>
      </c>
      <c r="R107" s="28">
        <v>100</v>
      </c>
      <c r="S107" s="28">
        <f>表格2[[#This Row],[Dose]]*表格2[[#This Row],[Dose adjust]]/100</f>
        <v>175</v>
      </c>
      <c r="T107" s="35" t="s">
        <v>19</v>
      </c>
      <c r="U107" s="29" t="s">
        <v>47</v>
      </c>
      <c r="V107" s="29" t="s">
        <v>2157</v>
      </c>
      <c r="W107" s="29" t="str">
        <f>IF(OR(表格2[[#This Row],[Steroid regimen]]="Day 1: IV 20mg 30 min before",表格2[[#This Row],[Steroid regimen]]="Day 1: IV 10mg 30 min before",表格2[[#This Row],[Steroid regimen]]="Day 1: IV 10mg 15min before",表格2[[#This Row],[Steroid regimen]]="Day 1: IV 8mg 30 min before"),"Y","N")</f>
        <v>N</v>
      </c>
      <c r="X107" s="29" t="s">
        <v>307</v>
      </c>
      <c r="Y107" s="29" t="s">
        <v>321</v>
      </c>
      <c r="Z107" s="29" t="s">
        <v>24</v>
      </c>
      <c r="AA107" s="29">
        <v>50</v>
      </c>
      <c r="AB107" s="29">
        <v>30</v>
      </c>
      <c r="AC107" s="35" t="s">
        <v>310</v>
      </c>
      <c r="AD107" s="29"/>
      <c r="AE107" s="29"/>
    </row>
    <row r="108" spans="1:31" s="5" customFormat="1" x14ac:dyDescent="0.25">
      <c r="A108" s="11" t="s">
        <v>14</v>
      </c>
      <c r="B108" s="11" t="s">
        <v>8</v>
      </c>
      <c r="C108" s="11" t="s">
        <v>18</v>
      </c>
      <c r="D108" s="11">
        <v>53</v>
      </c>
      <c r="E108" s="34" t="s">
        <v>1171</v>
      </c>
      <c r="F108" s="11" t="s">
        <v>19</v>
      </c>
      <c r="G108" s="11" t="s">
        <v>15</v>
      </c>
      <c r="H108" s="11" t="s">
        <v>20</v>
      </c>
      <c r="I108" s="11" t="s">
        <v>15</v>
      </c>
      <c r="J108" s="34">
        <v>6</v>
      </c>
      <c r="K108" s="11" t="s">
        <v>29</v>
      </c>
      <c r="L108" s="11" t="s">
        <v>1172</v>
      </c>
      <c r="M108" s="29" t="s">
        <v>2387</v>
      </c>
      <c r="N108" s="11" t="s">
        <v>1142</v>
      </c>
      <c r="O108" s="18">
        <v>43445</v>
      </c>
      <c r="P108" s="18" t="str">
        <f>IF(表格2[[#This Row],[Final dose]]&lt;100, "Below 100","On or above 100")</f>
        <v>On or above 100</v>
      </c>
      <c r="Q108" s="12">
        <v>175</v>
      </c>
      <c r="R108" s="28">
        <v>100</v>
      </c>
      <c r="S108" s="12">
        <f>表格2[[#This Row],[Dose]]*表格2[[#This Row],[Dose adjust]]/100</f>
        <v>175</v>
      </c>
      <c r="T108" s="34" t="s">
        <v>1142</v>
      </c>
      <c r="U108" s="29" t="s">
        <v>128</v>
      </c>
      <c r="V108" s="29" t="s">
        <v>313</v>
      </c>
      <c r="W108" s="29" t="str">
        <f>IF(OR(表格2[[#This Row],[Steroid regimen]]="Day 1: IV 20mg 30 min before",表格2[[#This Row],[Steroid regimen]]="Day 1: IV 10mg 30 min before",表格2[[#This Row],[Steroid regimen]]="Day 1: IV 10mg 15min before",表格2[[#This Row],[Steroid regimen]]="Day 1: IV 8mg 30 min before"),"Y","N")</f>
        <v>N</v>
      </c>
      <c r="X108" s="29" t="s">
        <v>300</v>
      </c>
      <c r="Y108" s="29" t="s">
        <v>309</v>
      </c>
      <c r="Z108" s="29" t="s">
        <v>6</v>
      </c>
      <c r="AA108" s="29">
        <v>50</v>
      </c>
      <c r="AB108" s="29" t="s">
        <v>317</v>
      </c>
      <c r="AC108" s="35" t="s">
        <v>316</v>
      </c>
      <c r="AD108" s="11" t="s">
        <v>2357</v>
      </c>
      <c r="AE108" s="11"/>
    </row>
    <row r="109" spans="1:31" x14ac:dyDescent="0.25">
      <c r="A109" s="29" t="s">
        <v>1592</v>
      </c>
      <c r="B109" s="29" t="s">
        <v>25</v>
      </c>
      <c r="C109" s="29" t="s">
        <v>16</v>
      </c>
      <c r="D109" s="29">
        <v>59</v>
      </c>
      <c r="E109" s="35" t="s">
        <v>19</v>
      </c>
      <c r="F109" s="29" t="s">
        <v>19</v>
      </c>
      <c r="G109" s="29" t="s">
        <v>15</v>
      </c>
      <c r="H109" s="29" t="s">
        <v>20</v>
      </c>
      <c r="I109" s="29" t="s">
        <v>15</v>
      </c>
      <c r="J109" s="35">
        <v>8</v>
      </c>
      <c r="K109" s="29" t="s">
        <v>21</v>
      </c>
      <c r="L109" s="29" t="s">
        <v>327</v>
      </c>
      <c r="M109" s="29" t="s">
        <v>2387</v>
      </c>
      <c r="N109" s="29" t="s">
        <v>15</v>
      </c>
      <c r="O109" s="30">
        <v>43446</v>
      </c>
      <c r="P109" s="30" t="str">
        <f>IF(表格2[[#This Row],[Final dose]]&lt;100, "Below 100","On or above 100")</f>
        <v>On or above 100</v>
      </c>
      <c r="Q109" s="28">
        <v>175</v>
      </c>
      <c r="R109" s="28">
        <v>90</v>
      </c>
      <c r="S109" s="28">
        <f>表格2[[#This Row],[Dose]]*表格2[[#This Row],[Dose adjust]]/100</f>
        <v>157.5</v>
      </c>
      <c r="T109" s="35" t="s">
        <v>19</v>
      </c>
      <c r="U109" s="29" t="s">
        <v>47</v>
      </c>
      <c r="V109" s="29" t="s">
        <v>306</v>
      </c>
      <c r="W109" s="29" t="str">
        <f>IF(OR(表格2[[#This Row],[Steroid regimen]]="Day 1: IV 20mg 30 min before",表格2[[#This Row],[Steroid regimen]]="Day 1: IV 10mg 30 min before",表格2[[#This Row],[Steroid regimen]]="Day 1: IV 10mg 15min before",表格2[[#This Row],[Steroid regimen]]="Day 1: IV 8mg 30 min before"),"Y","N")</f>
        <v>Y</v>
      </c>
      <c r="X109" s="29" t="s">
        <v>307</v>
      </c>
      <c r="Y109" s="29" t="s">
        <v>321</v>
      </c>
      <c r="Z109" s="29" t="s">
        <v>24</v>
      </c>
      <c r="AA109" s="29">
        <v>50</v>
      </c>
      <c r="AB109" s="29">
        <v>30</v>
      </c>
      <c r="AC109" s="35" t="s">
        <v>320</v>
      </c>
      <c r="AD109" s="29" t="s">
        <v>1616</v>
      </c>
      <c r="AE109" s="29"/>
    </row>
    <row r="110" spans="1:31" s="5" customFormat="1" x14ac:dyDescent="0.25">
      <c r="A110" s="29" t="s">
        <v>301</v>
      </c>
      <c r="B110" s="29" t="s">
        <v>25</v>
      </c>
      <c r="C110" s="29" t="s">
        <v>16</v>
      </c>
      <c r="D110" s="29">
        <v>70</v>
      </c>
      <c r="E110" s="35" t="s">
        <v>19</v>
      </c>
      <c r="F110" s="29" t="s">
        <v>19</v>
      </c>
      <c r="G110" s="29" t="s">
        <v>15</v>
      </c>
      <c r="H110" s="29" t="s">
        <v>20</v>
      </c>
      <c r="I110" s="29" t="s">
        <v>15</v>
      </c>
      <c r="J110" s="35">
        <v>3</v>
      </c>
      <c r="K110" s="29" t="s">
        <v>31</v>
      </c>
      <c r="L110" s="29" t="s">
        <v>2351</v>
      </c>
      <c r="M110" s="29" t="s">
        <v>2386</v>
      </c>
      <c r="N110" s="29" t="s">
        <v>15</v>
      </c>
      <c r="O110" s="30">
        <v>43446</v>
      </c>
      <c r="P110" s="30" t="str">
        <f>IF(表格2[[#This Row],[Final dose]]&lt;100, "Below 100","On or above 100")</f>
        <v>On or above 100</v>
      </c>
      <c r="Q110" s="29">
        <v>175</v>
      </c>
      <c r="R110" s="28">
        <v>100</v>
      </c>
      <c r="S110" s="28">
        <f>表格2[[#This Row],[Dose]]*表格2[[#This Row],[Dose adjust]]/100</f>
        <v>175</v>
      </c>
      <c r="T110" s="35" t="s">
        <v>19</v>
      </c>
      <c r="U110" s="29" t="s">
        <v>47</v>
      </c>
      <c r="V110" s="29" t="s">
        <v>2232</v>
      </c>
      <c r="W110" s="28" t="str">
        <f>IF(OR(表格2[[#This Row],[Steroid regimen]]="Day 1: IV 20mg 30 min before",表格2[[#This Row],[Steroid regimen]]="Day 1: IV 10mg 30 min before",表格2[[#This Row],[Steroid regimen]]="Day 1: IV 10mg 15min before",表格2[[#This Row],[Steroid regimen]]="Day 1: IV 8mg 30 min before"),"Y","N")</f>
        <v>N</v>
      </c>
      <c r="X110" s="29" t="s">
        <v>302</v>
      </c>
      <c r="Y110" s="29" t="s">
        <v>2233</v>
      </c>
      <c r="Z110" s="29" t="s">
        <v>24</v>
      </c>
      <c r="AA110" s="29">
        <v>50</v>
      </c>
      <c r="AB110" s="29">
        <v>15</v>
      </c>
      <c r="AC110" s="35" t="s">
        <v>319</v>
      </c>
      <c r="AD110" s="29"/>
      <c r="AE110" s="29"/>
    </row>
    <row r="111" spans="1:31" s="5" customFormat="1" x14ac:dyDescent="0.25">
      <c r="A111" s="29" t="s">
        <v>303</v>
      </c>
      <c r="B111" s="29" t="s">
        <v>25</v>
      </c>
      <c r="C111" s="29" t="s">
        <v>16</v>
      </c>
      <c r="D111" s="29">
        <v>79</v>
      </c>
      <c r="E111" s="35" t="s">
        <v>20</v>
      </c>
      <c r="F111" s="29" t="s">
        <v>19</v>
      </c>
      <c r="G111" s="29" t="s">
        <v>15</v>
      </c>
      <c r="H111" s="29" t="s">
        <v>19</v>
      </c>
      <c r="I111" s="29" t="s">
        <v>19</v>
      </c>
      <c r="J111" s="35">
        <v>16</v>
      </c>
      <c r="K111" s="29" t="s">
        <v>27</v>
      </c>
      <c r="L111" s="29" t="s">
        <v>1926</v>
      </c>
      <c r="M111" s="29" t="s">
        <v>2388</v>
      </c>
      <c r="N111" s="29" t="s">
        <v>15</v>
      </c>
      <c r="O111" s="30">
        <v>43448</v>
      </c>
      <c r="P111" s="30" t="str">
        <f>IF(表格2[[#This Row],[Final dose]]&lt;100, "Below 100","On or above 100")</f>
        <v>Below 100</v>
      </c>
      <c r="Q111" s="28">
        <v>80</v>
      </c>
      <c r="R111" s="28">
        <v>100</v>
      </c>
      <c r="S111" s="28">
        <f>表格2[[#This Row],[Dose]]*表格2[[#This Row],[Dose adjust]]/100</f>
        <v>80</v>
      </c>
      <c r="T111" s="35" t="s">
        <v>19</v>
      </c>
      <c r="U111" s="29" t="s">
        <v>47</v>
      </c>
      <c r="V111" s="29" t="s">
        <v>304</v>
      </c>
      <c r="W111" s="29" t="str">
        <f>IF(OR(表格2[[#This Row],[Steroid regimen]]="Day 1: IV 20mg 30 min before",表格2[[#This Row],[Steroid regimen]]="Day 1: IV 10mg 30 min before",表格2[[#This Row],[Steroid regimen]]="Day 1: IV 10mg 15min before",表格2[[#This Row],[Steroid regimen]]="Day 1: IV 8mg 30 min before"),"Y","N")</f>
        <v>Y</v>
      </c>
      <c r="X111" s="29" t="s">
        <v>302</v>
      </c>
      <c r="Y111" s="29" t="s">
        <v>305</v>
      </c>
      <c r="Z111" s="29" t="s">
        <v>24</v>
      </c>
      <c r="AA111" s="29">
        <v>50</v>
      </c>
      <c r="AB111" s="29">
        <v>30</v>
      </c>
      <c r="AC111" s="35" t="s">
        <v>320</v>
      </c>
      <c r="AD111" s="29" t="s">
        <v>2065</v>
      </c>
      <c r="AE111" s="29"/>
    </row>
    <row r="112" spans="1:31" x14ac:dyDescent="0.25">
      <c r="A112" s="29" t="s">
        <v>1592</v>
      </c>
      <c r="B112" s="29" t="s">
        <v>25</v>
      </c>
      <c r="C112" s="29" t="s">
        <v>16</v>
      </c>
      <c r="D112" s="29">
        <v>47</v>
      </c>
      <c r="E112" s="35" t="s">
        <v>19</v>
      </c>
      <c r="F112" s="29" t="s">
        <v>19</v>
      </c>
      <c r="G112" s="29" t="s">
        <v>15</v>
      </c>
      <c r="H112" s="29" t="s">
        <v>20</v>
      </c>
      <c r="I112" s="29" t="s">
        <v>15</v>
      </c>
      <c r="J112" s="35">
        <v>6</v>
      </c>
      <c r="K112" s="29" t="s">
        <v>1528</v>
      </c>
      <c r="L112" s="29" t="s">
        <v>327</v>
      </c>
      <c r="M112" s="29" t="s">
        <v>2387</v>
      </c>
      <c r="N112" s="29" t="s">
        <v>15</v>
      </c>
      <c r="O112" s="30">
        <v>43448</v>
      </c>
      <c r="P112" s="30" t="str">
        <f>IF(表格2[[#This Row],[Final dose]]&lt;100, "Below 100","On or above 100")</f>
        <v>On or above 100</v>
      </c>
      <c r="Q112" s="28">
        <v>175</v>
      </c>
      <c r="R112" s="28">
        <v>100</v>
      </c>
      <c r="S112" s="28">
        <f>表格2[[#This Row],[Dose]]*表格2[[#This Row],[Dose adjust]]/100</f>
        <v>175</v>
      </c>
      <c r="T112" s="35" t="s">
        <v>19</v>
      </c>
      <c r="U112" s="29" t="s">
        <v>47</v>
      </c>
      <c r="V112" s="29" t="s">
        <v>306</v>
      </c>
      <c r="W112" s="29" t="str">
        <f>IF(OR(表格2[[#This Row],[Steroid regimen]]="Day 1: IV 20mg 30 min before",表格2[[#This Row],[Steroid regimen]]="Day 1: IV 10mg 30 min before",表格2[[#This Row],[Steroid regimen]]="Day 1: IV 10mg 15min before",表格2[[#This Row],[Steroid regimen]]="Day 1: IV 8mg 30 min before"),"Y","N")</f>
        <v>Y</v>
      </c>
      <c r="X112" s="29" t="s">
        <v>307</v>
      </c>
      <c r="Y112" s="29" t="s">
        <v>321</v>
      </c>
      <c r="Z112" s="29" t="s">
        <v>24</v>
      </c>
      <c r="AA112" s="29">
        <v>50</v>
      </c>
      <c r="AB112" s="29">
        <v>30</v>
      </c>
      <c r="AC112" s="35" t="s">
        <v>320</v>
      </c>
      <c r="AD112" s="29" t="s">
        <v>1619</v>
      </c>
      <c r="AE112" s="29"/>
    </row>
    <row r="113" spans="1:31" x14ac:dyDescent="0.25">
      <c r="A113" s="29" t="s">
        <v>1258</v>
      </c>
      <c r="B113" s="29" t="s">
        <v>25</v>
      </c>
      <c r="C113" s="29" t="s">
        <v>16</v>
      </c>
      <c r="D113" s="29">
        <v>63</v>
      </c>
      <c r="E113" s="35" t="s">
        <v>19</v>
      </c>
      <c r="F113" s="29" t="s">
        <v>20</v>
      </c>
      <c r="G113" s="29" t="s">
        <v>19</v>
      </c>
      <c r="H113" s="29" t="s">
        <v>19</v>
      </c>
      <c r="I113" s="29" t="s">
        <v>19</v>
      </c>
      <c r="J113" s="35">
        <v>6</v>
      </c>
      <c r="K113" s="29" t="s">
        <v>21</v>
      </c>
      <c r="L113" s="29" t="s">
        <v>327</v>
      </c>
      <c r="M113" s="29" t="s">
        <v>2387</v>
      </c>
      <c r="N113" s="29" t="s">
        <v>19</v>
      </c>
      <c r="O113" s="30">
        <v>43448</v>
      </c>
      <c r="P113" s="30" t="str">
        <f>IF(表格2[[#This Row],[Final dose]]&lt;100, "Below 100","On or above 100")</f>
        <v>On or above 100</v>
      </c>
      <c r="Q113" s="28">
        <v>175</v>
      </c>
      <c r="R113" s="28">
        <v>100</v>
      </c>
      <c r="S113" s="28">
        <f>表格2[[#This Row],[Dose]]*表格2[[#This Row],[Dose adjust]]/100</f>
        <v>175</v>
      </c>
      <c r="T113" s="35" t="s">
        <v>19</v>
      </c>
      <c r="U113" s="29" t="s">
        <v>47</v>
      </c>
      <c r="V113" s="29" t="s">
        <v>2157</v>
      </c>
      <c r="W113" s="29" t="str">
        <f>IF(OR(表格2[[#This Row],[Steroid regimen]]="Day 1: IV 20mg 30 min before",表格2[[#This Row],[Steroid regimen]]="Day 1: IV 10mg 30 min before",表格2[[#This Row],[Steroid regimen]]="Day 1: IV 10mg 15min before",表格2[[#This Row],[Steroid regimen]]="Day 1: IV 8mg 30 min before"),"Y","N")</f>
        <v>N</v>
      </c>
      <c r="X113" s="29" t="s">
        <v>307</v>
      </c>
      <c r="Y113" s="29" t="s">
        <v>321</v>
      </c>
      <c r="Z113" s="29" t="s">
        <v>24</v>
      </c>
      <c r="AA113" s="29">
        <v>50</v>
      </c>
      <c r="AB113" s="29">
        <v>30</v>
      </c>
      <c r="AC113" s="35" t="s">
        <v>310</v>
      </c>
      <c r="AD113" s="29"/>
      <c r="AE113" s="29"/>
    </row>
    <row r="114" spans="1:31" s="11" customFormat="1" x14ac:dyDescent="0.25">
      <c r="A114" s="29" t="s">
        <v>301</v>
      </c>
      <c r="B114" s="29" t="s">
        <v>25</v>
      </c>
      <c r="C114" s="29" t="s">
        <v>16</v>
      </c>
      <c r="D114" s="29">
        <v>66</v>
      </c>
      <c r="E114" s="35" t="s">
        <v>19</v>
      </c>
      <c r="F114" s="29" t="s">
        <v>19</v>
      </c>
      <c r="G114" s="29" t="s">
        <v>15</v>
      </c>
      <c r="H114" s="29" t="s">
        <v>20</v>
      </c>
      <c r="I114" s="29" t="s">
        <v>15</v>
      </c>
      <c r="J114" s="35">
        <v>6</v>
      </c>
      <c r="K114" s="46" t="s">
        <v>21</v>
      </c>
      <c r="L114" s="29" t="s">
        <v>2351</v>
      </c>
      <c r="M114" s="29" t="s">
        <v>2387</v>
      </c>
      <c r="N114" s="29" t="s">
        <v>15</v>
      </c>
      <c r="O114" s="30">
        <v>43448</v>
      </c>
      <c r="P114" s="30" t="str">
        <f>IF(表格2[[#This Row],[Final dose]]&lt;100, "Below 100","On or above 100")</f>
        <v>On or above 100</v>
      </c>
      <c r="Q114" s="29">
        <v>175</v>
      </c>
      <c r="R114" s="28">
        <v>100</v>
      </c>
      <c r="S114" s="28">
        <f>表格2[[#This Row],[Dose]]*表格2[[#This Row],[Dose adjust]]/100</f>
        <v>175</v>
      </c>
      <c r="T114" s="35" t="s">
        <v>19</v>
      </c>
      <c r="U114" s="29" t="s">
        <v>47</v>
      </c>
      <c r="V114" s="29" t="s">
        <v>2232</v>
      </c>
      <c r="W114" s="28" t="str">
        <f>IF(OR(表格2[[#This Row],[Steroid regimen]]="Day 1: IV 20mg 30 min before",表格2[[#This Row],[Steroid regimen]]="Day 1: IV 10mg 30 min before",表格2[[#This Row],[Steroid regimen]]="Day 1: IV 10mg 15min before",表格2[[#This Row],[Steroid regimen]]="Day 1: IV 8mg 30 min before"),"Y","N")</f>
        <v>N</v>
      </c>
      <c r="X114" s="29" t="s">
        <v>302</v>
      </c>
      <c r="Y114" s="29" t="s">
        <v>2233</v>
      </c>
      <c r="Z114" s="29" t="s">
        <v>24</v>
      </c>
      <c r="AA114" s="29">
        <v>50</v>
      </c>
      <c r="AB114" s="29">
        <v>15</v>
      </c>
      <c r="AC114" s="35" t="s">
        <v>319</v>
      </c>
      <c r="AD114" s="29"/>
      <c r="AE114" s="29"/>
    </row>
    <row r="115" spans="1:31" s="5" customFormat="1" x14ac:dyDescent="0.25">
      <c r="A115" s="29" t="s">
        <v>1592</v>
      </c>
      <c r="B115" s="29" t="s">
        <v>25</v>
      </c>
      <c r="C115" s="29" t="s">
        <v>18</v>
      </c>
      <c r="D115" s="29">
        <v>44</v>
      </c>
      <c r="E115" s="35" t="s">
        <v>19</v>
      </c>
      <c r="F115" s="29" t="s">
        <v>19</v>
      </c>
      <c r="G115" s="29" t="s">
        <v>15</v>
      </c>
      <c r="H115" s="29" t="s">
        <v>20</v>
      </c>
      <c r="I115" s="29" t="s">
        <v>19</v>
      </c>
      <c r="J115" s="35">
        <v>8</v>
      </c>
      <c r="K115" s="29" t="s">
        <v>1533</v>
      </c>
      <c r="L115" s="29" t="s">
        <v>1878</v>
      </c>
      <c r="M115" s="11" t="s">
        <v>2387</v>
      </c>
      <c r="N115" s="29" t="s">
        <v>15</v>
      </c>
      <c r="O115" s="30">
        <v>43448</v>
      </c>
      <c r="P115" s="30" t="str">
        <f>IF(表格2[[#This Row],[Final dose]]&lt;100, "Below 100","On or above 100")</f>
        <v>On or above 100</v>
      </c>
      <c r="Q115" s="28">
        <v>175</v>
      </c>
      <c r="R115" s="28">
        <v>100</v>
      </c>
      <c r="S115" s="28">
        <f>表格2[[#This Row],[Dose]]*表格2[[#This Row],[Dose adjust]]/100</f>
        <v>175</v>
      </c>
      <c r="T115" s="35" t="s">
        <v>19</v>
      </c>
      <c r="U115" s="29" t="s">
        <v>47</v>
      </c>
      <c r="V115" s="29" t="s">
        <v>306</v>
      </c>
      <c r="W115" s="29" t="str">
        <f>IF(OR(表格2[[#This Row],[Steroid regimen]]="Day 1: IV 20mg 30 min before",表格2[[#This Row],[Steroid regimen]]="Day 1: IV 10mg 30 min before",表格2[[#This Row],[Steroid regimen]]="Day 1: IV 10mg 15min before",表格2[[#This Row],[Steroid regimen]]="Day 1: IV 8mg 30 min before"),"Y","N")</f>
        <v>Y</v>
      </c>
      <c r="X115" s="29" t="s">
        <v>307</v>
      </c>
      <c r="Y115" s="29" t="s">
        <v>321</v>
      </c>
      <c r="Z115" s="29" t="s">
        <v>24</v>
      </c>
      <c r="AA115" s="29">
        <v>50</v>
      </c>
      <c r="AB115" s="29">
        <v>30</v>
      </c>
      <c r="AC115" s="35" t="s">
        <v>310</v>
      </c>
      <c r="AD115" s="29" t="s">
        <v>1625</v>
      </c>
      <c r="AE115" s="29"/>
    </row>
    <row r="116" spans="1:31" s="5" customFormat="1" x14ac:dyDescent="0.25">
      <c r="A116" s="29" t="s">
        <v>1592</v>
      </c>
      <c r="B116" s="29" t="s">
        <v>25</v>
      </c>
      <c r="C116" s="29" t="s">
        <v>16</v>
      </c>
      <c r="D116" s="29">
        <v>78</v>
      </c>
      <c r="E116" s="35" t="s">
        <v>19</v>
      </c>
      <c r="F116" s="29" t="s">
        <v>19</v>
      </c>
      <c r="G116" s="29" t="s">
        <v>15</v>
      </c>
      <c r="H116" s="29" t="s">
        <v>20</v>
      </c>
      <c r="I116" s="29" t="s">
        <v>15</v>
      </c>
      <c r="J116" s="35">
        <v>6</v>
      </c>
      <c r="K116" s="29" t="s">
        <v>1530</v>
      </c>
      <c r="L116" s="29" t="s">
        <v>327</v>
      </c>
      <c r="M116" s="29" t="s">
        <v>2386</v>
      </c>
      <c r="N116" s="29" t="s">
        <v>15</v>
      </c>
      <c r="O116" s="30">
        <v>43451</v>
      </c>
      <c r="P116" s="30" t="str">
        <f>IF(表格2[[#This Row],[Final dose]]&lt;100, "Below 100","On or above 100")</f>
        <v>On or above 100</v>
      </c>
      <c r="Q116" s="28">
        <v>175</v>
      </c>
      <c r="R116" s="28">
        <v>85</v>
      </c>
      <c r="S116" s="28">
        <f>表格2[[#This Row],[Dose]]*表格2[[#This Row],[Dose adjust]]/100</f>
        <v>148.75</v>
      </c>
      <c r="T116" s="35" t="s">
        <v>19</v>
      </c>
      <c r="U116" s="29" t="s">
        <v>47</v>
      </c>
      <c r="V116" s="29" t="s">
        <v>306</v>
      </c>
      <c r="W116" s="29" t="str">
        <f>IF(OR(表格2[[#This Row],[Steroid regimen]]="Day 1: IV 20mg 30 min before",表格2[[#This Row],[Steroid regimen]]="Day 1: IV 10mg 30 min before",表格2[[#This Row],[Steroid regimen]]="Day 1: IV 10mg 15min before",表格2[[#This Row],[Steroid regimen]]="Day 1: IV 8mg 30 min before"),"Y","N")</f>
        <v>Y</v>
      </c>
      <c r="X116" s="29" t="s">
        <v>307</v>
      </c>
      <c r="Y116" s="29" t="s">
        <v>321</v>
      </c>
      <c r="Z116" s="29" t="s">
        <v>24</v>
      </c>
      <c r="AA116" s="29">
        <v>50</v>
      </c>
      <c r="AB116" s="29">
        <v>30</v>
      </c>
      <c r="AC116" s="35" t="s">
        <v>320</v>
      </c>
      <c r="AD116" s="29" t="s">
        <v>1632</v>
      </c>
      <c r="AE116" s="29"/>
    </row>
    <row r="117" spans="1:31" s="5" customFormat="1" x14ac:dyDescent="0.25">
      <c r="A117" s="29" t="s">
        <v>301</v>
      </c>
      <c r="B117" s="29" t="s">
        <v>25</v>
      </c>
      <c r="C117" s="29" t="s">
        <v>16</v>
      </c>
      <c r="D117" s="29">
        <v>66</v>
      </c>
      <c r="E117" s="35" t="s">
        <v>2300</v>
      </c>
      <c r="F117" s="29" t="s">
        <v>19</v>
      </c>
      <c r="G117" s="29" t="s">
        <v>15</v>
      </c>
      <c r="H117" s="29" t="s">
        <v>20</v>
      </c>
      <c r="I117" s="29" t="s">
        <v>15</v>
      </c>
      <c r="J117" s="35">
        <v>7</v>
      </c>
      <c r="K117" s="46" t="s">
        <v>21</v>
      </c>
      <c r="L117" s="29" t="s">
        <v>2351</v>
      </c>
      <c r="M117" s="29" t="s">
        <v>2387</v>
      </c>
      <c r="N117" s="29" t="s">
        <v>15</v>
      </c>
      <c r="O117" s="30">
        <v>43451</v>
      </c>
      <c r="P117" s="30" t="str">
        <f>IF(表格2[[#This Row],[Final dose]]&lt;100, "Below 100","On or above 100")</f>
        <v>On or above 100</v>
      </c>
      <c r="Q117" s="29">
        <v>175</v>
      </c>
      <c r="R117" s="28">
        <v>100</v>
      </c>
      <c r="S117" s="28">
        <f>表格2[[#This Row],[Dose]]*表格2[[#This Row],[Dose adjust]]/100</f>
        <v>175</v>
      </c>
      <c r="T117" s="35" t="s">
        <v>19</v>
      </c>
      <c r="U117" s="29" t="s">
        <v>47</v>
      </c>
      <c r="V117" s="29" t="s">
        <v>2232</v>
      </c>
      <c r="W117" s="28" t="str">
        <f>IF(OR(表格2[[#This Row],[Steroid regimen]]="Day 1: IV 20mg 30 min before",表格2[[#This Row],[Steroid regimen]]="Day 1: IV 10mg 30 min before",表格2[[#This Row],[Steroid regimen]]="Day 1: IV 10mg 15min before",表格2[[#This Row],[Steroid regimen]]="Day 1: IV 8mg 30 min before"),"Y","N")</f>
        <v>N</v>
      </c>
      <c r="X117" s="29" t="s">
        <v>302</v>
      </c>
      <c r="Y117" s="29" t="s">
        <v>2233</v>
      </c>
      <c r="Z117" s="29" t="s">
        <v>24</v>
      </c>
      <c r="AA117" s="29">
        <v>50</v>
      </c>
      <c r="AB117" s="29">
        <v>15</v>
      </c>
      <c r="AC117" s="35" t="s">
        <v>319</v>
      </c>
      <c r="AD117" s="29"/>
      <c r="AE117" s="29"/>
    </row>
    <row r="118" spans="1:31" s="5" customFormat="1" x14ac:dyDescent="0.25">
      <c r="A118" s="29" t="s">
        <v>301</v>
      </c>
      <c r="B118" s="29" t="s">
        <v>25</v>
      </c>
      <c r="C118" s="29" t="s">
        <v>16</v>
      </c>
      <c r="D118" s="29">
        <v>70</v>
      </c>
      <c r="E118" s="35" t="s">
        <v>19</v>
      </c>
      <c r="F118" s="29" t="s">
        <v>19</v>
      </c>
      <c r="G118" s="29" t="s">
        <v>15</v>
      </c>
      <c r="H118" s="29" t="s">
        <v>20</v>
      </c>
      <c r="I118" s="29" t="s">
        <v>15</v>
      </c>
      <c r="J118" s="35">
        <v>3</v>
      </c>
      <c r="K118" s="46" t="s">
        <v>295</v>
      </c>
      <c r="L118" s="29" t="s">
        <v>2351</v>
      </c>
      <c r="M118" s="29" t="s">
        <v>2387</v>
      </c>
      <c r="N118" s="29" t="s">
        <v>15</v>
      </c>
      <c r="O118" s="30">
        <v>43451</v>
      </c>
      <c r="P118" s="30" t="str">
        <f>IF(表格2[[#This Row],[Final dose]]&lt;100, "Below 100","On or above 100")</f>
        <v>On or above 100</v>
      </c>
      <c r="Q118" s="29">
        <v>175</v>
      </c>
      <c r="R118" s="28">
        <v>100</v>
      </c>
      <c r="S118" s="28">
        <f>表格2[[#This Row],[Dose]]*表格2[[#This Row],[Dose adjust]]/100</f>
        <v>175</v>
      </c>
      <c r="T118" s="35" t="s">
        <v>19</v>
      </c>
      <c r="U118" s="29" t="s">
        <v>47</v>
      </c>
      <c r="V118" s="29" t="s">
        <v>2232</v>
      </c>
      <c r="W118" s="28" t="str">
        <f>IF(OR(表格2[[#This Row],[Steroid regimen]]="Day 1: IV 20mg 30 min before",表格2[[#This Row],[Steroid regimen]]="Day 1: IV 10mg 30 min before",表格2[[#This Row],[Steroid regimen]]="Day 1: IV 10mg 15min before",表格2[[#This Row],[Steroid regimen]]="Day 1: IV 8mg 30 min before"),"Y","N")</f>
        <v>N</v>
      </c>
      <c r="X118" s="29" t="s">
        <v>302</v>
      </c>
      <c r="Y118" s="29" t="s">
        <v>2233</v>
      </c>
      <c r="Z118" s="29" t="s">
        <v>24</v>
      </c>
      <c r="AA118" s="29">
        <v>50</v>
      </c>
      <c r="AB118" s="29">
        <v>15</v>
      </c>
      <c r="AC118" s="35" t="s">
        <v>319</v>
      </c>
      <c r="AD118" s="29"/>
      <c r="AE118" s="29"/>
    </row>
    <row r="119" spans="1:31" s="5" customFormat="1" x14ac:dyDescent="0.25">
      <c r="A119" s="29" t="s">
        <v>303</v>
      </c>
      <c r="B119" s="29" t="s">
        <v>25</v>
      </c>
      <c r="C119" s="29" t="s">
        <v>16</v>
      </c>
      <c r="D119" s="29">
        <v>63</v>
      </c>
      <c r="E119" s="35" t="s">
        <v>19</v>
      </c>
      <c r="F119" s="29" t="s">
        <v>19</v>
      </c>
      <c r="G119" s="29" t="s">
        <v>15</v>
      </c>
      <c r="H119" s="29" t="s">
        <v>20</v>
      </c>
      <c r="I119" s="29" t="s">
        <v>15</v>
      </c>
      <c r="J119" s="35">
        <v>4</v>
      </c>
      <c r="K119" s="29" t="s">
        <v>27</v>
      </c>
      <c r="L119" s="29" t="s">
        <v>1011</v>
      </c>
      <c r="M119" s="29" t="s">
        <v>2393</v>
      </c>
      <c r="N119" s="29" t="s">
        <v>15</v>
      </c>
      <c r="O119" s="30">
        <v>43452</v>
      </c>
      <c r="P119" s="30" t="str">
        <f>IF(表格2[[#This Row],[Final dose]]&lt;100, "Below 100","On or above 100")</f>
        <v>On or above 100</v>
      </c>
      <c r="Q119" s="28">
        <v>175</v>
      </c>
      <c r="R119" s="28">
        <v>100</v>
      </c>
      <c r="S119" s="28">
        <f>表格2[[#This Row],[Dose]]*表格2[[#This Row],[Dose adjust]]/100</f>
        <v>175</v>
      </c>
      <c r="T119" s="35" t="s">
        <v>19</v>
      </c>
      <c r="U119" s="29" t="s">
        <v>47</v>
      </c>
      <c r="V119" s="29" t="s">
        <v>306</v>
      </c>
      <c r="W119" s="29" t="str">
        <f>IF(OR(表格2[[#This Row],[Steroid regimen]]="Day 1: IV 20mg 30 min before",表格2[[#This Row],[Steroid regimen]]="Day 1: IV 10mg 30 min before",表格2[[#This Row],[Steroid regimen]]="Day 1: IV 10mg 15min before",表格2[[#This Row],[Steroid regimen]]="Day 1: IV 8mg 30 min before"),"Y","N")</f>
        <v>Y</v>
      </c>
      <c r="X119" s="29" t="s">
        <v>302</v>
      </c>
      <c r="Y119" s="29" t="s">
        <v>305</v>
      </c>
      <c r="Z119" s="29" t="s">
        <v>24</v>
      </c>
      <c r="AA119" s="29">
        <v>50</v>
      </c>
      <c r="AB119" s="29">
        <v>30</v>
      </c>
      <c r="AC119" s="35" t="s">
        <v>310</v>
      </c>
      <c r="AD119" s="29" t="s">
        <v>1925</v>
      </c>
      <c r="AE119" s="29"/>
    </row>
    <row r="120" spans="1:31" s="5" customFormat="1" x14ac:dyDescent="0.25">
      <c r="A120" s="29" t="s">
        <v>1258</v>
      </c>
      <c r="B120" s="29" t="s">
        <v>25</v>
      </c>
      <c r="C120" s="29" t="s">
        <v>18</v>
      </c>
      <c r="D120" s="29">
        <v>63</v>
      </c>
      <c r="E120" s="35" t="s">
        <v>19</v>
      </c>
      <c r="F120" s="29" t="s">
        <v>19</v>
      </c>
      <c r="G120" s="29" t="s">
        <v>19</v>
      </c>
      <c r="H120" s="29" t="s">
        <v>20</v>
      </c>
      <c r="I120" s="29" t="s">
        <v>19</v>
      </c>
      <c r="J120" s="35">
        <v>6</v>
      </c>
      <c r="K120" s="29" t="s">
        <v>1530</v>
      </c>
      <c r="L120" s="29" t="s">
        <v>327</v>
      </c>
      <c r="M120" s="29" t="s">
        <v>2386</v>
      </c>
      <c r="N120" s="29" t="s">
        <v>19</v>
      </c>
      <c r="O120" s="30">
        <v>43452</v>
      </c>
      <c r="P120" s="30" t="str">
        <f>IF(表格2[[#This Row],[Final dose]]&lt;100, "Below 100","On or above 100")</f>
        <v>On or above 100</v>
      </c>
      <c r="Q120" s="28">
        <v>175</v>
      </c>
      <c r="R120" s="28">
        <v>100</v>
      </c>
      <c r="S120" s="28">
        <f>表格2[[#This Row],[Dose]]*表格2[[#This Row],[Dose adjust]]/100</f>
        <v>175</v>
      </c>
      <c r="T120" s="35" t="s">
        <v>19</v>
      </c>
      <c r="U120" s="29" t="s">
        <v>47</v>
      </c>
      <c r="V120" s="29" t="s">
        <v>2157</v>
      </c>
      <c r="W120" s="29" t="str">
        <f>IF(OR(表格2[[#This Row],[Steroid regimen]]="Day 1: IV 20mg 30 min before",表格2[[#This Row],[Steroid regimen]]="Day 1: IV 10mg 30 min before",表格2[[#This Row],[Steroid regimen]]="Day 1: IV 10mg 15min before",表格2[[#This Row],[Steroid regimen]]="Day 1: IV 8mg 30 min before"),"Y","N")</f>
        <v>N</v>
      </c>
      <c r="X120" s="29" t="s">
        <v>307</v>
      </c>
      <c r="Y120" s="29" t="s">
        <v>321</v>
      </c>
      <c r="Z120" s="29" t="s">
        <v>24</v>
      </c>
      <c r="AA120" s="29">
        <v>50</v>
      </c>
      <c r="AB120" s="29">
        <v>30</v>
      </c>
      <c r="AC120" s="35" t="s">
        <v>310</v>
      </c>
      <c r="AD120" s="29" t="s">
        <v>2159</v>
      </c>
      <c r="AE120" s="29"/>
    </row>
    <row r="121" spans="1:31" s="5" customFormat="1" x14ac:dyDescent="0.25">
      <c r="A121" s="29" t="s">
        <v>1744</v>
      </c>
      <c r="B121" s="29" t="s">
        <v>25</v>
      </c>
      <c r="C121" s="29" t="s">
        <v>16</v>
      </c>
      <c r="D121" s="29">
        <v>68</v>
      </c>
      <c r="E121" s="35" t="s">
        <v>19</v>
      </c>
      <c r="F121" s="29" t="s">
        <v>19</v>
      </c>
      <c r="G121" s="29" t="s">
        <v>15</v>
      </c>
      <c r="H121" s="29" t="s">
        <v>19</v>
      </c>
      <c r="I121" s="29" t="s">
        <v>19</v>
      </c>
      <c r="J121" s="35">
        <v>3</v>
      </c>
      <c r="K121" s="29" t="s">
        <v>22</v>
      </c>
      <c r="L121" s="29" t="s">
        <v>91</v>
      </c>
      <c r="M121" s="11" t="s">
        <v>2388</v>
      </c>
      <c r="N121" s="29" t="s">
        <v>19</v>
      </c>
      <c r="O121" s="30">
        <v>43453</v>
      </c>
      <c r="P121" s="30" t="str">
        <f>IF(表格2[[#This Row],[Final dose]]&lt;100, "Below 100","On or above 100")</f>
        <v>Below 100</v>
      </c>
      <c r="Q121" s="28">
        <v>45</v>
      </c>
      <c r="R121" s="28">
        <v>100</v>
      </c>
      <c r="S121" s="28">
        <f>表格2[[#This Row],[Dose]]*表格2[[#This Row],[Dose adjust]]/100</f>
        <v>45</v>
      </c>
      <c r="T121" s="35" t="s">
        <v>20</v>
      </c>
      <c r="U121" s="29" t="s">
        <v>47</v>
      </c>
      <c r="V121" s="29" t="s">
        <v>306</v>
      </c>
      <c r="W121" s="29" t="str">
        <f>IF(OR(表格2[[#This Row],[Steroid regimen]]="Day 1: IV 20mg 30 min before",表格2[[#This Row],[Steroid regimen]]="Day 1: IV 10mg 30 min before",表格2[[#This Row],[Steroid regimen]]="Day 1: IV 10mg 15min before",表格2[[#This Row],[Steroid regimen]]="Day 1: IV 8mg 30 min before"),"Y","N")</f>
        <v>Y</v>
      </c>
      <c r="X121" s="29" t="s">
        <v>302</v>
      </c>
      <c r="Y121" s="29" t="s">
        <v>305</v>
      </c>
      <c r="Z121" s="29" t="s">
        <v>24</v>
      </c>
      <c r="AA121" s="29">
        <v>50</v>
      </c>
      <c r="AB121" s="29">
        <v>30</v>
      </c>
      <c r="AC121" s="35" t="s">
        <v>310</v>
      </c>
      <c r="AD121" s="29" t="s">
        <v>1745</v>
      </c>
      <c r="AE121" s="29"/>
    </row>
    <row r="122" spans="1:31" x14ac:dyDescent="0.25">
      <c r="A122" s="29" t="s">
        <v>1592</v>
      </c>
      <c r="B122" s="29" t="s">
        <v>25</v>
      </c>
      <c r="C122" s="29" t="s">
        <v>16</v>
      </c>
      <c r="D122" s="29">
        <v>58</v>
      </c>
      <c r="E122" s="35" t="s">
        <v>19</v>
      </c>
      <c r="F122" s="29" t="s">
        <v>20</v>
      </c>
      <c r="G122" s="29" t="s">
        <v>19</v>
      </c>
      <c r="H122" s="29" t="s">
        <v>19</v>
      </c>
      <c r="I122" s="29" t="s">
        <v>19</v>
      </c>
      <c r="J122" s="35">
        <v>5</v>
      </c>
      <c r="K122" s="29" t="s">
        <v>27</v>
      </c>
      <c r="L122" s="29" t="s">
        <v>1878</v>
      </c>
      <c r="M122" s="29" t="s">
        <v>2387</v>
      </c>
      <c r="N122" s="29" t="s">
        <v>20</v>
      </c>
      <c r="O122" s="30">
        <v>43453</v>
      </c>
      <c r="P122" s="30" t="str">
        <f>IF(表格2[[#This Row],[Final dose]]&lt;100, "Below 100","On or above 100")</f>
        <v>On or above 100</v>
      </c>
      <c r="Q122" s="28">
        <v>175</v>
      </c>
      <c r="R122" s="28">
        <v>85</v>
      </c>
      <c r="S122" s="28">
        <f>表格2[[#This Row],[Dose]]*表格2[[#This Row],[Dose adjust]]/100</f>
        <v>148.75</v>
      </c>
      <c r="T122" s="35" t="s">
        <v>20</v>
      </c>
      <c r="U122" s="29" t="s">
        <v>47</v>
      </c>
      <c r="V122" s="29" t="s">
        <v>306</v>
      </c>
      <c r="W122" s="29" t="str">
        <f>IF(OR(表格2[[#This Row],[Steroid regimen]]="Day 1: IV 20mg 30 min before",表格2[[#This Row],[Steroid regimen]]="Day 1: IV 10mg 30 min before",表格2[[#This Row],[Steroid regimen]]="Day 1: IV 10mg 15min before",表格2[[#This Row],[Steroid regimen]]="Day 1: IV 8mg 30 min before"),"Y","N")</f>
        <v>Y</v>
      </c>
      <c r="X122" s="29" t="s">
        <v>307</v>
      </c>
      <c r="Y122" s="29" t="s">
        <v>321</v>
      </c>
      <c r="Z122" s="29" t="s">
        <v>24</v>
      </c>
      <c r="AA122" s="29">
        <v>50</v>
      </c>
      <c r="AB122" s="29">
        <v>30</v>
      </c>
      <c r="AC122" s="35" t="s">
        <v>310</v>
      </c>
      <c r="AD122" s="29" t="s">
        <v>1634</v>
      </c>
      <c r="AE122" s="29"/>
    </row>
    <row r="123" spans="1:31" x14ac:dyDescent="0.25">
      <c r="A123" s="29" t="s">
        <v>303</v>
      </c>
      <c r="B123" s="29" t="s">
        <v>25</v>
      </c>
      <c r="C123" s="29" t="s">
        <v>16</v>
      </c>
      <c r="D123" s="29">
        <v>37</v>
      </c>
      <c r="E123" s="35" t="s">
        <v>19</v>
      </c>
      <c r="F123" s="29" t="s">
        <v>19</v>
      </c>
      <c r="G123" s="29" t="s">
        <v>15</v>
      </c>
      <c r="H123" s="29" t="s">
        <v>20</v>
      </c>
      <c r="I123" s="29" t="s">
        <v>15</v>
      </c>
      <c r="J123" s="35">
        <v>6</v>
      </c>
      <c r="K123" s="29" t="s">
        <v>21</v>
      </c>
      <c r="L123" s="29" t="s">
        <v>327</v>
      </c>
      <c r="M123" s="29" t="s">
        <v>2387</v>
      </c>
      <c r="N123" s="29" t="s">
        <v>15</v>
      </c>
      <c r="O123" s="30">
        <v>43453</v>
      </c>
      <c r="P123" s="30" t="str">
        <f>IF(表格2[[#This Row],[Final dose]]&lt;100, "Below 100","On or above 100")</f>
        <v>On or above 100</v>
      </c>
      <c r="Q123" s="28">
        <v>175</v>
      </c>
      <c r="R123" s="28">
        <v>100</v>
      </c>
      <c r="S123" s="28">
        <f>表格2[[#This Row],[Dose]]*表格2[[#This Row],[Dose adjust]]/100</f>
        <v>175</v>
      </c>
      <c r="T123" s="35" t="s">
        <v>19</v>
      </c>
      <c r="U123" s="29" t="s">
        <v>47</v>
      </c>
      <c r="V123" s="29" t="s">
        <v>306</v>
      </c>
      <c r="W123" s="29" t="str">
        <f>IF(OR(表格2[[#This Row],[Steroid regimen]]="Day 1: IV 20mg 30 min before",表格2[[#This Row],[Steroid regimen]]="Day 1: IV 10mg 30 min before",表格2[[#This Row],[Steroid regimen]]="Day 1: IV 10mg 15min before",表格2[[#This Row],[Steroid regimen]]="Day 1: IV 8mg 30 min before"),"Y","N")</f>
        <v>Y</v>
      </c>
      <c r="X123" s="29" t="s">
        <v>302</v>
      </c>
      <c r="Y123" s="29" t="s">
        <v>305</v>
      </c>
      <c r="Z123" s="29" t="s">
        <v>24</v>
      </c>
      <c r="AA123" s="29">
        <v>50</v>
      </c>
      <c r="AB123" s="29">
        <v>30</v>
      </c>
      <c r="AC123" s="35" t="s">
        <v>310</v>
      </c>
      <c r="AD123" s="29" t="s">
        <v>2068</v>
      </c>
      <c r="AE123" s="29"/>
    </row>
    <row r="124" spans="1:31" s="5" customFormat="1" x14ac:dyDescent="0.25">
      <c r="A124" s="29" t="s">
        <v>303</v>
      </c>
      <c r="B124" s="29" t="s">
        <v>25</v>
      </c>
      <c r="C124" s="29" t="s">
        <v>16</v>
      </c>
      <c r="D124" s="29">
        <v>50</v>
      </c>
      <c r="E124" s="35" t="s">
        <v>19</v>
      </c>
      <c r="F124" s="29" t="s">
        <v>19</v>
      </c>
      <c r="G124" s="29" t="s">
        <v>15</v>
      </c>
      <c r="H124" s="29" t="s">
        <v>20</v>
      </c>
      <c r="I124" s="29" t="s">
        <v>15</v>
      </c>
      <c r="J124" s="35">
        <v>4</v>
      </c>
      <c r="K124" s="29" t="s">
        <v>21</v>
      </c>
      <c r="L124" s="29" t="s">
        <v>92</v>
      </c>
      <c r="M124" s="29" t="s">
        <v>2387</v>
      </c>
      <c r="N124" s="29" t="s">
        <v>15</v>
      </c>
      <c r="O124" s="30">
        <v>43453</v>
      </c>
      <c r="P124" s="30" t="str">
        <f>IF(表格2[[#This Row],[Final dose]]&lt;100, "Below 100","On or above 100")</f>
        <v>On or above 100</v>
      </c>
      <c r="Q124" s="28">
        <v>175</v>
      </c>
      <c r="R124" s="28">
        <v>100</v>
      </c>
      <c r="S124" s="28">
        <f>表格2[[#This Row],[Dose]]*表格2[[#This Row],[Dose adjust]]/100</f>
        <v>175</v>
      </c>
      <c r="T124" s="35" t="s">
        <v>20</v>
      </c>
      <c r="U124" s="29" t="s">
        <v>47</v>
      </c>
      <c r="V124" s="29" t="s">
        <v>306</v>
      </c>
      <c r="W124" s="29" t="str">
        <f>IF(OR(表格2[[#This Row],[Steroid regimen]]="Day 1: IV 20mg 30 min before",表格2[[#This Row],[Steroid regimen]]="Day 1: IV 10mg 30 min before",表格2[[#This Row],[Steroid regimen]]="Day 1: IV 10mg 15min before",表格2[[#This Row],[Steroid regimen]]="Day 1: IV 8mg 30 min before"),"Y","N")</f>
        <v>Y</v>
      </c>
      <c r="X124" s="29" t="s">
        <v>302</v>
      </c>
      <c r="Y124" s="29" t="s">
        <v>305</v>
      </c>
      <c r="Z124" s="29" t="s">
        <v>24</v>
      </c>
      <c r="AA124" s="29">
        <v>50</v>
      </c>
      <c r="AB124" s="29">
        <v>30</v>
      </c>
      <c r="AC124" s="35" t="s">
        <v>310</v>
      </c>
      <c r="AD124" s="29" t="s">
        <v>2148</v>
      </c>
      <c r="AE124" s="29"/>
    </row>
    <row r="125" spans="1:31" s="5" customFormat="1" x14ac:dyDescent="0.25">
      <c r="A125" s="29" t="s">
        <v>1744</v>
      </c>
      <c r="B125" s="29" t="s">
        <v>25</v>
      </c>
      <c r="C125" s="29" t="s">
        <v>16</v>
      </c>
      <c r="D125" s="29">
        <v>61</v>
      </c>
      <c r="E125" s="35" t="s">
        <v>19</v>
      </c>
      <c r="F125" s="29" t="s">
        <v>20</v>
      </c>
      <c r="G125" s="29" t="s">
        <v>19</v>
      </c>
      <c r="H125" s="29" t="s">
        <v>19</v>
      </c>
      <c r="I125" s="29" t="s">
        <v>19</v>
      </c>
      <c r="J125" s="35">
        <v>5</v>
      </c>
      <c r="K125" s="29" t="s">
        <v>27</v>
      </c>
      <c r="L125" s="29" t="s">
        <v>327</v>
      </c>
      <c r="M125" s="29" t="s">
        <v>2387</v>
      </c>
      <c r="N125" s="29" t="s">
        <v>19</v>
      </c>
      <c r="O125" s="30">
        <v>43454</v>
      </c>
      <c r="P125" s="30" t="str">
        <f>IF(表格2[[#This Row],[Final dose]]&lt;100, "Below 100","On or above 100")</f>
        <v>On or above 100</v>
      </c>
      <c r="Q125" s="28">
        <v>175</v>
      </c>
      <c r="R125" s="28">
        <v>90</v>
      </c>
      <c r="S125" s="28">
        <f>表格2[[#This Row],[Dose]]*表格2[[#This Row],[Dose adjust]]/100</f>
        <v>157.5</v>
      </c>
      <c r="T125" s="35" t="s">
        <v>19</v>
      </c>
      <c r="U125" s="29" t="s">
        <v>47</v>
      </c>
      <c r="V125" s="29" t="s">
        <v>1746</v>
      </c>
      <c r="W125" s="29" t="str">
        <f>IF(OR(表格2[[#This Row],[Steroid regimen]]="Day 1: IV 20mg 30 min before",表格2[[#This Row],[Steroid regimen]]="Day 1: IV 10mg 30 min before",表格2[[#This Row],[Steroid regimen]]="Day 1: IV 10mg 15min before",表格2[[#This Row],[Steroid regimen]]="Day 1: IV 8mg 30 min before"),"Y","N")</f>
        <v>N</v>
      </c>
      <c r="X125" s="29" t="s">
        <v>302</v>
      </c>
      <c r="Y125" s="29" t="s">
        <v>305</v>
      </c>
      <c r="Z125" s="29" t="s">
        <v>24</v>
      </c>
      <c r="AA125" s="29">
        <v>50</v>
      </c>
      <c r="AB125" s="29">
        <v>30</v>
      </c>
      <c r="AC125" s="35" t="s">
        <v>310</v>
      </c>
      <c r="AD125" s="29" t="s">
        <v>1747</v>
      </c>
      <c r="AE125" s="29"/>
    </row>
    <row r="126" spans="1:31" s="5" customFormat="1" x14ac:dyDescent="0.25">
      <c r="A126" s="29" t="s">
        <v>1592</v>
      </c>
      <c r="B126" s="29" t="s">
        <v>25</v>
      </c>
      <c r="C126" s="29" t="s">
        <v>16</v>
      </c>
      <c r="D126" s="29">
        <v>55</v>
      </c>
      <c r="E126" s="35" t="s">
        <v>20</v>
      </c>
      <c r="F126" s="29" t="s">
        <v>20</v>
      </c>
      <c r="G126" s="29" t="s">
        <v>19</v>
      </c>
      <c r="H126" s="29" t="s">
        <v>19</v>
      </c>
      <c r="I126" s="29" t="s">
        <v>19</v>
      </c>
      <c r="J126" s="35">
        <v>5</v>
      </c>
      <c r="K126" s="29" t="s">
        <v>4</v>
      </c>
      <c r="L126" s="29" t="s">
        <v>327</v>
      </c>
      <c r="M126" s="29" t="s">
        <v>2387</v>
      </c>
      <c r="N126" s="29" t="s">
        <v>15</v>
      </c>
      <c r="O126" s="30">
        <v>43454</v>
      </c>
      <c r="P126" s="30" t="str">
        <f>IF(表格2[[#This Row],[Final dose]]&lt;100, "Below 100","On or above 100")</f>
        <v>On or above 100</v>
      </c>
      <c r="Q126" s="28">
        <v>175</v>
      </c>
      <c r="R126" s="28">
        <v>100</v>
      </c>
      <c r="S126" s="28">
        <f>表格2[[#This Row],[Dose]]*表格2[[#This Row],[Dose adjust]]/100</f>
        <v>175</v>
      </c>
      <c r="T126" s="35" t="s">
        <v>19</v>
      </c>
      <c r="U126" s="29" t="s">
        <v>47</v>
      </c>
      <c r="V126" s="29" t="s">
        <v>306</v>
      </c>
      <c r="W126" s="29" t="str">
        <f>IF(OR(表格2[[#This Row],[Steroid regimen]]="Day 1: IV 20mg 30 min before",表格2[[#This Row],[Steroid regimen]]="Day 1: IV 10mg 30 min before",表格2[[#This Row],[Steroid regimen]]="Day 1: IV 10mg 15min before",表格2[[#This Row],[Steroid regimen]]="Day 1: IV 8mg 30 min before"),"Y","N")</f>
        <v>Y</v>
      </c>
      <c r="X126" s="29" t="s">
        <v>307</v>
      </c>
      <c r="Y126" s="29" t="s">
        <v>321</v>
      </c>
      <c r="Z126" s="29" t="s">
        <v>24</v>
      </c>
      <c r="AA126" s="29">
        <v>50</v>
      </c>
      <c r="AB126" s="29">
        <v>30</v>
      </c>
      <c r="AC126" s="35" t="s">
        <v>349</v>
      </c>
      <c r="AD126" s="29" t="s">
        <v>1612</v>
      </c>
      <c r="AE126" s="29"/>
    </row>
    <row r="127" spans="1:31" s="5" customFormat="1" x14ac:dyDescent="0.25">
      <c r="A127" s="29" t="s">
        <v>14</v>
      </c>
      <c r="B127" s="29" t="s">
        <v>8</v>
      </c>
      <c r="C127" s="29" t="s">
        <v>16</v>
      </c>
      <c r="D127" s="29">
        <v>54</v>
      </c>
      <c r="E127" s="35" t="s">
        <v>193</v>
      </c>
      <c r="F127" s="29" t="s">
        <v>1064</v>
      </c>
      <c r="G127" s="29" t="s">
        <v>1068</v>
      </c>
      <c r="H127" s="29" t="s">
        <v>1075</v>
      </c>
      <c r="I127" s="29" t="s">
        <v>1068</v>
      </c>
      <c r="J127" s="35">
        <v>6</v>
      </c>
      <c r="K127" s="29" t="s">
        <v>181</v>
      </c>
      <c r="L127" s="29" t="s">
        <v>1065</v>
      </c>
      <c r="M127" s="29" t="s">
        <v>2387</v>
      </c>
      <c r="N127" s="29" t="s">
        <v>1064</v>
      </c>
      <c r="O127" s="30">
        <v>43454</v>
      </c>
      <c r="P127" s="30" t="str">
        <f>IF(表格2[[#This Row],[Final dose]]&lt;100, "Below 100","On or above 100")</f>
        <v>On or above 100</v>
      </c>
      <c r="Q127" s="28">
        <v>175</v>
      </c>
      <c r="R127" s="28">
        <v>100</v>
      </c>
      <c r="S127" s="28">
        <f>表格2[[#This Row],[Dose]]*表格2[[#This Row],[Dose adjust]]/100</f>
        <v>175</v>
      </c>
      <c r="T127" s="35" t="s">
        <v>1070</v>
      </c>
      <c r="U127" s="29" t="s">
        <v>128</v>
      </c>
      <c r="V127" s="29" t="s">
        <v>313</v>
      </c>
      <c r="W127" s="29" t="str">
        <f>IF(OR(表格2[[#This Row],[Steroid regimen]]="Day 1: IV 20mg 30 min before",表格2[[#This Row],[Steroid regimen]]="Day 1: IV 10mg 30 min before",表格2[[#This Row],[Steroid regimen]]="Day 1: IV 10mg 15min before",表格2[[#This Row],[Steroid regimen]]="Day 1: IV 8mg 30 min before"),"Y","N")</f>
        <v>N</v>
      </c>
      <c r="X127" s="29" t="s">
        <v>300</v>
      </c>
      <c r="Y127" s="29" t="s">
        <v>1071</v>
      </c>
      <c r="Z127" s="29" t="s">
        <v>1072</v>
      </c>
      <c r="AA127" s="29">
        <v>50</v>
      </c>
      <c r="AB127" s="29" t="s">
        <v>1073</v>
      </c>
      <c r="AC127" s="35" t="s">
        <v>1074</v>
      </c>
      <c r="AD127" s="29"/>
      <c r="AE127" s="11"/>
    </row>
    <row r="128" spans="1:31" s="5" customFormat="1" x14ac:dyDescent="0.25">
      <c r="A128" s="29" t="s">
        <v>1592</v>
      </c>
      <c r="B128" s="29" t="s">
        <v>25</v>
      </c>
      <c r="C128" s="29" t="s">
        <v>16</v>
      </c>
      <c r="D128" s="29">
        <v>62</v>
      </c>
      <c r="E128" s="35" t="s">
        <v>19</v>
      </c>
      <c r="F128" s="29" t="s">
        <v>19</v>
      </c>
      <c r="G128" s="29" t="s">
        <v>15</v>
      </c>
      <c r="H128" s="29" t="s">
        <v>20</v>
      </c>
      <c r="I128" s="29" t="s">
        <v>15</v>
      </c>
      <c r="J128" s="35">
        <v>8</v>
      </c>
      <c r="K128" s="29" t="s">
        <v>27</v>
      </c>
      <c r="L128" s="29" t="s">
        <v>1878</v>
      </c>
      <c r="M128" s="29" t="s">
        <v>2387</v>
      </c>
      <c r="N128" s="29" t="s">
        <v>15</v>
      </c>
      <c r="O128" s="30">
        <v>43455</v>
      </c>
      <c r="P128" s="30" t="str">
        <f>IF(表格2[[#This Row],[Final dose]]&lt;100, "Below 100","On or above 100")</f>
        <v>On or above 100</v>
      </c>
      <c r="Q128" s="28">
        <v>175</v>
      </c>
      <c r="R128" s="28">
        <v>100</v>
      </c>
      <c r="S128" s="28">
        <f>表格2[[#This Row],[Dose]]*表格2[[#This Row],[Dose adjust]]/100</f>
        <v>175</v>
      </c>
      <c r="T128" s="35" t="s">
        <v>19</v>
      </c>
      <c r="U128" s="29" t="s">
        <v>47</v>
      </c>
      <c r="V128" s="29" t="s">
        <v>306</v>
      </c>
      <c r="W128" s="29" t="str">
        <f>IF(OR(表格2[[#This Row],[Steroid regimen]]="Day 1: IV 20mg 30 min before",表格2[[#This Row],[Steroid regimen]]="Day 1: IV 10mg 30 min before",表格2[[#This Row],[Steroid regimen]]="Day 1: IV 10mg 15min before",表格2[[#This Row],[Steroid regimen]]="Day 1: IV 8mg 30 min before"),"Y","N")</f>
        <v>Y</v>
      </c>
      <c r="X128" s="29" t="s">
        <v>307</v>
      </c>
      <c r="Y128" s="29" t="s">
        <v>321</v>
      </c>
      <c r="Z128" s="29" t="s">
        <v>24</v>
      </c>
      <c r="AA128" s="29">
        <v>50</v>
      </c>
      <c r="AB128" s="29">
        <v>30</v>
      </c>
      <c r="AC128" s="35" t="s">
        <v>310</v>
      </c>
      <c r="AD128" s="29" t="s">
        <v>1620</v>
      </c>
      <c r="AE128" s="29"/>
    </row>
    <row r="129" spans="1:31" s="9" customFormat="1" x14ac:dyDescent="0.25">
      <c r="A129" s="29" t="s">
        <v>1744</v>
      </c>
      <c r="B129" s="29" t="s">
        <v>25</v>
      </c>
      <c r="C129" s="29" t="s">
        <v>16</v>
      </c>
      <c r="D129" s="29">
        <v>66</v>
      </c>
      <c r="E129" s="35" t="s">
        <v>19</v>
      </c>
      <c r="F129" s="29" t="s">
        <v>20</v>
      </c>
      <c r="G129" s="29" t="s">
        <v>20</v>
      </c>
      <c r="H129" s="29" t="s">
        <v>19</v>
      </c>
      <c r="I129" s="29" t="s">
        <v>20</v>
      </c>
      <c r="J129" s="35">
        <v>2</v>
      </c>
      <c r="K129" s="29" t="s">
        <v>27</v>
      </c>
      <c r="L129" s="29" t="s">
        <v>91</v>
      </c>
      <c r="M129" s="29" t="s">
        <v>2388</v>
      </c>
      <c r="N129" s="29" t="s">
        <v>19</v>
      </c>
      <c r="O129" s="30">
        <v>43458</v>
      </c>
      <c r="P129" s="30" t="str">
        <f>IF(表格2[[#This Row],[Final dose]]&lt;100, "Below 100","On or above 100")</f>
        <v>Below 100</v>
      </c>
      <c r="Q129" s="28">
        <v>80</v>
      </c>
      <c r="R129" s="28">
        <v>80</v>
      </c>
      <c r="S129" s="28">
        <f>表格2[[#This Row],[Dose]]*表格2[[#This Row],[Dose adjust]]/100</f>
        <v>64</v>
      </c>
      <c r="T129" s="35" t="s">
        <v>20</v>
      </c>
      <c r="U129" s="29" t="s">
        <v>47</v>
      </c>
      <c r="V129" s="29" t="s">
        <v>306</v>
      </c>
      <c r="W129" s="29" t="str">
        <f>IF(OR(表格2[[#This Row],[Steroid regimen]]="Day 1: IV 20mg 30 min before",表格2[[#This Row],[Steroid regimen]]="Day 1: IV 10mg 30 min before",表格2[[#This Row],[Steroid regimen]]="Day 1: IV 10mg 15min before",表格2[[#This Row],[Steroid regimen]]="Day 1: IV 8mg 30 min before"),"Y","N")</f>
        <v>Y</v>
      </c>
      <c r="X129" s="29" t="s">
        <v>302</v>
      </c>
      <c r="Y129" s="29" t="s">
        <v>305</v>
      </c>
      <c r="Z129" s="29" t="s">
        <v>24</v>
      </c>
      <c r="AA129" s="29">
        <v>50</v>
      </c>
      <c r="AB129" s="29">
        <v>30</v>
      </c>
      <c r="AC129" s="35" t="s">
        <v>310</v>
      </c>
      <c r="AD129" s="29" t="s">
        <v>1890</v>
      </c>
      <c r="AE129" s="29"/>
    </row>
    <row r="130" spans="1:31" x14ac:dyDescent="0.25">
      <c r="A130" s="29" t="s">
        <v>1744</v>
      </c>
      <c r="B130" s="29" t="s">
        <v>25</v>
      </c>
      <c r="C130" s="29" t="s">
        <v>16</v>
      </c>
      <c r="D130" s="29">
        <v>49</v>
      </c>
      <c r="E130" s="35" t="s">
        <v>19</v>
      </c>
      <c r="F130" s="29" t="s">
        <v>20</v>
      </c>
      <c r="G130" s="29" t="s">
        <v>19</v>
      </c>
      <c r="H130" s="29" t="s">
        <v>19</v>
      </c>
      <c r="I130" s="29" t="s">
        <v>19</v>
      </c>
      <c r="J130" s="35">
        <v>3</v>
      </c>
      <c r="K130" s="29" t="s">
        <v>22</v>
      </c>
      <c r="L130" s="29" t="s">
        <v>1425</v>
      </c>
      <c r="M130" s="29" t="s">
        <v>2387</v>
      </c>
      <c r="N130" s="29" t="s">
        <v>19</v>
      </c>
      <c r="O130" s="30">
        <v>43458</v>
      </c>
      <c r="P130" s="30" t="str">
        <f>IF(表格2[[#This Row],[Final dose]]&lt;100, "Below 100","On or above 100")</f>
        <v>On or above 100</v>
      </c>
      <c r="Q130" s="28">
        <v>175</v>
      </c>
      <c r="R130" s="28">
        <v>100</v>
      </c>
      <c r="S130" s="28">
        <f>表格2[[#This Row],[Dose]]*表格2[[#This Row],[Dose adjust]]/100</f>
        <v>175</v>
      </c>
      <c r="T130" s="35" t="s">
        <v>19</v>
      </c>
      <c r="U130" s="29" t="s">
        <v>47</v>
      </c>
      <c r="V130" s="29" t="s">
        <v>1746</v>
      </c>
      <c r="W130" s="29" t="str">
        <f>IF(OR(表格2[[#This Row],[Steroid regimen]]="Day 1: IV 20mg 30 min before",表格2[[#This Row],[Steroid regimen]]="Day 1: IV 10mg 30 min before",表格2[[#This Row],[Steroid regimen]]="Day 1: IV 10mg 15min before",表格2[[#This Row],[Steroid regimen]]="Day 1: IV 8mg 30 min before"),"Y","N")</f>
        <v>N</v>
      </c>
      <c r="X130" s="29" t="s">
        <v>307</v>
      </c>
      <c r="Y130" s="29" t="s">
        <v>321</v>
      </c>
      <c r="Z130" s="29" t="s">
        <v>24</v>
      </c>
      <c r="AA130" s="29">
        <v>50</v>
      </c>
      <c r="AB130" s="29">
        <v>30</v>
      </c>
      <c r="AC130" s="35" t="s">
        <v>310</v>
      </c>
      <c r="AD130" s="29" t="s">
        <v>1748</v>
      </c>
      <c r="AE130" s="29"/>
    </row>
    <row r="131" spans="1:31" x14ac:dyDescent="0.25">
      <c r="A131" s="29" t="s">
        <v>303</v>
      </c>
      <c r="B131" s="29" t="s">
        <v>25</v>
      </c>
      <c r="C131" s="29" t="s">
        <v>18</v>
      </c>
      <c r="D131" s="29">
        <v>70</v>
      </c>
      <c r="E131" s="35" t="s">
        <v>19</v>
      </c>
      <c r="F131" s="29" t="s">
        <v>19</v>
      </c>
      <c r="G131" s="29" t="s">
        <v>15</v>
      </c>
      <c r="H131" s="29" t="s">
        <v>20</v>
      </c>
      <c r="I131" s="29" t="s">
        <v>15</v>
      </c>
      <c r="J131" s="35">
        <v>6</v>
      </c>
      <c r="K131" s="29" t="s">
        <v>22</v>
      </c>
      <c r="L131" s="29" t="s">
        <v>327</v>
      </c>
      <c r="M131" s="29" t="s">
        <v>2386</v>
      </c>
      <c r="N131" s="29" t="s">
        <v>15</v>
      </c>
      <c r="O131" s="30">
        <v>43458</v>
      </c>
      <c r="P131" s="30" t="str">
        <f>IF(表格2[[#This Row],[Final dose]]&lt;100, "Below 100","On or above 100")</f>
        <v>On or above 100</v>
      </c>
      <c r="Q131" s="28">
        <v>225</v>
      </c>
      <c r="R131" s="28">
        <v>100</v>
      </c>
      <c r="S131" s="28">
        <f>表格2[[#This Row],[Dose]]*表格2[[#This Row],[Dose adjust]]/100</f>
        <v>225</v>
      </c>
      <c r="T131" s="35" t="s">
        <v>20</v>
      </c>
      <c r="U131" s="29" t="s">
        <v>47</v>
      </c>
      <c r="V131" s="29" t="s">
        <v>306</v>
      </c>
      <c r="W131" s="29" t="str">
        <f>IF(OR(表格2[[#This Row],[Steroid regimen]]="Day 1: IV 20mg 30 min before",表格2[[#This Row],[Steroid regimen]]="Day 1: IV 10mg 30 min before",表格2[[#This Row],[Steroid regimen]]="Day 1: IV 10mg 15min before",表格2[[#This Row],[Steroid regimen]]="Day 1: IV 8mg 30 min before"),"Y","N")</f>
        <v>Y</v>
      </c>
      <c r="X131" s="29" t="s">
        <v>302</v>
      </c>
      <c r="Y131" s="29" t="s">
        <v>305</v>
      </c>
      <c r="Z131" s="29" t="s">
        <v>24</v>
      </c>
      <c r="AA131" s="29">
        <v>50</v>
      </c>
      <c r="AB131" s="29">
        <v>30</v>
      </c>
      <c r="AC131" s="35" t="s">
        <v>310</v>
      </c>
      <c r="AD131" s="29" t="s">
        <v>2062</v>
      </c>
      <c r="AE131" s="29"/>
    </row>
    <row r="132" spans="1:31" x14ac:dyDescent="0.25">
      <c r="A132" s="29" t="s">
        <v>1592</v>
      </c>
      <c r="B132" s="29" t="s">
        <v>25</v>
      </c>
      <c r="C132" s="29" t="s">
        <v>16</v>
      </c>
      <c r="D132" s="29">
        <v>56</v>
      </c>
      <c r="E132" s="35" t="s">
        <v>19</v>
      </c>
      <c r="F132" s="29" t="s">
        <v>19</v>
      </c>
      <c r="G132" s="29" t="s">
        <v>15</v>
      </c>
      <c r="H132" s="29" t="s">
        <v>20</v>
      </c>
      <c r="I132" s="29" t="s">
        <v>15</v>
      </c>
      <c r="J132" s="35">
        <v>6</v>
      </c>
      <c r="K132" s="29" t="s">
        <v>1528</v>
      </c>
      <c r="L132" s="29" t="s">
        <v>327</v>
      </c>
      <c r="M132" s="29" t="s">
        <v>2387</v>
      </c>
      <c r="N132" s="29" t="s">
        <v>15</v>
      </c>
      <c r="O132" s="30">
        <v>43461</v>
      </c>
      <c r="P132" s="30" t="str">
        <f>IF(表格2[[#This Row],[Final dose]]&lt;100, "Below 100","On or above 100")</f>
        <v>On or above 100</v>
      </c>
      <c r="Q132" s="28">
        <v>175</v>
      </c>
      <c r="R132" s="28">
        <v>100</v>
      </c>
      <c r="S132" s="28">
        <f>表格2[[#This Row],[Dose]]*表格2[[#This Row],[Dose adjust]]/100</f>
        <v>175</v>
      </c>
      <c r="T132" s="35" t="s">
        <v>19</v>
      </c>
      <c r="U132" s="29" t="s">
        <v>47</v>
      </c>
      <c r="V132" s="29" t="s">
        <v>306</v>
      </c>
      <c r="W132" s="29" t="str">
        <f>IF(OR(表格2[[#This Row],[Steroid regimen]]="Day 1: IV 20mg 30 min before",表格2[[#This Row],[Steroid regimen]]="Day 1: IV 10mg 30 min before",表格2[[#This Row],[Steroid regimen]]="Day 1: IV 10mg 15min before",表格2[[#This Row],[Steroid regimen]]="Day 1: IV 8mg 30 min before"),"Y","N")</f>
        <v>Y</v>
      </c>
      <c r="X132" s="29" t="s">
        <v>307</v>
      </c>
      <c r="Y132" s="29" t="s">
        <v>321</v>
      </c>
      <c r="Z132" s="29" t="s">
        <v>24</v>
      </c>
      <c r="AA132" s="29">
        <v>50</v>
      </c>
      <c r="AB132" s="29">
        <v>30</v>
      </c>
      <c r="AC132" s="35" t="s">
        <v>310</v>
      </c>
      <c r="AD132" s="29" t="s">
        <v>1595</v>
      </c>
      <c r="AE132" s="29"/>
    </row>
    <row r="133" spans="1:31" x14ac:dyDescent="0.25">
      <c r="A133" s="29" t="s">
        <v>301</v>
      </c>
      <c r="B133" s="29" t="s">
        <v>25</v>
      </c>
      <c r="C133" s="29" t="s">
        <v>16</v>
      </c>
      <c r="D133" s="29">
        <v>52</v>
      </c>
      <c r="E133" s="35" t="s">
        <v>2300</v>
      </c>
      <c r="F133" s="29" t="s">
        <v>19</v>
      </c>
      <c r="G133" s="29" t="s">
        <v>15</v>
      </c>
      <c r="H133" s="29" t="s">
        <v>20</v>
      </c>
      <c r="I133" s="29" t="s">
        <v>15</v>
      </c>
      <c r="J133" s="35">
        <v>4</v>
      </c>
      <c r="K133" s="46" t="s">
        <v>27</v>
      </c>
      <c r="L133" s="29" t="s">
        <v>2351</v>
      </c>
      <c r="M133" s="29" t="s">
        <v>2387</v>
      </c>
      <c r="N133" s="29" t="s">
        <v>15</v>
      </c>
      <c r="O133" s="30">
        <v>43461</v>
      </c>
      <c r="P133" s="30" t="str">
        <f>IF(表格2[[#This Row],[Final dose]]&lt;100, "Below 100","On or above 100")</f>
        <v>On or above 100</v>
      </c>
      <c r="Q133" s="29">
        <v>175</v>
      </c>
      <c r="R133" s="28">
        <v>100</v>
      </c>
      <c r="S133" s="28">
        <f>表格2[[#This Row],[Dose]]*表格2[[#This Row],[Dose adjust]]/100</f>
        <v>175</v>
      </c>
      <c r="T133" s="35" t="s">
        <v>19</v>
      </c>
      <c r="U133" s="29" t="s">
        <v>47</v>
      </c>
      <c r="V133" s="29" t="s">
        <v>2232</v>
      </c>
      <c r="W133" s="28" t="str">
        <f>IF(OR(表格2[[#This Row],[Steroid regimen]]="Day 1: IV 20mg 30 min before",表格2[[#This Row],[Steroid regimen]]="Day 1: IV 10mg 30 min before",表格2[[#This Row],[Steroid regimen]]="Day 1: IV 10mg 15min before",表格2[[#This Row],[Steroid regimen]]="Day 1: IV 8mg 30 min before"),"Y","N")</f>
        <v>N</v>
      </c>
      <c r="X133" s="29" t="s">
        <v>302</v>
      </c>
      <c r="Y133" s="29" t="s">
        <v>2233</v>
      </c>
      <c r="Z133" s="29" t="s">
        <v>24</v>
      </c>
      <c r="AA133" s="29">
        <v>50</v>
      </c>
      <c r="AB133" s="29">
        <v>15</v>
      </c>
      <c r="AC133" s="35" t="s">
        <v>319</v>
      </c>
      <c r="AD133" s="29"/>
      <c r="AE133" s="29"/>
    </row>
    <row r="134" spans="1:31" s="5" customFormat="1" x14ac:dyDescent="0.25">
      <c r="A134" s="29" t="s">
        <v>1744</v>
      </c>
      <c r="B134" s="29" t="s">
        <v>25</v>
      </c>
      <c r="C134" s="29" t="s">
        <v>18</v>
      </c>
      <c r="D134" s="29">
        <v>47</v>
      </c>
      <c r="E134" s="35" t="s">
        <v>19</v>
      </c>
      <c r="F134" s="29" t="s">
        <v>20</v>
      </c>
      <c r="G134" s="29" t="s">
        <v>19</v>
      </c>
      <c r="H134" s="29" t="s">
        <v>19</v>
      </c>
      <c r="I134" s="29" t="s">
        <v>19</v>
      </c>
      <c r="J134" s="35">
        <v>4</v>
      </c>
      <c r="K134" s="29" t="s">
        <v>22</v>
      </c>
      <c r="L134" s="29" t="s">
        <v>327</v>
      </c>
      <c r="M134" s="29" t="s">
        <v>2387</v>
      </c>
      <c r="N134" s="29" t="s">
        <v>19</v>
      </c>
      <c r="O134" s="30">
        <v>43461</v>
      </c>
      <c r="P134" s="30" t="str">
        <f>IF(表格2[[#This Row],[Final dose]]&lt;100, "Below 100","On or above 100")</f>
        <v>On or above 100</v>
      </c>
      <c r="Q134" s="28">
        <v>175</v>
      </c>
      <c r="R134" s="28">
        <v>100</v>
      </c>
      <c r="S134" s="28">
        <f>表格2[[#This Row],[Dose]]*表格2[[#This Row],[Dose adjust]]/100</f>
        <v>175</v>
      </c>
      <c r="T134" s="35" t="s">
        <v>19</v>
      </c>
      <c r="U134" s="29" t="s">
        <v>47</v>
      </c>
      <c r="V134" s="29" t="s">
        <v>1746</v>
      </c>
      <c r="W134" s="29" t="str">
        <f>IF(OR(表格2[[#This Row],[Steroid regimen]]="Day 1: IV 20mg 30 min before",表格2[[#This Row],[Steroid regimen]]="Day 1: IV 10mg 30 min before",表格2[[#This Row],[Steroid regimen]]="Day 1: IV 10mg 15min before",表格2[[#This Row],[Steroid regimen]]="Day 1: IV 8mg 30 min before"),"Y","N")</f>
        <v>N</v>
      </c>
      <c r="X134" s="29" t="s">
        <v>307</v>
      </c>
      <c r="Y134" s="29" t="s">
        <v>321</v>
      </c>
      <c r="Z134" s="29" t="s">
        <v>24</v>
      </c>
      <c r="AA134" s="29">
        <v>50</v>
      </c>
      <c r="AB134" s="29">
        <v>30</v>
      </c>
      <c r="AC134" s="35" t="s">
        <v>310</v>
      </c>
      <c r="AD134" s="29" t="s">
        <v>1749</v>
      </c>
      <c r="AE134" s="29"/>
    </row>
    <row r="135" spans="1:31" s="5" customFormat="1" x14ac:dyDescent="0.25">
      <c r="A135" s="29" t="s">
        <v>301</v>
      </c>
      <c r="B135" s="29" t="s">
        <v>25</v>
      </c>
      <c r="C135" s="29" t="s">
        <v>16</v>
      </c>
      <c r="D135" s="29">
        <v>54</v>
      </c>
      <c r="E135" s="35" t="s">
        <v>19</v>
      </c>
      <c r="F135" s="29" t="s">
        <v>19</v>
      </c>
      <c r="G135" s="29" t="s">
        <v>19</v>
      </c>
      <c r="H135" s="29" t="s">
        <v>20</v>
      </c>
      <c r="I135" s="29" t="s">
        <v>19</v>
      </c>
      <c r="J135" s="35">
        <v>6</v>
      </c>
      <c r="K135" s="46" t="s">
        <v>2349</v>
      </c>
      <c r="L135" s="29" t="s">
        <v>2351</v>
      </c>
      <c r="M135" s="29" t="s">
        <v>2386</v>
      </c>
      <c r="N135" s="29" t="s">
        <v>20</v>
      </c>
      <c r="O135" s="30">
        <v>43461</v>
      </c>
      <c r="P135" s="30" t="str">
        <f>IF(表格2[[#This Row],[Final dose]]&lt;100, "Below 100","On or above 100")</f>
        <v>On or above 100</v>
      </c>
      <c r="Q135" s="29">
        <v>175</v>
      </c>
      <c r="R135" s="28">
        <v>100</v>
      </c>
      <c r="S135" s="28">
        <f>表格2[[#This Row],[Dose]]*表格2[[#This Row],[Dose adjust]]/100</f>
        <v>175</v>
      </c>
      <c r="T135" s="35" t="s">
        <v>20</v>
      </c>
      <c r="U135" s="29" t="s">
        <v>47</v>
      </c>
      <c r="V135" s="29" t="s">
        <v>2232</v>
      </c>
      <c r="W135" s="28" t="str">
        <f>IF(OR(表格2[[#This Row],[Steroid regimen]]="Day 1: IV 20mg 30 min before",表格2[[#This Row],[Steroid regimen]]="Day 1: IV 10mg 30 min before",表格2[[#This Row],[Steroid regimen]]="Day 1: IV 10mg 15min before",表格2[[#This Row],[Steroid regimen]]="Day 1: IV 8mg 30 min before"),"Y","N")</f>
        <v>N</v>
      </c>
      <c r="X135" s="29" t="s">
        <v>302</v>
      </c>
      <c r="Y135" s="29" t="s">
        <v>2233</v>
      </c>
      <c r="Z135" s="29" t="s">
        <v>24</v>
      </c>
      <c r="AA135" s="29">
        <v>50</v>
      </c>
      <c r="AB135" s="29">
        <v>15</v>
      </c>
      <c r="AC135" s="35" t="s">
        <v>319</v>
      </c>
      <c r="AD135" s="29" t="s">
        <v>2320</v>
      </c>
      <c r="AE135" s="29"/>
    </row>
    <row r="136" spans="1:31" x14ac:dyDescent="0.25">
      <c r="A136" s="29" t="s">
        <v>1744</v>
      </c>
      <c r="B136" s="29" t="s">
        <v>25</v>
      </c>
      <c r="C136" s="29" t="s">
        <v>16</v>
      </c>
      <c r="D136" s="29">
        <v>60</v>
      </c>
      <c r="E136" s="35" t="s">
        <v>19</v>
      </c>
      <c r="F136" s="29" t="s">
        <v>19</v>
      </c>
      <c r="G136" s="29" t="s">
        <v>15</v>
      </c>
      <c r="H136" s="29" t="s">
        <v>19</v>
      </c>
      <c r="I136" s="29" t="s">
        <v>19</v>
      </c>
      <c r="J136" s="35">
        <v>3</v>
      </c>
      <c r="K136" s="29" t="s">
        <v>1532</v>
      </c>
      <c r="L136" s="29" t="s">
        <v>2132</v>
      </c>
      <c r="M136" s="29" t="s">
        <v>2388</v>
      </c>
      <c r="N136" s="29" t="s">
        <v>19</v>
      </c>
      <c r="O136" s="30">
        <v>43462</v>
      </c>
      <c r="P136" s="30" t="str">
        <f>IF(表格2[[#This Row],[Final dose]]&lt;100, "Below 100","On or above 100")</f>
        <v>Below 100</v>
      </c>
      <c r="Q136" s="28">
        <v>80</v>
      </c>
      <c r="R136" s="28">
        <v>100</v>
      </c>
      <c r="S136" s="28">
        <f>表格2[[#This Row],[Dose]]*表格2[[#This Row],[Dose adjust]]/100</f>
        <v>80</v>
      </c>
      <c r="T136" s="35" t="s">
        <v>19</v>
      </c>
      <c r="U136" s="29" t="s">
        <v>47</v>
      </c>
      <c r="V136" s="29" t="s">
        <v>306</v>
      </c>
      <c r="W136" s="29" t="str">
        <f>IF(OR(表格2[[#This Row],[Steroid regimen]]="Day 1: IV 20mg 30 min before",表格2[[#This Row],[Steroid regimen]]="Day 1: IV 10mg 30 min before",表格2[[#This Row],[Steroid regimen]]="Day 1: IV 10mg 15min before",表格2[[#This Row],[Steroid regimen]]="Day 1: IV 8mg 30 min before"),"Y","N")</f>
        <v>Y</v>
      </c>
      <c r="X136" s="29" t="s">
        <v>302</v>
      </c>
      <c r="Y136" s="29" t="s">
        <v>314</v>
      </c>
      <c r="Z136" s="29" t="s">
        <v>24</v>
      </c>
      <c r="AA136" s="29">
        <v>50</v>
      </c>
      <c r="AB136" s="29">
        <v>30</v>
      </c>
      <c r="AC136" s="35" t="s">
        <v>310</v>
      </c>
      <c r="AD136" s="29" t="s">
        <v>1750</v>
      </c>
      <c r="AE136" s="29"/>
    </row>
    <row r="137" spans="1:31" x14ac:dyDescent="0.25">
      <c r="A137" s="29" t="s">
        <v>1744</v>
      </c>
      <c r="B137" s="29" t="s">
        <v>25</v>
      </c>
      <c r="C137" s="29" t="s">
        <v>16</v>
      </c>
      <c r="D137" s="29">
        <v>70</v>
      </c>
      <c r="E137" s="35" t="s">
        <v>19</v>
      </c>
      <c r="F137" s="29" t="s">
        <v>20</v>
      </c>
      <c r="G137" s="29" t="s">
        <v>19</v>
      </c>
      <c r="H137" s="29" t="s">
        <v>19</v>
      </c>
      <c r="I137" s="29" t="s">
        <v>19</v>
      </c>
      <c r="J137" s="35">
        <v>6</v>
      </c>
      <c r="K137" s="29" t="s">
        <v>22</v>
      </c>
      <c r="L137" s="29" t="s">
        <v>95</v>
      </c>
      <c r="M137" s="29" t="s">
        <v>2387</v>
      </c>
      <c r="N137" s="29" t="s">
        <v>19</v>
      </c>
      <c r="O137" s="30">
        <v>43462</v>
      </c>
      <c r="P137" s="30" t="str">
        <f>IF(表格2[[#This Row],[Final dose]]&lt;100, "Below 100","On or above 100")</f>
        <v>On or above 100</v>
      </c>
      <c r="Q137" s="28">
        <v>175</v>
      </c>
      <c r="R137" s="28">
        <v>80</v>
      </c>
      <c r="S137" s="28">
        <f>表格2[[#This Row],[Dose]]*表格2[[#This Row],[Dose adjust]]/100</f>
        <v>140</v>
      </c>
      <c r="T137" s="35" t="s">
        <v>19</v>
      </c>
      <c r="U137" s="29" t="s">
        <v>47</v>
      </c>
      <c r="V137" s="29" t="s">
        <v>1746</v>
      </c>
      <c r="W137" s="29" t="str">
        <f>IF(OR(表格2[[#This Row],[Steroid regimen]]="Day 1: IV 20mg 30 min before",表格2[[#This Row],[Steroid regimen]]="Day 1: IV 10mg 30 min before",表格2[[#This Row],[Steroid regimen]]="Day 1: IV 10mg 15min before",表格2[[#This Row],[Steroid regimen]]="Day 1: IV 8mg 30 min before"),"Y","N")</f>
        <v>N</v>
      </c>
      <c r="X137" s="29" t="s">
        <v>307</v>
      </c>
      <c r="Y137" s="29" t="s">
        <v>321</v>
      </c>
      <c r="Z137" s="29" t="s">
        <v>24</v>
      </c>
      <c r="AA137" s="29">
        <v>50</v>
      </c>
      <c r="AB137" s="29">
        <v>30</v>
      </c>
      <c r="AC137" s="35" t="s">
        <v>319</v>
      </c>
      <c r="AD137" s="29"/>
      <c r="AE137" s="29"/>
    </row>
    <row r="138" spans="1:31" x14ac:dyDescent="0.25">
      <c r="A138" s="29" t="s">
        <v>303</v>
      </c>
      <c r="B138" s="29" t="s">
        <v>25</v>
      </c>
      <c r="C138" s="29" t="s">
        <v>16</v>
      </c>
      <c r="D138" s="29">
        <v>47</v>
      </c>
      <c r="E138" s="35" t="s">
        <v>19</v>
      </c>
      <c r="F138" s="29" t="s">
        <v>19</v>
      </c>
      <c r="G138" s="29" t="s">
        <v>15</v>
      </c>
      <c r="H138" s="29" t="s">
        <v>20</v>
      </c>
      <c r="I138" s="29" t="s">
        <v>15</v>
      </c>
      <c r="J138" s="35">
        <v>4</v>
      </c>
      <c r="K138" s="29" t="s">
        <v>27</v>
      </c>
      <c r="L138" s="29" t="s">
        <v>1011</v>
      </c>
      <c r="M138" s="29" t="s">
        <v>2393</v>
      </c>
      <c r="N138" s="29" t="s">
        <v>15</v>
      </c>
      <c r="O138" s="30">
        <v>43462</v>
      </c>
      <c r="P138" s="30" t="str">
        <f>IF(表格2[[#This Row],[Final dose]]&lt;100, "Below 100","On or above 100")</f>
        <v>On or above 100</v>
      </c>
      <c r="Q138" s="28">
        <v>175</v>
      </c>
      <c r="R138" s="28">
        <v>100</v>
      </c>
      <c r="S138" s="28">
        <f>表格2[[#This Row],[Dose]]*表格2[[#This Row],[Dose adjust]]/100</f>
        <v>175</v>
      </c>
      <c r="T138" s="35" t="s">
        <v>19</v>
      </c>
      <c r="U138" s="29" t="s">
        <v>47</v>
      </c>
      <c r="V138" s="29" t="s">
        <v>306</v>
      </c>
      <c r="W138" s="29" t="str">
        <f>IF(OR(表格2[[#This Row],[Steroid regimen]]="Day 1: IV 20mg 30 min before",表格2[[#This Row],[Steroid regimen]]="Day 1: IV 10mg 30 min before",表格2[[#This Row],[Steroid regimen]]="Day 1: IV 10mg 15min before",表格2[[#This Row],[Steroid regimen]]="Day 1: IV 8mg 30 min before"),"Y","N")</f>
        <v>Y</v>
      </c>
      <c r="X138" s="29" t="s">
        <v>302</v>
      </c>
      <c r="Y138" s="29" t="s">
        <v>305</v>
      </c>
      <c r="Z138" s="29" t="s">
        <v>24</v>
      </c>
      <c r="AA138" s="29">
        <v>50</v>
      </c>
      <c r="AB138" s="29">
        <v>30</v>
      </c>
      <c r="AC138" s="35" t="s">
        <v>310</v>
      </c>
      <c r="AD138" s="29" t="s">
        <v>1925</v>
      </c>
      <c r="AE138" s="29"/>
    </row>
    <row r="139" spans="1:31" s="5" customFormat="1" x14ac:dyDescent="0.25">
      <c r="A139" s="29" t="s">
        <v>1592</v>
      </c>
      <c r="B139" s="29" t="s">
        <v>25</v>
      </c>
      <c r="C139" s="29" t="s">
        <v>16</v>
      </c>
      <c r="D139" s="29">
        <v>59</v>
      </c>
      <c r="E139" s="35" t="s">
        <v>20</v>
      </c>
      <c r="F139" s="29" t="s">
        <v>19</v>
      </c>
      <c r="G139" s="29" t="s">
        <v>19</v>
      </c>
      <c r="H139" s="29" t="s">
        <v>19</v>
      </c>
      <c r="I139" s="29" t="s">
        <v>19</v>
      </c>
      <c r="J139" s="35">
        <v>4</v>
      </c>
      <c r="K139" s="29" t="s">
        <v>27</v>
      </c>
      <c r="L139" s="29" t="s">
        <v>1878</v>
      </c>
      <c r="M139" s="29" t="s">
        <v>2387</v>
      </c>
      <c r="N139" s="29" t="s">
        <v>20</v>
      </c>
      <c r="O139" s="30">
        <v>43465</v>
      </c>
      <c r="P139" s="30" t="str">
        <f>IF(表格2[[#This Row],[Final dose]]&lt;100, "Below 100","On or above 100")</f>
        <v>On or above 100</v>
      </c>
      <c r="Q139" s="28">
        <v>175</v>
      </c>
      <c r="R139" s="28">
        <v>85</v>
      </c>
      <c r="S139" s="28">
        <f>表格2[[#This Row],[Dose]]*表格2[[#This Row],[Dose adjust]]/100</f>
        <v>148.75</v>
      </c>
      <c r="T139" s="35" t="s">
        <v>20</v>
      </c>
      <c r="U139" s="29" t="s">
        <v>47</v>
      </c>
      <c r="V139" s="29" t="s">
        <v>306</v>
      </c>
      <c r="W139" s="29" t="str">
        <f>IF(OR(表格2[[#This Row],[Steroid regimen]]="Day 1: IV 20mg 30 min before",表格2[[#This Row],[Steroid regimen]]="Day 1: IV 10mg 30 min before",表格2[[#This Row],[Steroid regimen]]="Day 1: IV 10mg 15min before",表格2[[#This Row],[Steroid regimen]]="Day 1: IV 8mg 30 min before"),"Y","N")</f>
        <v>Y</v>
      </c>
      <c r="X139" s="29" t="s">
        <v>307</v>
      </c>
      <c r="Y139" s="29" t="s">
        <v>321</v>
      </c>
      <c r="Z139" s="29" t="s">
        <v>24</v>
      </c>
      <c r="AA139" s="29">
        <v>50</v>
      </c>
      <c r="AB139" s="29">
        <v>30</v>
      </c>
      <c r="AC139" s="35" t="s">
        <v>319</v>
      </c>
      <c r="AD139" s="29" t="s">
        <v>1602</v>
      </c>
      <c r="AE139" s="29"/>
    </row>
    <row r="140" spans="1:31" s="5" customFormat="1" x14ac:dyDescent="0.25">
      <c r="A140" s="29" t="s">
        <v>1744</v>
      </c>
      <c r="B140" s="29" t="s">
        <v>25</v>
      </c>
      <c r="C140" s="29" t="s">
        <v>16</v>
      </c>
      <c r="D140" s="29">
        <v>64</v>
      </c>
      <c r="E140" s="35" t="s">
        <v>19</v>
      </c>
      <c r="F140" s="29" t="s">
        <v>19</v>
      </c>
      <c r="G140" s="29" t="s">
        <v>15</v>
      </c>
      <c r="H140" s="29" t="s">
        <v>20</v>
      </c>
      <c r="I140" s="29" t="s">
        <v>15</v>
      </c>
      <c r="J140" s="35">
        <v>4</v>
      </c>
      <c r="K140" s="29" t="s">
        <v>27</v>
      </c>
      <c r="L140" s="29" t="s">
        <v>1011</v>
      </c>
      <c r="M140" s="29" t="s">
        <v>2393</v>
      </c>
      <c r="N140" s="29" t="s">
        <v>19</v>
      </c>
      <c r="O140" s="30">
        <v>43465</v>
      </c>
      <c r="P140" s="30" t="str">
        <f>IF(表格2[[#This Row],[Final dose]]&lt;100, "Below 100","On or above 100")</f>
        <v>On or above 100</v>
      </c>
      <c r="Q140" s="28">
        <v>175</v>
      </c>
      <c r="R140" s="28">
        <v>100</v>
      </c>
      <c r="S140" s="28">
        <f>表格2[[#This Row],[Dose]]*表格2[[#This Row],[Dose adjust]]/100</f>
        <v>175</v>
      </c>
      <c r="T140" s="35" t="s">
        <v>19</v>
      </c>
      <c r="U140" s="29" t="s">
        <v>47</v>
      </c>
      <c r="V140" s="29" t="s">
        <v>1746</v>
      </c>
      <c r="W140" s="29" t="str">
        <f>IF(OR(表格2[[#This Row],[Steroid regimen]]="Day 1: IV 20mg 30 min before",表格2[[#This Row],[Steroid regimen]]="Day 1: IV 10mg 30 min before",表格2[[#This Row],[Steroid regimen]]="Day 1: IV 10mg 15min before",表格2[[#This Row],[Steroid regimen]]="Day 1: IV 8mg 30 min before"),"Y","N")</f>
        <v>N</v>
      </c>
      <c r="X140" s="29" t="s">
        <v>302</v>
      </c>
      <c r="Y140" s="29" t="s">
        <v>305</v>
      </c>
      <c r="Z140" s="29" t="s">
        <v>24</v>
      </c>
      <c r="AA140" s="29">
        <v>50</v>
      </c>
      <c r="AB140" s="29">
        <v>30</v>
      </c>
      <c r="AC140" s="35" t="s">
        <v>310</v>
      </c>
      <c r="AD140" s="29"/>
      <c r="AE140" s="29"/>
    </row>
    <row r="141" spans="1:31" s="5" customFormat="1" x14ac:dyDescent="0.25">
      <c r="A141" s="29" t="s">
        <v>1744</v>
      </c>
      <c r="B141" s="29" t="s">
        <v>25</v>
      </c>
      <c r="C141" s="29" t="s">
        <v>16</v>
      </c>
      <c r="D141" s="29">
        <v>62</v>
      </c>
      <c r="E141" s="35" t="s">
        <v>19</v>
      </c>
      <c r="F141" s="29" t="s">
        <v>19</v>
      </c>
      <c r="G141" s="29" t="s">
        <v>15</v>
      </c>
      <c r="H141" s="29" t="s">
        <v>20</v>
      </c>
      <c r="I141" s="29" t="s">
        <v>15</v>
      </c>
      <c r="J141" s="35">
        <v>6</v>
      </c>
      <c r="K141" s="29" t="s">
        <v>27</v>
      </c>
      <c r="L141" s="29" t="s">
        <v>91</v>
      </c>
      <c r="M141" s="29" t="s">
        <v>2388</v>
      </c>
      <c r="N141" s="29" t="s">
        <v>19</v>
      </c>
      <c r="O141" s="30">
        <v>43467</v>
      </c>
      <c r="P141" s="30" t="str">
        <f>IF(表格2[[#This Row],[Final dose]]&lt;100, "Below 100","On or above 100")</f>
        <v>Below 100</v>
      </c>
      <c r="Q141" s="28">
        <v>80</v>
      </c>
      <c r="R141" s="28">
        <v>80</v>
      </c>
      <c r="S141" s="28">
        <f>表格2[[#This Row],[Dose]]*表格2[[#This Row],[Dose adjust]]/100</f>
        <v>64</v>
      </c>
      <c r="T141" s="35" t="s">
        <v>19</v>
      </c>
      <c r="U141" s="29" t="s">
        <v>47</v>
      </c>
      <c r="V141" s="29" t="s">
        <v>306</v>
      </c>
      <c r="W141" s="29" t="str">
        <f>IF(OR(表格2[[#This Row],[Steroid regimen]]="Day 1: IV 20mg 30 min before",表格2[[#This Row],[Steroid regimen]]="Day 1: IV 10mg 30 min before",表格2[[#This Row],[Steroid regimen]]="Day 1: IV 10mg 15min before",表格2[[#This Row],[Steroid regimen]]="Day 1: IV 8mg 30 min before"),"Y","N")</f>
        <v>Y</v>
      </c>
      <c r="X141" s="29" t="s">
        <v>302</v>
      </c>
      <c r="Y141" s="29" t="s">
        <v>305</v>
      </c>
      <c r="Z141" s="29" t="s">
        <v>24</v>
      </c>
      <c r="AA141" s="29">
        <v>50</v>
      </c>
      <c r="AB141" s="29">
        <v>30</v>
      </c>
      <c r="AC141" s="35" t="s">
        <v>310</v>
      </c>
      <c r="AD141" s="29"/>
      <c r="AE141" s="29"/>
    </row>
    <row r="142" spans="1:31" s="5" customFormat="1" x14ac:dyDescent="0.25">
      <c r="A142" s="29" t="s">
        <v>14</v>
      </c>
      <c r="B142" s="29" t="s">
        <v>1109</v>
      </c>
      <c r="C142" s="29" t="s">
        <v>16</v>
      </c>
      <c r="D142" s="29">
        <v>56</v>
      </c>
      <c r="E142" s="35" t="s">
        <v>818</v>
      </c>
      <c r="F142" s="29" t="s">
        <v>19</v>
      </c>
      <c r="G142" s="29" t="s">
        <v>15</v>
      </c>
      <c r="H142" s="29" t="s">
        <v>20</v>
      </c>
      <c r="I142" s="29" t="s">
        <v>15</v>
      </c>
      <c r="J142" s="35">
        <v>6</v>
      </c>
      <c r="K142" s="29" t="s">
        <v>849</v>
      </c>
      <c r="L142" s="29" t="s">
        <v>1131</v>
      </c>
      <c r="M142" s="29" t="s">
        <v>2387</v>
      </c>
      <c r="N142" s="29" t="s">
        <v>1126</v>
      </c>
      <c r="O142" s="30">
        <v>43468</v>
      </c>
      <c r="P142" s="30" t="str">
        <f>IF(表格2[[#This Row],[Final dose]]&lt;100, "Below 100","On or above 100")</f>
        <v>On or above 100</v>
      </c>
      <c r="Q142" s="28">
        <v>175</v>
      </c>
      <c r="R142" s="28">
        <v>100</v>
      </c>
      <c r="S142" s="28">
        <f>表格2[[#This Row],[Dose]]*表格2[[#This Row],[Dose adjust]]/100</f>
        <v>175</v>
      </c>
      <c r="T142" s="35" t="s">
        <v>1108</v>
      </c>
      <c r="U142" s="29" t="s">
        <v>128</v>
      </c>
      <c r="V142" s="29" t="s">
        <v>313</v>
      </c>
      <c r="W142" s="29" t="str">
        <f>IF(OR(表格2[[#This Row],[Steroid regimen]]="Day 1: IV 20mg 30 min before",表格2[[#This Row],[Steroid regimen]]="Day 1: IV 10mg 30 min before",表格2[[#This Row],[Steroid regimen]]="Day 1: IV 10mg 15min before",表格2[[#This Row],[Steroid regimen]]="Day 1: IV 8mg 30 min before"),"Y","N")</f>
        <v>N</v>
      </c>
      <c r="X142" s="29" t="s">
        <v>307</v>
      </c>
      <c r="Y142" s="29" t="s">
        <v>321</v>
      </c>
      <c r="Z142" s="29" t="s">
        <v>24</v>
      </c>
      <c r="AA142" s="29">
        <v>50</v>
      </c>
      <c r="AB142" s="29" t="s">
        <v>318</v>
      </c>
      <c r="AC142" s="35" t="s">
        <v>349</v>
      </c>
      <c r="AD142" s="29" t="s">
        <v>2358</v>
      </c>
      <c r="AE142" s="29"/>
    </row>
    <row r="143" spans="1:31" s="5" customFormat="1" x14ac:dyDescent="0.25">
      <c r="A143" s="29" t="s">
        <v>1744</v>
      </c>
      <c r="B143" s="29" t="s">
        <v>25</v>
      </c>
      <c r="C143" s="29" t="s">
        <v>16</v>
      </c>
      <c r="D143" s="29">
        <v>77</v>
      </c>
      <c r="E143" s="35" t="s">
        <v>19</v>
      </c>
      <c r="F143" s="29" t="s">
        <v>19</v>
      </c>
      <c r="G143" s="29" t="s">
        <v>15</v>
      </c>
      <c r="H143" s="29" t="s">
        <v>19</v>
      </c>
      <c r="I143" s="29" t="s">
        <v>19</v>
      </c>
      <c r="J143" s="35">
        <v>4</v>
      </c>
      <c r="K143" s="29" t="s">
        <v>1532</v>
      </c>
      <c r="L143" s="29" t="s">
        <v>2132</v>
      </c>
      <c r="M143" s="29" t="s">
        <v>2388</v>
      </c>
      <c r="N143" s="29" t="s">
        <v>19</v>
      </c>
      <c r="O143" s="30">
        <v>43469</v>
      </c>
      <c r="P143" s="30" t="str">
        <f>IF(表格2[[#This Row],[Final dose]]&lt;100, "Below 100","On or above 100")</f>
        <v>Below 100</v>
      </c>
      <c r="Q143" s="28">
        <v>80</v>
      </c>
      <c r="R143" s="28">
        <v>100</v>
      </c>
      <c r="S143" s="28">
        <f>表格2[[#This Row],[Dose]]*表格2[[#This Row],[Dose adjust]]/100</f>
        <v>80</v>
      </c>
      <c r="T143" s="35" t="s">
        <v>20</v>
      </c>
      <c r="U143" s="29" t="s">
        <v>47</v>
      </c>
      <c r="V143" s="29" t="s">
        <v>306</v>
      </c>
      <c r="W143" s="29" t="str">
        <f>IF(OR(表格2[[#This Row],[Steroid regimen]]="Day 1: IV 20mg 30 min before",表格2[[#This Row],[Steroid regimen]]="Day 1: IV 10mg 30 min before",表格2[[#This Row],[Steroid regimen]]="Day 1: IV 10mg 15min before",表格2[[#This Row],[Steroid regimen]]="Day 1: IV 8mg 30 min before"),"Y","N")</f>
        <v>Y</v>
      </c>
      <c r="X143" s="29" t="s">
        <v>302</v>
      </c>
      <c r="Y143" s="29" t="s">
        <v>314</v>
      </c>
      <c r="Z143" s="29" t="s">
        <v>24</v>
      </c>
      <c r="AA143" s="29">
        <v>50</v>
      </c>
      <c r="AB143" s="29">
        <v>30</v>
      </c>
      <c r="AC143" s="35" t="s">
        <v>310</v>
      </c>
      <c r="AD143" s="29" t="s">
        <v>1751</v>
      </c>
      <c r="AE143" s="29"/>
    </row>
    <row r="144" spans="1:31" s="5" customFormat="1" x14ac:dyDescent="0.25">
      <c r="A144" s="29" t="s">
        <v>1258</v>
      </c>
      <c r="B144" s="29" t="s">
        <v>25</v>
      </c>
      <c r="C144" s="29" t="s">
        <v>16</v>
      </c>
      <c r="D144" s="29">
        <v>80</v>
      </c>
      <c r="E144" s="35" t="s">
        <v>19</v>
      </c>
      <c r="F144" s="29" t="s">
        <v>19</v>
      </c>
      <c r="G144" s="29" t="s">
        <v>19</v>
      </c>
      <c r="H144" s="29" t="s">
        <v>20</v>
      </c>
      <c r="I144" s="29" t="s">
        <v>19</v>
      </c>
      <c r="J144" s="35">
        <v>6</v>
      </c>
      <c r="K144" s="29" t="s">
        <v>27</v>
      </c>
      <c r="L144" s="29" t="s">
        <v>327</v>
      </c>
      <c r="M144" s="29" t="s">
        <v>2387</v>
      </c>
      <c r="N144" s="29" t="s">
        <v>19</v>
      </c>
      <c r="O144" s="30">
        <v>43472</v>
      </c>
      <c r="P144" s="30" t="str">
        <f>IF(表格2[[#This Row],[Final dose]]&lt;100, "Below 100","On or above 100")</f>
        <v>On or above 100</v>
      </c>
      <c r="Q144" s="28">
        <v>175</v>
      </c>
      <c r="R144" s="28">
        <v>80</v>
      </c>
      <c r="S144" s="28">
        <f>表格2[[#This Row],[Dose]]*表格2[[#This Row],[Dose adjust]]/100</f>
        <v>140</v>
      </c>
      <c r="T144" s="35" t="s">
        <v>19</v>
      </c>
      <c r="U144" s="29" t="s">
        <v>47</v>
      </c>
      <c r="V144" s="29" t="s">
        <v>2157</v>
      </c>
      <c r="W144" s="29" t="str">
        <f>IF(OR(表格2[[#This Row],[Steroid regimen]]="Day 1: IV 20mg 30 min before",表格2[[#This Row],[Steroid regimen]]="Day 1: IV 10mg 30 min before",表格2[[#This Row],[Steroid regimen]]="Day 1: IV 10mg 15min before",表格2[[#This Row],[Steroid regimen]]="Day 1: IV 8mg 30 min before"),"Y","N")</f>
        <v>N</v>
      </c>
      <c r="X144" s="29" t="s">
        <v>307</v>
      </c>
      <c r="Y144" s="29" t="s">
        <v>321</v>
      </c>
      <c r="Z144" s="29" t="s">
        <v>24</v>
      </c>
      <c r="AA144" s="29">
        <v>50</v>
      </c>
      <c r="AB144" s="29">
        <v>30</v>
      </c>
      <c r="AC144" s="35" t="s">
        <v>349</v>
      </c>
      <c r="AD144" s="29" t="s">
        <v>2160</v>
      </c>
      <c r="AE144" s="29"/>
    </row>
    <row r="145" spans="1:31" s="5" customFormat="1" x14ac:dyDescent="0.25">
      <c r="A145" s="29" t="s">
        <v>1744</v>
      </c>
      <c r="B145" s="29" t="s">
        <v>25</v>
      </c>
      <c r="C145" s="29" t="s">
        <v>16</v>
      </c>
      <c r="D145" s="29">
        <v>39</v>
      </c>
      <c r="E145" s="35" t="s">
        <v>19</v>
      </c>
      <c r="F145" s="29" t="s">
        <v>19</v>
      </c>
      <c r="G145" s="29" t="s">
        <v>15</v>
      </c>
      <c r="H145" s="29" t="s">
        <v>20</v>
      </c>
      <c r="I145" s="29" t="s">
        <v>15</v>
      </c>
      <c r="J145" s="35">
        <v>12</v>
      </c>
      <c r="K145" s="29" t="s">
        <v>27</v>
      </c>
      <c r="L145" s="29" t="s">
        <v>167</v>
      </c>
      <c r="M145" s="29" t="s">
        <v>2388</v>
      </c>
      <c r="N145" s="29" t="s">
        <v>19</v>
      </c>
      <c r="O145" s="30">
        <v>43473</v>
      </c>
      <c r="P145" s="30" t="str">
        <f>IF(表格2[[#This Row],[Final dose]]&lt;100, "Below 100","On or above 100")</f>
        <v>Below 100</v>
      </c>
      <c r="Q145" s="28">
        <v>80</v>
      </c>
      <c r="R145" s="28">
        <v>100</v>
      </c>
      <c r="S145" s="28">
        <f>表格2[[#This Row],[Dose]]*表格2[[#This Row],[Dose adjust]]/100</f>
        <v>80</v>
      </c>
      <c r="T145" s="35" t="s">
        <v>19</v>
      </c>
      <c r="U145" s="29" t="s">
        <v>47</v>
      </c>
      <c r="V145" s="29" t="s">
        <v>306</v>
      </c>
      <c r="W145" s="29" t="str">
        <f>IF(OR(表格2[[#This Row],[Steroid regimen]]="Day 1: IV 20mg 30 min before",表格2[[#This Row],[Steroid regimen]]="Day 1: IV 10mg 30 min before",表格2[[#This Row],[Steroid regimen]]="Day 1: IV 10mg 15min before",表格2[[#This Row],[Steroid regimen]]="Day 1: IV 8mg 30 min before"),"Y","N")</f>
        <v>Y</v>
      </c>
      <c r="X145" s="29" t="s">
        <v>302</v>
      </c>
      <c r="Y145" s="29" t="s">
        <v>305</v>
      </c>
      <c r="Z145" s="29" t="s">
        <v>24</v>
      </c>
      <c r="AA145" s="29">
        <v>50</v>
      </c>
      <c r="AB145" s="29">
        <v>30</v>
      </c>
      <c r="AC145" s="35" t="s">
        <v>310</v>
      </c>
      <c r="AD145" s="29" t="s">
        <v>1752</v>
      </c>
      <c r="AE145" s="29"/>
    </row>
    <row r="146" spans="1:31" s="5" customFormat="1" x14ac:dyDescent="0.25">
      <c r="A146" s="29" t="s">
        <v>1744</v>
      </c>
      <c r="B146" s="29" t="s">
        <v>25</v>
      </c>
      <c r="C146" s="29" t="s">
        <v>18</v>
      </c>
      <c r="D146" s="29">
        <v>64</v>
      </c>
      <c r="E146" s="35" t="s">
        <v>19</v>
      </c>
      <c r="F146" s="29" t="s">
        <v>20</v>
      </c>
      <c r="G146" s="29" t="s">
        <v>19</v>
      </c>
      <c r="H146" s="29" t="s">
        <v>19</v>
      </c>
      <c r="I146" s="29" t="s">
        <v>19</v>
      </c>
      <c r="J146" s="35">
        <v>3</v>
      </c>
      <c r="K146" s="29" t="s">
        <v>22</v>
      </c>
      <c r="L146" s="29" t="s">
        <v>327</v>
      </c>
      <c r="M146" s="29" t="s">
        <v>2387</v>
      </c>
      <c r="N146" s="29" t="s">
        <v>19</v>
      </c>
      <c r="O146" s="30">
        <v>43473</v>
      </c>
      <c r="P146" s="30" t="str">
        <f>IF(表格2[[#This Row],[Final dose]]&lt;100, "Below 100","On or above 100")</f>
        <v>On or above 100</v>
      </c>
      <c r="Q146" s="28">
        <v>175</v>
      </c>
      <c r="R146" s="28">
        <v>100</v>
      </c>
      <c r="S146" s="28">
        <f>表格2[[#This Row],[Dose]]*表格2[[#This Row],[Dose adjust]]/100</f>
        <v>175</v>
      </c>
      <c r="T146" s="35" t="s">
        <v>19</v>
      </c>
      <c r="U146" s="29" t="s">
        <v>47</v>
      </c>
      <c r="V146" s="29" t="s">
        <v>1746</v>
      </c>
      <c r="W146" s="29" t="str">
        <f>IF(OR(表格2[[#This Row],[Steroid regimen]]="Day 1: IV 20mg 30 min before",表格2[[#This Row],[Steroid regimen]]="Day 1: IV 10mg 30 min before",表格2[[#This Row],[Steroid regimen]]="Day 1: IV 10mg 15min before",表格2[[#This Row],[Steroid regimen]]="Day 1: IV 8mg 30 min before"),"Y","N")</f>
        <v>N</v>
      </c>
      <c r="X146" s="29" t="s">
        <v>302</v>
      </c>
      <c r="Y146" s="29" t="s">
        <v>305</v>
      </c>
      <c r="Z146" s="29" t="s">
        <v>24</v>
      </c>
      <c r="AA146" s="29">
        <v>50</v>
      </c>
      <c r="AB146" s="29">
        <v>30</v>
      </c>
      <c r="AC146" s="35" t="s">
        <v>310</v>
      </c>
      <c r="AD146" s="29" t="s">
        <v>1753</v>
      </c>
      <c r="AE146" s="29"/>
    </row>
    <row r="147" spans="1:31" x14ac:dyDescent="0.25">
      <c r="A147" s="29" t="s">
        <v>14</v>
      </c>
      <c r="B147" s="29" t="s">
        <v>25</v>
      </c>
      <c r="C147" s="29" t="s">
        <v>16</v>
      </c>
      <c r="D147" s="29">
        <v>56</v>
      </c>
      <c r="E147" s="35" t="s">
        <v>887</v>
      </c>
      <c r="F147" s="29" t="s">
        <v>19</v>
      </c>
      <c r="G147" s="29" t="s">
        <v>15</v>
      </c>
      <c r="H147" s="29" t="s">
        <v>20</v>
      </c>
      <c r="I147" s="29" t="s">
        <v>15</v>
      </c>
      <c r="J147" s="35">
        <v>6</v>
      </c>
      <c r="K147" s="29" t="s">
        <v>905</v>
      </c>
      <c r="L147" s="29" t="s">
        <v>1125</v>
      </c>
      <c r="M147" s="29" t="s">
        <v>2387</v>
      </c>
      <c r="N147" s="29" t="s">
        <v>1126</v>
      </c>
      <c r="O147" s="30">
        <v>43473</v>
      </c>
      <c r="P147" s="30" t="str">
        <f>IF(表格2[[#This Row],[Final dose]]&lt;100, "Below 100","On or above 100")</f>
        <v>On or above 100</v>
      </c>
      <c r="Q147" s="28">
        <v>175</v>
      </c>
      <c r="R147" s="28">
        <v>100</v>
      </c>
      <c r="S147" s="28">
        <f>表格2[[#This Row],[Dose]]*表格2[[#This Row],[Dose adjust]]/100</f>
        <v>175</v>
      </c>
      <c r="T147" s="35" t="s">
        <v>19</v>
      </c>
      <c r="U147" s="29" t="s">
        <v>1127</v>
      </c>
      <c r="V147" s="29" t="s">
        <v>313</v>
      </c>
      <c r="W147" s="29" t="str">
        <f>IF(OR(表格2[[#This Row],[Steroid regimen]]="Day 1: IV 20mg 30 min before",表格2[[#This Row],[Steroid regimen]]="Day 1: IV 10mg 30 min before",表格2[[#This Row],[Steroid regimen]]="Day 1: IV 10mg 15min before",表格2[[#This Row],[Steroid regimen]]="Day 1: IV 8mg 30 min before"),"Y","N")</f>
        <v>N</v>
      </c>
      <c r="X147" s="29" t="s">
        <v>307</v>
      </c>
      <c r="Y147" s="29" t="s">
        <v>321</v>
      </c>
      <c r="Z147" s="29" t="s">
        <v>24</v>
      </c>
      <c r="AA147" s="29">
        <v>50</v>
      </c>
      <c r="AB147" s="29" t="s">
        <v>318</v>
      </c>
      <c r="AC147" s="35" t="s">
        <v>319</v>
      </c>
      <c r="AD147" s="29"/>
      <c r="AE147" s="29"/>
    </row>
    <row r="148" spans="1:31" s="5" customFormat="1" x14ac:dyDescent="0.25">
      <c r="A148" s="29" t="s">
        <v>301</v>
      </c>
      <c r="B148" s="29" t="s">
        <v>25</v>
      </c>
      <c r="C148" s="29" t="s">
        <v>16</v>
      </c>
      <c r="D148" s="29">
        <v>72</v>
      </c>
      <c r="E148" s="35" t="s">
        <v>2300</v>
      </c>
      <c r="F148" s="29" t="s">
        <v>19</v>
      </c>
      <c r="G148" s="29" t="s">
        <v>15</v>
      </c>
      <c r="H148" s="29" t="s">
        <v>20</v>
      </c>
      <c r="I148" s="29" t="s">
        <v>15</v>
      </c>
      <c r="J148" s="35">
        <v>6</v>
      </c>
      <c r="K148" s="46" t="s">
        <v>2342</v>
      </c>
      <c r="L148" s="29" t="s">
        <v>2351</v>
      </c>
      <c r="M148" s="29" t="s">
        <v>2387</v>
      </c>
      <c r="N148" s="29" t="s">
        <v>15</v>
      </c>
      <c r="O148" s="30">
        <v>43474</v>
      </c>
      <c r="P148" s="30" t="str">
        <f>IF(表格2[[#This Row],[Final dose]]&lt;100, "Below 100","On or above 100")</f>
        <v>On or above 100</v>
      </c>
      <c r="Q148" s="29">
        <v>175</v>
      </c>
      <c r="R148" s="28">
        <v>100</v>
      </c>
      <c r="S148" s="28">
        <f>表格2[[#This Row],[Dose]]*表格2[[#This Row],[Dose adjust]]/100</f>
        <v>175</v>
      </c>
      <c r="T148" s="35" t="s">
        <v>19</v>
      </c>
      <c r="U148" s="29" t="s">
        <v>47</v>
      </c>
      <c r="V148" s="29" t="s">
        <v>2232</v>
      </c>
      <c r="W148" s="28" t="str">
        <f>IF(OR(表格2[[#This Row],[Steroid regimen]]="Day 1: IV 20mg 30 min before",表格2[[#This Row],[Steroid regimen]]="Day 1: IV 10mg 30 min before",表格2[[#This Row],[Steroid regimen]]="Day 1: IV 10mg 15min before",表格2[[#This Row],[Steroid regimen]]="Day 1: IV 8mg 30 min before"),"Y","N")</f>
        <v>N</v>
      </c>
      <c r="X148" s="29" t="s">
        <v>302</v>
      </c>
      <c r="Y148" s="29" t="s">
        <v>2233</v>
      </c>
      <c r="Z148" s="29" t="s">
        <v>24</v>
      </c>
      <c r="AA148" s="29">
        <v>50</v>
      </c>
      <c r="AB148" s="29">
        <v>15</v>
      </c>
      <c r="AC148" s="35" t="s">
        <v>319</v>
      </c>
      <c r="AD148" s="29"/>
      <c r="AE148" s="29"/>
    </row>
    <row r="149" spans="1:31" s="5" customFormat="1" x14ac:dyDescent="0.25">
      <c r="A149" s="29" t="s">
        <v>14</v>
      </c>
      <c r="B149" s="29" t="s">
        <v>25</v>
      </c>
      <c r="C149" s="29" t="s">
        <v>16</v>
      </c>
      <c r="D149" s="29">
        <v>51</v>
      </c>
      <c r="E149" s="35" t="s">
        <v>1114</v>
      </c>
      <c r="F149" s="29" t="s">
        <v>1117</v>
      </c>
      <c r="G149" s="29" t="s">
        <v>1111</v>
      </c>
      <c r="H149" s="29" t="s">
        <v>1118</v>
      </c>
      <c r="I149" s="29" t="s">
        <v>1119</v>
      </c>
      <c r="J149" s="35">
        <v>3</v>
      </c>
      <c r="K149" s="29" t="s">
        <v>870</v>
      </c>
      <c r="L149" s="29" t="s">
        <v>1115</v>
      </c>
      <c r="M149" s="29" t="s">
        <v>2387</v>
      </c>
      <c r="N149" s="29" t="s">
        <v>1111</v>
      </c>
      <c r="O149" s="30">
        <v>43474</v>
      </c>
      <c r="P149" s="30" t="str">
        <f>IF(表格2[[#This Row],[Final dose]]&lt;100, "Below 100","On or above 100")</f>
        <v>On or above 100</v>
      </c>
      <c r="Q149" s="28">
        <v>175</v>
      </c>
      <c r="R149" s="28">
        <v>100</v>
      </c>
      <c r="S149" s="28">
        <f>表格2[[#This Row],[Dose]]*表格2[[#This Row],[Dose adjust]]/100</f>
        <v>175</v>
      </c>
      <c r="T149" s="35" t="s">
        <v>19</v>
      </c>
      <c r="U149" s="29" t="s">
        <v>1116</v>
      </c>
      <c r="V149" s="29" t="s">
        <v>313</v>
      </c>
      <c r="W149" s="29" t="str">
        <f>IF(OR(表格2[[#This Row],[Steroid regimen]]="Day 1: IV 20mg 30 min before",表格2[[#This Row],[Steroid regimen]]="Day 1: IV 10mg 30 min before",表格2[[#This Row],[Steroid regimen]]="Day 1: IV 10mg 15min before",表格2[[#This Row],[Steroid regimen]]="Day 1: IV 8mg 30 min before"),"Y","N")</f>
        <v>N</v>
      </c>
      <c r="X149" s="29" t="s">
        <v>307</v>
      </c>
      <c r="Y149" s="29" t="s">
        <v>321</v>
      </c>
      <c r="Z149" s="29" t="s">
        <v>24</v>
      </c>
      <c r="AA149" s="29">
        <v>50</v>
      </c>
      <c r="AB149" s="29" t="s">
        <v>318</v>
      </c>
      <c r="AC149" s="35" t="s">
        <v>319</v>
      </c>
      <c r="AD149" s="29" t="s">
        <v>2359</v>
      </c>
      <c r="AE149" s="11"/>
    </row>
    <row r="150" spans="1:31" s="9" customFormat="1" x14ac:dyDescent="0.25">
      <c r="A150" s="29" t="s">
        <v>1258</v>
      </c>
      <c r="B150" s="29" t="s">
        <v>25</v>
      </c>
      <c r="C150" s="29" t="s">
        <v>18</v>
      </c>
      <c r="D150" s="29">
        <v>49</v>
      </c>
      <c r="E150" s="35" t="s">
        <v>20</v>
      </c>
      <c r="F150" s="29" t="s">
        <v>19</v>
      </c>
      <c r="G150" s="29" t="s">
        <v>19</v>
      </c>
      <c r="H150" s="29" t="s">
        <v>20</v>
      </c>
      <c r="I150" s="29" t="s">
        <v>2231</v>
      </c>
      <c r="J150" s="35">
        <v>6</v>
      </c>
      <c r="K150" s="29" t="s">
        <v>1533</v>
      </c>
      <c r="L150" s="29" t="s">
        <v>2223</v>
      </c>
      <c r="M150" s="11" t="s">
        <v>2387</v>
      </c>
      <c r="N150" s="29" t="s">
        <v>19</v>
      </c>
      <c r="O150" s="30">
        <v>43474</v>
      </c>
      <c r="P150" s="30" t="str">
        <f>IF(表格2[[#This Row],[Final dose]]&lt;100, "Below 100","On or above 100")</f>
        <v>On or above 100</v>
      </c>
      <c r="Q150" s="28">
        <v>175</v>
      </c>
      <c r="R150" s="28">
        <v>100</v>
      </c>
      <c r="S150" s="28">
        <f>表格2[[#This Row],[Dose]]*表格2[[#This Row],[Dose adjust]]/100</f>
        <v>175</v>
      </c>
      <c r="T150" s="35" t="s">
        <v>19</v>
      </c>
      <c r="U150" s="29" t="s">
        <v>47</v>
      </c>
      <c r="V150" s="29" t="s">
        <v>2157</v>
      </c>
      <c r="W150" s="29" t="str">
        <f>IF(OR(表格2[[#This Row],[Steroid regimen]]="Day 1: IV 20mg 30 min before",表格2[[#This Row],[Steroid regimen]]="Day 1: IV 10mg 30 min before",表格2[[#This Row],[Steroid regimen]]="Day 1: IV 10mg 15min before",表格2[[#This Row],[Steroid regimen]]="Day 1: IV 8mg 30 min before"),"Y","N")</f>
        <v>N</v>
      </c>
      <c r="X150" s="29" t="s">
        <v>307</v>
      </c>
      <c r="Y150" s="29" t="s">
        <v>321</v>
      </c>
      <c r="Z150" s="29" t="s">
        <v>24</v>
      </c>
      <c r="AA150" s="29">
        <v>50</v>
      </c>
      <c r="AB150" s="29">
        <v>30</v>
      </c>
      <c r="AC150" s="35" t="s">
        <v>319</v>
      </c>
      <c r="AD150" s="29" t="s">
        <v>2161</v>
      </c>
      <c r="AE150" s="29"/>
    </row>
    <row r="151" spans="1:31" s="5" customFormat="1" x14ac:dyDescent="0.25">
      <c r="A151" s="29" t="s">
        <v>301</v>
      </c>
      <c r="B151" s="29" t="s">
        <v>25</v>
      </c>
      <c r="C151" s="29" t="s">
        <v>16</v>
      </c>
      <c r="D151" s="29">
        <v>48</v>
      </c>
      <c r="E151" s="35" t="s">
        <v>2300</v>
      </c>
      <c r="F151" s="29" t="s">
        <v>19</v>
      </c>
      <c r="G151" s="29" t="s">
        <v>15</v>
      </c>
      <c r="H151" s="29" t="s">
        <v>20</v>
      </c>
      <c r="I151" s="29" t="s">
        <v>15</v>
      </c>
      <c r="J151" s="35">
        <v>6</v>
      </c>
      <c r="K151" s="46" t="s">
        <v>2343</v>
      </c>
      <c r="L151" s="29" t="s">
        <v>2351</v>
      </c>
      <c r="M151" s="29" t="s">
        <v>2387</v>
      </c>
      <c r="N151" s="29" t="s">
        <v>15</v>
      </c>
      <c r="O151" s="30">
        <v>43475</v>
      </c>
      <c r="P151" s="30" t="str">
        <f>IF(表格2[[#This Row],[Final dose]]&lt;100, "Below 100","On or above 100")</f>
        <v>On or above 100</v>
      </c>
      <c r="Q151" s="29">
        <v>175</v>
      </c>
      <c r="R151" s="28">
        <v>100</v>
      </c>
      <c r="S151" s="28">
        <f>表格2[[#This Row],[Dose]]*表格2[[#This Row],[Dose adjust]]/100</f>
        <v>175</v>
      </c>
      <c r="T151" s="35" t="s">
        <v>19</v>
      </c>
      <c r="U151" s="29" t="s">
        <v>47</v>
      </c>
      <c r="V151" s="29" t="s">
        <v>2232</v>
      </c>
      <c r="W151" s="28" t="str">
        <f>IF(OR(表格2[[#This Row],[Steroid regimen]]="Day 1: IV 20mg 30 min before",表格2[[#This Row],[Steroid regimen]]="Day 1: IV 10mg 30 min before",表格2[[#This Row],[Steroid regimen]]="Day 1: IV 10mg 15min before",表格2[[#This Row],[Steroid regimen]]="Day 1: IV 8mg 30 min before"),"Y","N")</f>
        <v>N</v>
      </c>
      <c r="X151" s="29" t="s">
        <v>302</v>
      </c>
      <c r="Y151" s="29" t="s">
        <v>2233</v>
      </c>
      <c r="Z151" s="29" t="s">
        <v>24</v>
      </c>
      <c r="AA151" s="29">
        <v>50</v>
      </c>
      <c r="AB151" s="29">
        <v>15</v>
      </c>
      <c r="AC151" s="35" t="s">
        <v>319</v>
      </c>
      <c r="AD151" s="29"/>
      <c r="AE151" s="29"/>
    </row>
    <row r="152" spans="1:31" x14ac:dyDescent="0.25">
      <c r="A152" s="29" t="s">
        <v>301</v>
      </c>
      <c r="B152" s="29" t="s">
        <v>25</v>
      </c>
      <c r="C152" s="29" t="s">
        <v>16</v>
      </c>
      <c r="D152" s="29">
        <v>59</v>
      </c>
      <c r="E152" s="35" t="s">
        <v>19</v>
      </c>
      <c r="F152" s="29" t="s">
        <v>19</v>
      </c>
      <c r="G152" s="29" t="s">
        <v>15</v>
      </c>
      <c r="H152" s="29" t="s">
        <v>20</v>
      </c>
      <c r="I152" s="29" t="s">
        <v>15</v>
      </c>
      <c r="J152" s="35">
        <v>6</v>
      </c>
      <c r="K152" s="46" t="s">
        <v>27</v>
      </c>
      <c r="L152" s="29" t="s">
        <v>2351</v>
      </c>
      <c r="M152" s="29" t="s">
        <v>2387</v>
      </c>
      <c r="N152" s="29" t="s">
        <v>15</v>
      </c>
      <c r="O152" s="30">
        <v>43475</v>
      </c>
      <c r="P152" s="30" t="str">
        <f>IF(表格2[[#This Row],[Final dose]]&lt;100, "Below 100","On or above 100")</f>
        <v>On or above 100</v>
      </c>
      <c r="Q152" s="29">
        <v>175</v>
      </c>
      <c r="R152" s="28">
        <v>100</v>
      </c>
      <c r="S152" s="28">
        <f>表格2[[#This Row],[Dose]]*表格2[[#This Row],[Dose adjust]]/100</f>
        <v>175</v>
      </c>
      <c r="T152" s="35" t="s">
        <v>19</v>
      </c>
      <c r="U152" s="29" t="s">
        <v>47</v>
      </c>
      <c r="V152" s="29" t="s">
        <v>2232</v>
      </c>
      <c r="W152" s="28" t="str">
        <f>IF(OR(表格2[[#This Row],[Steroid regimen]]="Day 1: IV 20mg 30 min before",表格2[[#This Row],[Steroid regimen]]="Day 1: IV 10mg 30 min before",表格2[[#This Row],[Steroid regimen]]="Day 1: IV 10mg 15min before",表格2[[#This Row],[Steroid regimen]]="Day 1: IV 8mg 30 min before"),"Y","N")</f>
        <v>N</v>
      </c>
      <c r="X152" s="29" t="s">
        <v>302</v>
      </c>
      <c r="Y152" s="29" t="s">
        <v>2233</v>
      </c>
      <c r="Z152" s="29" t="s">
        <v>24</v>
      </c>
      <c r="AA152" s="29">
        <v>50</v>
      </c>
      <c r="AB152" s="29">
        <v>15</v>
      </c>
      <c r="AC152" s="35" t="s">
        <v>319</v>
      </c>
      <c r="AD152" s="29"/>
      <c r="AE152" s="29"/>
    </row>
    <row r="153" spans="1:31" s="5" customFormat="1" x14ac:dyDescent="0.25">
      <c r="A153" s="29" t="s">
        <v>1744</v>
      </c>
      <c r="B153" s="29" t="s">
        <v>25</v>
      </c>
      <c r="C153" s="29" t="s">
        <v>16</v>
      </c>
      <c r="D153" s="29">
        <v>67</v>
      </c>
      <c r="E153" s="35" t="s">
        <v>19</v>
      </c>
      <c r="F153" s="29" t="s">
        <v>19</v>
      </c>
      <c r="G153" s="29" t="s">
        <v>15</v>
      </c>
      <c r="H153" s="29" t="s">
        <v>20</v>
      </c>
      <c r="I153" s="29" t="s">
        <v>15</v>
      </c>
      <c r="J153" s="35">
        <v>6</v>
      </c>
      <c r="K153" s="29" t="s">
        <v>1530</v>
      </c>
      <c r="L153" s="29" t="s">
        <v>327</v>
      </c>
      <c r="M153" s="29" t="s">
        <v>2386</v>
      </c>
      <c r="N153" s="29" t="s">
        <v>19</v>
      </c>
      <c r="O153" s="30">
        <v>43475</v>
      </c>
      <c r="P153" s="30" t="str">
        <f>IF(表格2[[#This Row],[Final dose]]&lt;100, "Below 100","On or above 100")</f>
        <v>On or above 100</v>
      </c>
      <c r="Q153" s="28">
        <v>175</v>
      </c>
      <c r="R153" s="28">
        <v>100</v>
      </c>
      <c r="S153" s="28">
        <f>表格2[[#This Row],[Dose]]*表格2[[#This Row],[Dose adjust]]/100</f>
        <v>175</v>
      </c>
      <c r="T153" s="35" t="s">
        <v>19</v>
      </c>
      <c r="U153" s="29" t="s">
        <v>47</v>
      </c>
      <c r="V153" s="29" t="s">
        <v>1746</v>
      </c>
      <c r="W153" s="29" t="str">
        <f>IF(OR(表格2[[#This Row],[Steroid regimen]]="Day 1: IV 20mg 30 min before",表格2[[#This Row],[Steroid regimen]]="Day 1: IV 10mg 30 min before",表格2[[#This Row],[Steroid regimen]]="Day 1: IV 10mg 15min before",表格2[[#This Row],[Steroid regimen]]="Day 1: IV 8mg 30 min before"),"Y","N")</f>
        <v>N</v>
      </c>
      <c r="X153" s="29" t="s">
        <v>302</v>
      </c>
      <c r="Y153" s="29" t="s">
        <v>305</v>
      </c>
      <c r="Z153" s="29" t="s">
        <v>24</v>
      </c>
      <c r="AA153" s="29">
        <v>50</v>
      </c>
      <c r="AB153" s="29">
        <v>30</v>
      </c>
      <c r="AC153" s="35" t="s">
        <v>310</v>
      </c>
      <c r="AD153" s="29" t="s">
        <v>1754</v>
      </c>
      <c r="AE153" s="29"/>
    </row>
    <row r="154" spans="1:31" s="13" customFormat="1" x14ac:dyDescent="0.25">
      <c r="A154" s="11" t="s">
        <v>303</v>
      </c>
      <c r="B154" s="11" t="s">
        <v>25</v>
      </c>
      <c r="C154" s="11" t="s">
        <v>16</v>
      </c>
      <c r="D154" s="11">
        <v>72</v>
      </c>
      <c r="E154" s="34" t="s">
        <v>19</v>
      </c>
      <c r="F154" s="11" t="s">
        <v>20</v>
      </c>
      <c r="G154" s="11" t="s">
        <v>19</v>
      </c>
      <c r="H154" s="11" t="s">
        <v>19</v>
      </c>
      <c r="I154" s="11" t="s">
        <v>19</v>
      </c>
      <c r="J154" s="34">
        <v>4</v>
      </c>
      <c r="K154" s="11" t="s">
        <v>27</v>
      </c>
      <c r="L154" s="11" t="s">
        <v>91</v>
      </c>
      <c r="M154" s="29" t="s">
        <v>2388</v>
      </c>
      <c r="N154" s="11" t="s">
        <v>15</v>
      </c>
      <c r="O154" s="18">
        <v>43476</v>
      </c>
      <c r="P154" s="18" t="str">
        <f>IF(表格2[[#This Row],[Final dose]]&lt;100, "Below 100","On or above 100")</f>
        <v>Below 100</v>
      </c>
      <c r="Q154" s="12">
        <v>80</v>
      </c>
      <c r="R154" s="12">
        <v>90</v>
      </c>
      <c r="S154" s="12">
        <f>表格2[[#This Row],[Dose]]*表格2[[#This Row],[Dose adjust]]/100</f>
        <v>72</v>
      </c>
      <c r="T154" s="34" t="s">
        <v>20</v>
      </c>
      <c r="U154" s="11" t="s">
        <v>47</v>
      </c>
      <c r="V154" s="11" t="s">
        <v>304</v>
      </c>
      <c r="W154" s="11" t="str">
        <f>IF(OR(表格2[[#This Row],[Steroid regimen]]="Day 1: IV 20mg 30 min before",表格2[[#This Row],[Steroid regimen]]="Day 1: IV 10mg 30 min before",表格2[[#This Row],[Steroid regimen]]="Day 1: IV 10mg 15min before",表格2[[#This Row],[Steroid regimen]]="Day 1: IV 8mg 30 min before"),"Y","N")</f>
        <v>Y</v>
      </c>
      <c r="X154" s="11" t="s">
        <v>302</v>
      </c>
      <c r="Y154" s="11" t="s">
        <v>305</v>
      </c>
      <c r="Z154" s="11" t="s">
        <v>24</v>
      </c>
      <c r="AA154" s="11">
        <v>50</v>
      </c>
      <c r="AB154" s="11">
        <v>30</v>
      </c>
      <c r="AC154" s="34" t="s">
        <v>320</v>
      </c>
      <c r="AD154" s="11" t="s">
        <v>2028</v>
      </c>
      <c r="AE154" s="11"/>
    </row>
    <row r="155" spans="1:31" s="11" customFormat="1" x14ac:dyDescent="0.25">
      <c r="A155" s="29" t="s">
        <v>1744</v>
      </c>
      <c r="B155" s="29" t="s">
        <v>25</v>
      </c>
      <c r="C155" s="29" t="s">
        <v>18</v>
      </c>
      <c r="D155" s="29">
        <v>65</v>
      </c>
      <c r="E155" s="35" t="s">
        <v>19</v>
      </c>
      <c r="F155" s="29" t="s">
        <v>19</v>
      </c>
      <c r="G155" s="29" t="s">
        <v>15</v>
      </c>
      <c r="H155" s="29" t="s">
        <v>20</v>
      </c>
      <c r="I155" s="29" t="s">
        <v>15</v>
      </c>
      <c r="J155" s="35">
        <v>6</v>
      </c>
      <c r="K155" s="29" t="s">
        <v>22</v>
      </c>
      <c r="L155" s="29" t="s">
        <v>91</v>
      </c>
      <c r="M155" s="29" t="s">
        <v>2388</v>
      </c>
      <c r="N155" s="29" t="s">
        <v>19</v>
      </c>
      <c r="O155" s="30">
        <v>43476</v>
      </c>
      <c r="P155" s="30" t="str">
        <f>IF(表格2[[#This Row],[Final dose]]&lt;100, "Below 100","On or above 100")</f>
        <v>Below 100</v>
      </c>
      <c r="Q155" s="28">
        <v>80</v>
      </c>
      <c r="R155" s="28">
        <v>100</v>
      </c>
      <c r="S155" s="28">
        <f>表格2[[#This Row],[Dose]]*表格2[[#This Row],[Dose adjust]]/100</f>
        <v>80</v>
      </c>
      <c r="T155" s="35" t="s">
        <v>19</v>
      </c>
      <c r="U155" s="29" t="s">
        <v>47</v>
      </c>
      <c r="V155" s="29" t="s">
        <v>306</v>
      </c>
      <c r="W155" s="29" t="str">
        <f>IF(OR(表格2[[#This Row],[Steroid regimen]]="Day 1: IV 20mg 30 min before",表格2[[#This Row],[Steroid regimen]]="Day 1: IV 10mg 30 min before",表格2[[#This Row],[Steroid regimen]]="Day 1: IV 10mg 15min before",表格2[[#This Row],[Steroid regimen]]="Day 1: IV 8mg 30 min before"),"Y","N")</f>
        <v>Y</v>
      </c>
      <c r="X155" s="29" t="s">
        <v>302</v>
      </c>
      <c r="Y155" s="29" t="s">
        <v>305</v>
      </c>
      <c r="Z155" s="29" t="s">
        <v>24</v>
      </c>
      <c r="AA155" s="29">
        <v>50</v>
      </c>
      <c r="AB155" s="29">
        <v>30</v>
      </c>
      <c r="AC155" s="35" t="s">
        <v>310</v>
      </c>
      <c r="AD155" s="29" t="s">
        <v>1879</v>
      </c>
      <c r="AE155" s="29"/>
    </row>
    <row r="156" spans="1:31" x14ac:dyDescent="0.25">
      <c r="A156" s="29" t="s">
        <v>303</v>
      </c>
      <c r="B156" s="29" t="s">
        <v>25</v>
      </c>
      <c r="C156" s="29" t="s">
        <v>16</v>
      </c>
      <c r="D156" s="29">
        <v>81</v>
      </c>
      <c r="E156" s="35" t="s">
        <v>19</v>
      </c>
      <c r="F156" s="29" t="s">
        <v>19</v>
      </c>
      <c r="G156" s="29" t="s">
        <v>15</v>
      </c>
      <c r="H156" s="29" t="s">
        <v>19</v>
      </c>
      <c r="I156" s="29" t="s">
        <v>19</v>
      </c>
      <c r="J156" s="35">
        <v>17</v>
      </c>
      <c r="K156" s="29" t="s">
        <v>1535</v>
      </c>
      <c r="L156" s="29" t="s">
        <v>91</v>
      </c>
      <c r="M156" s="29" t="s">
        <v>2388</v>
      </c>
      <c r="N156" s="29" t="s">
        <v>15</v>
      </c>
      <c r="O156" s="30">
        <v>43476</v>
      </c>
      <c r="P156" s="30" t="str">
        <f>IF(表格2[[#This Row],[Final dose]]&lt;100, "Below 100","On or above 100")</f>
        <v>Below 100</v>
      </c>
      <c r="Q156" s="28">
        <v>80</v>
      </c>
      <c r="R156" s="28">
        <v>100</v>
      </c>
      <c r="S156" s="28">
        <f>表格2[[#This Row],[Dose]]*表格2[[#This Row],[Dose adjust]]/100</f>
        <v>80</v>
      </c>
      <c r="T156" s="35" t="s">
        <v>19</v>
      </c>
      <c r="U156" s="29" t="s">
        <v>47</v>
      </c>
      <c r="V156" s="29" t="s">
        <v>304</v>
      </c>
      <c r="W156" s="29" t="str">
        <f>IF(OR(表格2[[#This Row],[Steroid regimen]]="Day 1: IV 20mg 30 min before",表格2[[#This Row],[Steroid regimen]]="Day 1: IV 10mg 30 min before",表格2[[#This Row],[Steroid regimen]]="Day 1: IV 10mg 15min before",表格2[[#This Row],[Steroid regimen]]="Day 1: IV 8mg 30 min before"),"Y","N")</f>
        <v>Y</v>
      </c>
      <c r="X156" s="29" t="s">
        <v>302</v>
      </c>
      <c r="Y156" s="29" t="s">
        <v>305</v>
      </c>
      <c r="Z156" s="29" t="s">
        <v>24</v>
      </c>
      <c r="AA156" s="29">
        <v>50</v>
      </c>
      <c r="AB156" s="29">
        <v>30</v>
      </c>
      <c r="AC156" s="35" t="s">
        <v>319</v>
      </c>
      <c r="AD156" s="29" t="s">
        <v>2149</v>
      </c>
      <c r="AE156" s="29"/>
    </row>
    <row r="157" spans="1:31" x14ac:dyDescent="0.25">
      <c r="A157" s="29" t="s">
        <v>301</v>
      </c>
      <c r="B157" s="29" t="s">
        <v>25</v>
      </c>
      <c r="C157" s="29" t="s">
        <v>16</v>
      </c>
      <c r="D157" s="29">
        <v>59</v>
      </c>
      <c r="E157" s="35" t="s">
        <v>19</v>
      </c>
      <c r="F157" s="29" t="s">
        <v>19</v>
      </c>
      <c r="G157" s="29" t="s">
        <v>15</v>
      </c>
      <c r="H157" s="29" t="s">
        <v>20</v>
      </c>
      <c r="I157" s="29" t="s">
        <v>15</v>
      </c>
      <c r="J157" s="35">
        <v>3</v>
      </c>
      <c r="K157" s="46" t="s">
        <v>27</v>
      </c>
      <c r="L157" s="29" t="s">
        <v>2351</v>
      </c>
      <c r="M157" s="29" t="s">
        <v>2387</v>
      </c>
      <c r="N157" s="29" t="s">
        <v>15</v>
      </c>
      <c r="O157" s="30">
        <v>43476</v>
      </c>
      <c r="P157" s="30" t="str">
        <f>IF(表格2[[#This Row],[Final dose]]&lt;100, "Below 100","On or above 100")</f>
        <v>On or above 100</v>
      </c>
      <c r="Q157" s="29">
        <v>175</v>
      </c>
      <c r="R157" s="28">
        <v>100</v>
      </c>
      <c r="S157" s="28">
        <f>表格2[[#This Row],[Dose]]*表格2[[#This Row],[Dose adjust]]/100</f>
        <v>175</v>
      </c>
      <c r="T157" s="35" t="s">
        <v>19</v>
      </c>
      <c r="U157" s="29" t="s">
        <v>47</v>
      </c>
      <c r="V157" s="29" t="s">
        <v>2232</v>
      </c>
      <c r="W157" s="28" t="str">
        <f>IF(OR(表格2[[#This Row],[Steroid regimen]]="Day 1: IV 20mg 30 min before",表格2[[#This Row],[Steroid regimen]]="Day 1: IV 10mg 30 min before",表格2[[#This Row],[Steroid regimen]]="Day 1: IV 10mg 15min before",表格2[[#This Row],[Steroid regimen]]="Day 1: IV 8mg 30 min before"),"Y","N")</f>
        <v>N</v>
      </c>
      <c r="X157" s="29" t="s">
        <v>302</v>
      </c>
      <c r="Y157" s="29" t="s">
        <v>2233</v>
      </c>
      <c r="Z157" s="29" t="s">
        <v>24</v>
      </c>
      <c r="AA157" s="29">
        <v>50</v>
      </c>
      <c r="AB157" s="29">
        <v>15</v>
      </c>
      <c r="AC157" s="35" t="s">
        <v>319</v>
      </c>
      <c r="AD157" s="29"/>
      <c r="AE157" s="29"/>
    </row>
    <row r="158" spans="1:31" x14ac:dyDescent="0.25">
      <c r="A158" s="29" t="s">
        <v>301</v>
      </c>
      <c r="B158" s="29" t="s">
        <v>25</v>
      </c>
      <c r="C158" s="29" t="s">
        <v>16</v>
      </c>
      <c r="D158" s="29">
        <v>60</v>
      </c>
      <c r="E158" s="35" t="s">
        <v>19</v>
      </c>
      <c r="F158" s="29" t="s">
        <v>19</v>
      </c>
      <c r="G158" s="29" t="s">
        <v>15</v>
      </c>
      <c r="H158" s="29" t="s">
        <v>20</v>
      </c>
      <c r="I158" s="29" t="s">
        <v>15</v>
      </c>
      <c r="J158" s="35">
        <v>5</v>
      </c>
      <c r="K158" s="46" t="s">
        <v>21</v>
      </c>
      <c r="L158" s="29" t="s">
        <v>2351</v>
      </c>
      <c r="M158" s="29" t="s">
        <v>2387</v>
      </c>
      <c r="N158" s="29" t="s">
        <v>15</v>
      </c>
      <c r="O158" s="30">
        <v>43476</v>
      </c>
      <c r="P158" s="30" t="str">
        <f>IF(表格2[[#This Row],[Final dose]]&lt;100, "Below 100","On or above 100")</f>
        <v>On or above 100</v>
      </c>
      <c r="Q158" s="29">
        <v>175</v>
      </c>
      <c r="R158" s="28">
        <v>100</v>
      </c>
      <c r="S158" s="28">
        <f>表格2[[#This Row],[Dose]]*表格2[[#This Row],[Dose adjust]]/100</f>
        <v>175</v>
      </c>
      <c r="T158" s="35" t="s">
        <v>19</v>
      </c>
      <c r="U158" s="29" t="s">
        <v>47</v>
      </c>
      <c r="V158" s="29" t="s">
        <v>2232</v>
      </c>
      <c r="W158" s="28" t="str">
        <f>IF(OR(表格2[[#This Row],[Steroid regimen]]="Day 1: IV 20mg 30 min before",表格2[[#This Row],[Steroid regimen]]="Day 1: IV 10mg 30 min before",表格2[[#This Row],[Steroid regimen]]="Day 1: IV 10mg 15min before",表格2[[#This Row],[Steroid regimen]]="Day 1: IV 8mg 30 min before"),"Y","N")</f>
        <v>N</v>
      </c>
      <c r="X158" s="29" t="s">
        <v>302</v>
      </c>
      <c r="Y158" s="29" t="s">
        <v>2233</v>
      </c>
      <c r="Z158" s="29" t="s">
        <v>24</v>
      </c>
      <c r="AA158" s="29">
        <v>50</v>
      </c>
      <c r="AB158" s="29">
        <v>15</v>
      </c>
      <c r="AC158" s="35" t="s">
        <v>319</v>
      </c>
      <c r="AD158" s="29"/>
      <c r="AE158" s="29"/>
    </row>
    <row r="159" spans="1:31" x14ac:dyDescent="0.25">
      <c r="A159" s="29" t="s">
        <v>1744</v>
      </c>
      <c r="B159" s="29" t="s">
        <v>25</v>
      </c>
      <c r="C159" s="29" t="s">
        <v>18</v>
      </c>
      <c r="D159" s="29">
        <v>59</v>
      </c>
      <c r="E159" s="35" t="s">
        <v>19</v>
      </c>
      <c r="F159" s="29" t="s">
        <v>19</v>
      </c>
      <c r="G159" s="29" t="s">
        <v>15</v>
      </c>
      <c r="H159" s="29" t="s">
        <v>20</v>
      </c>
      <c r="I159" s="29" t="s">
        <v>15</v>
      </c>
      <c r="J159" s="35">
        <v>7</v>
      </c>
      <c r="K159" s="29" t="s">
        <v>22</v>
      </c>
      <c r="L159" s="29" t="s">
        <v>91</v>
      </c>
      <c r="M159" s="29" t="s">
        <v>2388</v>
      </c>
      <c r="N159" s="29" t="s">
        <v>19</v>
      </c>
      <c r="O159" s="30">
        <v>43477</v>
      </c>
      <c r="P159" s="30" t="str">
        <f>IF(表格2[[#This Row],[Final dose]]&lt;100, "Below 100","On or above 100")</f>
        <v>Below 100</v>
      </c>
      <c r="Q159" s="28">
        <v>80</v>
      </c>
      <c r="R159" s="28">
        <v>100</v>
      </c>
      <c r="S159" s="28">
        <f>表格2[[#This Row],[Dose]]*表格2[[#This Row],[Dose adjust]]/100</f>
        <v>80</v>
      </c>
      <c r="T159" s="35" t="s">
        <v>19</v>
      </c>
      <c r="U159" s="29" t="s">
        <v>47</v>
      </c>
      <c r="V159" s="29" t="s">
        <v>306</v>
      </c>
      <c r="W159" s="29" t="str">
        <f>IF(OR(表格2[[#This Row],[Steroid regimen]]="Day 1: IV 20mg 30 min before",表格2[[#This Row],[Steroid regimen]]="Day 1: IV 10mg 30 min before",表格2[[#This Row],[Steroid regimen]]="Day 1: IV 10mg 15min before",表格2[[#This Row],[Steroid regimen]]="Day 1: IV 8mg 30 min before"),"Y","N")</f>
        <v>Y</v>
      </c>
      <c r="X159" s="29" t="s">
        <v>302</v>
      </c>
      <c r="Y159" s="29" t="s">
        <v>305</v>
      </c>
      <c r="Z159" s="29" t="s">
        <v>24</v>
      </c>
      <c r="AA159" s="29">
        <v>50</v>
      </c>
      <c r="AB159" s="29">
        <v>30</v>
      </c>
      <c r="AC159" s="35" t="s">
        <v>310</v>
      </c>
      <c r="AD159" s="29"/>
      <c r="AE159" s="29"/>
    </row>
    <row r="160" spans="1:31" s="5" customFormat="1" x14ac:dyDescent="0.25">
      <c r="A160" s="29" t="s">
        <v>1592</v>
      </c>
      <c r="B160" s="29" t="s">
        <v>25</v>
      </c>
      <c r="C160" s="29" t="s">
        <v>16</v>
      </c>
      <c r="D160" s="29">
        <v>64</v>
      </c>
      <c r="E160" s="35" t="s">
        <v>20</v>
      </c>
      <c r="F160" s="29" t="s">
        <v>19</v>
      </c>
      <c r="G160" s="29" t="s">
        <v>15</v>
      </c>
      <c r="H160" s="29" t="s">
        <v>20</v>
      </c>
      <c r="I160" s="29" t="s">
        <v>15</v>
      </c>
      <c r="J160" s="35">
        <v>8</v>
      </c>
      <c r="K160" s="29" t="s">
        <v>27</v>
      </c>
      <c r="L160" s="29" t="s">
        <v>1878</v>
      </c>
      <c r="M160" s="29" t="s">
        <v>2387</v>
      </c>
      <c r="N160" s="29" t="s">
        <v>15</v>
      </c>
      <c r="O160" s="30">
        <v>43479</v>
      </c>
      <c r="P160" s="30" t="str">
        <f>IF(表格2[[#This Row],[Final dose]]&lt;100, "Below 100","On or above 100")</f>
        <v>On or above 100</v>
      </c>
      <c r="Q160" s="28">
        <v>175</v>
      </c>
      <c r="R160" s="28">
        <v>85</v>
      </c>
      <c r="S160" s="28">
        <f>表格2[[#This Row],[Dose]]*表格2[[#This Row],[Dose adjust]]/100</f>
        <v>148.75</v>
      </c>
      <c r="T160" s="35" t="s">
        <v>19</v>
      </c>
      <c r="U160" s="29" t="s">
        <v>47</v>
      </c>
      <c r="V160" s="29" t="s">
        <v>306</v>
      </c>
      <c r="W160" s="29" t="str">
        <f>IF(OR(表格2[[#This Row],[Steroid regimen]]="Day 1: IV 20mg 30 min before",表格2[[#This Row],[Steroid regimen]]="Day 1: IV 10mg 30 min before",表格2[[#This Row],[Steroid regimen]]="Day 1: IV 10mg 15min before",表格2[[#This Row],[Steroid regimen]]="Day 1: IV 8mg 30 min before"),"Y","N")</f>
        <v>Y</v>
      </c>
      <c r="X160" s="29" t="s">
        <v>307</v>
      </c>
      <c r="Y160" s="29" t="s">
        <v>321</v>
      </c>
      <c r="Z160" s="29" t="s">
        <v>24</v>
      </c>
      <c r="AA160" s="29">
        <v>50</v>
      </c>
      <c r="AB160" s="29">
        <v>30</v>
      </c>
      <c r="AC160" s="35" t="s">
        <v>319</v>
      </c>
      <c r="AD160" s="29" t="s">
        <v>1607</v>
      </c>
      <c r="AE160" s="29"/>
    </row>
    <row r="161" spans="1:31" s="5" customFormat="1" x14ac:dyDescent="0.25">
      <c r="A161" s="11" t="s">
        <v>14</v>
      </c>
      <c r="B161" s="11" t="s">
        <v>25</v>
      </c>
      <c r="C161" s="11" t="s">
        <v>18</v>
      </c>
      <c r="D161" s="11">
        <v>65</v>
      </c>
      <c r="E161" s="34" t="s">
        <v>864</v>
      </c>
      <c r="F161" s="11" t="s">
        <v>19</v>
      </c>
      <c r="G161" s="11" t="s">
        <v>15</v>
      </c>
      <c r="H161" s="11" t="s">
        <v>20</v>
      </c>
      <c r="I161" s="11" t="s">
        <v>15</v>
      </c>
      <c r="J161" s="34">
        <v>4</v>
      </c>
      <c r="K161" s="11" t="s">
        <v>441</v>
      </c>
      <c r="L161" s="11" t="s">
        <v>212</v>
      </c>
      <c r="M161" s="11" t="s">
        <v>2388</v>
      </c>
      <c r="N161" s="11" t="s">
        <v>1111</v>
      </c>
      <c r="O161" s="18">
        <v>43481</v>
      </c>
      <c r="P161" s="18" t="str">
        <f>IF(表格2[[#This Row],[Final dose]]&lt;100, "Below 100","On or above 100")</f>
        <v>Below 100</v>
      </c>
      <c r="Q161" s="12">
        <v>50</v>
      </c>
      <c r="R161" s="28">
        <v>100</v>
      </c>
      <c r="S161" s="12">
        <f>表格2[[#This Row],[Dose]]*表格2[[#This Row],[Dose adjust]]/100</f>
        <v>50</v>
      </c>
      <c r="T161" s="34" t="s">
        <v>19</v>
      </c>
      <c r="U161" s="11" t="s">
        <v>148</v>
      </c>
      <c r="V161" s="11" t="s">
        <v>313</v>
      </c>
      <c r="W161" s="11" t="str">
        <f>IF(OR(表格2[[#This Row],[Steroid regimen]]="Day 1: IV 20mg 30 min before",表格2[[#This Row],[Steroid regimen]]="Day 1: IV 10mg 30 min before",表格2[[#This Row],[Steroid regimen]]="Day 1: IV 10mg 15min before",表格2[[#This Row],[Steroid regimen]]="Day 1: IV 8mg 30 min before"),"Y","N")</f>
        <v>N</v>
      </c>
      <c r="X161" s="11" t="s">
        <v>307</v>
      </c>
      <c r="Y161" s="11" t="s">
        <v>321</v>
      </c>
      <c r="Z161" s="11" t="s">
        <v>24</v>
      </c>
      <c r="AA161" s="11">
        <v>50</v>
      </c>
      <c r="AB161" s="11" t="s">
        <v>318</v>
      </c>
      <c r="AC161" s="34" t="s">
        <v>319</v>
      </c>
      <c r="AD161" s="11" t="s">
        <v>441</v>
      </c>
      <c r="AE161" s="11"/>
    </row>
    <row r="162" spans="1:31" x14ac:dyDescent="0.25">
      <c r="A162" s="11" t="s">
        <v>1055</v>
      </c>
      <c r="B162" s="11" t="s">
        <v>1162</v>
      </c>
      <c r="C162" s="11" t="s">
        <v>16</v>
      </c>
      <c r="D162" s="11">
        <v>72</v>
      </c>
      <c r="E162" s="34" t="s">
        <v>1142</v>
      </c>
      <c r="F162" s="11" t="s">
        <v>1142</v>
      </c>
      <c r="G162" s="11" t="s">
        <v>1165</v>
      </c>
      <c r="H162" s="11" t="s">
        <v>1142</v>
      </c>
      <c r="I162" s="11" t="s">
        <v>1142</v>
      </c>
      <c r="J162" s="34">
        <v>1</v>
      </c>
      <c r="K162" s="11" t="s">
        <v>78</v>
      </c>
      <c r="L162" s="11" t="s">
        <v>1163</v>
      </c>
      <c r="M162" s="29" t="s">
        <v>2387</v>
      </c>
      <c r="N162" s="11" t="s">
        <v>1142</v>
      </c>
      <c r="O162" s="18">
        <v>43481</v>
      </c>
      <c r="P162" s="18" t="str">
        <f>IF(表格2[[#This Row],[Final dose]]&lt;100, "Below 100","On or above 100")</f>
        <v>On or above 100</v>
      </c>
      <c r="Q162" s="12">
        <v>175</v>
      </c>
      <c r="R162" s="12">
        <v>70</v>
      </c>
      <c r="S162" s="12">
        <f>表格2[[#This Row],[Dose]]*表格2[[#This Row],[Dose adjust]]/100</f>
        <v>122.5</v>
      </c>
      <c r="T162" s="34" t="s">
        <v>1142</v>
      </c>
      <c r="U162" s="11" t="s">
        <v>47</v>
      </c>
      <c r="V162" s="11" t="s">
        <v>313</v>
      </c>
      <c r="W162" s="11" t="str">
        <f>IF(OR(表格2[[#This Row],[Steroid regimen]]="Day 1: IV 20mg 30 min before",表格2[[#This Row],[Steroid regimen]]="Day 1: IV 10mg 30 min before",表格2[[#This Row],[Steroid regimen]]="Day 1: IV 10mg 15min before",表格2[[#This Row],[Steroid regimen]]="Day 1: IV 8mg 30 min before"),"Y","N")</f>
        <v>N</v>
      </c>
      <c r="X162" s="11" t="s">
        <v>307</v>
      </c>
      <c r="Y162" s="11" t="s">
        <v>321</v>
      </c>
      <c r="Z162" s="11" t="s">
        <v>24</v>
      </c>
      <c r="AA162" s="11">
        <v>50</v>
      </c>
      <c r="AB162" s="11" t="s">
        <v>318</v>
      </c>
      <c r="AC162" s="34" t="s">
        <v>319</v>
      </c>
      <c r="AD162" s="11" t="s">
        <v>1164</v>
      </c>
      <c r="AE162" s="11"/>
    </row>
    <row r="163" spans="1:31" s="5" customFormat="1" x14ac:dyDescent="0.25">
      <c r="A163" s="29" t="s">
        <v>1592</v>
      </c>
      <c r="B163" s="29" t="s">
        <v>25</v>
      </c>
      <c r="C163" s="29" t="s">
        <v>16</v>
      </c>
      <c r="D163" s="29">
        <v>62</v>
      </c>
      <c r="E163" s="35" t="s">
        <v>20</v>
      </c>
      <c r="F163" s="29" t="s">
        <v>19</v>
      </c>
      <c r="G163" s="29" t="s">
        <v>15</v>
      </c>
      <c r="H163" s="29" t="s">
        <v>20</v>
      </c>
      <c r="I163" s="29" t="s">
        <v>15</v>
      </c>
      <c r="J163" s="35">
        <v>6</v>
      </c>
      <c r="K163" s="29" t="s">
        <v>21</v>
      </c>
      <c r="L163" s="29" t="s">
        <v>327</v>
      </c>
      <c r="M163" s="29" t="s">
        <v>2387</v>
      </c>
      <c r="N163" s="29" t="s">
        <v>15</v>
      </c>
      <c r="O163" s="30">
        <v>43481</v>
      </c>
      <c r="P163" s="30" t="str">
        <f>IF(表格2[[#This Row],[Final dose]]&lt;100, "Below 100","On or above 100")</f>
        <v>On or above 100</v>
      </c>
      <c r="Q163" s="28">
        <v>175</v>
      </c>
      <c r="R163" s="28">
        <v>100</v>
      </c>
      <c r="S163" s="28">
        <f>表格2[[#This Row],[Dose]]*表格2[[#This Row],[Dose adjust]]/100</f>
        <v>175</v>
      </c>
      <c r="T163" s="35" t="s">
        <v>19</v>
      </c>
      <c r="U163" s="29" t="s">
        <v>47</v>
      </c>
      <c r="V163" s="29" t="s">
        <v>306</v>
      </c>
      <c r="W163" s="29" t="str">
        <f>IF(OR(表格2[[#This Row],[Steroid regimen]]="Day 1: IV 20mg 30 min before",表格2[[#This Row],[Steroid regimen]]="Day 1: IV 10mg 30 min before",表格2[[#This Row],[Steroid regimen]]="Day 1: IV 10mg 15min before",表格2[[#This Row],[Steroid regimen]]="Day 1: IV 8mg 30 min before"),"Y","N")</f>
        <v>Y</v>
      </c>
      <c r="X163" s="29" t="s">
        <v>307</v>
      </c>
      <c r="Y163" s="29" t="s">
        <v>321</v>
      </c>
      <c r="Z163" s="29" t="s">
        <v>24</v>
      </c>
      <c r="AA163" s="29">
        <v>50</v>
      </c>
      <c r="AB163" s="29">
        <v>30</v>
      </c>
      <c r="AC163" s="35" t="s">
        <v>310</v>
      </c>
      <c r="AD163" s="29" t="s">
        <v>1629</v>
      </c>
      <c r="AE163" s="29"/>
    </row>
    <row r="164" spans="1:31" s="5" customFormat="1" x14ac:dyDescent="0.25">
      <c r="A164" s="29" t="s">
        <v>303</v>
      </c>
      <c r="B164" s="29" t="s">
        <v>25</v>
      </c>
      <c r="C164" s="29" t="s">
        <v>16</v>
      </c>
      <c r="D164" s="29">
        <v>51</v>
      </c>
      <c r="E164" s="35" t="s">
        <v>19</v>
      </c>
      <c r="F164" s="29" t="s">
        <v>19</v>
      </c>
      <c r="G164" s="29" t="s">
        <v>15</v>
      </c>
      <c r="H164" s="29" t="s">
        <v>20</v>
      </c>
      <c r="I164" s="29" t="s">
        <v>15</v>
      </c>
      <c r="J164" s="35">
        <v>6</v>
      </c>
      <c r="K164" s="29" t="s">
        <v>1528</v>
      </c>
      <c r="L164" s="29" t="s">
        <v>327</v>
      </c>
      <c r="M164" s="29" t="s">
        <v>2387</v>
      </c>
      <c r="N164" s="29" t="s">
        <v>15</v>
      </c>
      <c r="O164" s="30">
        <v>43481</v>
      </c>
      <c r="P164" s="30" t="str">
        <f>IF(表格2[[#This Row],[Final dose]]&lt;100, "Below 100","On or above 100")</f>
        <v>On or above 100</v>
      </c>
      <c r="Q164" s="28">
        <v>175</v>
      </c>
      <c r="R164" s="28">
        <v>100</v>
      </c>
      <c r="S164" s="28">
        <f>表格2[[#This Row],[Dose]]*表格2[[#This Row],[Dose adjust]]/100</f>
        <v>175</v>
      </c>
      <c r="T164" s="35" t="s">
        <v>20</v>
      </c>
      <c r="U164" s="29" t="s">
        <v>47</v>
      </c>
      <c r="V164" s="29" t="s">
        <v>306</v>
      </c>
      <c r="W164" s="29" t="str">
        <f>IF(OR(表格2[[#This Row],[Steroid regimen]]="Day 1: IV 20mg 30 min before",表格2[[#This Row],[Steroid regimen]]="Day 1: IV 10mg 30 min before",表格2[[#This Row],[Steroid regimen]]="Day 1: IV 10mg 15min before",表格2[[#This Row],[Steroid regimen]]="Day 1: IV 8mg 30 min before"),"Y","N")</f>
        <v>Y</v>
      </c>
      <c r="X164" s="29" t="s">
        <v>302</v>
      </c>
      <c r="Y164" s="29" t="s">
        <v>305</v>
      </c>
      <c r="Z164" s="29" t="s">
        <v>24</v>
      </c>
      <c r="AA164" s="29">
        <v>50</v>
      </c>
      <c r="AB164" s="29">
        <v>30</v>
      </c>
      <c r="AC164" s="35" t="s">
        <v>310</v>
      </c>
      <c r="AD164" s="29" t="s">
        <v>2059</v>
      </c>
      <c r="AE164" s="29"/>
    </row>
    <row r="165" spans="1:31" s="5" customFormat="1" x14ac:dyDescent="0.25">
      <c r="A165" s="29" t="s">
        <v>303</v>
      </c>
      <c r="B165" s="29" t="s">
        <v>25</v>
      </c>
      <c r="C165" s="29" t="s">
        <v>16</v>
      </c>
      <c r="D165" s="29">
        <v>50</v>
      </c>
      <c r="E165" s="35" t="s">
        <v>19</v>
      </c>
      <c r="F165" s="29" t="s">
        <v>19</v>
      </c>
      <c r="G165" s="29" t="s">
        <v>15</v>
      </c>
      <c r="H165" s="29" t="s">
        <v>20</v>
      </c>
      <c r="I165" s="29" t="s">
        <v>15</v>
      </c>
      <c r="J165" s="35">
        <v>6</v>
      </c>
      <c r="K165" s="29" t="s">
        <v>21</v>
      </c>
      <c r="L165" s="29" t="s">
        <v>327</v>
      </c>
      <c r="M165" s="29" t="s">
        <v>2387</v>
      </c>
      <c r="N165" s="29" t="s">
        <v>15</v>
      </c>
      <c r="O165" s="30">
        <v>43481</v>
      </c>
      <c r="P165" s="30" t="str">
        <f>IF(表格2[[#This Row],[Final dose]]&lt;100, "Below 100","On or above 100")</f>
        <v>On or above 100</v>
      </c>
      <c r="Q165" s="28">
        <v>175</v>
      </c>
      <c r="R165" s="28">
        <v>100</v>
      </c>
      <c r="S165" s="28">
        <f>表格2[[#This Row],[Dose]]*表格2[[#This Row],[Dose adjust]]/100</f>
        <v>175</v>
      </c>
      <c r="T165" s="35" t="s">
        <v>19</v>
      </c>
      <c r="U165" s="29" t="s">
        <v>47</v>
      </c>
      <c r="V165" s="29" t="s">
        <v>306</v>
      </c>
      <c r="W165" s="29" t="str">
        <f>IF(OR(表格2[[#This Row],[Steroid regimen]]="Day 1: IV 20mg 30 min before",表格2[[#This Row],[Steroid regimen]]="Day 1: IV 10mg 30 min before",表格2[[#This Row],[Steroid regimen]]="Day 1: IV 10mg 15min before",表格2[[#This Row],[Steroid regimen]]="Day 1: IV 8mg 30 min before"),"Y","N")</f>
        <v>Y</v>
      </c>
      <c r="X165" s="29" t="s">
        <v>302</v>
      </c>
      <c r="Y165" s="29" t="s">
        <v>305</v>
      </c>
      <c r="Z165" s="29" t="s">
        <v>24</v>
      </c>
      <c r="AA165" s="29">
        <v>50</v>
      </c>
      <c r="AB165" s="29">
        <v>30</v>
      </c>
      <c r="AC165" s="35" t="s">
        <v>310</v>
      </c>
      <c r="AD165" s="29" t="s">
        <v>532</v>
      </c>
      <c r="AE165" s="29"/>
    </row>
    <row r="166" spans="1:31" s="5" customFormat="1" x14ac:dyDescent="0.25">
      <c r="A166" s="29" t="s">
        <v>301</v>
      </c>
      <c r="B166" s="29" t="s">
        <v>25</v>
      </c>
      <c r="C166" s="29" t="s">
        <v>16</v>
      </c>
      <c r="D166" s="29">
        <v>55</v>
      </c>
      <c r="E166" s="35" t="s">
        <v>19</v>
      </c>
      <c r="F166" s="29" t="s">
        <v>19</v>
      </c>
      <c r="G166" s="29" t="s">
        <v>15</v>
      </c>
      <c r="H166" s="29" t="s">
        <v>20</v>
      </c>
      <c r="I166" s="29" t="s">
        <v>15</v>
      </c>
      <c r="J166" s="35">
        <v>4</v>
      </c>
      <c r="K166" s="46" t="s">
        <v>22</v>
      </c>
      <c r="L166" s="29" t="s">
        <v>2351</v>
      </c>
      <c r="M166" s="29" t="s">
        <v>2387</v>
      </c>
      <c r="N166" s="29" t="s">
        <v>15</v>
      </c>
      <c r="O166" s="30">
        <v>43481</v>
      </c>
      <c r="P166" s="30" t="str">
        <f>IF(表格2[[#This Row],[Final dose]]&lt;100, "Below 100","On or above 100")</f>
        <v>On or above 100</v>
      </c>
      <c r="Q166" s="29">
        <v>175</v>
      </c>
      <c r="R166" s="28">
        <v>100</v>
      </c>
      <c r="S166" s="28">
        <f>表格2[[#This Row],[Dose]]*表格2[[#This Row],[Dose adjust]]/100</f>
        <v>175</v>
      </c>
      <c r="T166" s="35" t="s">
        <v>19</v>
      </c>
      <c r="U166" s="29" t="s">
        <v>47</v>
      </c>
      <c r="V166" s="29" t="s">
        <v>2232</v>
      </c>
      <c r="W166" s="28" t="str">
        <f>IF(OR(表格2[[#This Row],[Steroid regimen]]="Day 1: IV 20mg 30 min before",表格2[[#This Row],[Steroid regimen]]="Day 1: IV 10mg 30 min before",表格2[[#This Row],[Steroid regimen]]="Day 1: IV 10mg 15min before",表格2[[#This Row],[Steroid regimen]]="Day 1: IV 8mg 30 min before"),"Y","N")</f>
        <v>N</v>
      </c>
      <c r="X166" s="29" t="s">
        <v>302</v>
      </c>
      <c r="Y166" s="29" t="s">
        <v>2233</v>
      </c>
      <c r="Z166" s="29" t="s">
        <v>24</v>
      </c>
      <c r="AA166" s="29">
        <v>50</v>
      </c>
      <c r="AB166" s="29">
        <v>15</v>
      </c>
      <c r="AC166" s="35" t="s">
        <v>319</v>
      </c>
      <c r="AD166" s="29"/>
      <c r="AE166" s="29"/>
    </row>
    <row r="167" spans="1:31" s="5" customFormat="1" x14ac:dyDescent="0.25">
      <c r="A167" s="29" t="s">
        <v>14</v>
      </c>
      <c r="B167" s="29" t="s">
        <v>1086</v>
      </c>
      <c r="C167" s="29" t="s">
        <v>16</v>
      </c>
      <c r="D167" s="29">
        <v>68</v>
      </c>
      <c r="E167" s="35" t="s">
        <v>863</v>
      </c>
      <c r="F167" s="29" t="s">
        <v>19</v>
      </c>
      <c r="G167" s="29" t="s">
        <v>15</v>
      </c>
      <c r="H167" s="29" t="s">
        <v>20</v>
      </c>
      <c r="I167" s="29" t="s">
        <v>15</v>
      </c>
      <c r="J167" s="35">
        <v>4</v>
      </c>
      <c r="K167" s="29" t="s">
        <v>441</v>
      </c>
      <c r="L167" s="29" t="s">
        <v>212</v>
      </c>
      <c r="M167" s="11" t="s">
        <v>2388</v>
      </c>
      <c r="N167" s="29" t="s">
        <v>1085</v>
      </c>
      <c r="O167" s="30">
        <v>43482</v>
      </c>
      <c r="P167" s="30" t="str">
        <f>IF(表格2[[#This Row],[Final dose]]&lt;100, "Below 100","On or above 100")</f>
        <v>Below 100</v>
      </c>
      <c r="Q167" s="28">
        <v>50</v>
      </c>
      <c r="R167" s="28">
        <v>100</v>
      </c>
      <c r="S167" s="28">
        <f>表格2[[#This Row],[Dose]]*表格2[[#This Row],[Dose adjust]]/100</f>
        <v>50</v>
      </c>
      <c r="T167" s="35" t="s">
        <v>1085</v>
      </c>
      <c r="U167" s="29" t="s">
        <v>148</v>
      </c>
      <c r="V167" s="11" t="s">
        <v>313</v>
      </c>
      <c r="W167" s="11" t="str">
        <f>IF(OR(表格2[[#This Row],[Steroid regimen]]="Day 1: IV 20mg 30 min before",表格2[[#This Row],[Steroid regimen]]="Day 1: IV 10mg 30 min before",表格2[[#This Row],[Steroid regimen]]="Day 1: IV 10mg 15min before",表格2[[#This Row],[Steroid regimen]]="Day 1: IV 8mg 30 min before"),"Y","N")</f>
        <v>N</v>
      </c>
      <c r="X167" s="11" t="s">
        <v>307</v>
      </c>
      <c r="Y167" s="11" t="s">
        <v>321</v>
      </c>
      <c r="Z167" s="11" t="s">
        <v>24</v>
      </c>
      <c r="AA167" s="11">
        <v>50</v>
      </c>
      <c r="AB167" s="11" t="s">
        <v>318</v>
      </c>
      <c r="AC167" s="34" t="s">
        <v>319</v>
      </c>
      <c r="AD167" s="29" t="s">
        <v>441</v>
      </c>
      <c r="AE167" s="29"/>
    </row>
    <row r="168" spans="1:31" x14ac:dyDescent="0.25">
      <c r="A168" s="29" t="s">
        <v>303</v>
      </c>
      <c r="B168" s="29" t="s">
        <v>25</v>
      </c>
      <c r="C168" s="29" t="s">
        <v>16</v>
      </c>
      <c r="D168" s="29">
        <v>73</v>
      </c>
      <c r="E168" s="35" t="s">
        <v>19</v>
      </c>
      <c r="F168" s="29" t="s">
        <v>19</v>
      </c>
      <c r="G168" s="29" t="s">
        <v>15</v>
      </c>
      <c r="H168" s="29" t="s">
        <v>19</v>
      </c>
      <c r="I168" s="29" t="s">
        <v>19</v>
      </c>
      <c r="J168" s="35">
        <v>12</v>
      </c>
      <c r="K168" s="29" t="s">
        <v>27</v>
      </c>
      <c r="L168" s="29" t="s">
        <v>1891</v>
      </c>
      <c r="M168" s="29" t="s">
        <v>2388</v>
      </c>
      <c r="N168" s="29" t="s">
        <v>15</v>
      </c>
      <c r="O168" s="30">
        <v>43482</v>
      </c>
      <c r="P168" s="30" t="str">
        <f>IF(表格2[[#This Row],[Final dose]]&lt;100, "Below 100","On or above 100")</f>
        <v>Below 100</v>
      </c>
      <c r="Q168" s="28">
        <v>80</v>
      </c>
      <c r="R168" s="28">
        <v>100</v>
      </c>
      <c r="S168" s="28">
        <f>表格2[[#This Row],[Dose]]*表格2[[#This Row],[Dose adjust]]/100</f>
        <v>80</v>
      </c>
      <c r="T168" s="35" t="s">
        <v>19</v>
      </c>
      <c r="U168" s="29" t="s">
        <v>47</v>
      </c>
      <c r="V168" s="29" t="s">
        <v>304</v>
      </c>
      <c r="W168" s="29" t="str">
        <f>IF(OR(表格2[[#This Row],[Steroid regimen]]="Day 1: IV 20mg 30 min before",表格2[[#This Row],[Steroid regimen]]="Day 1: IV 10mg 30 min before",表格2[[#This Row],[Steroid regimen]]="Day 1: IV 10mg 15min before",表格2[[#This Row],[Steroid regimen]]="Day 1: IV 8mg 30 min before"),"Y","N")</f>
        <v>Y</v>
      </c>
      <c r="X168" s="29" t="s">
        <v>302</v>
      </c>
      <c r="Y168" s="29" t="s">
        <v>305</v>
      </c>
      <c r="Z168" s="29" t="s">
        <v>24</v>
      </c>
      <c r="AA168" s="29">
        <v>50</v>
      </c>
      <c r="AB168" s="29">
        <v>30</v>
      </c>
      <c r="AC168" s="35" t="s">
        <v>319</v>
      </c>
      <c r="AD168" s="29" t="s">
        <v>2075</v>
      </c>
      <c r="AE168" s="29"/>
    </row>
    <row r="169" spans="1:31" x14ac:dyDescent="0.25">
      <c r="A169" s="29" t="s">
        <v>1744</v>
      </c>
      <c r="B169" s="29" t="s">
        <v>25</v>
      </c>
      <c r="C169" s="29" t="s">
        <v>16</v>
      </c>
      <c r="D169" s="29">
        <v>72</v>
      </c>
      <c r="E169" s="35" t="s">
        <v>20</v>
      </c>
      <c r="F169" s="29" t="s">
        <v>19</v>
      </c>
      <c r="G169" s="29" t="s">
        <v>15</v>
      </c>
      <c r="H169" s="29" t="s">
        <v>20</v>
      </c>
      <c r="I169" s="29" t="s">
        <v>15</v>
      </c>
      <c r="J169" s="35">
        <v>6</v>
      </c>
      <c r="K169" s="29" t="s">
        <v>22</v>
      </c>
      <c r="L169" s="29" t="s">
        <v>327</v>
      </c>
      <c r="M169" s="29" t="s">
        <v>2387</v>
      </c>
      <c r="N169" s="29" t="s">
        <v>19</v>
      </c>
      <c r="O169" s="30">
        <v>43482</v>
      </c>
      <c r="P169" s="30" t="str">
        <f>IF(表格2[[#This Row],[Final dose]]&lt;100, "Below 100","On or above 100")</f>
        <v>On or above 100</v>
      </c>
      <c r="Q169" s="28">
        <v>175</v>
      </c>
      <c r="R169" s="28">
        <v>80</v>
      </c>
      <c r="S169" s="28">
        <f>表格2[[#This Row],[Dose]]*表格2[[#This Row],[Dose adjust]]/100</f>
        <v>140</v>
      </c>
      <c r="T169" s="35" t="s">
        <v>19</v>
      </c>
      <c r="U169" s="29" t="s">
        <v>47</v>
      </c>
      <c r="V169" s="29" t="s">
        <v>1746</v>
      </c>
      <c r="W169" s="29" t="str">
        <f>IF(OR(表格2[[#This Row],[Steroid regimen]]="Day 1: IV 20mg 30 min before",表格2[[#This Row],[Steroid regimen]]="Day 1: IV 10mg 30 min before",表格2[[#This Row],[Steroid regimen]]="Day 1: IV 10mg 15min before",表格2[[#This Row],[Steroid regimen]]="Day 1: IV 8mg 30 min before"),"Y","N")</f>
        <v>N</v>
      </c>
      <c r="X169" s="29" t="s">
        <v>302</v>
      </c>
      <c r="Y169" s="29" t="s">
        <v>305</v>
      </c>
      <c r="Z169" s="29" t="s">
        <v>24</v>
      </c>
      <c r="AA169" s="29">
        <v>50</v>
      </c>
      <c r="AB169" s="29">
        <v>30</v>
      </c>
      <c r="AC169" s="35" t="s">
        <v>319</v>
      </c>
      <c r="AD169" s="29"/>
      <c r="AE169" s="29"/>
    </row>
    <row r="170" spans="1:31" x14ac:dyDescent="0.25">
      <c r="A170" s="29" t="s">
        <v>308</v>
      </c>
      <c r="B170" s="29" t="s">
        <v>25</v>
      </c>
      <c r="C170" s="29" t="s">
        <v>16</v>
      </c>
      <c r="D170" s="29">
        <v>58</v>
      </c>
      <c r="E170" s="35" t="s">
        <v>19</v>
      </c>
      <c r="F170" s="29" t="s">
        <v>20</v>
      </c>
      <c r="G170" s="29" t="s">
        <v>19</v>
      </c>
      <c r="H170" s="29" t="s">
        <v>19</v>
      </c>
      <c r="I170" s="29" t="s">
        <v>19</v>
      </c>
      <c r="J170" s="35">
        <v>4</v>
      </c>
      <c r="K170" s="29" t="s">
        <v>27</v>
      </c>
      <c r="L170" s="29" t="s">
        <v>327</v>
      </c>
      <c r="M170" s="29" t="s">
        <v>2387</v>
      </c>
      <c r="N170" s="29" t="s">
        <v>15</v>
      </c>
      <c r="O170" s="30">
        <v>43482</v>
      </c>
      <c r="P170" s="30" t="str">
        <f>IF(表格2[[#This Row],[Final dose]]&lt;100, "Below 100","On or above 100")</f>
        <v>On or above 100</v>
      </c>
      <c r="Q170" s="28">
        <v>175</v>
      </c>
      <c r="R170" s="28">
        <v>80</v>
      </c>
      <c r="S170" s="28">
        <f>表格2[[#This Row],[Dose]]*表格2[[#This Row],[Dose adjust]]/100</f>
        <v>140</v>
      </c>
      <c r="T170" s="35" t="s">
        <v>19</v>
      </c>
      <c r="U170" s="29" t="s">
        <v>47</v>
      </c>
      <c r="V170" s="29" t="s">
        <v>2232</v>
      </c>
      <c r="W170" s="29" t="str">
        <f>IF(OR(表格2[[#This Row],[Steroid regimen]]="Day 1: IV 20mg 30 min before",表格2[[#This Row],[Steroid regimen]]="Day 1: IV 10mg 30 min before",表格2[[#This Row],[Steroid regimen]]="Day 1: IV 10mg 15min before",表格2[[#This Row],[Steroid regimen]]="Day 1: IV 8mg 30 min before"),"Y","N")</f>
        <v>N</v>
      </c>
      <c r="X170" s="29" t="s">
        <v>302</v>
      </c>
      <c r="Y170" s="29" t="s">
        <v>2233</v>
      </c>
      <c r="Z170" s="29" t="s">
        <v>24</v>
      </c>
      <c r="AA170" s="29">
        <v>50</v>
      </c>
      <c r="AB170" s="29">
        <v>15</v>
      </c>
      <c r="AC170" s="35" t="s">
        <v>319</v>
      </c>
      <c r="AD170" s="29"/>
      <c r="AE170" s="29"/>
    </row>
    <row r="171" spans="1:31" s="5" customFormat="1" x14ac:dyDescent="0.25">
      <c r="A171" s="29" t="s">
        <v>1592</v>
      </c>
      <c r="B171" s="29" t="s">
        <v>25</v>
      </c>
      <c r="C171" s="29" t="s">
        <v>16</v>
      </c>
      <c r="D171" s="29">
        <v>49</v>
      </c>
      <c r="E171" s="35" t="s">
        <v>19</v>
      </c>
      <c r="F171" s="29" t="s">
        <v>19</v>
      </c>
      <c r="G171" s="29" t="s">
        <v>15</v>
      </c>
      <c r="H171" s="29" t="s">
        <v>20</v>
      </c>
      <c r="I171" s="29" t="s">
        <v>15</v>
      </c>
      <c r="J171" s="35">
        <v>6</v>
      </c>
      <c r="K171" s="29" t="s">
        <v>27</v>
      </c>
      <c r="L171" s="29" t="s">
        <v>80</v>
      </c>
      <c r="M171" s="29" t="s">
        <v>2387</v>
      </c>
      <c r="N171" s="29" t="s">
        <v>15</v>
      </c>
      <c r="O171" s="30">
        <v>43482</v>
      </c>
      <c r="P171" s="30" t="str">
        <f>IF(表格2[[#This Row],[Final dose]]&lt;100, "Below 100","On or above 100")</f>
        <v>On or above 100</v>
      </c>
      <c r="Q171" s="28">
        <v>175</v>
      </c>
      <c r="R171" s="28">
        <v>100</v>
      </c>
      <c r="S171" s="28">
        <f>表格2[[#This Row],[Dose]]*表格2[[#This Row],[Dose adjust]]/100</f>
        <v>175</v>
      </c>
      <c r="T171" s="35" t="s">
        <v>19</v>
      </c>
      <c r="U171" s="29" t="s">
        <v>47</v>
      </c>
      <c r="V171" s="29" t="s">
        <v>306</v>
      </c>
      <c r="W171" s="29" t="str">
        <f>IF(OR(表格2[[#This Row],[Steroid regimen]]="Day 1: IV 20mg 30 min before",表格2[[#This Row],[Steroid regimen]]="Day 1: IV 10mg 30 min before",表格2[[#This Row],[Steroid regimen]]="Day 1: IV 10mg 15min before",表格2[[#This Row],[Steroid regimen]]="Day 1: IV 8mg 30 min before"),"Y","N")</f>
        <v>Y</v>
      </c>
      <c r="X171" s="29" t="s">
        <v>307</v>
      </c>
      <c r="Y171" s="29" t="s">
        <v>321</v>
      </c>
      <c r="Z171" s="29" t="s">
        <v>24</v>
      </c>
      <c r="AA171" s="29">
        <v>50</v>
      </c>
      <c r="AB171" s="29">
        <v>30</v>
      </c>
      <c r="AC171" s="35" t="s">
        <v>310</v>
      </c>
      <c r="AD171" s="29" t="s">
        <v>2151</v>
      </c>
      <c r="AE171" s="29"/>
    </row>
    <row r="172" spans="1:31" x14ac:dyDescent="0.25">
      <c r="A172" s="29" t="s">
        <v>303</v>
      </c>
      <c r="B172" s="29" t="s">
        <v>25</v>
      </c>
      <c r="C172" s="29" t="s">
        <v>16</v>
      </c>
      <c r="D172" s="29">
        <v>60</v>
      </c>
      <c r="E172" s="35" t="s">
        <v>20</v>
      </c>
      <c r="F172" s="29" t="s">
        <v>19</v>
      </c>
      <c r="G172" s="29" t="s">
        <v>15</v>
      </c>
      <c r="H172" s="29" t="s">
        <v>20</v>
      </c>
      <c r="I172" s="29" t="s">
        <v>15</v>
      </c>
      <c r="J172" s="35">
        <v>4</v>
      </c>
      <c r="K172" s="29" t="s">
        <v>1528</v>
      </c>
      <c r="L172" s="29" t="s">
        <v>327</v>
      </c>
      <c r="M172" s="29" t="s">
        <v>2387</v>
      </c>
      <c r="N172" s="29" t="s">
        <v>15</v>
      </c>
      <c r="O172" s="30">
        <v>43482</v>
      </c>
      <c r="P172" s="30" t="str">
        <f>IF(表格2[[#This Row],[Final dose]]&lt;100, "Below 100","On or above 100")</f>
        <v>On or above 100</v>
      </c>
      <c r="Q172" s="28">
        <v>175</v>
      </c>
      <c r="R172" s="28">
        <v>100</v>
      </c>
      <c r="S172" s="28">
        <f>表格2[[#This Row],[Dose]]*表格2[[#This Row],[Dose adjust]]/100</f>
        <v>175</v>
      </c>
      <c r="T172" s="35" t="s">
        <v>19</v>
      </c>
      <c r="U172" s="29" t="s">
        <v>47</v>
      </c>
      <c r="V172" s="29" t="s">
        <v>306</v>
      </c>
      <c r="W172" s="29" t="str">
        <f>IF(OR(表格2[[#This Row],[Steroid regimen]]="Day 1: IV 20mg 30 min before",表格2[[#This Row],[Steroid regimen]]="Day 1: IV 10mg 30 min before",表格2[[#This Row],[Steroid regimen]]="Day 1: IV 10mg 15min before",表格2[[#This Row],[Steroid regimen]]="Day 1: IV 8mg 30 min before"),"Y","N")</f>
        <v>Y</v>
      </c>
      <c r="X172" s="29" t="s">
        <v>302</v>
      </c>
      <c r="Y172" s="29" t="s">
        <v>305</v>
      </c>
      <c r="Z172" s="29" t="s">
        <v>24</v>
      </c>
      <c r="AA172" s="29">
        <v>50</v>
      </c>
      <c r="AB172" s="29">
        <v>30</v>
      </c>
      <c r="AC172" s="35" t="s">
        <v>310</v>
      </c>
      <c r="AD172" s="29" t="s">
        <v>1975</v>
      </c>
      <c r="AE172" s="29"/>
    </row>
    <row r="173" spans="1:31" x14ac:dyDescent="0.25">
      <c r="A173" s="29" t="s">
        <v>301</v>
      </c>
      <c r="B173" s="29" t="s">
        <v>25</v>
      </c>
      <c r="C173" s="29" t="s">
        <v>16</v>
      </c>
      <c r="D173" s="29">
        <v>57</v>
      </c>
      <c r="E173" s="35" t="s">
        <v>19</v>
      </c>
      <c r="F173" s="29" t="s">
        <v>19</v>
      </c>
      <c r="G173" s="29" t="s">
        <v>15</v>
      </c>
      <c r="H173" s="29" t="s">
        <v>20</v>
      </c>
      <c r="I173" s="29" t="s">
        <v>15</v>
      </c>
      <c r="J173" s="35">
        <v>6</v>
      </c>
      <c r="K173" s="29" t="s">
        <v>1528</v>
      </c>
      <c r="L173" s="29" t="s">
        <v>2351</v>
      </c>
      <c r="M173" s="29" t="s">
        <v>2387</v>
      </c>
      <c r="N173" s="29" t="s">
        <v>15</v>
      </c>
      <c r="O173" s="30">
        <v>43482</v>
      </c>
      <c r="P173" s="30" t="str">
        <f>IF(表格2[[#This Row],[Final dose]]&lt;100, "Below 100","On or above 100")</f>
        <v>On or above 100</v>
      </c>
      <c r="Q173" s="29">
        <v>175</v>
      </c>
      <c r="R173" s="28">
        <v>100</v>
      </c>
      <c r="S173" s="28">
        <f>表格2[[#This Row],[Dose]]*表格2[[#This Row],[Dose adjust]]/100</f>
        <v>175</v>
      </c>
      <c r="T173" s="35" t="s">
        <v>19</v>
      </c>
      <c r="U173" s="29" t="s">
        <v>47</v>
      </c>
      <c r="V173" s="29" t="s">
        <v>2232</v>
      </c>
      <c r="W173" s="28" t="str">
        <f>IF(OR(表格2[[#This Row],[Steroid regimen]]="Day 1: IV 20mg 30 min before",表格2[[#This Row],[Steroid regimen]]="Day 1: IV 10mg 30 min before",表格2[[#This Row],[Steroid regimen]]="Day 1: IV 10mg 15min before",表格2[[#This Row],[Steroid regimen]]="Day 1: IV 8mg 30 min before"),"Y","N")</f>
        <v>N</v>
      </c>
      <c r="X173" s="29" t="s">
        <v>302</v>
      </c>
      <c r="Y173" s="29" t="s">
        <v>2233</v>
      </c>
      <c r="Z173" s="29" t="s">
        <v>24</v>
      </c>
      <c r="AA173" s="29">
        <v>50</v>
      </c>
      <c r="AB173" s="29">
        <v>15</v>
      </c>
      <c r="AC173" s="35" t="s">
        <v>319</v>
      </c>
      <c r="AD173" s="29"/>
      <c r="AE173" s="29"/>
    </row>
    <row r="174" spans="1:31" x14ac:dyDescent="0.25">
      <c r="A174" s="29" t="s">
        <v>301</v>
      </c>
      <c r="B174" s="29" t="s">
        <v>25</v>
      </c>
      <c r="C174" s="29" t="s">
        <v>16</v>
      </c>
      <c r="D174" s="29">
        <v>71</v>
      </c>
      <c r="E174" s="35" t="s">
        <v>19</v>
      </c>
      <c r="F174" s="29" t="s">
        <v>19</v>
      </c>
      <c r="G174" s="29" t="s">
        <v>15</v>
      </c>
      <c r="H174" s="29" t="s">
        <v>20</v>
      </c>
      <c r="I174" s="29" t="s">
        <v>15</v>
      </c>
      <c r="J174" s="35">
        <v>6</v>
      </c>
      <c r="K174" s="46" t="s">
        <v>21</v>
      </c>
      <c r="L174" s="29" t="s">
        <v>2351</v>
      </c>
      <c r="M174" s="29" t="s">
        <v>2387</v>
      </c>
      <c r="N174" s="29" t="s">
        <v>15</v>
      </c>
      <c r="O174" s="30">
        <v>43482</v>
      </c>
      <c r="P174" s="30" t="str">
        <f>IF(表格2[[#This Row],[Final dose]]&lt;100, "Below 100","On or above 100")</f>
        <v>On or above 100</v>
      </c>
      <c r="Q174" s="29">
        <v>175</v>
      </c>
      <c r="R174" s="28">
        <v>100</v>
      </c>
      <c r="S174" s="28">
        <f>表格2[[#This Row],[Dose]]*表格2[[#This Row],[Dose adjust]]/100</f>
        <v>175</v>
      </c>
      <c r="T174" s="35" t="s">
        <v>19</v>
      </c>
      <c r="U174" s="29" t="s">
        <v>47</v>
      </c>
      <c r="V174" s="29" t="s">
        <v>2232</v>
      </c>
      <c r="W174" s="28" t="str">
        <f>IF(OR(表格2[[#This Row],[Steroid regimen]]="Day 1: IV 20mg 30 min before",表格2[[#This Row],[Steroid regimen]]="Day 1: IV 10mg 30 min before",表格2[[#This Row],[Steroid regimen]]="Day 1: IV 10mg 15min before",表格2[[#This Row],[Steroid regimen]]="Day 1: IV 8mg 30 min before"),"Y","N")</f>
        <v>N</v>
      </c>
      <c r="X174" s="29" t="s">
        <v>302</v>
      </c>
      <c r="Y174" s="29" t="s">
        <v>2233</v>
      </c>
      <c r="Z174" s="29" t="s">
        <v>24</v>
      </c>
      <c r="AA174" s="29">
        <v>50</v>
      </c>
      <c r="AB174" s="29">
        <v>15</v>
      </c>
      <c r="AC174" s="35" t="s">
        <v>319</v>
      </c>
      <c r="AD174" s="29"/>
      <c r="AE174" s="29"/>
    </row>
    <row r="175" spans="1:31" x14ac:dyDescent="0.25">
      <c r="A175" s="11" t="s">
        <v>14</v>
      </c>
      <c r="B175" s="11" t="s">
        <v>8</v>
      </c>
      <c r="C175" s="11" t="s">
        <v>16</v>
      </c>
      <c r="D175" s="11">
        <v>51</v>
      </c>
      <c r="E175" s="34" t="s">
        <v>1077</v>
      </c>
      <c r="F175" s="11" t="s">
        <v>1085</v>
      </c>
      <c r="G175" s="11" t="s">
        <v>9</v>
      </c>
      <c r="H175" s="11" t="s">
        <v>1084</v>
      </c>
      <c r="I175" s="11" t="s">
        <v>9</v>
      </c>
      <c r="J175" s="34">
        <v>4</v>
      </c>
      <c r="K175" s="11" t="s">
        <v>0</v>
      </c>
      <c r="L175" s="11" t="s">
        <v>1082</v>
      </c>
      <c r="M175" s="29" t="s">
        <v>2387</v>
      </c>
      <c r="N175" s="11" t="s">
        <v>1077</v>
      </c>
      <c r="O175" s="18">
        <v>43482</v>
      </c>
      <c r="P175" s="18" t="str">
        <f>IF(表格2[[#This Row],[Final dose]]&lt;100, "Below 100","On or above 100")</f>
        <v>On or above 100</v>
      </c>
      <c r="Q175" s="12">
        <v>175</v>
      </c>
      <c r="R175" s="28">
        <v>100</v>
      </c>
      <c r="S175" s="12">
        <f>表格2[[#This Row],[Dose]]*表格2[[#This Row],[Dose adjust]]/100</f>
        <v>175</v>
      </c>
      <c r="T175" s="34" t="s">
        <v>951</v>
      </c>
      <c r="U175" s="11" t="s">
        <v>128</v>
      </c>
      <c r="V175" s="11" t="s">
        <v>313</v>
      </c>
      <c r="W175" s="11" t="str">
        <f>IF(OR(表格2[[#This Row],[Steroid regimen]]="Day 1: IV 20mg 30 min before",表格2[[#This Row],[Steroid regimen]]="Day 1: IV 10mg 30 min before",表格2[[#This Row],[Steroid regimen]]="Day 1: IV 10mg 15min before",表格2[[#This Row],[Steroid regimen]]="Day 1: IV 8mg 30 min before"),"Y","N")</f>
        <v>N</v>
      </c>
      <c r="X175" s="11" t="s">
        <v>307</v>
      </c>
      <c r="Y175" s="11" t="s">
        <v>321</v>
      </c>
      <c r="Z175" s="11" t="s">
        <v>24</v>
      </c>
      <c r="AA175" s="11">
        <v>50</v>
      </c>
      <c r="AB175" s="11" t="s">
        <v>318</v>
      </c>
      <c r="AC175" s="34" t="s">
        <v>319</v>
      </c>
      <c r="AD175" s="11" t="s">
        <v>1083</v>
      </c>
      <c r="AE175" s="29"/>
    </row>
    <row r="176" spans="1:31" x14ac:dyDescent="0.25">
      <c r="A176" s="29" t="s">
        <v>14</v>
      </c>
      <c r="B176" s="29" t="s">
        <v>25</v>
      </c>
      <c r="C176" s="29" t="s">
        <v>16</v>
      </c>
      <c r="D176" s="29">
        <v>65</v>
      </c>
      <c r="E176" s="35" t="s">
        <v>330</v>
      </c>
      <c r="F176" s="29" t="s">
        <v>19</v>
      </c>
      <c r="G176" s="29" t="s">
        <v>15</v>
      </c>
      <c r="H176" s="29" t="s">
        <v>20</v>
      </c>
      <c r="I176" s="29" t="s">
        <v>15</v>
      </c>
      <c r="J176" s="35">
        <v>6</v>
      </c>
      <c r="K176" s="29" t="s">
        <v>21</v>
      </c>
      <c r="L176" s="29" t="s">
        <v>1120</v>
      </c>
      <c r="M176" s="29" t="s">
        <v>2387</v>
      </c>
      <c r="N176" s="29" t="s">
        <v>1111</v>
      </c>
      <c r="O176" s="30">
        <v>43482</v>
      </c>
      <c r="P176" s="30" t="str">
        <f>IF(表格2[[#This Row],[Final dose]]&lt;100, "Below 100","On or above 100")</f>
        <v>On or above 100</v>
      </c>
      <c r="Q176" s="28">
        <v>175</v>
      </c>
      <c r="R176" s="28">
        <v>100</v>
      </c>
      <c r="S176" s="28">
        <f>表格2[[#This Row],[Dose]]*表格2[[#This Row],[Dose adjust]]/100</f>
        <v>175</v>
      </c>
      <c r="T176" s="35" t="s">
        <v>19</v>
      </c>
      <c r="U176" s="29" t="s">
        <v>1121</v>
      </c>
      <c r="V176" s="29" t="s">
        <v>313</v>
      </c>
      <c r="W176" s="29" t="str">
        <f>IF(OR(表格2[[#This Row],[Steroid regimen]]="Day 1: IV 20mg 30 min before",表格2[[#This Row],[Steroid regimen]]="Day 1: IV 10mg 30 min before",表格2[[#This Row],[Steroid regimen]]="Day 1: IV 10mg 15min before",表格2[[#This Row],[Steroid regimen]]="Day 1: IV 8mg 30 min before"),"Y","N")</f>
        <v>N</v>
      </c>
      <c r="X176" s="29" t="s">
        <v>307</v>
      </c>
      <c r="Y176" s="29" t="s">
        <v>321</v>
      </c>
      <c r="Z176" s="29" t="s">
        <v>24</v>
      </c>
      <c r="AA176" s="29">
        <v>50</v>
      </c>
      <c r="AB176" s="29" t="s">
        <v>318</v>
      </c>
      <c r="AC176" s="35" t="s">
        <v>319</v>
      </c>
      <c r="AD176" s="29"/>
      <c r="AE176" s="11"/>
    </row>
    <row r="177" spans="1:31" x14ac:dyDescent="0.25">
      <c r="A177" s="29" t="s">
        <v>1592</v>
      </c>
      <c r="B177" s="29" t="s">
        <v>25</v>
      </c>
      <c r="C177" s="29" t="s">
        <v>16</v>
      </c>
      <c r="D177" s="29">
        <v>66</v>
      </c>
      <c r="E177" s="35" t="s">
        <v>19</v>
      </c>
      <c r="F177" s="29" t="s">
        <v>19</v>
      </c>
      <c r="G177" s="29" t="s">
        <v>15</v>
      </c>
      <c r="H177" s="29" t="s">
        <v>19</v>
      </c>
      <c r="I177" s="29" t="s">
        <v>19</v>
      </c>
      <c r="J177" s="35">
        <v>5</v>
      </c>
      <c r="K177" s="29" t="s">
        <v>21</v>
      </c>
      <c r="L177" s="29" t="s">
        <v>1882</v>
      </c>
      <c r="M177" s="29" t="s">
        <v>2388</v>
      </c>
      <c r="N177" s="29" t="s">
        <v>15</v>
      </c>
      <c r="O177" s="30">
        <v>43483</v>
      </c>
      <c r="P177" s="30" t="str">
        <f>IF(表格2[[#This Row],[Final dose]]&lt;100, "Below 100","On or above 100")</f>
        <v>Below 100</v>
      </c>
      <c r="Q177" s="28">
        <v>80</v>
      </c>
      <c r="R177" s="28">
        <v>80</v>
      </c>
      <c r="S177" s="28">
        <f>表格2[[#This Row],[Dose]]*表格2[[#This Row],[Dose adjust]]/100</f>
        <v>64</v>
      </c>
      <c r="T177" s="35" t="s">
        <v>19</v>
      </c>
      <c r="U177" s="29" t="s">
        <v>47</v>
      </c>
      <c r="V177" s="29" t="s">
        <v>321</v>
      </c>
      <c r="W177" s="29" t="str">
        <f>IF(OR(表格2[[#This Row],[Steroid regimen]]="Day 1: IV 20mg 30 min before",表格2[[#This Row],[Steroid regimen]]="Day 1: IV 10mg 30 min before",表格2[[#This Row],[Steroid regimen]]="Day 1: IV 10mg 15min before",表格2[[#This Row],[Steroid regimen]]="Day 1: IV 8mg 30 min before"),"Y","N")</f>
        <v>Y</v>
      </c>
      <c r="X177" s="29" t="s">
        <v>307</v>
      </c>
      <c r="Y177" s="29" t="s">
        <v>321</v>
      </c>
      <c r="Z177" s="29" t="s">
        <v>24</v>
      </c>
      <c r="AA177" s="29">
        <v>50</v>
      </c>
      <c r="AB177" s="29">
        <v>30</v>
      </c>
      <c r="AC177" s="35" t="s">
        <v>310</v>
      </c>
      <c r="AD177" s="29" t="s">
        <v>1631</v>
      </c>
      <c r="AE177" s="29"/>
    </row>
    <row r="178" spans="1:31" x14ac:dyDescent="0.25">
      <c r="A178" s="29" t="s">
        <v>303</v>
      </c>
      <c r="B178" s="29" t="s">
        <v>25</v>
      </c>
      <c r="C178" s="29" t="s">
        <v>16</v>
      </c>
      <c r="D178" s="29">
        <v>84</v>
      </c>
      <c r="E178" s="35" t="s">
        <v>20</v>
      </c>
      <c r="F178" s="29" t="s">
        <v>19</v>
      </c>
      <c r="G178" s="29" t="s">
        <v>15</v>
      </c>
      <c r="H178" s="29" t="s">
        <v>19</v>
      </c>
      <c r="I178" s="29" t="s">
        <v>19</v>
      </c>
      <c r="J178" s="35">
        <v>6</v>
      </c>
      <c r="K178" s="29" t="s">
        <v>27</v>
      </c>
      <c r="L178" s="29" t="s">
        <v>1926</v>
      </c>
      <c r="M178" s="29" t="s">
        <v>2388</v>
      </c>
      <c r="N178" s="29" t="s">
        <v>15</v>
      </c>
      <c r="O178" s="30">
        <v>43483</v>
      </c>
      <c r="P178" s="30" t="str">
        <f>IF(表格2[[#This Row],[Final dose]]&lt;100, "Below 100","On or above 100")</f>
        <v>Below 100</v>
      </c>
      <c r="Q178" s="28">
        <v>80</v>
      </c>
      <c r="R178" s="28">
        <v>100</v>
      </c>
      <c r="S178" s="28">
        <f>表格2[[#This Row],[Dose]]*表格2[[#This Row],[Dose adjust]]/100</f>
        <v>80</v>
      </c>
      <c r="T178" s="35" t="s">
        <v>19</v>
      </c>
      <c r="U178" s="29" t="s">
        <v>47</v>
      </c>
      <c r="V178" s="29" t="s">
        <v>304</v>
      </c>
      <c r="W178" s="29" t="str">
        <f>IF(OR(表格2[[#This Row],[Steroid regimen]]="Day 1: IV 20mg 30 min before",表格2[[#This Row],[Steroid regimen]]="Day 1: IV 10mg 30 min before",表格2[[#This Row],[Steroid regimen]]="Day 1: IV 10mg 15min before",表格2[[#This Row],[Steroid regimen]]="Day 1: IV 8mg 30 min before"),"Y","N")</f>
        <v>Y</v>
      </c>
      <c r="X178" s="29" t="s">
        <v>302</v>
      </c>
      <c r="Y178" s="29" t="s">
        <v>305</v>
      </c>
      <c r="Z178" s="29" t="s">
        <v>24</v>
      </c>
      <c r="AA178" s="29">
        <v>50</v>
      </c>
      <c r="AB178" s="29">
        <v>30</v>
      </c>
      <c r="AC178" s="35" t="s">
        <v>310</v>
      </c>
      <c r="AD178" s="29" t="s">
        <v>2061</v>
      </c>
      <c r="AE178" s="29"/>
    </row>
    <row r="179" spans="1:31" x14ac:dyDescent="0.25">
      <c r="A179" s="29" t="s">
        <v>301</v>
      </c>
      <c r="B179" s="29" t="s">
        <v>25</v>
      </c>
      <c r="C179" s="29" t="s">
        <v>16</v>
      </c>
      <c r="D179" s="29">
        <v>68</v>
      </c>
      <c r="E179" s="35" t="s">
        <v>2300</v>
      </c>
      <c r="F179" s="29" t="s">
        <v>19</v>
      </c>
      <c r="G179" s="29" t="s">
        <v>15</v>
      </c>
      <c r="H179" s="29" t="s">
        <v>20</v>
      </c>
      <c r="I179" s="29" t="s">
        <v>15</v>
      </c>
      <c r="J179" s="35">
        <v>6</v>
      </c>
      <c r="K179" s="46" t="s">
        <v>27</v>
      </c>
      <c r="L179" s="29" t="s">
        <v>2351</v>
      </c>
      <c r="M179" s="29" t="s">
        <v>2387</v>
      </c>
      <c r="N179" s="29" t="s">
        <v>15</v>
      </c>
      <c r="O179" s="30">
        <v>43483</v>
      </c>
      <c r="P179" s="30" t="str">
        <f>IF(表格2[[#This Row],[Final dose]]&lt;100, "Below 100","On or above 100")</f>
        <v>On or above 100</v>
      </c>
      <c r="Q179" s="29">
        <v>175</v>
      </c>
      <c r="R179" s="28">
        <v>100</v>
      </c>
      <c r="S179" s="28">
        <f>表格2[[#This Row],[Dose]]*表格2[[#This Row],[Dose adjust]]/100</f>
        <v>175</v>
      </c>
      <c r="T179" s="35" t="s">
        <v>19</v>
      </c>
      <c r="U179" s="29" t="s">
        <v>47</v>
      </c>
      <c r="V179" s="29" t="s">
        <v>2232</v>
      </c>
      <c r="W179" s="28" t="str">
        <f>IF(OR(表格2[[#This Row],[Steroid regimen]]="Day 1: IV 20mg 30 min before",表格2[[#This Row],[Steroid regimen]]="Day 1: IV 10mg 30 min before",表格2[[#This Row],[Steroid regimen]]="Day 1: IV 10mg 15min before",表格2[[#This Row],[Steroid regimen]]="Day 1: IV 8mg 30 min before"),"Y","N")</f>
        <v>N</v>
      </c>
      <c r="X179" s="29" t="s">
        <v>302</v>
      </c>
      <c r="Y179" s="29" t="s">
        <v>2233</v>
      </c>
      <c r="Z179" s="29" t="s">
        <v>24</v>
      </c>
      <c r="AA179" s="29">
        <v>50</v>
      </c>
      <c r="AB179" s="29">
        <v>15</v>
      </c>
      <c r="AC179" s="35" t="s">
        <v>319</v>
      </c>
      <c r="AD179" s="29"/>
      <c r="AE179" s="29"/>
    </row>
    <row r="180" spans="1:31" x14ac:dyDescent="0.25">
      <c r="A180" s="29" t="s">
        <v>301</v>
      </c>
      <c r="B180" s="29" t="s">
        <v>25</v>
      </c>
      <c r="C180" s="29" t="s">
        <v>16</v>
      </c>
      <c r="D180" s="29">
        <v>70</v>
      </c>
      <c r="E180" s="35" t="s">
        <v>19</v>
      </c>
      <c r="F180" s="29" t="s">
        <v>19</v>
      </c>
      <c r="G180" s="29" t="s">
        <v>15</v>
      </c>
      <c r="H180" s="29" t="s">
        <v>15</v>
      </c>
      <c r="I180" s="29" t="s">
        <v>15</v>
      </c>
      <c r="J180" s="35" t="s">
        <v>15</v>
      </c>
      <c r="K180" s="46" t="s">
        <v>295</v>
      </c>
      <c r="L180" s="29" t="s">
        <v>167</v>
      </c>
      <c r="M180" s="29" t="s">
        <v>2388</v>
      </c>
      <c r="N180" s="29" t="s">
        <v>15</v>
      </c>
      <c r="O180" s="30">
        <v>43486</v>
      </c>
      <c r="P180" s="30" t="str">
        <f>IF(表格2[[#This Row],[Final dose]]&lt;100, "Below 100","On or above 100")</f>
        <v>Below 100</v>
      </c>
      <c r="Q180" s="29">
        <v>80</v>
      </c>
      <c r="R180" s="28">
        <v>100</v>
      </c>
      <c r="S180" s="28">
        <f>表格2[[#This Row],[Dose]]*表格2[[#This Row],[Dose adjust]]/100</f>
        <v>80</v>
      </c>
      <c r="T180" s="35" t="s">
        <v>19</v>
      </c>
      <c r="U180" s="29" t="s">
        <v>47</v>
      </c>
      <c r="V180" s="29" t="s">
        <v>2236</v>
      </c>
      <c r="W180" s="28" t="str">
        <f>IF(OR(表格2[[#This Row],[Steroid regimen]]="Day 1: IV 20mg 30 min before",表格2[[#This Row],[Steroid regimen]]="Day 1: IV 10mg 30 min before",表格2[[#This Row],[Steroid regimen]]="Day 1: IV 10mg 15min before",表格2[[#This Row],[Steroid regimen]]="Day 1: IV 8mg 30 min before"),"Y","N")</f>
        <v>Y</v>
      </c>
      <c r="X180" s="29" t="s">
        <v>302</v>
      </c>
      <c r="Y180" s="29" t="s">
        <v>2233</v>
      </c>
      <c r="Z180" s="29" t="s">
        <v>24</v>
      </c>
      <c r="AA180" s="29">
        <v>50</v>
      </c>
      <c r="AB180" s="29">
        <v>15</v>
      </c>
      <c r="AC180" s="35" t="s">
        <v>310</v>
      </c>
      <c r="AD180" s="29"/>
      <c r="AE180" s="29"/>
    </row>
    <row r="181" spans="1:31" x14ac:dyDescent="0.25">
      <c r="A181" s="29" t="s">
        <v>1744</v>
      </c>
      <c r="B181" s="29" t="s">
        <v>25</v>
      </c>
      <c r="C181" s="29" t="s">
        <v>16</v>
      </c>
      <c r="D181" s="29">
        <v>42</v>
      </c>
      <c r="E181" s="35" t="s">
        <v>19</v>
      </c>
      <c r="F181" s="29" t="s">
        <v>19</v>
      </c>
      <c r="G181" s="29" t="s">
        <v>19</v>
      </c>
      <c r="H181" s="29" t="s">
        <v>20</v>
      </c>
      <c r="I181" s="29" t="s">
        <v>19</v>
      </c>
      <c r="J181" s="35">
        <v>12</v>
      </c>
      <c r="K181" s="29" t="s">
        <v>27</v>
      </c>
      <c r="L181" s="29" t="s">
        <v>1891</v>
      </c>
      <c r="M181" s="29" t="s">
        <v>2388</v>
      </c>
      <c r="N181" s="29" t="s">
        <v>19</v>
      </c>
      <c r="O181" s="30">
        <v>43486</v>
      </c>
      <c r="P181" s="30" t="str">
        <f>IF(表格2[[#This Row],[Final dose]]&lt;100, "Below 100","On or above 100")</f>
        <v>Below 100</v>
      </c>
      <c r="Q181" s="28">
        <v>80</v>
      </c>
      <c r="R181" s="28">
        <v>100</v>
      </c>
      <c r="S181" s="28">
        <f>表格2[[#This Row],[Dose]]*表格2[[#This Row],[Dose adjust]]/100</f>
        <v>80</v>
      </c>
      <c r="T181" s="35" t="s">
        <v>19</v>
      </c>
      <c r="U181" s="29" t="s">
        <v>47</v>
      </c>
      <c r="V181" s="29" t="s">
        <v>306</v>
      </c>
      <c r="W181" s="29" t="str">
        <f>IF(OR(表格2[[#This Row],[Steroid regimen]]="Day 1: IV 20mg 30 min before",表格2[[#This Row],[Steroid regimen]]="Day 1: IV 10mg 30 min before",表格2[[#This Row],[Steroid regimen]]="Day 1: IV 10mg 15min before",表格2[[#This Row],[Steroid regimen]]="Day 1: IV 8mg 30 min before"),"Y","N")</f>
        <v>Y</v>
      </c>
      <c r="X181" s="29" t="s">
        <v>302</v>
      </c>
      <c r="Y181" s="29" t="s">
        <v>305</v>
      </c>
      <c r="Z181" s="29" t="s">
        <v>24</v>
      </c>
      <c r="AA181" s="29">
        <v>50</v>
      </c>
      <c r="AB181" s="29">
        <v>30</v>
      </c>
      <c r="AC181" s="35" t="s">
        <v>310</v>
      </c>
      <c r="AD181" s="29"/>
      <c r="AE181" s="29"/>
    </row>
    <row r="182" spans="1:31" x14ac:dyDescent="0.25">
      <c r="A182" s="11" t="s">
        <v>14</v>
      </c>
      <c r="B182" s="11" t="s">
        <v>8</v>
      </c>
      <c r="C182" s="11" t="s">
        <v>18</v>
      </c>
      <c r="D182" s="11">
        <v>72</v>
      </c>
      <c r="E182" s="34" t="s">
        <v>1142</v>
      </c>
      <c r="F182" s="11" t="s">
        <v>1170</v>
      </c>
      <c r="G182" s="11" t="s">
        <v>9</v>
      </c>
      <c r="H182" s="11" t="s">
        <v>1142</v>
      </c>
      <c r="I182" s="11" t="s">
        <v>1142</v>
      </c>
      <c r="J182" s="34">
        <v>4</v>
      </c>
      <c r="K182" s="11" t="s">
        <v>1532</v>
      </c>
      <c r="L182" s="11" t="s">
        <v>1168</v>
      </c>
      <c r="M182" s="29" t="s">
        <v>2386</v>
      </c>
      <c r="N182" s="11" t="s">
        <v>1142</v>
      </c>
      <c r="O182" s="18">
        <v>43486</v>
      </c>
      <c r="P182" s="18" t="str">
        <f>IF(表格2[[#This Row],[Final dose]]&lt;100, "Below 100","On or above 100")</f>
        <v>On or above 100</v>
      </c>
      <c r="Q182" s="12">
        <v>175</v>
      </c>
      <c r="R182" s="12">
        <v>75</v>
      </c>
      <c r="S182" s="12">
        <f>表格2[[#This Row],[Dose]]*表格2[[#This Row],[Dose adjust]]/100</f>
        <v>131.25</v>
      </c>
      <c r="T182" s="34" t="s">
        <v>1142</v>
      </c>
      <c r="U182" s="11" t="s">
        <v>47</v>
      </c>
      <c r="V182" s="11" t="s">
        <v>313</v>
      </c>
      <c r="W182" s="11" t="str">
        <f>IF(OR(表格2[[#This Row],[Steroid regimen]]="Day 1: IV 20mg 30 min before",表格2[[#This Row],[Steroid regimen]]="Day 1: IV 10mg 30 min before",表格2[[#This Row],[Steroid regimen]]="Day 1: IV 10mg 15min before",表格2[[#This Row],[Steroid regimen]]="Day 1: IV 8mg 30 min before"),"Y","N")</f>
        <v>N</v>
      </c>
      <c r="X182" s="11" t="s">
        <v>307</v>
      </c>
      <c r="Y182" s="11" t="s">
        <v>321</v>
      </c>
      <c r="Z182" s="11" t="s">
        <v>24</v>
      </c>
      <c r="AA182" s="11">
        <v>50</v>
      </c>
      <c r="AB182" s="11" t="s">
        <v>318</v>
      </c>
      <c r="AC182" s="34" t="s">
        <v>319</v>
      </c>
      <c r="AD182" s="11" t="s">
        <v>1169</v>
      </c>
      <c r="AE182" s="29"/>
    </row>
    <row r="183" spans="1:31" x14ac:dyDescent="0.25">
      <c r="A183" s="29" t="s">
        <v>14</v>
      </c>
      <c r="B183" s="29" t="s">
        <v>25</v>
      </c>
      <c r="C183" s="29" t="s">
        <v>18</v>
      </c>
      <c r="D183" s="29">
        <v>53</v>
      </c>
      <c r="E183" s="35" t="s">
        <v>254</v>
      </c>
      <c r="F183" s="29" t="s">
        <v>1111</v>
      </c>
      <c r="G183" s="29" t="s">
        <v>1123</v>
      </c>
      <c r="H183" s="29" t="s">
        <v>1124</v>
      </c>
      <c r="I183" s="29" t="s">
        <v>1111</v>
      </c>
      <c r="J183" s="35">
        <v>4</v>
      </c>
      <c r="K183" s="29" t="s">
        <v>1533</v>
      </c>
      <c r="L183" s="29" t="s">
        <v>809</v>
      </c>
      <c r="M183" s="11" t="s">
        <v>2387</v>
      </c>
      <c r="N183" s="29" t="s">
        <v>1122</v>
      </c>
      <c r="O183" s="30">
        <v>43486</v>
      </c>
      <c r="P183" s="30" t="str">
        <f>IF(表格2[[#This Row],[Final dose]]&lt;100, "Below 100","On or above 100")</f>
        <v>On or above 100</v>
      </c>
      <c r="Q183" s="28">
        <v>135</v>
      </c>
      <c r="R183" s="28">
        <v>100</v>
      </c>
      <c r="S183" s="28">
        <f>表格2[[#This Row],[Dose]]*表格2[[#This Row],[Dose adjust]]/100</f>
        <v>135</v>
      </c>
      <c r="T183" s="35" t="s">
        <v>19</v>
      </c>
      <c r="U183" s="29" t="s">
        <v>1121</v>
      </c>
      <c r="V183" s="29" t="s">
        <v>313</v>
      </c>
      <c r="W183" s="29" t="str">
        <f>IF(OR(表格2[[#This Row],[Steroid regimen]]="Day 1: IV 20mg 30 min before",表格2[[#This Row],[Steroid regimen]]="Day 1: IV 10mg 30 min before",表格2[[#This Row],[Steroid regimen]]="Day 1: IV 10mg 15min before",表格2[[#This Row],[Steroid regimen]]="Day 1: IV 8mg 30 min before"),"Y","N")</f>
        <v>N</v>
      </c>
      <c r="X183" s="29" t="s">
        <v>307</v>
      </c>
      <c r="Y183" s="29" t="s">
        <v>321</v>
      </c>
      <c r="Z183" s="29" t="s">
        <v>24</v>
      </c>
      <c r="AA183" s="29">
        <v>50</v>
      </c>
      <c r="AB183" s="29" t="s">
        <v>318</v>
      </c>
      <c r="AC183" s="35" t="s">
        <v>319</v>
      </c>
      <c r="AD183" s="29" t="s">
        <v>2361</v>
      </c>
      <c r="AE183" s="29"/>
    </row>
    <row r="184" spans="1:31" x14ac:dyDescent="0.25">
      <c r="A184" s="29" t="s">
        <v>1592</v>
      </c>
      <c r="B184" s="29" t="s">
        <v>25</v>
      </c>
      <c r="C184" s="29" t="s">
        <v>16</v>
      </c>
      <c r="D184" s="29">
        <v>69</v>
      </c>
      <c r="E184" s="35" t="s">
        <v>19</v>
      </c>
      <c r="F184" s="29" t="s">
        <v>20</v>
      </c>
      <c r="G184" s="29" t="s">
        <v>19</v>
      </c>
      <c r="H184" s="29" t="s">
        <v>19</v>
      </c>
      <c r="I184" s="29" t="s">
        <v>19</v>
      </c>
      <c r="J184" s="35">
        <v>5</v>
      </c>
      <c r="K184" s="29" t="s">
        <v>27</v>
      </c>
      <c r="L184" s="29" t="s">
        <v>327</v>
      </c>
      <c r="M184" s="29" t="s">
        <v>2387</v>
      </c>
      <c r="N184" s="29" t="s">
        <v>15</v>
      </c>
      <c r="O184" s="30">
        <v>43486</v>
      </c>
      <c r="P184" s="30" t="str">
        <f>IF(表格2[[#This Row],[Final dose]]&lt;100, "Below 100","On or above 100")</f>
        <v>On or above 100</v>
      </c>
      <c r="Q184" s="28">
        <v>175</v>
      </c>
      <c r="R184" s="28">
        <v>100</v>
      </c>
      <c r="S184" s="28">
        <f>表格2[[#This Row],[Dose]]*表格2[[#This Row],[Dose adjust]]/100</f>
        <v>175</v>
      </c>
      <c r="T184" s="35" t="s">
        <v>19</v>
      </c>
      <c r="U184" s="29" t="s">
        <v>47</v>
      </c>
      <c r="V184" s="29" t="s">
        <v>306</v>
      </c>
      <c r="W184" s="29" t="str">
        <f>IF(OR(表格2[[#This Row],[Steroid regimen]]="Day 1: IV 20mg 30 min before",表格2[[#This Row],[Steroid regimen]]="Day 1: IV 10mg 30 min before",表格2[[#This Row],[Steroid regimen]]="Day 1: IV 10mg 15min before",表格2[[#This Row],[Steroid regimen]]="Day 1: IV 8mg 30 min before"),"Y","N")</f>
        <v>Y</v>
      </c>
      <c r="X184" s="29" t="s">
        <v>307</v>
      </c>
      <c r="Y184" s="29" t="s">
        <v>321</v>
      </c>
      <c r="Z184" s="29" t="s">
        <v>24</v>
      </c>
      <c r="AA184" s="29">
        <v>50</v>
      </c>
      <c r="AB184" s="29">
        <v>30</v>
      </c>
      <c r="AC184" s="35" t="s">
        <v>319</v>
      </c>
      <c r="AD184" s="29" t="s">
        <v>1598</v>
      </c>
      <c r="AE184" s="29"/>
    </row>
    <row r="185" spans="1:31" x14ac:dyDescent="0.25">
      <c r="A185" s="29" t="s">
        <v>301</v>
      </c>
      <c r="B185" s="29" t="s">
        <v>25</v>
      </c>
      <c r="C185" s="29" t="s">
        <v>16</v>
      </c>
      <c r="D185" s="29">
        <v>58</v>
      </c>
      <c r="E185" s="35" t="s">
        <v>2300</v>
      </c>
      <c r="F185" s="29" t="s">
        <v>19</v>
      </c>
      <c r="G185" s="29" t="s">
        <v>15</v>
      </c>
      <c r="H185" s="29" t="s">
        <v>20</v>
      </c>
      <c r="I185" s="29" t="s">
        <v>15</v>
      </c>
      <c r="J185" s="35">
        <v>4</v>
      </c>
      <c r="K185" s="46" t="s">
        <v>21</v>
      </c>
      <c r="L185" s="29" t="s">
        <v>2351</v>
      </c>
      <c r="M185" s="29" t="s">
        <v>2387</v>
      </c>
      <c r="N185" s="29" t="s">
        <v>15</v>
      </c>
      <c r="O185" s="30">
        <v>43486</v>
      </c>
      <c r="P185" s="30" t="str">
        <f>IF(表格2[[#This Row],[Final dose]]&lt;100, "Below 100","On or above 100")</f>
        <v>On or above 100</v>
      </c>
      <c r="Q185" s="29">
        <v>175</v>
      </c>
      <c r="R185" s="28">
        <v>100</v>
      </c>
      <c r="S185" s="28">
        <f>表格2[[#This Row],[Dose]]*表格2[[#This Row],[Dose adjust]]/100</f>
        <v>175</v>
      </c>
      <c r="T185" s="35" t="s">
        <v>19</v>
      </c>
      <c r="U185" s="29" t="s">
        <v>47</v>
      </c>
      <c r="V185" s="29" t="s">
        <v>2232</v>
      </c>
      <c r="W185" s="28" t="str">
        <f>IF(OR(表格2[[#This Row],[Steroid regimen]]="Day 1: IV 20mg 30 min before",表格2[[#This Row],[Steroid regimen]]="Day 1: IV 10mg 30 min before",表格2[[#This Row],[Steroid regimen]]="Day 1: IV 10mg 15min before",表格2[[#This Row],[Steroid regimen]]="Day 1: IV 8mg 30 min before"),"Y","N")</f>
        <v>N</v>
      </c>
      <c r="X185" s="29" t="s">
        <v>302</v>
      </c>
      <c r="Y185" s="29" t="s">
        <v>2233</v>
      </c>
      <c r="Z185" s="29" t="s">
        <v>24</v>
      </c>
      <c r="AA185" s="29">
        <v>50</v>
      </c>
      <c r="AB185" s="29">
        <v>15</v>
      </c>
      <c r="AC185" s="35" t="s">
        <v>319</v>
      </c>
      <c r="AD185" s="29"/>
      <c r="AE185" s="29"/>
    </row>
    <row r="186" spans="1:31" x14ac:dyDescent="0.25">
      <c r="A186" s="29" t="s">
        <v>301</v>
      </c>
      <c r="B186" s="29" t="s">
        <v>25</v>
      </c>
      <c r="C186" s="29" t="s">
        <v>16</v>
      </c>
      <c r="D186" s="29">
        <v>59</v>
      </c>
      <c r="E186" s="35" t="s">
        <v>19</v>
      </c>
      <c r="F186" s="29" t="s">
        <v>19</v>
      </c>
      <c r="G186" s="29" t="s">
        <v>19</v>
      </c>
      <c r="H186" s="29" t="s">
        <v>20</v>
      </c>
      <c r="I186" s="29" t="s">
        <v>19</v>
      </c>
      <c r="J186" s="35">
        <v>6</v>
      </c>
      <c r="K186" s="29" t="s">
        <v>1528</v>
      </c>
      <c r="L186" s="29" t="s">
        <v>2351</v>
      </c>
      <c r="M186" s="29" t="s">
        <v>2387</v>
      </c>
      <c r="N186" s="29" t="s">
        <v>20</v>
      </c>
      <c r="O186" s="30">
        <v>43486</v>
      </c>
      <c r="P186" s="30" t="str">
        <f>IF(表格2[[#This Row],[Final dose]]&lt;100, "Below 100","On or above 100")</f>
        <v>On or above 100</v>
      </c>
      <c r="Q186" s="29">
        <v>175</v>
      </c>
      <c r="R186" s="28">
        <v>100</v>
      </c>
      <c r="S186" s="28">
        <f>表格2[[#This Row],[Dose]]*表格2[[#This Row],[Dose adjust]]/100</f>
        <v>175</v>
      </c>
      <c r="T186" s="35" t="s">
        <v>20</v>
      </c>
      <c r="U186" s="29" t="s">
        <v>47</v>
      </c>
      <c r="V186" s="29" t="s">
        <v>2232</v>
      </c>
      <c r="W186" s="28" t="str">
        <f>IF(OR(表格2[[#This Row],[Steroid regimen]]="Day 1: IV 20mg 30 min before",表格2[[#This Row],[Steroid regimen]]="Day 1: IV 10mg 30 min before",表格2[[#This Row],[Steroid regimen]]="Day 1: IV 10mg 15min before",表格2[[#This Row],[Steroid regimen]]="Day 1: IV 8mg 30 min before"),"Y","N")</f>
        <v>N</v>
      </c>
      <c r="X186" s="29" t="s">
        <v>302</v>
      </c>
      <c r="Y186" s="29" t="s">
        <v>2233</v>
      </c>
      <c r="Z186" s="29" t="s">
        <v>24</v>
      </c>
      <c r="AA186" s="29">
        <v>50</v>
      </c>
      <c r="AB186" s="29">
        <v>15</v>
      </c>
      <c r="AC186" s="35" t="s">
        <v>319</v>
      </c>
      <c r="AD186" s="29" t="s">
        <v>2360</v>
      </c>
      <c r="AE186" s="29"/>
    </row>
    <row r="187" spans="1:31" x14ac:dyDescent="0.25">
      <c r="A187" s="29" t="s">
        <v>14</v>
      </c>
      <c r="B187" s="29" t="s">
        <v>25</v>
      </c>
      <c r="C187" s="29" t="s">
        <v>16</v>
      </c>
      <c r="D187" s="29">
        <v>19</v>
      </c>
      <c r="E187" s="35" t="s">
        <v>818</v>
      </c>
      <c r="F187" s="29" t="s">
        <v>19</v>
      </c>
      <c r="G187" s="29" t="s">
        <v>15</v>
      </c>
      <c r="H187" s="29" t="s">
        <v>20</v>
      </c>
      <c r="I187" s="29" t="s">
        <v>15</v>
      </c>
      <c r="J187" s="35">
        <v>6</v>
      </c>
      <c r="K187" s="29" t="s">
        <v>121</v>
      </c>
      <c r="L187" s="29" t="s">
        <v>1125</v>
      </c>
      <c r="M187" s="29" t="s">
        <v>2387</v>
      </c>
      <c r="N187" s="29" t="s">
        <v>1128</v>
      </c>
      <c r="O187" s="30">
        <v>43486</v>
      </c>
      <c r="P187" s="30" t="str">
        <f>IF(表格2[[#This Row],[Final dose]]&lt;100, "Below 100","On or above 100")</f>
        <v>On or above 100</v>
      </c>
      <c r="Q187" s="28">
        <v>175</v>
      </c>
      <c r="R187" s="28">
        <v>100</v>
      </c>
      <c r="S187" s="28">
        <f>表格2[[#This Row],[Dose]]*表格2[[#This Row],[Dose adjust]]/100</f>
        <v>175</v>
      </c>
      <c r="T187" s="35" t="s">
        <v>19</v>
      </c>
      <c r="U187" s="29" t="s">
        <v>1127</v>
      </c>
      <c r="V187" s="29" t="s">
        <v>313</v>
      </c>
      <c r="W187" s="29" t="str">
        <f>IF(OR(表格2[[#This Row],[Steroid regimen]]="Day 1: IV 20mg 30 min before",表格2[[#This Row],[Steroid regimen]]="Day 1: IV 10mg 30 min before",表格2[[#This Row],[Steroid regimen]]="Day 1: IV 10mg 15min before",表格2[[#This Row],[Steroid regimen]]="Day 1: IV 8mg 30 min before"),"Y","N")</f>
        <v>N</v>
      </c>
      <c r="X187" s="29" t="s">
        <v>307</v>
      </c>
      <c r="Y187" s="29" t="s">
        <v>321</v>
      </c>
      <c r="Z187" s="29" t="s">
        <v>24</v>
      </c>
      <c r="AA187" s="29">
        <v>50</v>
      </c>
      <c r="AB187" s="29" t="s">
        <v>318</v>
      </c>
      <c r="AC187" s="35" t="s">
        <v>319</v>
      </c>
      <c r="AD187" s="29"/>
      <c r="AE187" s="29"/>
    </row>
    <row r="188" spans="1:31" x14ac:dyDescent="0.25">
      <c r="A188" s="29" t="s">
        <v>14</v>
      </c>
      <c r="B188" s="29" t="s">
        <v>8</v>
      </c>
      <c r="C188" s="29" t="s">
        <v>16</v>
      </c>
      <c r="D188" s="29">
        <v>62</v>
      </c>
      <c r="E188" s="35" t="s">
        <v>1110</v>
      </c>
      <c r="F188" s="29" t="s">
        <v>1111</v>
      </c>
      <c r="G188" s="29" t="s">
        <v>1112</v>
      </c>
      <c r="H188" s="29" t="s">
        <v>1113</v>
      </c>
      <c r="I188" s="29" t="s">
        <v>1112</v>
      </c>
      <c r="J188" s="35">
        <v>6</v>
      </c>
      <c r="K188" s="29" t="s">
        <v>0</v>
      </c>
      <c r="L188" s="29" t="s">
        <v>92</v>
      </c>
      <c r="M188" s="29" t="s">
        <v>2387</v>
      </c>
      <c r="N188" s="29" t="s">
        <v>1107</v>
      </c>
      <c r="O188" s="30">
        <v>43486</v>
      </c>
      <c r="P188" s="30" t="str">
        <f>IF(表格2[[#This Row],[Final dose]]&lt;100, "Below 100","On or above 100")</f>
        <v>On or above 100</v>
      </c>
      <c r="Q188" s="28">
        <v>175</v>
      </c>
      <c r="R188" s="28">
        <v>100</v>
      </c>
      <c r="S188" s="28">
        <f>表格2[[#This Row],[Dose]]*表格2[[#This Row],[Dose adjust]]/100</f>
        <v>175</v>
      </c>
      <c r="T188" s="35" t="s">
        <v>19</v>
      </c>
      <c r="U188" s="29" t="s">
        <v>128</v>
      </c>
      <c r="V188" s="29" t="s">
        <v>313</v>
      </c>
      <c r="W188" s="29" t="str">
        <f>IF(OR(表格2[[#This Row],[Steroid regimen]]="Day 1: IV 20mg 30 min before",表格2[[#This Row],[Steroid regimen]]="Day 1: IV 10mg 30 min before",表格2[[#This Row],[Steroid regimen]]="Day 1: IV 10mg 15min before",表格2[[#This Row],[Steroid regimen]]="Day 1: IV 8mg 30 min before"),"Y","N")</f>
        <v>N</v>
      </c>
      <c r="X188" s="29" t="s">
        <v>307</v>
      </c>
      <c r="Y188" s="29" t="s">
        <v>321</v>
      </c>
      <c r="Z188" s="29" t="s">
        <v>24</v>
      </c>
      <c r="AA188" s="29">
        <v>50</v>
      </c>
      <c r="AB188" s="29" t="s">
        <v>318</v>
      </c>
      <c r="AC188" s="35" t="s">
        <v>312</v>
      </c>
      <c r="AD188" s="29" t="s">
        <v>238</v>
      </c>
      <c r="AE188" s="29"/>
    </row>
    <row r="189" spans="1:31" x14ac:dyDescent="0.25">
      <c r="A189" s="29" t="s">
        <v>14</v>
      </c>
      <c r="B189" s="29" t="s">
        <v>1080</v>
      </c>
      <c r="C189" s="29" t="s">
        <v>16</v>
      </c>
      <c r="D189" s="29">
        <v>62</v>
      </c>
      <c r="E189" s="35" t="s">
        <v>975</v>
      </c>
      <c r="F189" s="29" t="s">
        <v>1077</v>
      </c>
      <c r="G189" s="29" t="s">
        <v>255</v>
      </c>
      <c r="H189" s="29" t="s">
        <v>1081</v>
      </c>
      <c r="I189" s="29" t="s">
        <v>255</v>
      </c>
      <c r="J189" s="35">
        <v>10</v>
      </c>
      <c r="K189" s="29" t="s">
        <v>976</v>
      </c>
      <c r="L189" s="29" t="s">
        <v>1079</v>
      </c>
      <c r="M189" s="29" t="s">
        <v>2387</v>
      </c>
      <c r="N189" s="29" t="s">
        <v>1077</v>
      </c>
      <c r="O189" s="30">
        <v>43486</v>
      </c>
      <c r="P189" s="30" t="str">
        <f>IF(表格2[[#This Row],[Final dose]]&lt;100, "Below 100","On or above 100")</f>
        <v>On or above 100</v>
      </c>
      <c r="Q189" s="28">
        <v>175</v>
      </c>
      <c r="R189" s="28">
        <v>100</v>
      </c>
      <c r="S189" s="28">
        <f>表格2[[#This Row],[Dose]]*表格2[[#This Row],[Dose adjust]]/100</f>
        <v>175</v>
      </c>
      <c r="T189" s="35" t="s">
        <v>1077</v>
      </c>
      <c r="U189" s="29" t="s">
        <v>128</v>
      </c>
      <c r="V189" s="29" t="s">
        <v>313</v>
      </c>
      <c r="W189" s="29" t="str">
        <f>IF(OR(表格2[[#This Row],[Steroid regimen]]="Day 1: IV 20mg 30 min before",表格2[[#This Row],[Steroid regimen]]="Day 1: IV 10mg 30 min before",表格2[[#This Row],[Steroid regimen]]="Day 1: IV 10mg 15min before",表格2[[#This Row],[Steroid regimen]]="Day 1: IV 8mg 30 min before"),"Y","N")</f>
        <v>N</v>
      </c>
      <c r="X189" s="29" t="s">
        <v>307</v>
      </c>
      <c r="Y189" s="29" t="s">
        <v>321</v>
      </c>
      <c r="Z189" s="29" t="s">
        <v>24</v>
      </c>
      <c r="AA189" s="29">
        <v>50</v>
      </c>
      <c r="AB189" s="29" t="s">
        <v>318</v>
      </c>
      <c r="AC189" s="35" t="s">
        <v>319</v>
      </c>
      <c r="AD189" s="29" t="s">
        <v>2362</v>
      </c>
      <c r="AE189" s="29"/>
    </row>
    <row r="190" spans="1:31" x14ac:dyDescent="0.25">
      <c r="A190" s="29" t="s">
        <v>303</v>
      </c>
      <c r="B190" s="29" t="s">
        <v>25</v>
      </c>
      <c r="C190" s="29" t="s">
        <v>18</v>
      </c>
      <c r="D190" s="29">
        <v>58</v>
      </c>
      <c r="E190" s="35" t="s">
        <v>19</v>
      </c>
      <c r="F190" s="29" t="s">
        <v>19</v>
      </c>
      <c r="G190" s="29" t="s">
        <v>15</v>
      </c>
      <c r="H190" s="29" t="s">
        <v>19</v>
      </c>
      <c r="I190" s="29" t="s">
        <v>19</v>
      </c>
      <c r="J190" s="35">
        <v>3</v>
      </c>
      <c r="K190" s="29" t="s">
        <v>441</v>
      </c>
      <c r="L190" s="29" t="s">
        <v>91</v>
      </c>
      <c r="M190" s="11" t="s">
        <v>2388</v>
      </c>
      <c r="N190" s="29" t="s">
        <v>15</v>
      </c>
      <c r="O190" s="30">
        <v>43487</v>
      </c>
      <c r="P190" s="30" t="str">
        <f>IF(表格2[[#This Row],[Final dose]]&lt;100, "Below 100","On or above 100")</f>
        <v>Below 100</v>
      </c>
      <c r="Q190" s="28">
        <v>50</v>
      </c>
      <c r="R190" s="28">
        <v>100</v>
      </c>
      <c r="S190" s="28">
        <f>表格2[[#This Row],[Dose]]*表格2[[#This Row],[Dose adjust]]/100</f>
        <v>50</v>
      </c>
      <c r="T190" s="35" t="s">
        <v>19</v>
      </c>
      <c r="U190" s="29" t="s">
        <v>47</v>
      </c>
      <c r="V190" s="29" t="s">
        <v>304</v>
      </c>
      <c r="W190" s="29" t="str">
        <f>IF(OR(表格2[[#This Row],[Steroid regimen]]="Day 1: IV 20mg 30 min before",表格2[[#This Row],[Steroid regimen]]="Day 1: IV 10mg 30 min before",表格2[[#This Row],[Steroid regimen]]="Day 1: IV 10mg 15min before",表格2[[#This Row],[Steroid regimen]]="Day 1: IV 8mg 30 min before"),"Y","N")</f>
        <v>Y</v>
      </c>
      <c r="X190" s="29" t="s">
        <v>302</v>
      </c>
      <c r="Y190" s="29" t="s">
        <v>305</v>
      </c>
      <c r="Z190" s="29" t="s">
        <v>24</v>
      </c>
      <c r="AA190" s="29">
        <v>50</v>
      </c>
      <c r="AB190" s="29">
        <v>30</v>
      </c>
      <c r="AC190" s="35" t="s">
        <v>320</v>
      </c>
      <c r="AD190" s="29" t="s">
        <v>2074</v>
      </c>
      <c r="AE190" s="29"/>
    </row>
    <row r="191" spans="1:31" x14ac:dyDescent="0.25">
      <c r="A191" s="29" t="s">
        <v>303</v>
      </c>
      <c r="B191" s="29" t="s">
        <v>25</v>
      </c>
      <c r="C191" s="29" t="s">
        <v>16</v>
      </c>
      <c r="D191" s="29">
        <v>69</v>
      </c>
      <c r="E191" s="35" t="s">
        <v>19</v>
      </c>
      <c r="F191" s="29" t="s">
        <v>19</v>
      </c>
      <c r="G191" s="29" t="s">
        <v>15</v>
      </c>
      <c r="H191" s="29" t="s">
        <v>19</v>
      </c>
      <c r="I191" s="29" t="s">
        <v>19</v>
      </c>
      <c r="J191" s="35">
        <v>7</v>
      </c>
      <c r="K191" s="29" t="s">
        <v>2140</v>
      </c>
      <c r="L191" s="29" t="s">
        <v>1928</v>
      </c>
      <c r="M191" s="29" t="s">
        <v>2387</v>
      </c>
      <c r="N191" s="29" t="s">
        <v>15</v>
      </c>
      <c r="O191" s="30">
        <v>43487</v>
      </c>
      <c r="P191" s="30" t="str">
        <f>IF(表格2[[#This Row],[Final dose]]&lt;100, "Below 100","On or above 100")</f>
        <v>On or above 100</v>
      </c>
      <c r="Q191" s="28">
        <v>135</v>
      </c>
      <c r="R191" s="28">
        <v>85</v>
      </c>
      <c r="S191" s="28">
        <f>表格2[[#This Row],[Dose]]*表格2[[#This Row],[Dose adjust]]/100</f>
        <v>114.75</v>
      </c>
      <c r="T191" s="35" t="s">
        <v>19</v>
      </c>
      <c r="U191" s="29" t="s">
        <v>47</v>
      </c>
      <c r="V191" s="29" t="s">
        <v>306</v>
      </c>
      <c r="W191" s="29" t="str">
        <f>IF(OR(表格2[[#This Row],[Steroid regimen]]="Day 1: IV 20mg 30 min before",表格2[[#This Row],[Steroid regimen]]="Day 1: IV 10mg 30 min before",表格2[[#This Row],[Steroid regimen]]="Day 1: IV 10mg 15min before",表格2[[#This Row],[Steroid regimen]]="Day 1: IV 8mg 30 min before"),"Y","N")</f>
        <v>Y</v>
      </c>
      <c r="X191" s="29" t="s">
        <v>302</v>
      </c>
      <c r="Y191" s="29" t="s">
        <v>305</v>
      </c>
      <c r="Z191" s="29" t="s">
        <v>24</v>
      </c>
      <c r="AA191" s="29">
        <v>50</v>
      </c>
      <c r="AB191" s="29">
        <v>30</v>
      </c>
      <c r="AC191" s="35" t="s">
        <v>310</v>
      </c>
      <c r="AD191" s="29" t="s">
        <v>2060</v>
      </c>
      <c r="AE191" s="29"/>
    </row>
    <row r="192" spans="1:31" x14ac:dyDescent="0.25">
      <c r="A192" s="29" t="s">
        <v>1592</v>
      </c>
      <c r="B192" s="29" t="s">
        <v>25</v>
      </c>
      <c r="C192" s="29" t="s">
        <v>16</v>
      </c>
      <c r="D192" s="29">
        <v>73</v>
      </c>
      <c r="E192" s="35" t="s">
        <v>19</v>
      </c>
      <c r="F192" s="29" t="s">
        <v>19</v>
      </c>
      <c r="G192" s="29" t="s">
        <v>15</v>
      </c>
      <c r="H192" s="29" t="s">
        <v>20</v>
      </c>
      <c r="I192" s="29" t="s">
        <v>15</v>
      </c>
      <c r="J192" s="35">
        <v>6</v>
      </c>
      <c r="K192" s="29" t="s">
        <v>1528</v>
      </c>
      <c r="L192" s="29" t="s">
        <v>327</v>
      </c>
      <c r="M192" s="29" t="s">
        <v>2387</v>
      </c>
      <c r="N192" s="29" t="s">
        <v>15</v>
      </c>
      <c r="O192" s="30">
        <v>43487</v>
      </c>
      <c r="P192" s="30" t="str">
        <f>IF(表格2[[#This Row],[Final dose]]&lt;100, "Below 100","On or above 100")</f>
        <v>On or above 100</v>
      </c>
      <c r="Q192" s="28">
        <v>175</v>
      </c>
      <c r="R192" s="28">
        <v>90</v>
      </c>
      <c r="S192" s="28">
        <f>表格2[[#This Row],[Dose]]*表格2[[#This Row],[Dose adjust]]/100</f>
        <v>157.5</v>
      </c>
      <c r="T192" s="35" t="s">
        <v>19</v>
      </c>
      <c r="U192" s="29" t="s">
        <v>47</v>
      </c>
      <c r="V192" s="29" t="s">
        <v>306</v>
      </c>
      <c r="W192" s="29" t="str">
        <f>IF(OR(表格2[[#This Row],[Steroid regimen]]="Day 1: IV 20mg 30 min before",表格2[[#This Row],[Steroid regimen]]="Day 1: IV 10mg 30 min before",表格2[[#This Row],[Steroid regimen]]="Day 1: IV 10mg 15min before",表格2[[#This Row],[Steroid regimen]]="Day 1: IV 8mg 30 min before"),"Y","N")</f>
        <v>Y</v>
      </c>
      <c r="X192" s="29" t="s">
        <v>307</v>
      </c>
      <c r="Y192" s="29" t="s">
        <v>321</v>
      </c>
      <c r="Z192" s="29" t="s">
        <v>24</v>
      </c>
      <c r="AA192" s="29">
        <v>50</v>
      </c>
      <c r="AB192" s="29">
        <v>30</v>
      </c>
      <c r="AC192" s="35" t="s">
        <v>310</v>
      </c>
      <c r="AD192" s="29" t="s">
        <v>1595</v>
      </c>
      <c r="AE192" s="29"/>
    </row>
    <row r="193" spans="1:31" x14ac:dyDescent="0.25">
      <c r="A193" s="29" t="s">
        <v>303</v>
      </c>
      <c r="B193" s="29" t="s">
        <v>25</v>
      </c>
      <c r="C193" s="29" t="s">
        <v>16</v>
      </c>
      <c r="D193" s="29">
        <v>53</v>
      </c>
      <c r="E193" s="35" t="s">
        <v>19</v>
      </c>
      <c r="F193" s="29" t="s">
        <v>19</v>
      </c>
      <c r="G193" s="29" t="s">
        <v>15</v>
      </c>
      <c r="H193" s="29" t="s">
        <v>20</v>
      </c>
      <c r="I193" s="29" t="s">
        <v>15</v>
      </c>
      <c r="J193" s="35">
        <v>6</v>
      </c>
      <c r="K193" s="29" t="s">
        <v>21</v>
      </c>
      <c r="L193" s="29" t="s">
        <v>327</v>
      </c>
      <c r="M193" s="29" t="s">
        <v>2387</v>
      </c>
      <c r="N193" s="29" t="s">
        <v>15</v>
      </c>
      <c r="O193" s="30">
        <v>43487</v>
      </c>
      <c r="P193" s="30" t="str">
        <f>IF(表格2[[#This Row],[Final dose]]&lt;100, "Below 100","On or above 100")</f>
        <v>On or above 100</v>
      </c>
      <c r="Q193" s="28">
        <v>175</v>
      </c>
      <c r="R193" s="28">
        <v>100</v>
      </c>
      <c r="S193" s="28">
        <f>表格2[[#This Row],[Dose]]*表格2[[#This Row],[Dose adjust]]/100</f>
        <v>175</v>
      </c>
      <c r="T193" s="35" t="s">
        <v>19</v>
      </c>
      <c r="U193" s="29" t="s">
        <v>47</v>
      </c>
      <c r="V193" s="29" t="s">
        <v>306</v>
      </c>
      <c r="W193" s="29" t="str">
        <f>IF(OR(表格2[[#This Row],[Steroid regimen]]="Day 1: IV 20mg 30 min before",表格2[[#This Row],[Steroid regimen]]="Day 1: IV 10mg 30 min before",表格2[[#This Row],[Steroid regimen]]="Day 1: IV 10mg 15min before",表格2[[#This Row],[Steroid regimen]]="Day 1: IV 8mg 30 min before"),"Y","N")</f>
        <v>Y</v>
      </c>
      <c r="X193" s="29" t="s">
        <v>302</v>
      </c>
      <c r="Y193" s="29" t="s">
        <v>305</v>
      </c>
      <c r="Z193" s="29" t="s">
        <v>24</v>
      </c>
      <c r="AA193" s="29">
        <v>50</v>
      </c>
      <c r="AB193" s="29">
        <v>30</v>
      </c>
      <c r="AC193" s="35" t="s">
        <v>310</v>
      </c>
      <c r="AD193" s="29" t="s">
        <v>532</v>
      </c>
      <c r="AE193" s="29"/>
    </row>
    <row r="194" spans="1:31" x14ac:dyDescent="0.25">
      <c r="A194" s="29" t="s">
        <v>303</v>
      </c>
      <c r="B194" s="29" t="s">
        <v>25</v>
      </c>
      <c r="C194" s="29" t="s">
        <v>16</v>
      </c>
      <c r="D194" s="29">
        <v>71</v>
      </c>
      <c r="E194" s="35" t="s">
        <v>19</v>
      </c>
      <c r="F194" s="29" t="s">
        <v>19</v>
      </c>
      <c r="G194" s="29" t="s">
        <v>15</v>
      </c>
      <c r="H194" s="29" t="s">
        <v>20</v>
      </c>
      <c r="I194" s="29" t="s">
        <v>15</v>
      </c>
      <c r="J194" s="35">
        <v>4</v>
      </c>
      <c r="K194" s="29" t="s">
        <v>27</v>
      </c>
      <c r="L194" s="29" t="s">
        <v>1011</v>
      </c>
      <c r="M194" s="29" t="s">
        <v>2393</v>
      </c>
      <c r="N194" s="29" t="s">
        <v>15</v>
      </c>
      <c r="O194" s="30">
        <v>43487</v>
      </c>
      <c r="P194" s="30" t="str">
        <f>IF(表格2[[#This Row],[Final dose]]&lt;100, "Below 100","On or above 100")</f>
        <v>On or above 100</v>
      </c>
      <c r="Q194" s="28">
        <v>175</v>
      </c>
      <c r="R194" s="28">
        <v>100</v>
      </c>
      <c r="S194" s="28">
        <f>表格2[[#This Row],[Dose]]*表格2[[#This Row],[Dose adjust]]/100</f>
        <v>175</v>
      </c>
      <c r="T194" s="35" t="s">
        <v>19</v>
      </c>
      <c r="U194" s="29" t="s">
        <v>47</v>
      </c>
      <c r="V194" s="29" t="s">
        <v>306</v>
      </c>
      <c r="W194" s="29" t="str">
        <f>IF(OR(表格2[[#This Row],[Steroid regimen]]="Day 1: IV 20mg 30 min before",表格2[[#This Row],[Steroid regimen]]="Day 1: IV 10mg 30 min before",表格2[[#This Row],[Steroid regimen]]="Day 1: IV 10mg 15min before",表格2[[#This Row],[Steroid regimen]]="Day 1: IV 8mg 30 min before"),"Y","N")</f>
        <v>Y</v>
      </c>
      <c r="X194" s="29" t="s">
        <v>302</v>
      </c>
      <c r="Y194" s="29" t="s">
        <v>305</v>
      </c>
      <c r="Z194" s="29" t="s">
        <v>24</v>
      </c>
      <c r="AA194" s="29">
        <v>50</v>
      </c>
      <c r="AB194" s="29">
        <v>30</v>
      </c>
      <c r="AC194" s="35" t="s">
        <v>310</v>
      </c>
      <c r="AD194" s="29" t="s">
        <v>1925</v>
      </c>
      <c r="AE194" s="29"/>
    </row>
    <row r="195" spans="1:31" x14ac:dyDescent="0.25">
      <c r="A195" s="29" t="s">
        <v>301</v>
      </c>
      <c r="B195" s="29" t="s">
        <v>25</v>
      </c>
      <c r="C195" s="29" t="s">
        <v>16</v>
      </c>
      <c r="D195" s="29">
        <v>53</v>
      </c>
      <c r="E195" s="35" t="s">
        <v>19</v>
      </c>
      <c r="F195" s="29" t="s">
        <v>19</v>
      </c>
      <c r="G195" s="29" t="s">
        <v>15</v>
      </c>
      <c r="H195" s="29" t="s">
        <v>20</v>
      </c>
      <c r="I195" s="29" t="s">
        <v>15</v>
      </c>
      <c r="J195" s="35">
        <v>6</v>
      </c>
      <c r="K195" s="46" t="s">
        <v>21</v>
      </c>
      <c r="L195" s="29" t="s">
        <v>2351</v>
      </c>
      <c r="M195" s="29" t="s">
        <v>2387</v>
      </c>
      <c r="N195" s="29" t="s">
        <v>15</v>
      </c>
      <c r="O195" s="30">
        <v>43487</v>
      </c>
      <c r="P195" s="30" t="str">
        <f>IF(表格2[[#This Row],[Final dose]]&lt;100, "Below 100","On or above 100")</f>
        <v>On or above 100</v>
      </c>
      <c r="Q195" s="29">
        <v>175</v>
      </c>
      <c r="R195" s="28">
        <v>100</v>
      </c>
      <c r="S195" s="28">
        <f>表格2[[#This Row],[Dose]]*表格2[[#This Row],[Dose adjust]]/100</f>
        <v>175</v>
      </c>
      <c r="T195" s="35" t="s">
        <v>19</v>
      </c>
      <c r="U195" s="29" t="s">
        <v>47</v>
      </c>
      <c r="V195" s="29" t="s">
        <v>2232</v>
      </c>
      <c r="W195" s="28" t="str">
        <f>IF(OR(表格2[[#This Row],[Steroid regimen]]="Day 1: IV 20mg 30 min before",表格2[[#This Row],[Steroid regimen]]="Day 1: IV 10mg 30 min before",表格2[[#This Row],[Steroid regimen]]="Day 1: IV 10mg 15min before",表格2[[#This Row],[Steroid regimen]]="Day 1: IV 8mg 30 min before"),"Y","N")</f>
        <v>N</v>
      </c>
      <c r="X195" s="29" t="s">
        <v>302</v>
      </c>
      <c r="Y195" s="29" t="s">
        <v>2233</v>
      </c>
      <c r="Z195" s="29" t="s">
        <v>24</v>
      </c>
      <c r="AA195" s="29">
        <v>50</v>
      </c>
      <c r="AB195" s="29">
        <v>15</v>
      </c>
      <c r="AC195" s="35" t="s">
        <v>319</v>
      </c>
      <c r="AD195" s="29"/>
      <c r="AE195" s="29"/>
    </row>
    <row r="196" spans="1:31" x14ac:dyDescent="0.25">
      <c r="A196" s="29" t="s">
        <v>301</v>
      </c>
      <c r="B196" s="29" t="s">
        <v>25</v>
      </c>
      <c r="C196" s="29" t="s">
        <v>16</v>
      </c>
      <c r="D196" s="29">
        <v>69</v>
      </c>
      <c r="E196" s="35" t="s">
        <v>19</v>
      </c>
      <c r="F196" s="29" t="s">
        <v>19</v>
      </c>
      <c r="G196" s="29" t="s">
        <v>15</v>
      </c>
      <c r="H196" s="29" t="s">
        <v>20</v>
      </c>
      <c r="I196" s="29" t="s">
        <v>15</v>
      </c>
      <c r="J196" s="35">
        <v>4</v>
      </c>
      <c r="K196" s="46" t="s">
        <v>27</v>
      </c>
      <c r="L196" s="29" t="s">
        <v>2353</v>
      </c>
      <c r="M196" s="29" t="s">
        <v>2387</v>
      </c>
      <c r="N196" s="29" t="s">
        <v>15</v>
      </c>
      <c r="O196" s="30">
        <v>43487</v>
      </c>
      <c r="P196" s="30" t="str">
        <f>IF(表格2[[#This Row],[Final dose]]&lt;100, "Below 100","On or above 100")</f>
        <v>On or above 100</v>
      </c>
      <c r="Q196" s="29">
        <v>175</v>
      </c>
      <c r="R196" s="28">
        <v>100</v>
      </c>
      <c r="S196" s="28">
        <f>表格2[[#This Row],[Dose]]*表格2[[#This Row],[Dose adjust]]/100</f>
        <v>175</v>
      </c>
      <c r="T196" s="35" t="s">
        <v>19</v>
      </c>
      <c r="U196" s="29" t="s">
        <v>47</v>
      </c>
      <c r="V196" s="29" t="s">
        <v>2232</v>
      </c>
      <c r="W196" s="28" t="str">
        <f>IF(OR(表格2[[#This Row],[Steroid regimen]]="Day 1: IV 20mg 30 min before",表格2[[#This Row],[Steroid regimen]]="Day 1: IV 10mg 30 min before",表格2[[#This Row],[Steroid regimen]]="Day 1: IV 10mg 15min before",表格2[[#This Row],[Steroid regimen]]="Day 1: IV 8mg 30 min before"),"Y","N")</f>
        <v>N</v>
      </c>
      <c r="X196" s="29" t="s">
        <v>302</v>
      </c>
      <c r="Y196" s="29" t="s">
        <v>2233</v>
      </c>
      <c r="Z196" s="29" t="s">
        <v>24</v>
      </c>
      <c r="AA196" s="29">
        <v>50</v>
      </c>
      <c r="AB196" s="29">
        <v>15</v>
      </c>
      <c r="AC196" s="35" t="s">
        <v>319</v>
      </c>
      <c r="AD196" s="29"/>
      <c r="AE196" s="29"/>
    </row>
    <row r="197" spans="1:31" x14ac:dyDescent="0.25">
      <c r="A197" s="29" t="s">
        <v>14</v>
      </c>
      <c r="B197" s="29" t="s">
        <v>8</v>
      </c>
      <c r="C197" s="29" t="s">
        <v>18</v>
      </c>
      <c r="D197" s="29">
        <v>59</v>
      </c>
      <c r="E197" s="35" t="s">
        <v>886</v>
      </c>
      <c r="F197" s="29" t="s">
        <v>19</v>
      </c>
      <c r="G197" s="29" t="s">
        <v>15</v>
      </c>
      <c r="H197" s="29" t="s">
        <v>1128</v>
      </c>
      <c r="I197" s="29" t="s">
        <v>1130</v>
      </c>
      <c r="J197" s="35">
        <v>5</v>
      </c>
      <c r="K197" s="29" t="s">
        <v>1533</v>
      </c>
      <c r="L197" s="29" t="s">
        <v>1129</v>
      </c>
      <c r="M197" s="29" t="s">
        <v>2387</v>
      </c>
      <c r="N197" s="29" t="s">
        <v>1128</v>
      </c>
      <c r="O197" s="30">
        <v>43487</v>
      </c>
      <c r="P197" s="30" t="str">
        <f>IF(表格2[[#This Row],[Final dose]]&lt;100, "Below 100","On or above 100")</f>
        <v>On or above 100</v>
      </c>
      <c r="Q197" s="28">
        <v>175</v>
      </c>
      <c r="R197" s="28">
        <v>100</v>
      </c>
      <c r="S197" s="28">
        <f>表格2[[#This Row],[Dose]]*表格2[[#This Row],[Dose adjust]]/100</f>
        <v>175</v>
      </c>
      <c r="T197" s="35" t="s">
        <v>19</v>
      </c>
      <c r="U197" s="29" t="s">
        <v>1127</v>
      </c>
      <c r="V197" s="29" t="s">
        <v>313</v>
      </c>
      <c r="W197" s="29" t="str">
        <f>IF(OR(表格2[[#This Row],[Steroid regimen]]="Day 1: IV 20mg 30 min before",表格2[[#This Row],[Steroid regimen]]="Day 1: IV 10mg 30 min before",表格2[[#This Row],[Steroid regimen]]="Day 1: IV 10mg 15min before",表格2[[#This Row],[Steroid regimen]]="Day 1: IV 8mg 30 min before"),"Y","N")</f>
        <v>N</v>
      </c>
      <c r="X197" s="29" t="s">
        <v>307</v>
      </c>
      <c r="Y197" s="29" t="s">
        <v>321</v>
      </c>
      <c r="Z197" s="29" t="s">
        <v>24</v>
      </c>
      <c r="AA197" s="29">
        <v>50</v>
      </c>
      <c r="AB197" s="29" t="s">
        <v>318</v>
      </c>
      <c r="AC197" s="35" t="s">
        <v>319</v>
      </c>
      <c r="AD197" s="29" t="s">
        <v>2363</v>
      </c>
      <c r="AE197" s="29"/>
    </row>
    <row r="198" spans="1:31" s="13" customFormat="1" x14ac:dyDescent="0.25">
      <c r="A198" s="13" t="s">
        <v>1055</v>
      </c>
      <c r="B198" s="13" t="s">
        <v>1181</v>
      </c>
      <c r="C198" s="13" t="s">
        <v>16</v>
      </c>
      <c r="D198" s="13">
        <v>34</v>
      </c>
      <c r="E198" s="36" t="s">
        <v>1147</v>
      </c>
      <c r="F198" s="13" t="s">
        <v>1142</v>
      </c>
      <c r="G198" s="13" t="s">
        <v>1179</v>
      </c>
      <c r="H198" s="13" t="s">
        <v>1141</v>
      </c>
      <c r="I198" s="13" t="s">
        <v>1142</v>
      </c>
      <c r="J198" s="36">
        <v>1</v>
      </c>
      <c r="K198" s="13" t="s">
        <v>4</v>
      </c>
      <c r="L198" s="13" t="s">
        <v>93</v>
      </c>
      <c r="M198" s="29" t="s">
        <v>2387</v>
      </c>
      <c r="N198" s="13" t="s">
        <v>1178</v>
      </c>
      <c r="O198" s="15">
        <v>43488</v>
      </c>
      <c r="P198" s="15" t="str">
        <f>IF(表格2[[#This Row],[Final dose]]&lt;100, "Below 100","On or above 100")</f>
        <v>Below 100</v>
      </c>
      <c r="Q198" s="16">
        <v>175</v>
      </c>
      <c r="R198" s="16"/>
      <c r="S198" s="12">
        <f>表格2[[#This Row],[Dose]]*表格2[[#This Row],[Dose adjust]]/100</f>
        <v>0</v>
      </c>
      <c r="T198" s="36" t="s">
        <v>1178</v>
      </c>
      <c r="U198" s="13" t="s">
        <v>47</v>
      </c>
      <c r="V198" s="13" t="s">
        <v>313</v>
      </c>
      <c r="W198" s="13" t="str">
        <f>IF(OR(表格2[[#This Row],[Steroid regimen]]="Day 1: IV 20mg 30 min before",表格2[[#This Row],[Steroid regimen]]="Day 1: IV 10mg 30 min before",表格2[[#This Row],[Steroid regimen]]="Day 1: IV 10mg 15min before",表格2[[#This Row],[Steroid regimen]]="Day 1: IV 8mg 30 min before"),"Y","N")</f>
        <v>N</v>
      </c>
      <c r="X198" s="13" t="s">
        <v>307</v>
      </c>
      <c r="Y198" s="13" t="s">
        <v>321</v>
      </c>
      <c r="Z198" s="13" t="s">
        <v>24</v>
      </c>
      <c r="AA198" s="13">
        <v>50</v>
      </c>
      <c r="AB198" s="13" t="s">
        <v>318</v>
      </c>
      <c r="AC198" s="36" t="s">
        <v>319</v>
      </c>
      <c r="AD198" s="13" t="s">
        <v>1180</v>
      </c>
      <c r="AE198" s="5" t="s">
        <v>1545</v>
      </c>
    </row>
    <row r="199" spans="1:31" x14ac:dyDescent="0.25">
      <c r="A199" s="29" t="s">
        <v>1744</v>
      </c>
      <c r="B199" s="29" t="s">
        <v>25</v>
      </c>
      <c r="C199" s="29" t="s">
        <v>16</v>
      </c>
      <c r="D199" s="29">
        <v>51</v>
      </c>
      <c r="E199" s="35" t="s">
        <v>19</v>
      </c>
      <c r="F199" s="29" t="s">
        <v>19</v>
      </c>
      <c r="G199" s="29" t="s">
        <v>15</v>
      </c>
      <c r="H199" s="29" t="s">
        <v>20</v>
      </c>
      <c r="I199" s="29" t="s">
        <v>15</v>
      </c>
      <c r="J199" s="35">
        <v>5</v>
      </c>
      <c r="K199" s="29" t="s">
        <v>27</v>
      </c>
      <c r="L199" s="29" t="s">
        <v>327</v>
      </c>
      <c r="M199" s="29" t="s">
        <v>2387</v>
      </c>
      <c r="N199" s="29" t="s">
        <v>19</v>
      </c>
      <c r="O199" s="30">
        <v>43488</v>
      </c>
      <c r="P199" s="30" t="str">
        <f>IF(表格2[[#This Row],[Final dose]]&lt;100, "Below 100","On or above 100")</f>
        <v>On or above 100</v>
      </c>
      <c r="Q199" s="28">
        <v>175</v>
      </c>
      <c r="R199" s="28">
        <v>70</v>
      </c>
      <c r="S199" s="28">
        <f>表格2[[#This Row],[Dose]]*表格2[[#This Row],[Dose adjust]]/100</f>
        <v>122.5</v>
      </c>
      <c r="T199" s="35" t="s">
        <v>19</v>
      </c>
      <c r="U199" s="29" t="s">
        <v>47</v>
      </c>
      <c r="V199" s="29" t="s">
        <v>1746</v>
      </c>
      <c r="W199" s="29" t="str">
        <f>IF(OR(表格2[[#This Row],[Steroid regimen]]="Day 1: IV 20mg 30 min before",表格2[[#This Row],[Steroid regimen]]="Day 1: IV 10mg 30 min before",表格2[[#This Row],[Steroid regimen]]="Day 1: IV 10mg 15min before",表格2[[#This Row],[Steroid regimen]]="Day 1: IV 8mg 30 min before"),"Y","N")</f>
        <v>N</v>
      </c>
      <c r="X199" s="29" t="s">
        <v>302</v>
      </c>
      <c r="Y199" s="29" t="s">
        <v>305</v>
      </c>
      <c r="Z199" s="29" t="s">
        <v>24</v>
      </c>
      <c r="AA199" s="29">
        <v>50</v>
      </c>
      <c r="AB199" s="29">
        <v>30</v>
      </c>
      <c r="AC199" s="35" t="s">
        <v>310</v>
      </c>
      <c r="AD199" s="29"/>
      <c r="AE199" s="29"/>
    </row>
    <row r="200" spans="1:31" x14ac:dyDescent="0.25">
      <c r="A200" s="13" t="s">
        <v>1055</v>
      </c>
      <c r="B200" s="13"/>
      <c r="C200" s="13" t="s">
        <v>16</v>
      </c>
      <c r="D200" s="13">
        <v>63</v>
      </c>
      <c r="E200" s="36" t="s">
        <v>1171</v>
      </c>
      <c r="F200" s="13"/>
      <c r="G200" s="13"/>
      <c r="H200" s="13"/>
      <c r="I200" s="13"/>
      <c r="J200" s="36"/>
      <c r="K200" s="13" t="s">
        <v>68</v>
      </c>
      <c r="L200" s="13" t="s">
        <v>1166</v>
      </c>
      <c r="M200" s="29" t="s">
        <v>2387</v>
      </c>
      <c r="N200" s="13" t="s">
        <v>1142</v>
      </c>
      <c r="O200" s="15">
        <v>43488</v>
      </c>
      <c r="P200" s="15" t="str">
        <f>IF(表格2[[#This Row],[Final dose]]&lt;100, "Below 100","On or above 100")</f>
        <v>On or above 100</v>
      </c>
      <c r="Q200" s="16">
        <v>175</v>
      </c>
      <c r="R200" s="16">
        <v>80</v>
      </c>
      <c r="S200" s="12">
        <f>表格2[[#This Row],[Dose]]*表格2[[#This Row],[Dose adjust]]/100</f>
        <v>140</v>
      </c>
      <c r="T200" s="36" t="s">
        <v>1141</v>
      </c>
      <c r="U200" s="13" t="s">
        <v>47</v>
      </c>
      <c r="V200" s="13" t="s">
        <v>313</v>
      </c>
      <c r="W200" s="13" t="str">
        <f>IF(OR(表格2[[#This Row],[Steroid regimen]]="Day 1: IV 20mg 30 min before",表格2[[#This Row],[Steroid regimen]]="Day 1: IV 10mg 30 min before",表格2[[#This Row],[Steroid regimen]]="Day 1: IV 10mg 15min before",表格2[[#This Row],[Steroid regimen]]="Day 1: IV 8mg 30 min before"),"Y","N")</f>
        <v>N</v>
      </c>
      <c r="X200" s="13" t="s">
        <v>307</v>
      </c>
      <c r="Y200" s="13" t="s">
        <v>321</v>
      </c>
      <c r="Z200" s="13" t="s">
        <v>24</v>
      </c>
      <c r="AA200" s="13">
        <v>50</v>
      </c>
      <c r="AB200" s="13" t="s">
        <v>318</v>
      </c>
      <c r="AC200" s="36" t="s">
        <v>319</v>
      </c>
      <c r="AD200" s="13" t="s">
        <v>1189</v>
      </c>
      <c r="AE200" s="5"/>
    </row>
    <row r="201" spans="1:31" x14ac:dyDescent="0.25">
      <c r="A201" s="29" t="s">
        <v>303</v>
      </c>
      <c r="B201" s="29" t="s">
        <v>25</v>
      </c>
      <c r="C201" s="29" t="s">
        <v>18</v>
      </c>
      <c r="D201" s="29">
        <v>70</v>
      </c>
      <c r="E201" s="35" t="s">
        <v>19</v>
      </c>
      <c r="F201" s="29" t="s">
        <v>19</v>
      </c>
      <c r="G201" s="29" t="s">
        <v>15</v>
      </c>
      <c r="H201" s="29" t="s">
        <v>20</v>
      </c>
      <c r="I201" s="29" t="s">
        <v>15</v>
      </c>
      <c r="J201" s="35">
        <v>4</v>
      </c>
      <c r="K201" s="29" t="s">
        <v>22</v>
      </c>
      <c r="L201" s="29" t="s">
        <v>327</v>
      </c>
      <c r="M201" s="29" t="s">
        <v>2386</v>
      </c>
      <c r="N201" s="29" t="s">
        <v>15</v>
      </c>
      <c r="O201" s="30">
        <v>43488</v>
      </c>
      <c r="P201" s="30" t="str">
        <f>IF(表格2[[#This Row],[Final dose]]&lt;100, "Below 100","On or above 100")</f>
        <v>On or above 100</v>
      </c>
      <c r="Q201" s="28">
        <v>225</v>
      </c>
      <c r="R201" s="28">
        <v>80</v>
      </c>
      <c r="S201" s="28">
        <f>表格2[[#This Row],[Dose]]*表格2[[#This Row],[Dose adjust]]/100</f>
        <v>180</v>
      </c>
      <c r="T201" s="35" t="s">
        <v>19</v>
      </c>
      <c r="U201" s="29" t="s">
        <v>47</v>
      </c>
      <c r="V201" s="29" t="s">
        <v>306</v>
      </c>
      <c r="W201" s="29" t="str">
        <f>IF(OR(表格2[[#This Row],[Steroid regimen]]="Day 1: IV 20mg 30 min before",表格2[[#This Row],[Steroid regimen]]="Day 1: IV 10mg 30 min before",表格2[[#This Row],[Steroid regimen]]="Day 1: IV 10mg 15min before",表格2[[#This Row],[Steroid regimen]]="Day 1: IV 8mg 30 min before"),"Y","N")</f>
        <v>Y</v>
      </c>
      <c r="X201" s="29" t="s">
        <v>302</v>
      </c>
      <c r="Y201" s="29" t="s">
        <v>305</v>
      </c>
      <c r="Z201" s="29" t="s">
        <v>24</v>
      </c>
      <c r="AA201" s="29">
        <v>50</v>
      </c>
      <c r="AB201" s="29">
        <v>30</v>
      </c>
      <c r="AC201" s="35" t="s">
        <v>310</v>
      </c>
      <c r="AD201" s="29" t="s">
        <v>2073</v>
      </c>
      <c r="AE201" s="29"/>
    </row>
    <row r="202" spans="1:31" x14ac:dyDescent="0.25">
      <c r="A202" s="11" t="s">
        <v>14</v>
      </c>
      <c r="B202" s="11" t="s">
        <v>8</v>
      </c>
      <c r="C202" s="11" t="s">
        <v>18</v>
      </c>
      <c r="D202" s="11">
        <v>56</v>
      </c>
      <c r="E202" s="34" t="s">
        <v>1141</v>
      </c>
      <c r="F202" s="11" t="s">
        <v>1142</v>
      </c>
      <c r="G202" s="11" t="s">
        <v>1145</v>
      </c>
      <c r="H202" s="11" t="s">
        <v>1142</v>
      </c>
      <c r="I202" s="11" t="s">
        <v>1142</v>
      </c>
      <c r="J202" s="34">
        <v>4</v>
      </c>
      <c r="K202" s="11" t="s">
        <v>441</v>
      </c>
      <c r="L202" s="11" t="s">
        <v>93</v>
      </c>
      <c r="M202" s="29" t="s">
        <v>2387</v>
      </c>
      <c r="N202" s="11" t="s">
        <v>1142</v>
      </c>
      <c r="O202" s="18">
        <v>43489</v>
      </c>
      <c r="P202" s="18" t="str">
        <f>IF(表格2[[#This Row],[Final dose]]&lt;100, "Below 100","On or above 100")</f>
        <v>On or above 100</v>
      </c>
      <c r="Q202" s="12">
        <v>175</v>
      </c>
      <c r="R202" s="12">
        <v>75</v>
      </c>
      <c r="S202" s="12">
        <f>表格2[[#This Row],[Dose]]*表格2[[#This Row],[Dose adjust]]/100</f>
        <v>131.25</v>
      </c>
      <c r="T202" s="34" t="s">
        <v>1142</v>
      </c>
      <c r="U202" s="11" t="s">
        <v>1143</v>
      </c>
      <c r="V202" s="11" t="s">
        <v>313</v>
      </c>
      <c r="W202" s="11" t="str">
        <f>IF(OR(表格2[[#This Row],[Steroid regimen]]="Day 1: IV 20mg 30 min before",表格2[[#This Row],[Steroid regimen]]="Day 1: IV 10mg 30 min before",表格2[[#This Row],[Steroid regimen]]="Day 1: IV 10mg 15min before",表格2[[#This Row],[Steroid regimen]]="Day 1: IV 8mg 30 min before"),"Y","N")</f>
        <v>N</v>
      </c>
      <c r="X202" s="11" t="s">
        <v>307</v>
      </c>
      <c r="Y202" s="11" t="s">
        <v>321</v>
      </c>
      <c r="Z202" s="11" t="s">
        <v>24</v>
      </c>
      <c r="AA202" s="11">
        <v>50</v>
      </c>
      <c r="AB202" s="11" t="s">
        <v>318</v>
      </c>
      <c r="AC202" s="34" t="s">
        <v>1144</v>
      </c>
      <c r="AD202" s="11" t="s">
        <v>1155</v>
      </c>
      <c r="AE202" s="29"/>
    </row>
    <row r="203" spans="1:31" x14ac:dyDescent="0.25">
      <c r="A203" s="29" t="s">
        <v>1592</v>
      </c>
      <c r="B203" s="29" t="s">
        <v>25</v>
      </c>
      <c r="C203" s="29" t="s">
        <v>16</v>
      </c>
      <c r="D203" s="29">
        <v>59</v>
      </c>
      <c r="E203" s="35" t="s">
        <v>20</v>
      </c>
      <c r="F203" s="29" t="s">
        <v>19</v>
      </c>
      <c r="G203" s="29" t="s">
        <v>15</v>
      </c>
      <c r="H203" s="29" t="s">
        <v>19</v>
      </c>
      <c r="I203" s="29" t="s">
        <v>19</v>
      </c>
      <c r="J203" s="35">
        <v>5</v>
      </c>
      <c r="K203" s="29" t="s">
        <v>1528</v>
      </c>
      <c r="L203" s="29" t="s">
        <v>327</v>
      </c>
      <c r="M203" s="29" t="s">
        <v>2387</v>
      </c>
      <c r="N203" s="29" t="s">
        <v>15</v>
      </c>
      <c r="O203" s="30">
        <v>43489</v>
      </c>
      <c r="P203" s="30" t="str">
        <f>IF(表格2[[#This Row],[Final dose]]&lt;100, "Below 100","On or above 100")</f>
        <v>On or above 100</v>
      </c>
      <c r="Q203" s="28">
        <v>175</v>
      </c>
      <c r="R203" s="28">
        <v>100</v>
      </c>
      <c r="S203" s="28">
        <f>表格2[[#This Row],[Dose]]*表格2[[#This Row],[Dose adjust]]/100</f>
        <v>175</v>
      </c>
      <c r="T203" s="35" t="s">
        <v>19</v>
      </c>
      <c r="U203" s="29" t="s">
        <v>47</v>
      </c>
      <c r="V203" s="29" t="s">
        <v>306</v>
      </c>
      <c r="W203" s="29" t="str">
        <f>IF(OR(表格2[[#This Row],[Steroid regimen]]="Day 1: IV 20mg 30 min before",表格2[[#This Row],[Steroid regimen]]="Day 1: IV 10mg 30 min before",表格2[[#This Row],[Steroid regimen]]="Day 1: IV 10mg 15min before",表格2[[#This Row],[Steroid regimen]]="Day 1: IV 8mg 30 min before"),"Y","N")</f>
        <v>Y</v>
      </c>
      <c r="X203" s="29" t="s">
        <v>307</v>
      </c>
      <c r="Y203" s="29" t="s">
        <v>321</v>
      </c>
      <c r="Z203" s="29" t="s">
        <v>24</v>
      </c>
      <c r="AA203" s="29">
        <v>50</v>
      </c>
      <c r="AB203" s="29">
        <v>30</v>
      </c>
      <c r="AC203" s="35" t="s">
        <v>310</v>
      </c>
      <c r="AD203" s="29" t="s">
        <v>1604</v>
      </c>
      <c r="AE203" s="29"/>
    </row>
    <row r="204" spans="1:31" x14ac:dyDescent="0.25">
      <c r="A204" s="29" t="s">
        <v>1592</v>
      </c>
      <c r="B204" s="29" t="s">
        <v>25</v>
      </c>
      <c r="C204" s="29" t="s">
        <v>16</v>
      </c>
      <c r="D204" s="29">
        <v>65</v>
      </c>
      <c r="E204" s="35" t="s">
        <v>19</v>
      </c>
      <c r="F204" s="29" t="s">
        <v>19</v>
      </c>
      <c r="G204" s="29" t="s">
        <v>15</v>
      </c>
      <c r="H204" s="29" t="s">
        <v>20</v>
      </c>
      <c r="I204" s="29" t="s">
        <v>15</v>
      </c>
      <c r="J204" s="35">
        <v>6</v>
      </c>
      <c r="K204" s="29" t="s">
        <v>1528</v>
      </c>
      <c r="L204" s="29" t="s">
        <v>327</v>
      </c>
      <c r="M204" s="29" t="s">
        <v>2387</v>
      </c>
      <c r="N204" s="29" t="s">
        <v>15</v>
      </c>
      <c r="O204" s="30">
        <v>43489</v>
      </c>
      <c r="P204" s="30" t="str">
        <f>IF(表格2[[#This Row],[Final dose]]&lt;100, "Below 100","On or above 100")</f>
        <v>On or above 100</v>
      </c>
      <c r="Q204" s="28">
        <v>175</v>
      </c>
      <c r="R204" s="28">
        <v>100</v>
      </c>
      <c r="S204" s="28">
        <f>表格2[[#This Row],[Dose]]*表格2[[#This Row],[Dose adjust]]/100</f>
        <v>175</v>
      </c>
      <c r="T204" s="35" t="s">
        <v>19</v>
      </c>
      <c r="U204" s="29" t="s">
        <v>47</v>
      </c>
      <c r="V204" s="29" t="s">
        <v>306</v>
      </c>
      <c r="W204" s="29" t="str">
        <f>IF(OR(表格2[[#This Row],[Steroid regimen]]="Day 1: IV 20mg 30 min before",表格2[[#This Row],[Steroid regimen]]="Day 1: IV 10mg 30 min before",表格2[[#This Row],[Steroid regimen]]="Day 1: IV 10mg 15min before",表格2[[#This Row],[Steroid regimen]]="Day 1: IV 8mg 30 min before"),"Y","N")</f>
        <v>Y</v>
      </c>
      <c r="X204" s="29" t="s">
        <v>307</v>
      </c>
      <c r="Y204" s="29" t="s">
        <v>321</v>
      </c>
      <c r="Z204" s="29" t="s">
        <v>24</v>
      </c>
      <c r="AA204" s="29">
        <v>50</v>
      </c>
      <c r="AB204" s="29">
        <v>30</v>
      </c>
      <c r="AC204" s="35" t="s">
        <v>310</v>
      </c>
      <c r="AD204" s="29" t="s">
        <v>1595</v>
      </c>
      <c r="AE204" s="29"/>
    </row>
    <row r="205" spans="1:31" s="5" customFormat="1" x14ac:dyDescent="0.25">
      <c r="A205" s="29" t="s">
        <v>1055</v>
      </c>
      <c r="B205" s="29" t="s">
        <v>1056</v>
      </c>
      <c r="C205" s="29" t="s">
        <v>18</v>
      </c>
      <c r="D205" s="29">
        <v>48</v>
      </c>
      <c r="E205" s="35" t="s">
        <v>1053</v>
      </c>
      <c r="F205" s="29" t="s">
        <v>1061</v>
      </c>
      <c r="G205" s="29" t="s">
        <v>1061</v>
      </c>
      <c r="H205" s="29" t="s">
        <v>1062</v>
      </c>
      <c r="I205" s="29" t="s">
        <v>1061</v>
      </c>
      <c r="J205" s="35">
        <v>1</v>
      </c>
      <c r="K205" s="29" t="s">
        <v>1530</v>
      </c>
      <c r="L205" s="29" t="s">
        <v>1057</v>
      </c>
      <c r="M205" s="29" t="s">
        <v>2386</v>
      </c>
      <c r="N205" s="29" t="s">
        <v>1058</v>
      </c>
      <c r="O205" s="30">
        <v>43489</v>
      </c>
      <c r="P205" s="30" t="str">
        <f>IF(表格2[[#This Row],[Final dose]]&lt;100, "Below 100","On or above 100")</f>
        <v>On or above 100</v>
      </c>
      <c r="Q205" s="28">
        <v>175</v>
      </c>
      <c r="R205" s="28">
        <v>100</v>
      </c>
      <c r="S205" s="28">
        <f>表格2[[#This Row],[Dose]]*表格2[[#This Row],[Dose adjust]]/100</f>
        <v>175</v>
      </c>
      <c r="T205" s="35" t="s">
        <v>1059</v>
      </c>
      <c r="U205" s="29" t="s">
        <v>128</v>
      </c>
      <c r="V205" s="29" t="s">
        <v>313</v>
      </c>
      <c r="W205" s="29" t="str">
        <f>IF(OR(表格2[[#This Row],[Steroid regimen]]="Day 1: IV 20mg 30 min before",表格2[[#This Row],[Steroid regimen]]="Day 1: IV 10mg 30 min before",表格2[[#This Row],[Steroid regimen]]="Day 1: IV 10mg 15min before",表格2[[#This Row],[Steroid regimen]]="Day 1: IV 8mg 30 min before"),"Y","N")</f>
        <v>N</v>
      </c>
      <c r="X205" s="29" t="s">
        <v>307</v>
      </c>
      <c r="Y205" s="29" t="s">
        <v>321</v>
      </c>
      <c r="Z205" s="29" t="s">
        <v>24</v>
      </c>
      <c r="AA205" s="29">
        <v>50</v>
      </c>
      <c r="AB205" s="29" t="s">
        <v>318</v>
      </c>
      <c r="AC205" s="35" t="s">
        <v>319</v>
      </c>
      <c r="AD205" s="29" t="s">
        <v>1060</v>
      </c>
      <c r="AE205" s="29"/>
    </row>
    <row r="206" spans="1:31" s="5" customFormat="1" x14ac:dyDescent="0.25">
      <c r="A206" s="29" t="s">
        <v>303</v>
      </c>
      <c r="B206" s="29" t="s">
        <v>25</v>
      </c>
      <c r="C206" s="29" t="s">
        <v>18</v>
      </c>
      <c r="D206" s="29">
        <v>83</v>
      </c>
      <c r="E206" s="35" t="s">
        <v>19</v>
      </c>
      <c r="F206" s="29" t="s">
        <v>19</v>
      </c>
      <c r="G206" s="29" t="s">
        <v>15</v>
      </c>
      <c r="H206" s="29" t="s">
        <v>19</v>
      </c>
      <c r="I206" s="29" t="s">
        <v>19</v>
      </c>
      <c r="J206" s="35">
        <v>2</v>
      </c>
      <c r="K206" s="29" t="s">
        <v>441</v>
      </c>
      <c r="L206" s="29" t="s">
        <v>91</v>
      </c>
      <c r="M206" s="11" t="s">
        <v>2388</v>
      </c>
      <c r="N206" s="29" t="s">
        <v>15</v>
      </c>
      <c r="O206" s="30">
        <v>43493</v>
      </c>
      <c r="P206" s="30" t="str">
        <f>IF(表格2[[#This Row],[Final dose]]&lt;100, "Below 100","On or above 100")</f>
        <v>Below 100</v>
      </c>
      <c r="Q206" s="28">
        <v>50</v>
      </c>
      <c r="R206" s="28">
        <v>80</v>
      </c>
      <c r="S206" s="28">
        <f>表格2[[#This Row],[Dose]]*表格2[[#This Row],[Dose adjust]]/100</f>
        <v>40</v>
      </c>
      <c r="T206" s="35" t="s">
        <v>19</v>
      </c>
      <c r="U206" s="29" t="s">
        <v>47</v>
      </c>
      <c r="V206" s="29" t="s">
        <v>304</v>
      </c>
      <c r="W206" s="29" t="str">
        <f>IF(OR(表格2[[#This Row],[Steroid regimen]]="Day 1: IV 20mg 30 min before",表格2[[#This Row],[Steroid regimen]]="Day 1: IV 10mg 30 min before",表格2[[#This Row],[Steroid regimen]]="Day 1: IV 10mg 15min before",表格2[[#This Row],[Steroid regimen]]="Day 1: IV 8mg 30 min before"),"Y","N")</f>
        <v>Y</v>
      </c>
      <c r="X206" s="29" t="s">
        <v>302</v>
      </c>
      <c r="Y206" s="29" t="s">
        <v>305</v>
      </c>
      <c r="Z206" s="29" t="s">
        <v>24</v>
      </c>
      <c r="AA206" s="29">
        <v>50</v>
      </c>
      <c r="AB206" s="29">
        <v>30</v>
      </c>
      <c r="AC206" s="35" t="s">
        <v>320</v>
      </c>
      <c r="AD206" s="29" t="s">
        <v>2067</v>
      </c>
      <c r="AE206" s="29"/>
    </row>
    <row r="207" spans="1:31" x14ac:dyDescent="0.25">
      <c r="A207" s="29" t="s">
        <v>301</v>
      </c>
      <c r="B207" s="29" t="s">
        <v>25</v>
      </c>
      <c r="C207" s="29" t="s">
        <v>16</v>
      </c>
      <c r="D207" s="29">
        <v>56</v>
      </c>
      <c r="E207" s="35" t="s">
        <v>19</v>
      </c>
      <c r="F207" s="29" t="s">
        <v>19</v>
      </c>
      <c r="G207" s="29" t="s">
        <v>15</v>
      </c>
      <c r="H207" s="29" t="s">
        <v>20</v>
      </c>
      <c r="I207" s="29" t="s">
        <v>15</v>
      </c>
      <c r="J207" s="35">
        <v>4</v>
      </c>
      <c r="K207" s="46" t="s">
        <v>295</v>
      </c>
      <c r="L207" s="29" t="s">
        <v>2351</v>
      </c>
      <c r="M207" s="29" t="s">
        <v>2387</v>
      </c>
      <c r="N207" s="29" t="s">
        <v>15</v>
      </c>
      <c r="O207" s="30">
        <v>43493</v>
      </c>
      <c r="P207" s="30" t="str">
        <f>IF(表格2[[#This Row],[Final dose]]&lt;100, "Below 100","On or above 100")</f>
        <v>On or above 100</v>
      </c>
      <c r="Q207" s="29">
        <v>175</v>
      </c>
      <c r="R207" s="28">
        <v>100</v>
      </c>
      <c r="S207" s="28">
        <f>表格2[[#This Row],[Dose]]*表格2[[#This Row],[Dose adjust]]/100</f>
        <v>175</v>
      </c>
      <c r="T207" s="35" t="s">
        <v>19</v>
      </c>
      <c r="U207" s="29" t="s">
        <v>47</v>
      </c>
      <c r="V207" s="29" t="s">
        <v>2232</v>
      </c>
      <c r="W207" s="28" t="str">
        <f>IF(OR(表格2[[#This Row],[Steroid regimen]]="Day 1: IV 20mg 30 min before",表格2[[#This Row],[Steroid regimen]]="Day 1: IV 10mg 30 min before",表格2[[#This Row],[Steroid regimen]]="Day 1: IV 10mg 15min before",表格2[[#This Row],[Steroid regimen]]="Day 1: IV 8mg 30 min before"),"Y","N")</f>
        <v>N</v>
      </c>
      <c r="X207" s="29" t="s">
        <v>302</v>
      </c>
      <c r="Y207" s="29" t="s">
        <v>2233</v>
      </c>
      <c r="Z207" s="29" t="s">
        <v>24</v>
      </c>
      <c r="AA207" s="29">
        <v>50</v>
      </c>
      <c r="AB207" s="29">
        <v>15</v>
      </c>
      <c r="AC207" s="35" t="s">
        <v>319</v>
      </c>
      <c r="AD207" s="29"/>
      <c r="AE207" s="29"/>
    </row>
    <row r="208" spans="1:31" x14ac:dyDescent="0.25">
      <c r="A208" s="29" t="s">
        <v>1258</v>
      </c>
      <c r="B208" s="29" t="s">
        <v>25</v>
      </c>
      <c r="C208" s="29" t="s">
        <v>16</v>
      </c>
      <c r="D208" s="29">
        <v>58</v>
      </c>
      <c r="E208" s="35" t="s">
        <v>19</v>
      </c>
      <c r="F208" s="29" t="s">
        <v>19</v>
      </c>
      <c r="G208" s="29" t="s">
        <v>19</v>
      </c>
      <c r="H208" s="29" t="s">
        <v>20</v>
      </c>
      <c r="I208" s="29" t="s">
        <v>19</v>
      </c>
      <c r="J208" s="35">
        <v>8</v>
      </c>
      <c r="K208" s="29" t="s">
        <v>21</v>
      </c>
      <c r="L208" s="29" t="s">
        <v>327</v>
      </c>
      <c r="M208" s="29" t="s">
        <v>2387</v>
      </c>
      <c r="N208" s="29" t="s">
        <v>19</v>
      </c>
      <c r="O208" s="30">
        <v>43493</v>
      </c>
      <c r="P208" s="30" t="str">
        <f>IF(表格2[[#This Row],[Final dose]]&lt;100, "Below 100","On or above 100")</f>
        <v>On or above 100</v>
      </c>
      <c r="Q208" s="28">
        <v>175</v>
      </c>
      <c r="R208" s="28">
        <v>100</v>
      </c>
      <c r="S208" s="28">
        <f>表格2[[#This Row],[Dose]]*表格2[[#This Row],[Dose adjust]]/100</f>
        <v>175</v>
      </c>
      <c r="T208" s="35" t="s">
        <v>19</v>
      </c>
      <c r="U208" s="29" t="s">
        <v>47</v>
      </c>
      <c r="V208" s="29" t="s">
        <v>2157</v>
      </c>
      <c r="W208" s="29" t="str">
        <f>IF(OR(表格2[[#This Row],[Steroid regimen]]="Day 1: IV 20mg 30 min before",表格2[[#This Row],[Steroid regimen]]="Day 1: IV 10mg 30 min before",表格2[[#This Row],[Steroid regimen]]="Day 1: IV 10mg 15min before",表格2[[#This Row],[Steroid regimen]]="Day 1: IV 8mg 30 min before"),"Y","N")</f>
        <v>N</v>
      </c>
      <c r="X208" s="29" t="s">
        <v>307</v>
      </c>
      <c r="Y208" s="29" t="s">
        <v>321</v>
      </c>
      <c r="Z208" s="29" t="s">
        <v>24</v>
      </c>
      <c r="AA208" s="29">
        <v>50</v>
      </c>
      <c r="AB208" s="29">
        <v>30</v>
      </c>
      <c r="AC208" s="35" t="s">
        <v>310</v>
      </c>
      <c r="AD208" s="29" t="s">
        <v>2162</v>
      </c>
      <c r="AE208" s="29"/>
    </row>
    <row r="209" spans="1:31" x14ac:dyDescent="0.25">
      <c r="A209" s="29" t="s">
        <v>301</v>
      </c>
      <c r="B209" s="29" t="s">
        <v>25</v>
      </c>
      <c r="C209" s="29" t="s">
        <v>16</v>
      </c>
      <c r="D209" s="29">
        <v>57</v>
      </c>
      <c r="E209" s="35" t="s">
        <v>19</v>
      </c>
      <c r="F209" s="29" t="s">
        <v>19</v>
      </c>
      <c r="G209" s="29" t="s">
        <v>15</v>
      </c>
      <c r="H209" s="29" t="s">
        <v>20</v>
      </c>
      <c r="I209" s="29" t="s">
        <v>15</v>
      </c>
      <c r="J209" s="35">
        <v>6</v>
      </c>
      <c r="K209" s="46" t="s">
        <v>21</v>
      </c>
      <c r="L209" s="29" t="s">
        <v>2351</v>
      </c>
      <c r="M209" s="29" t="s">
        <v>2387</v>
      </c>
      <c r="N209" s="29" t="s">
        <v>15</v>
      </c>
      <c r="O209" s="30">
        <v>43493</v>
      </c>
      <c r="P209" s="30" t="str">
        <f>IF(表格2[[#This Row],[Final dose]]&lt;100, "Below 100","On or above 100")</f>
        <v>On or above 100</v>
      </c>
      <c r="Q209" s="29">
        <v>175</v>
      </c>
      <c r="R209" s="28">
        <v>100</v>
      </c>
      <c r="S209" s="28">
        <f>表格2[[#This Row],[Dose]]*表格2[[#This Row],[Dose adjust]]/100</f>
        <v>175</v>
      </c>
      <c r="T209" s="35" t="s">
        <v>19</v>
      </c>
      <c r="U209" s="29" t="s">
        <v>47</v>
      </c>
      <c r="V209" s="29" t="s">
        <v>2232</v>
      </c>
      <c r="W209" s="28" t="str">
        <f>IF(OR(表格2[[#This Row],[Steroid regimen]]="Day 1: IV 20mg 30 min before",表格2[[#This Row],[Steroid regimen]]="Day 1: IV 10mg 30 min before",表格2[[#This Row],[Steroid regimen]]="Day 1: IV 10mg 15min before",表格2[[#This Row],[Steroid regimen]]="Day 1: IV 8mg 30 min before"),"Y","N")</f>
        <v>N</v>
      </c>
      <c r="X209" s="29" t="s">
        <v>302</v>
      </c>
      <c r="Y209" s="29" t="s">
        <v>2233</v>
      </c>
      <c r="Z209" s="29" t="s">
        <v>24</v>
      </c>
      <c r="AA209" s="29">
        <v>50</v>
      </c>
      <c r="AB209" s="29">
        <v>15</v>
      </c>
      <c r="AC209" s="35" t="s">
        <v>319</v>
      </c>
      <c r="AD209" s="29"/>
      <c r="AE209" s="29"/>
    </row>
    <row r="210" spans="1:31" x14ac:dyDescent="0.25">
      <c r="A210" s="29" t="s">
        <v>14</v>
      </c>
      <c r="B210" s="29" t="s">
        <v>8</v>
      </c>
      <c r="C210" s="29" t="s">
        <v>16</v>
      </c>
      <c r="D210" s="29">
        <v>48</v>
      </c>
      <c r="E210" s="35" t="s">
        <v>196</v>
      </c>
      <c r="F210" s="29" t="s">
        <v>19</v>
      </c>
      <c r="G210" s="29" t="s">
        <v>15</v>
      </c>
      <c r="H210" s="29" t="s">
        <v>20</v>
      </c>
      <c r="I210" s="29" t="s">
        <v>15</v>
      </c>
      <c r="J210" s="35">
        <v>6</v>
      </c>
      <c r="K210" s="29" t="s">
        <v>197</v>
      </c>
      <c r="L210" s="29" t="s">
        <v>741</v>
      </c>
      <c r="M210" s="29" t="s">
        <v>2387</v>
      </c>
      <c r="N210" s="29" t="s">
        <v>742</v>
      </c>
      <c r="O210" s="30">
        <v>43493</v>
      </c>
      <c r="P210" s="30" t="str">
        <f>IF(表格2[[#This Row],[Final dose]]&lt;100, "Below 100","On or above 100")</f>
        <v>On or above 100</v>
      </c>
      <c r="Q210" s="28">
        <v>175</v>
      </c>
      <c r="R210" s="28">
        <v>100</v>
      </c>
      <c r="S210" s="28">
        <f>表格2[[#This Row],[Dose]]*表格2[[#This Row],[Dose adjust]]/100</f>
        <v>175</v>
      </c>
      <c r="T210" s="35" t="s">
        <v>743</v>
      </c>
      <c r="U210" s="29" t="s">
        <v>744</v>
      </c>
      <c r="V210" s="29" t="s">
        <v>745</v>
      </c>
      <c r="W210" s="29" t="str">
        <f>IF(OR(表格2[[#This Row],[Steroid regimen]]="Day 1: IV 20mg 30 min before",表格2[[#This Row],[Steroid regimen]]="Day 1: IV 10mg 30 min before",表格2[[#This Row],[Steroid regimen]]="Day 1: IV 10mg 15min before",表格2[[#This Row],[Steroid regimen]]="Day 1: IV 8mg 30 min before"),"Y","N")</f>
        <v>N</v>
      </c>
      <c r="X210" s="29" t="s">
        <v>746</v>
      </c>
      <c r="Y210" s="29" t="s">
        <v>747</v>
      </c>
      <c r="Z210" s="29" t="s">
        <v>748</v>
      </c>
      <c r="AA210" s="29">
        <v>50</v>
      </c>
      <c r="AB210" s="29" t="s">
        <v>749</v>
      </c>
      <c r="AC210" s="35" t="s">
        <v>750</v>
      </c>
      <c r="AD210" s="30"/>
      <c r="AE210" s="5"/>
    </row>
    <row r="211" spans="1:31" s="5" customFormat="1" x14ac:dyDescent="0.25">
      <c r="A211" s="11" t="s">
        <v>1055</v>
      </c>
      <c r="B211" s="11" t="s">
        <v>1156</v>
      </c>
      <c r="C211" s="11" t="s">
        <v>16</v>
      </c>
      <c r="D211" s="11">
        <v>57</v>
      </c>
      <c r="E211" s="34" t="s">
        <v>1157</v>
      </c>
      <c r="F211" s="11" t="s">
        <v>1160</v>
      </c>
      <c r="G211" s="11" t="s">
        <v>9</v>
      </c>
      <c r="H211" s="11" t="s">
        <v>1142</v>
      </c>
      <c r="I211" s="11" t="s">
        <v>1142</v>
      </c>
      <c r="J211" s="34">
        <v>1</v>
      </c>
      <c r="K211" s="11" t="s">
        <v>68</v>
      </c>
      <c r="L211" s="11" t="s">
        <v>1158</v>
      </c>
      <c r="M211" s="29" t="s">
        <v>2387</v>
      </c>
      <c r="N211" s="11" t="s">
        <v>1142</v>
      </c>
      <c r="O211" s="18">
        <v>43494</v>
      </c>
      <c r="P211" s="18" t="str">
        <f>IF(表格2[[#This Row],[Final dose]]&lt;100, "Below 100","On or above 100")</f>
        <v>On or above 100</v>
      </c>
      <c r="Q211" s="12">
        <v>175</v>
      </c>
      <c r="R211" s="28">
        <v>100</v>
      </c>
      <c r="S211" s="12">
        <f>表格2[[#This Row],[Dose]]*表格2[[#This Row],[Dose adjust]]/100</f>
        <v>175</v>
      </c>
      <c r="T211" s="34" t="s">
        <v>1142</v>
      </c>
      <c r="U211" s="11" t="s">
        <v>128</v>
      </c>
      <c r="V211" s="11" t="s">
        <v>313</v>
      </c>
      <c r="W211" s="11" t="str">
        <f>IF(OR(表格2[[#This Row],[Steroid regimen]]="Day 1: IV 20mg 30 min before",表格2[[#This Row],[Steroid regimen]]="Day 1: IV 10mg 30 min before",表格2[[#This Row],[Steroid regimen]]="Day 1: IV 10mg 15min before",表格2[[#This Row],[Steroid regimen]]="Day 1: IV 8mg 30 min before"),"Y","N")</f>
        <v>N</v>
      </c>
      <c r="X211" s="11" t="s">
        <v>307</v>
      </c>
      <c r="Y211" s="11" t="s">
        <v>321</v>
      </c>
      <c r="Z211" s="11" t="s">
        <v>24</v>
      </c>
      <c r="AA211" s="11">
        <v>50</v>
      </c>
      <c r="AB211" s="11" t="s">
        <v>318</v>
      </c>
      <c r="AC211" s="34" t="s">
        <v>1159</v>
      </c>
      <c r="AD211" s="11" t="s">
        <v>1161</v>
      </c>
      <c r="AE211" s="29"/>
    </row>
    <row r="212" spans="1:31" x14ac:dyDescent="0.25">
      <c r="A212" s="29" t="s">
        <v>1258</v>
      </c>
      <c r="B212" s="29" t="s">
        <v>25</v>
      </c>
      <c r="C212" s="29" t="s">
        <v>16</v>
      </c>
      <c r="D212" s="29">
        <v>38</v>
      </c>
      <c r="E212" s="35" t="s">
        <v>19</v>
      </c>
      <c r="F212" s="29" t="s">
        <v>19</v>
      </c>
      <c r="G212" s="29" t="s">
        <v>19</v>
      </c>
      <c r="H212" s="29" t="s">
        <v>20</v>
      </c>
      <c r="I212" s="29" t="s">
        <v>19</v>
      </c>
      <c r="J212" s="35">
        <v>4</v>
      </c>
      <c r="K212" s="29" t="s">
        <v>27</v>
      </c>
      <c r="L212" s="29" t="s">
        <v>1902</v>
      </c>
      <c r="M212" s="29" t="s">
        <v>2387</v>
      </c>
      <c r="N212" s="29" t="s">
        <v>19</v>
      </c>
      <c r="O212" s="30">
        <v>43495</v>
      </c>
      <c r="P212" s="30" t="str">
        <f>IF(表格2[[#This Row],[Final dose]]&lt;100, "Below 100","On or above 100")</f>
        <v>On or above 100</v>
      </c>
      <c r="Q212" s="28">
        <v>175</v>
      </c>
      <c r="R212" s="28">
        <v>100</v>
      </c>
      <c r="S212" s="28">
        <f>表格2[[#This Row],[Dose]]*表格2[[#This Row],[Dose adjust]]/100</f>
        <v>175</v>
      </c>
      <c r="T212" s="35" t="s">
        <v>20</v>
      </c>
      <c r="U212" s="29" t="s">
        <v>47</v>
      </c>
      <c r="V212" s="29" t="s">
        <v>2157</v>
      </c>
      <c r="W212" s="29" t="str">
        <f>IF(OR(表格2[[#This Row],[Steroid regimen]]="Day 1: IV 20mg 30 min before",表格2[[#This Row],[Steroid regimen]]="Day 1: IV 10mg 30 min before",表格2[[#This Row],[Steroid regimen]]="Day 1: IV 10mg 15min before",表格2[[#This Row],[Steroid regimen]]="Day 1: IV 8mg 30 min before"),"Y","N")</f>
        <v>N</v>
      </c>
      <c r="X212" s="29" t="s">
        <v>307</v>
      </c>
      <c r="Y212" s="29" t="s">
        <v>321</v>
      </c>
      <c r="Z212" s="29" t="s">
        <v>24</v>
      </c>
      <c r="AA212" s="29">
        <v>50</v>
      </c>
      <c r="AB212" s="29">
        <v>30</v>
      </c>
      <c r="AC212" s="35" t="s">
        <v>310</v>
      </c>
      <c r="AD212" s="29"/>
      <c r="AE212" s="29"/>
    </row>
    <row r="213" spans="1:31" x14ac:dyDescent="0.25">
      <c r="A213" s="29" t="s">
        <v>1592</v>
      </c>
      <c r="B213" s="29" t="s">
        <v>25</v>
      </c>
      <c r="C213" s="29" t="s">
        <v>16</v>
      </c>
      <c r="D213" s="29">
        <v>49</v>
      </c>
      <c r="E213" s="35" t="s">
        <v>19</v>
      </c>
      <c r="F213" s="29" t="s">
        <v>19</v>
      </c>
      <c r="G213" s="29" t="s">
        <v>19</v>
      </c>
      <c r="H213" s="29" t="s">
        <v>20</v>
      </c>
      <c r="I213" s="29" t="s">
        <v>15</v>
      </c>
      <c r="J213" s="35">
        <v>8</v>
      </c>
      <c r="K213" s="29" t="s">
        <v>1533</v>
      </c>
      <c r="L213" s="29" t="s">
        <v>327</v>
      </c>
      <c r="M213" s="29" t="s">
        <v>2387</v>
      </c>
      <c r="N213" s="29" t="s">
        <v>20</v>
      </c>
      <c r="O213" s="30">
        <v>43496</v>
      </c>
      <c r="P213" s="30" t="str">
        <f>IF(表格2[[#This Row],[Final dose]]&lt;100, "Below 100","On or above 100")</f>
        <v>On or above 100</v>
      </c>
      <c r="Q213" s="28">
        <v>175</v>
      </c>
      <c r="R213" s="28">
        <v>100</v>
      </c>
      <c r="S213" s="28">
        <f>表格2[[#This Row],[Dose]]*表格2[[#This Row],[Dose adjust]]/100</f>
        <v>175</v>
      </c>
      <c r="T213" s="35" t="s">
        <v>20</v>
      </c>
      <c r="U213" s="29" t="s">
        <v>47</v>
      </c>
      <c r="V213" s="29" t="s">
        <v>306</v>
      </c>
      <c r="W213" s="29" t="str">
        <f>IF(OR(表格2[[#This Row],[Steroid regimen]]="Day 1: IV 20mg 30 min before",表格2[[#This Row],[Steroid regimen]]="Day 1: IV 10mg 30 min before",表格2[[#This Row],[Steroid regimen]]="Day 1: IV 10mg 15min before",表格2[[#This Row],[Steroid regimen]]="Day 1: IV 8mg 30 min before"),"Y","N")</f>
        <v>Y</v>
      </c>
      <c r="X213" s="29" t="s">
        <v>307</v>
      </c>
      <c r="Y213" s="29" t="s">
        <v>321</v>
      </c>
      <c r="Z213" s="29" t="s">
        <v>24</v>
      </c>
      <c r="AA213" s="29">
        <v>50</v>
      </c>
      <c r="AB213" s="29">
        <v>30</v>
      </c>
      <c r="AC213" s="35" t="s">
        <v>310</v>
      </c>
      <c r="AD213" s="29" t="s">
        <v>1639</v>
      </c>
      <c r="AE213" s="29"/>
    </row>
    <row r="214" spans="1:31" x14ac:dyDescent="0.25">
      <c r="A214" s="29" t="s">
        <v>1744</v>
      </c>
      <c r="B214" s="29" t="s">
        <v>25</v>
      </c>
      <c r="C214" s="29" t="s">
        <v>18</v>
      </c>
      <c r="D214" s="29">
        <v>74</v>
      </c>
      <c r="E214" s="35" t="s">
        <v>19</v>
      </c>
      <c r="F214" s="29" t="s">
        <v>19</v>
      </c>
      <c r="G214" s="29" t="s">
        <v>15</v>
      </c>
      <c r="H214" s="29" t="s">
        <v>19</v>
      </c>
      <c r="I214" s="29" t="s">
        <v>19</v>
      </c>
      <c r="J214" s="35">
        <v>2</v>
      </c>
      <c r="K214" s="29" t="s">
        <v>1892</v>
      </c>
      <c r="L214" s="29" t="s">
        <v>327</v>
      </c>
      <c r="M214" s="29" t="s">
        <v>2386</v>
      </c>
      <c r="N214" s="29" t="s">
        <v>19</v>
      </c>
      <c r="O214" s="30">
        <v>43497</v>
      </c>
      <c r="P214" s="30" t="str">
        <f>IF(表格2[[#This Row],[Final dose]]&lt;100, "Below 100","On or above 100")</f>
        <v>On or above 100</v>
      </c>
      <c r="Q214" s="28">
        <v>175</v>
      </c>
      <c r="R214" s="28">
        <v>80</v>
      </c>
      <c r="S214" s="28">
        <f>表格2[[#This Row],[Dose]]*表格2[[#This Row],[Dose adjust]]/100</f>
        <v>140</v>
      </c>
      <c r="T214" s="35" t="s">
        <v>19</v>
      </c>
      <c r="U214" s="29" t="s">
        <v>47</v>
      </c>
      <c r="V214" s="29" t="s">
        <v>1746</v>
      </c>
      <c r="W214" s="29" t="str">
        <f>IF(OR(表格2[[#This Row],[Steroid regimen]]="Day 1: IV 20mg 30 min before",表格2[[#This Row],[Steroid regimen]]="Day 1: IV 10mg 30 min before",表格2[[#This Row],[Steroid regimen]]="Day 1: IV 10mg 15min before",表格2[[#This Row],[Steroid regimen]]="Day 1: IV 8mg 30 min before"),"Y","N")</f>
        <v>N</v>
      </c>
      <c r="X214" s="29" t="s">
        <v>302</v>
      </c>
      <c r="Y214" s="29" t="s">
        <v>305</v>
      </c>
      <c r="Z214" s="29" t="s">
        <v>24</v>
      </c>
      <c r="AA214" s="29">
        <v>50</v>
      </c>
      <c r="AB214" s="29">
        <v>30</v>
      </c>
      <c r="AC214" s="35" t="s">
        <v>310</v>
      </c>
      <c r="AD214" s="29" t="s">
        <v>1755</v>
      </c>
      <c r="AE214" s="29"/>
    </row>
    <row r="215" spans="1:31" x14ac:dyDescent="0.25">
      <c r="A215" s="29" t="s">
        <v>1258</v>
      </c>
      <c r="B215" s="29" t="s">
        <v>25</v>
      </c>
      <c r="C215" s="29" t="s">
        <v>16</v>
      </c>
      <c r="D215" s="29">
        <v>71</v>
      </c>
      <c r="E215" s="35" t="s">
        <v>19</v>
      </c>
      <c r="F215" s="29" t="s">
        <v>19</v>
      </c>
      <c r="G215" s="29" t="s">
        <v>19</v>
      </c>
      <c r="H215" s="29" t="s">
        <v>20</v>
      </c>
      <c r="I215" s="29" t="s">
        <v>19</v>
      </c>
      <c r="J215" s="35">
        <v>4</v>
      </c>
      <c r="K215" s="29" t="s">
        <v>27</v>
      </c>
      <c r="L215" s="29" t="s">
        <v>1878</v>
      </c>
      <c r="M215" s="29" t="s">
        <v>2387</v>
      </c>
      <c r="N215" s="29" t="s">
        <v>19</v>
      </c>
      <c r="O215" s="30">
        <v>43497</v>
      </c>
      <c r="P215" s="30" t="str">
        <f>IF(表格2[[#This Row],[Final dose]]&lt;100, "Below 100","On or above 100")</f>
        <v>On or above 100</v>
      </c>
      <c r="Q215" s="28">
        <v>175</v>
      </c>
      <c r="R215" s="28">
        <v>100</v>
      </c>
      <c r="S215" s="28">
        <f>表格2[[#This Row],[Dose]]*表格2[[#This Row],[Dose adjust]]/100</f>
        <v>175</v>
      </c>
      <c r="T215" s="35" t="s">
        <v>19</v>
      </c>
      <c r="U215" s="29" t="s">
        <v>47</v>
      </c>
      <c r="V215" s="29" t="s">
        <v>2157</v>
      </c>
      <c r="W215" s="29" t="str">
        <f>IF(OR(表格2[[#This Row],[Steroid regimen]]="Day 1: IV 20mg 30 min before",表格2[[#This Row],[Steroid regimen]]="Day 1: IV 10mg 30 min before",表格2[[#This Row],[Steroid regimen]]="Day 1: IV 10mg 15min before",表格2[[#This Row],[Steroid regimen]]="Day 1: IV 8mg 30 min before"),"Y","N")</f>
        <v>N</v>
      </c>
      <c r="X215" s="29" t="s">
        <v>307</v>
      </c>
      <c r="Y215" s="29" t="s">
        <v>321</v>
      </c>
      <c r="Z215" s="29" t="s">
        <v>24</v>
      </c>
      <c r="AA215" s="29">
        <v>50</v>
      </c>
      <c r="AB215" s="29">
        <v>30</v>
      </c>
      <c r="AC215" s="35" t="s">
        <v>320</v>
      </c>
      <c r="AD215" s="29" t="s">
        <v>1807</v>
      </c>
      <c r="AE215" s="29"/>
    </row>
    <row r="216" spans="1:31" x14ac:dyDescent="0.25">
      <c r="A216" s="29" t="s">
        <v>303</v>
      </c>
      <c r="B216" s="29" t="s">
        <v>25</v>
      </c>
      <c r="C216" s="29" t="s">
        <v>16</v>
      </c>
      <c r="D216" s="29">
        <v>66</v>
      </c>
      <c r="E216" s="35" t="s">
        <v>19</v>
      </c>
      <c r="F216" s="29" t="s">
        <v>19</v>
      </c>
      <c r="G216" s="29" t="s">
        <v>15</v>
      </c>
      <c r="H216" s="29" t="s">
        <v>20</v>
      </c>
      <c r="I216" s="29" t="s">
        <v>15</v>
      </c>
      <c r="J216" s="35">
        <v>4</v>
      </c>
      <c r="K216" s="29" t="s">
        <v>27</v>
      </c>
      <c r="L216" s="29" t="s">
        <v>1011</v>
      </c>
      <c r="M216" s="29" t="s">
        <v>2393</v>
      </c>
      <c r="N216" s="29" t="s">
        <v>15</v>
      </c>
      <c r="O216" s="30">
        <v>43497</v>
      </c>
      <c r="P216" s="30" t="str">
        <f>IF(表格2[[#This Row],[Final dose]]&lt;100, "Below 100","On or above 100")</f>
        <v>On or above 100</v>
      </c>
      <c r="Q216" s="28">
        <v>175</v>
      </c>
      <c r="R216" s="28">
        <v>100</v>
      </c>
      <c r="S216" s="28">
        <f>表格2[[#This Row],[Dose]]*表格2[[#This Row],[Dose adjust]]/100</f>
        <v>175</v>
      </c>
      <c r="T216" s="35" t="s">
        <v>19</v>
      </c>
      <c r="U216" s="29" t="s">
        <v>47</v>
      </c>
      <c r="V216" s="29" t="s">
        <v>306</v>
      </c>
      <c r="W216" s="29" t="str">
        <f>IF(OR(表格2[[#This Row],[Steroid regimen]]="Day 1: IV 20mg 30 min before",表格2[[#This Row],[Steroid regimen]]="Day 1: IV 10mg 30 min before",表格2[[#This Row],[Steroid regimen]]="Day 1: IV 10mg 15min before",表格2[[#This Row],[Steroid regimen]]="Day 1: IV 8mg 30 min before"),"Y","N")</f>
        <v>Y</v>
      </c>
      <c r="X216" s="29" t="s">
        <v>302</v>
      </c>
      <c r="Y216" s="29" t="s">
        <v>305</v>
      </c>
      <c r="Z216" s="29" t="s">
        <v>24</v>
      </c>
      <c r="AA216" s="29">
        <v>50</v>
      </c>
      <c r="AB216" s="29">
        <v>30</v>
      </c>
      <c r="AC216" s="35" t="s">
        <v>310</v>
      </c>
      <c r="AD216" s="29" t="s">
        <v>1925</v>
      </c>
      <c r="AE216" s="29"/>
    </row>
    <row r="217" spans="1:31" x14ac:dyDescent="0.25">
      <c r="A217" s="29" t="s">
        <v>1744</v>
      </c>
      <c r="B217" s="29" t="s">
        <v>25</v>
      </c>
      <c r="C217" s="29" t="s">
        <v>18</v>
      </c>
      <c r="D217" s="29">
        <v>66</v>
      </c>
      <c r="E217" s="35" t="s">
        <v>19</v>
      </c>
      <c r="F217" s="29" t="s">
        <v>19</v>
      </c>
      <c r="G217" s="29" t="s">
        <v>15</v>
      </c>
      <c r="H217" s="29" t="s">
        <v>20</v>
      </c>
      <c r="I217" s="29" t="s">
        <v>15</v>
      </c>
      <c r="J217" s="35">
        <v>6</v>
      </c>
      <c r="K217" s="29" t="s">
        <v>22</v>
      </c>
      <c r="L217" s="29" t="s">
        <v>327</v>
      </c>
      <c r="M217" s="29" t="s">
        <v>2387</v>
      </c>
      <c r="N217" s="29" t="s">
        <v>19</v>
      </c>
      <c r="O217" s="30">
        <v>43497</v>
      </c>
      <c r="P217" s="30" t="str">
        <f>IF(表格2[[#This Row],[Final dose]]&lt;100, "Below 100","On or above 100")</f>
        <v>On or above 100</v>
      </c>
      <c r="Q217" s="28">
        <v>175</v>
      </c>
      <c r="R217" s="28">
        <v>100</v>
      </c>
      <c r="S217" s="28">
        <f>表格2[[#This Row],[Dose]]*表格2[[#This Row],[Dose adjust]]/100</f>
        <v>175</v>
      </c>
      <c r="T217" s="35" t="s">
        <v>19</v>
      </c>
      <c r="U217" s="29" t="s">
        <v>47</v>
      </c>
      <c r="V217" s="29" t="s">
        <v>1746</v>
      </c>
      <c r="W217" s="29" t="str">
        <f>IF(OR(表格2[[#This Row],[Steroid regimen]]="Day 1: IV 20mg 30 min before",表格2[[#This Row],[Steroid regimen]]="Day 1: IV 10mg 30 min before",表格2[[#This Row],[Steroid regimen]]="Day 1: IV 10mg 15min before",表格2[[#This Row],[Steroid regimen]]="Day 1: IV 8mg 30 min before"),"Y","N")</f>
        <v>N</v>
      </c>
      <c r="X217" s="29" t="s">
        <v>302</v>
      </c>
      <c r="Y217" s="29" t="s">
        <v>305</v>
      </c>
      <c r="Z217" s="29" t="s">
        <v>24</v>
      </c>
      <c r="AA217" s="29">
        <v>50</v>
      </c>
      <c r="AB217" s="29">
        <v>30</v>
      </c>
      <c r="AC217" s="35" t="s">
        <v>310</v>
      </c>
      <c r="AD217" s="29"/>
      <c r="AE217" s="29"/>
    </row>
    <row r="218" spans="1:31" x14ac:dyDescent="0.25">
      <c r="A218" s="5" t="s">
        <v>1592</v>
      </c>
      <c r="B218" s="5" t="s">
        <v>9</v>
      </c>
      <c r="C218" s="5" t="s">
        <v>16</v>
      </c>
      <c r="D218" s="5">
        <v>45</v>
      </c>
      <c r="E218" s="37" t="s">
        <v>19</v>
      </c>
      <c r="F218" s="5" t="s">
        <v>20</v>
      </c>
      <c r="G218" s="5" t="s">
        <v>19</v>
      </c>
      <c r="H218" s="5" t="s">
        <v>19</v>
      </c>
      <c r="I218" s="5" t="s">
        <v>19</v>
      </c>
      <c r="J218" s="37">
        <v>5</v>
      </c>
      <c r="K218" s="5" t="s">
        <v>27</v>
      </c>
      <c r="L218" s="5" t="s">
        <v>327</v>
      </c>
      <c r="M218" s="29" t="s">
        <v>2387</v>
      </c>
      <c r="N218" s="5" t="s">
        <v>20</v>
      </c>
      <c r="O218" s="14">
        <v>43497</v>
      </c>
      <c r="P218" s="14" t="str">
        <f>IF(表格2[[#This Row],[Final dose]]&lt;100, "Below 100","On or above 100")</f>
        <v>On or above 100</v>
      </c>
      <c r="Q218" s="8">
        <v>175</v>
      </c>
      <c r="R218" s="8">
        <v>100</v>
      </c>
      <c r="S218" s="8">
        <f>表格2[[#This Row],[Dose]]*表格2[[#This Row],[Dose adjust]]/100</f>
        <v>175</v>
      </c>
      <c r="T218" s="37" t="s">
        <v>20</v>
      </c>
      <c r="U218" s="5" t="s">
        <v>47</v>
      </c>
      <c r="V218" s="5" t="s">
        <v>306</v>
      </c>
      <c r="W218" s="5" t="str">
        <f>IF(OR(表格2[[#This Row],[Steroid regimen]]="Day 1: IV 20mg 30 min before",表格2[[#This Row],[Steroid regimen]]="Day 1: IV 10mg 30 min before",表格2[[#This Row],[Steroid regimen]]="Day 1: IV 10mg 15min before",表格2[[#This Row],[Steroid regimen]]="Day 1: IV 8mg 30 min before"),"Y","N")</f>
        <v>Y</v>
      </c>
      <c r="X218" s="5" t="s">
        <v>307</v>
      </c>
      <c r="Y218" s="5" t="s">
        <v>321</v>
      </c>
      <c r="Z218" s="5" t="s">
        <v>24</v>
      </c>
      <c r="AA218" s="5">
        <v>50</v>
      </c>
      <c r="AB218" s="5">
        <v>30</v>
      </c>
      <c r="AC218" s="37" t="s">
        <v>310</v>
      </c>
      <c r="AD218" s="5" t="s">
        <v>1643</v>
      </c>
      <c r="AE218" s="5" t="s">
        <v>1544</v>
      </c>
    </row>
    <row r="219" spans="1:31" s="5" customFormat="1" x14ac:dyDescent="0.25">
      <c r="A219" s="29" t="s">
        <v>301</v>
      </c>
      <c r="B219" s="29" t="s">
        <v>25</v>
      </c>
      <c r="C219" s="29" t="s">
        <v>16</v>
      </c>
      <c r="D219" s="29">
        <v>63</v>
      </c>
      <c r="E219" s="35" t="s">
        <v>19</v>
      </c>
      <c r="F219" s="29" t="s">
        <v>19</v>
      </c>
      <c r="G219" s="29" t="s">
        <v>15</v>
      </c>
      <c r="H219" s="29" t="s">
        <v>20</v>
      </c>
      <c r="I219" s="29" t="s">
        <v>15</v>
      </c>
      <c r="J219" s="35">
        <v>6</v>
      </c>
      <c r="K219" s="46" t="s">
        <v>21</v>
      </c>
      <c r="L219" s="29" t="s">
        <v>2351</v>
      </c>
      <c r="M219" s="29" t="s">
        <v>2387</v>
      </c>
      <c r="N219" s="29" t="s">
        <v>15</v>
      </c>
      <c r="O219" s="30">
        <v>43501</v>
      </c>
      <c r="P219" s="30" t="str">
        <f>IF(表格2[[#This Row],[Final dose]]&lt;100, "Below 100","On or above 100")</f>
        <v>On or above 100</v>
      </c>
      <c r="Q219" s="29">
        <v>175</v>
      </c>
      <c r="R219" s="28">
        <v>100</v>
      </c>
      <c r="S219" s="28">
        <f>表格2[[#This Row],[Dose]]*表格2[[#This Row],[Dose adjust]]/100</f>
        <v>175</v>
      </c>
      <c r="T219" s="35" t="s">
        <v>19</v>
      </c>
      <c r="U219" s="29" t="s">
        <v>47</v>
      </c>
      <c r="V219" s="29" t="s">
        <v>2232</v>
      </c>
      <c r="W219" s="28" t="str">
        <f>IF(OR(表格2[[#This Row],[Steroid regimen]]="Day 1: IV 20mg 30 min before",表格2[[#This Row],[Steroid regimen]]="Day 1: IV 10mg 30 min before",表格2[[#This Row],[Steroid regimen]]="Day 1: IV 10mg 15min before",表格2[[#This Row],[Steroid regimen]]="Day 1: IV 8mg 30 min before"),"Y","N")</f>
        <v>N</v>
      </c>
      <c r="X219" s="29" t="s">
        <v>302</v>
      </c>
      <c r="Y219" s="29" t="s">
        <v>2233</v>
      </c>
      <c r="Z219" s="29" t="s">
        <v>24</v>
      </c>
      <c r="AA219" s="29">
        <v>50</v>
      </c>
      <c r="AB219" s="29">
        <v>15</v>
      </c>
      <c r="AC219" s="35" t="s">
        <v>319</v>
      </c>
      <c r="AD219" s="29"/>
      <c r="AE219" s="29"/>
    </row>
    <row r="220" spans="1:31" s="9" customFormat="1" x14ac:dyDescent="0.25">
      <c r="A220" s="29" t="s">
        <v>1258</v>
      </c>
      <c r="B220" s="29" t="s">
        <v>25</v>
      </c>
      <c r="C220" s="29" t="s">
        <v>16</v>
      </c>
      <c r="D220" s="29">
        <v>67</v>
      </c>
      <c r="E220" s="35" t="s">
        <v>20</v>
      </c>
      <c r="F220" s="29" t="s">
        <v>19</v>
      </c>
      <c r="G220" s="29" t="s">
        <v>19</v>
      </c>
      <c r="H220" s="29" t="s">
        <v>20</v>
      </c>
      <c r="I220" s="29" t="s">
        <v>19</v>
      </c>
      <c r="J220" s="35">
        <v>8</v>
      </c>
      <c r="K220" s="29" t="s">
        <v>21</v>
      </c>
      <c r="L220" s="29" t="s">
        <v>1878</v>
      </c>
      <c r="M220" s="29" t="s">
        <v>2387</v>
      </c>
      <c r="N220" s="29" t="s">
        <v>19</v>
      </c>
      <c r="O220" s="30">
        <v>43506</v>
      </c>
      <c r="P220" s="30" t="str">
        <f>IF(表格2[[#This Row],[Final dose]]&lt;100, "Below 100","On or above 100")</f>
        <v>On or above 100</v>
      </c>
      <c r="Q220" s="28">
        <v>175</v>
      </c>
      <c r="R220" s="28">
        <v>100</v>
      </c>
      <c r="S220" s="28">
        <f>表格2[[#This Row],[Dose]]*表格2[[#This Row],[Dose adjust]]/100</f>
        <v>175</v>
      </c>
      <c r="T220" s="35" t="s">
        <v>19</v>
      </c>
      <c r="U220" s="29" t="s">
        <v>47</v>
      </c>
      <c r="V220" s="29" t="s">
        <v>2157</v>
      </c>
      <c r="W220" s="29" t="str">
        <f>IF(OR(表格2[[#This Row],[Steroid regimen]]="Day 1: IV 20mg 30 min before",表格2[[#This Row],[Steroid regimen]]="Day 1: IV 10mg 30 min before",表格2[[#This Row],[Steroid regimen]]="Day 1: IV 10mg 15min before",表格2[[#This Row],[Steroid regimen]]="Day 1: IV 8mg 30 min before"),"Y","N")</f>
        <v>N</v>
      </c>
      <c r="X220" s="29" t="s">
        <v>307</v>
      </c>
      <c r="Y220" s="29" t="s">
        <v>321</v>
      </c>
      <c r="Z220" s="29" t="s">
        <v>24</v>
      </c>
      <c r="AA220" s="29">
        <v>50</v>
      </c>
      <c r="AB220" s="29">
        <v>30</v>
      </c>
      <c r="AC220" s="35" t="s">
        <v>310</v>
      </c>
      <c r="AD220" s="29" t="s">
        <v>2163</v>
      </c>
      <c r="AE220" s="29"/>
    </row>
    <row r="221" spans="1:31" x14ac:dyDescent="0.25">
      <c r="A221" s="29" t="s">
        <v>14</v>
      </c>
      <c r="B221" s="29" t="s">
        <v>936</v>
      </c>
      <c r="C221" s="29" t="s">
        <v>16</v>
      </c>
      <c r="D221" s="29">
        <v>67</v>
      </c>
      <c r="E221" s="35" t="s">
        <v>863</v>
      </c>
      <c r="F221" s="29" t="s">
        <v>19</v>
      </c>
      <c r="G221" s="29" t="s">
        <v>15</v>
      </c>
      <c r="H221" s="29" t="s">
        <v>20</v>
      </c>
      <c r="I221" s="29" t="s">
        <v>15</v>
      </c>
      <c r="J221" s="35">
        <v>5</v>
      </c>
      <c r="K221" s="29" t="s">
        <v>868</v>
      </c>
      <c r="L221" s="29" t="s">
        <v>937</v>
      </c>
      <c r="M221" s="11" t="s">
        <v>2388</v>
      </c>
      <c r="N221" s="29" t="s">
        <v>938</v>
      </c>
      <c r="O221" s="30">
        <v>43507</v>
      </c>
      <c r="P221" s="30" t="str">
        <f>IF(表格2[[#This Row],[Final dose]]&lt;100, "Below 100","On or above 100")</f>
        <v>Below 100</v>
      </c>
      <c r="Q221" s="28">
        <v>45</v>
      </c>
      <c r="R221" s="28">
        <v>100</v>
      </c>
      <c r="S221" s="28">
        <f>表格2[[#This Row],[Dose]]*表格2[[#This Row],[Dose adjust]]/100</f>
        <v>45</v>
      </c>
      <c r="T221" s="35" t="s">
        <v>939</v>
      </c>
      <c r="U221" s="29" t="s">
        <v>47</v>
      </c>
      <c r="V221" s="29" t="s">
        <v>313</v>
      </c>
      <c r="W221" s="29" t="str">
        <f>IF(OR(表格2[[#This Row],[Steroid regimen]]="Day 1: IV 20mg 30 min before",表格2[[#This Row],[Steroid regimen]]="Day 1: IV 10mg 30 min before",表格2[[#This Row],[Steroid regimen]]="Day 1: IV 10mg 15min before",表格2[[#This Row],[Steroid regimen]]="Day 1: IV 8mg 30 min before"),"Y","N")</f>
        <v>N</v>
      </c>
      <c r="X221" s="29" t="s">
        <v>307</v>
      </c>
      <c r="Y221" s="29" t="s">
        <v>321</v>
      </c>
      <c r="Z221" s="29" t="s">
        <v>24</v>
      </c>
      <c r="AA221" s="29">
        <v>50</v>
      </c>
      <c r="AB221" s="29" t="s">
        <v>318</v>
      </c>
      <c r="AC221" s="35" t="s">
        <v>319</v>
      </c>
      <c r="AD221" s="30"/>
      <c r="AE221" s="29"/>
    </row>
    <row r="222" spans="1:31" s="5" customFormat="1" x14ac:dyDescent="0.25">
      <c r="A222" s="29" t="s">
        <v>1744</v>
      </c>
      <c r="B222" s="29" t="s">
        <v>25</v>
      </c>
      <c r="C222" s="29" t="s">
        <v>16</v>
      </c>
      <c r="D222" s="29">
        <v>69</v>
      </c>
      <c r="E222" s="35" t="s">
        <v>19</v>
      </c>
      <c r="F222" s="29" t="s">
        <v>19</v>
      </c>
      <c r="G222" s="29" t="s">
        <v>15</v>
      </c>
      <c r="H222" s="29" t="s">
        <v>20</v>
      </c>
      <c r="I222" s="29" t="s">
        <v>15</v>
      </c>
      <c r="J222" s="35">
        <v>12</v>
      </c>
      <c r="K222" s="29" t="s">
        <v>27</v>
      </c>
      <c r="L222" s="29" t="s">
        <v>1891</v>
      </c>
      <c r="M222" s="29" t="s">
        <v>2388</v>
      </c>
      <c r="N222" s="29" t="s">
        <v>15</v>
      </c>
      <c r="O222" s="30">
        <v>43507</v>
      </c>
      <c r="P222" s="30" t="str">
        <f>IF(表格2[[#This Row],[Final dose]]&lt;100, "Below 100","On or above 100")</f>
        <v>Below 100</v>
      </c>
      <c r="Q222" s="28">
        <v>80</v>
      </c>
      <c r="R222" s="28">
        <v>100</v>
      </c>
      <c r="S222" s="28">
        <f>表格2[[#This Row],[Dose]]*表格2[[#This Row],[Dose adjust]]/100</f>
        <v>80</v>
      </c>
      <c r="T222" s="35" t="s">
        <v>20</v>
      </c>
      <c r="U222" s="29" t="s">
        <v>47</v>
      </c>
      <c r="V222" s="29" t="s">
        <v>306</v>
      </c>
      <c r="W222" s="29" t="str">
        <f>IF(OR(表格2[[#This Row],[Steroid regimen]]="Day 1: IV 20mg 30 min before",表格2[[#This Row],[Steroid regimen]]="Day 1: IV 10mg 30 min before",表格2[[#This Row],[Steroid regimen]]="Day 1: IV 10mg 15min before",表格2[[#This Row],[Steroid regimen]]="Day 1: IV 8mg 30 min before"),"Y","N")</f>
        <v>Y</v>
      </c>
      <c r="X222" s="29" t="s">
        <v>302</v>
      </c>
      <c r="Y222" s="29" t="s">
        <v>305</v>
      </c>
      <c r="Z222" s="29" t="s">
        <v>24</v>
      </c>
      <c r="AA222" s="29">
        <v>50</v>
      </c>
      <c r="AB222" s="29">
        <v>30</v>
      </c>
      <c r="AC222" s="35" t="s">
        <v>310</v>
      </c>
      <c r="AD222" s="29"/>
      <c r="AE222" s="29"/>
    </row>
    <row r="223" spans="1:31" x14ac:dyDescent="0.25">
      <c r="A223" s="29" t="s">
        <v>303</v>
      </c>
      <c r="B223" s="29" t="s">
        <v>25</v>
      </c>
      <c r="C223" s="29" t="s">
        <v>16</v>
      </c>
      <c r="D223" s="29">
        <v>41</v>
      </c>
      <c r="E223" s="35" t="s">
        <v>19</v>
      </c>
      <c r="F223" s="29" t="s">
        <v>19</v>
      </c>
      <c r="G223" s="29" t="s">
        <v>15</v>
      </c>
      <c r="H223" s="29" t="s">
        <v>20</v>
      </c>
      <c r="I223" s="29" t="s">
        <v>15</v>
      </c>
      <c r="J223" s="35">
        <v>6</v>
      </c>
      <c r="K223" s="29" t="s">
        <v>21</v>
      </c>
      <c r="L223" s="29" t="s">
        <v>327</v>
      </c>
      <c r="M223" s="29" t="s">
        <v>2387</v>
      </c>
      <c r="N223" s="29" t="s">
        <v>15</v>
      </c>
      <c r="O223" s="30">
        <v>43507</v>
      </c>
      <c r="P223" s="30" t="str">
        <f>IF(表格2[[#This Row],[Final dose]]&lt;100, "Below 100","On or above 100")</f>
        <v>On or above 100</v>
      </c>
      <c r="Q223" s="28">
        <v>175</v>
      </c>
      <c r="R223" s="28">
        <v>100</v>
      </c>
      <c r="S223" s="28">
        <f>表格2[[#This Row],[Dose]]*表格2[[#This Row],[Dose adjust]]/100</f>
        <v>175</v>
      </c>
      <c r="T223" s="35" t="s">
        <v>20</v>
      </c>
      <c r="U223" s="29" t="s">
        <v>47</v>
      </c>
      <c r="V223" s="29" t="s">
        <v>306</v>
      </c>
      <c r="W223" s="29" t="str">
        <f>IF(OR(表格2[[#This Row],[Steroid regimen]]="Day 1: IV 20mg 30 min before",表格2[[#This Row],[Steroid regimen]]="Day 1: IV 10mg 30 min before",表格2[[#This Row],[Steroid regimen]]="Day 1: IV 10mg 15min before",表格2[[#This Row],[Steroid regimen]]="Day 1: IV 8mg 30 min before"),"Y","N")</f>
        <v>Y</v>
      </c>
      <c r="X223" s="29" t="s">
        <v>302</v>
      </c>
      <c r="Y223" s="29" t="s">
        <v>305</v>
      </c>
      <c r="Z223" s="29" t="s">
        <v>24</v>
      </c>
      <c r="AA223" s="29">
        <v>50</v>
      </c>
      <c r="AB223" s="29">
        <v>30</v>
      </c>
      <c r="AC223" s="35" t="s">
        <v>310</v>
      </c>
      <c r="AD223" s="29" t="s">
        <v>2024</v>
      </c>
      <c r="AE223" s="29"/>
    </row>
    <row r="224" spans="1:31" x14ac:dyDescent="0.25">
      <c r="A224" s="29" t="s">
        <v>301</v>
      </c>
      <c r="B224" s="29" t="s">
        <v>25</v>
      </c>
      <c r="C224" s="29" t="s">
        <v>16</v>
      </c>
      <c r="D224" s="29">
        <v>45</v>
      </c>
      <c r="E224" s="35" t="s">
        <v>19</v>
      </c>
      <c r="F224" s="29" t="s">
        <v>19</v>
      </c>
      <c r="G224" s="29" t="s">
        <v>19</v>
      </c>
      <c r="H224" s="29" t="s">
        <v>20</v>
      </c>
      <c r="I224" s="29" t="s">
        <v>19</v>
      </c>
      <c r="J224" s="35">
        <v>6</v>
      </c>
      <c r="K224" s="46" t="s">
        <v>27</v>
      </c>
      <c r="L224" s="29" t="s">
        <v>2351</v>
      </c>
      <c r="M224" s="29" t="s">
        <v>2387</v>
      </c>
      <c r="N224" s="29" t="s">
        <v>20</v>
      </c>
      <c r="O224" s="30">
        <v>43507</v>
      </c>
      <c r="P224" s="30" t="str">
        <f>IF(表格2[[#This Row],[Final dose]]&lt;100, "Below 100","On or above 100")</f>
        <v>On or above 100</v>
      </c>
      <c r="Q224" s="29">
        <v>175</v>
      </c>
      <c r="R224" s="28">
        <v>100</v>
      </c>
      <c r="S224" s="28">
        <f>表格2[[#This Row],[Dose]]*表格2[[#This Row],[Dose adjust]]/100</f>
        <v>175</v>
      </c>
      <c r="T224" s="35" t="s">
        <v>20</v>
      </c>
      <c r="U224" s="29" t="s">
        <v>47</v>
      </c>
      <c r="V224" s="29" t="s">
        <v>2232</v>
      </c>
      <c r="W224" s="28" t="str">
        <f>IF(OR(表格2[[#This Row],[Steroid regimen]]="Day 1: IV 20mg 30 min before",表格2[[#This Row],[Steroid regimen]]="Day 1: IV 10mg 30 min before",表格2[[#This Row],[Steroid regimen]]="Day 1: IV 10mg 15min before",表格2[[#This Row],[Steroid regimen]]="Day 1: IV 8mg 30 min before"),"Y","N")</f>
        <v>N</v>
      </c>
      <c r="X224" s="29" t="s">
        <v>302</v>
      </c>
      <c r="Y224" s="29" t="s">
        <v>2233</v>
      </c>
      <c r="Z224" s="29" t="s">
        <v>24</v>
      </c>
      <c r="AA224" s="29">
        <v>50</v>
      </c>
      <c r="AB224" s="29">
        <v>15</v>
      </c>
      <c r="AC224" s="35" t="s">
        <v>319</v>
      </c>
      <c r="AD224" s="29" t="s">
        <v>2321</v>
      </c>
      <c r="AE224" s="29"/>
    </row>
    <row r="225" spans="1:31" x14ac:dyDescent="0.25">
      <c r="A225" s="29" t="s">
        <v>301</v>
      </c>
      <c r="B225" s="29" t="s">
        <v>25</v>
      </c>
      <c r="C225" s="29" t="s">
        <v>16</v>
      </c>
      <c r="D225" s="29">
        <v>54</v>
      </c>
      <c r="E225" s="35" t="s">
        <v>19</v>
      </c>
      <c r="F225" s="29" t="s">
        <v>19</v>
      </c>
      <c r="G225" s="29" t="s">
        <v>15</v>
      </c>
      <c r="H225" s="29" t="s">
        <v>19</v>
      </c>
      <c r="I225" s="29" t="s">
        <v>15</v>
      </c>
      <c r="J225" s="35">
        <v>3</v>
      </c>
      <c r="K225" s="29" t="s">
        <v>1528</v>
      </c>
      <c r="L225" s="29" t="s">
        <v>2351</v>
      </c>
      <c r="M225" s="29" t="s">
        <v>2387</v>
      </c>
      <c r="N225" s="29" t="s">
        <v>15</v>
      </c>
      <c r="O225" s="30">
        <v>43507</v>
      </c>
      <c r="P225" s="30" t="str">
        <f>IF(表格2[[#This Row],[Final dose]]&lt;100, "Below 100","On or above 100")</f>
        <v>On or above 100</v>
      </c>
      <c r="Q225" s="29">
        <v>175</v>
      </c>
      <c r="R225" s="28">
        <v>100</v>
      </c>
      <c r="S225" s="28">
        <f>表格2[[#This Row],[Dose]]*表格2[[#This Row],[Dose adjust]]/100</f>
        <v>175</v>
      </c>
      <c r="T225" s="35" t="s">
        <v>19</v>
      </c>
      <c r="U225" s="29" t="s">
        <v>47</v>
      </c>
      <c r="V225" s="29" t="s">
        <v>2232</v>
      </c>
      <c r="W225" s="28" t="str">
        <f>IF(OR(表格2[[#This Row],[Steroid regimen]]="Day 1: IV 20mg 30 min before",表格2[[#This Row],[Steroid regimen]]="Day 1: IV 10mg 30 min before",表格2[[#This Row],[Steroid regimen]]="Day 1: IV 10mg 15min before",表格2[[#This Row],[Steroid regimen]]="Day 1: IV 8mg 30 min before"),"Y","N")</f>
        <v>N</v>
      </c>
      <c r="X225" s="29" t="s">
        <v>302</v>
      </c>
      <c r="Y225" s="29" t="s">
        <v>2233</v>
      </c>
      <c r="Z225" s="29" t="s">
        <v>24</v>
      </c>
      <c r="AA225" s="29">
        <v>50</v>
      </c>
      <c r="AB225" s="29">
        <v>15</v>
      </c>
      <c r="AC225" s="35" t="s">
        <v>319</v>
      </c>
      <c r="AD225" s="29"/>
      <c r="AE225" s="29"/>
    </row>
    <row r="226" spans="1:31" x14ac:dyDescent="0.25">
      <c r="A226" s="29" t="s">
        <v>14</v>
      </c>
      <c r="B226" s="29" t="s">
        <v>8</v>
      </c>
      <c r="C226" s="29" t="s">
        <v>16</v>
      </c>
      <c r="D226" s="29">
        <v>62</v>
      </c>
      <c r="E226" s="35" t="s">
        <v>198</v>
      </c>
      <c r="F226" s="29" t="s">
        <v>19</v>
      </c>
      <c r="G226" s="29" t="s">
        <v>15</v>
      </c>
      <c r="H226" s="29" t="s">
        <v>20</v>
      </c>
      <c r="I226" s="29" t="s">
        <v>15</v>
      </c>
      <c r="J226" s="35">
        <v>6</v>
      </c>
      <c r="K226" s="29" t="s">
        <v>197</v>
      </c>
      <c r="L226" s="29" t="s">
        <v>92</v>
      </c>
      <c r="M226" s="29" t="s">
        <v>2387</v>
      </c>
      <c r="N226" s="29" t="s">
        <v>743</v>
      </c>
      <c r="O226" s="30">
        <v>43507</v>
      </c>
      <c r="P226" s="30" t="str">
        <f>IF(表格2[[#This Row],[Final dose]]&lt;100, "Below 100","On or above 100")</f>
        <v>On or above 100</v>
      </c>
      <c r="Q226" s="28">
        <v>175</v>
      </c>
      <c r="R226" s="28">
        <v>100</v>
      </c>
      <c r="S226" s="28">
        <f>表格2[[#This Row],[Dose]]*表格2[[#This Row],[Dose adjust]]/100</f>
        <v>175</v>
      </c>
      <c r="T226" s="35" t="s">
        <v>751</v>
      </c>
      <c r="U226" s="29" t="s">
        <v>752</v>
      </c>
      <c r="V226" s="29" t="s">
        <v>753</v>
      </c>
      <c r="W226" s="29" t="str">
        <f>IF(OR(表格2[[#This Row],[Steroid regimen]]="Day 1: IV 20mg 30 min before",表格2[[#This Row],[Steroid regimen]]="Day 1: IV 10mg 30 min before",表格2[[#This Row],[Steroid regimen]]="Day 1: IV 10mg 15min before",表格2[[#This Row],[Steroid regimen]]="Day 1: IV 8mg 30 min before"),"Y","N")</f>
        <v>N</v>
      </c>
      <c r="X226" s="29" t="s">
        <v>746</v>
      </c>
      <c r="Y226" s="29" t="s">
        <v>747</v>
      </c>
      <c r="Z226" s="29" t="s">
        <v>748</v>
      </c>
      <c r="AA226" s="29">
        <v>50</v>
      </c>
      <c r="AB226" s="29" t="s">
        <v>754</v>
      </c>
      <c r="AC226" s="35" t="s">
        <v>755</v>
      </c>
      <c r="AD226" s="30"/>
      <c r="AE226" s="29"/>
    </row>
    <row r="227" spans="1:31" x14ac:dyDescent="0.25">
      <c r="A227" s="29" t="s">
        <v>1744</v>
      </c>
      <c r="B227" s="29" t="s">
        <v>25</v>
      </c>
      <c r="C227" s="29" t="s">
        <v>16</v>
      </c>
      <c r="D227" s="29">
        <v>45</v>
      </c>
      <c r="E227" s="35" t="s">
        <v>20</v>
      </c>
      <c r="F227" s="29" t="s">
        <v>19</v>
      </c>
      <c r="G227" s="29" t="s">
        <v>15</v>
      </c>
      <c r="H227" s="29" t="s">
        <v>20</v>
      </c>
      <c r="I227" s="29" t="s">
        <v>15</v>
      </c>
      <c r="J227" s="35">
        <v>12</v>
      </c>
      <c r="K227" s="29" t="s">
        <v>27</v>
      </c>
      <c r="L227" s="29" t="s">
        <v>1891</v>
      </c>
      <c r="M227" s="29" t="s">
        <v>2388</v>
      </c>
      <c r="N227" s="29" t="s">
        <v>15</v>
      </c>
      <c r="O227" s="30">
        <v>43508</v>
      </c>
      <c r="P227" s="30" t="str">
        <f>IF(表格2[[#This Row],[Final dose]]&lt;100, "Below 100","On or above 100")</f>
        <v>Below 100</v>
      </c>
      <c r="Q227" s="28">
        <v>80</v>
      </c>
      <c r="R227" s="28">
        <v>100</v>
      </c>
      <c r="S227" s="28">
        <f>表格2[[#This Row],[Dose]]*表格2[[#This Row],[Dose adjust]]/100</f>
        <v>80</v>
      </c>
      <c r="T227" s="35" t="s">
        <v>19</v>
      </c>
      <c r="U227" s="29" t="s">
        <v>47</v>
      </c>
      <c r="V227" s="29" t="s">
        <v>306</v>
      </c>
      <c r="W227" s="29" t="str">
        <f>IF(OR(表格2[[#This Row],[Steroid regimen]]="Day 1: IV 20mg 30 min before",表格2[[#This Row],[Steroid regimen]]="Day 1: IV 10mg 30 min before",表格2[[#This Row],[Steroid regimen]]="Day 1: IV 10mg 15min before",表格2[[#This Row],[Steroid regimen]]="Day 1: IV 8mg 30 min before"),"Y","N")</f>
        <v>Y</v>
      </c>
      <c r="X227" s="29" t="s">
        <v>302</v>
      </c>
      <c r="Y227" s="29" t="s">
        <v>305</v>
      </c>
      <c r="Z227" s="29" t="s">
        <v>24</v>
      </c>
      <c r="AA227" s="29">
        <v>50</v>
      </c>
      <c r="AB227" s="29">
        <v>30</v>
      </c>
      <c r="AC227" s="35" t="s">
        <v>310</v>
      </c>
      <c r="AD227" s="29"/>
      <c r="AE227" s="29"/>
    </row>
    <row r="228" spans="1:31" x14ac:dyDescent="0.25">
      <c r="A228" s="29" t="s">
        <v>1592</v>
      </c>
      <c r="B228" s="29" t="s">
        <v>25</v>
      </c>
      <c r="C228" s="29" t="s">
        <v>18</v>
      </c>
      <c r="D228" s="29">
        <v>71</v>
      </c>
      <c r="E228" s="35" t="s">
        <v>19</v>
      </c>
      <c r="F228" s="29" t="s">
        <v>19</v>
      </c>
      <c r="G228" s="29" t="s">
        <v>15</v>
      </c>
      <c r="H228" s="29" t="s">
        <v>19</v>
      </c>
      <c r="I228" s="29" t="s">
        <v>19</v>
      </c>
      <c r="J228" s="35">
        <v>3</v>
      </c>
      <c r="K228" s="29" t="s">
        <v>27</v>
      </c>
      <c r="L228" s="29" t="s">
        <v>1878</v>
      </c>
      <c r="M228" s="29" t="s">
        <v>2387</v>
      </c>
      <c r="N228" s="29" t="s">
        <v>15</v>
      </c>
      <c r="O228" s="30">
        <v>43508</v>
      </c>
      <c r="P228" s="30" t="str">
        <f>IF(表格2[[#This Row],[Final dose]]&lt;100, "Below 100","On or above 100")</f>
        <v>On or above 100</v>
      </c>
      <c r="Q228" s="28">
        <v>175</v>
      </c>
      <c r="R228" s="28">
        <v>90</v>
      </c>
      <c r="S228" s="28">
        <f>表格2[[#This Row],[Dose]]*表格2[[#This Row],[Dose adjust]]/100</f>
        <v>157.5</v>
      </c>
      <c r="T228" s="35" t="s">
        <v>19</v>
      </c>
      <c r="U228" s="29" t="s">
        <v>47</v>
      </c>
      <c r="V228" s="29" t="s">
        <v>306</v>
      </c>
      <c r="W228" s="29" t="str">
        <f>IF(OR(表格2[[#This Row],[Steroid regimen]]="Day 1: IV 20mg 30 min before",表格2[[#This Row],[Steroid regimen]]="Day 1: IV 10mg 30 min before",表格2[[#This Row],[Steroid regimen]]="Day 1: IV 10mg 15min before",表格2[[#This Row],[Steroid regimen]]="Day 1: IV 8mg 30 min before"),"Y","N")</f>
        <v>Y</v>
      </c>
      <c r="X228" s="29" t="s">
        <v>307</v>
      </c>
      <c r="Y228" s="29" t="s">
        <v>321</v>
      </c>
      <c r="Z228" s="29" t="s">
        <v>24</v>
      </c>
      <c r="AA228" s="29">
        <v>50</v>
      </c>
      <c r="AB228" s="29">
        <v>30</v>
      </c>
      <c r="AC228" s="35" t="s">
        <v>310</v>
      </c>
      <c r="AD228" s="29" t="s">
        <v>1594</v>
      </c>
      <c r="AE228" s="29"/>
    </row>
    <row r="229" spans="1:31" x14ac:dyDescent="0.25">
      <c r="A229" s="29" t="s">
        <v>301</v>
      </c>
      <c r="B229" s="29" t="s">
        <v>25</v>
      </c>
      <c r="C229" s="29" t="s">
        <v>16</v>
      </c>
      <c r="D229" s="29">
        <v>72</v>
      </c>
      <c r="E229" s="35" t="s">
        <v>2300</v>
      </c>
      <c r="F229" s="29" t="s">
        <v>19</v>
      </c>
      <c r="G229" s="29" t="s">
        <v>15</v>
      </c>
      <c r="H229" s="29" t="s">
        <v>20</v>
      </c>
      <c r="I229" s="29" t="s">
        <v>15</v>
      </c>
      <c r="J229" s="35">
        <v>6</v>
      </c>
      <c r="K229" s="29" t="s">
        <v>1528</v>
      </c>
      <c r="L229" s="29" t="s">
        <v>2351</v>
      </c>
      <c r="M229" s="29" t="s">
        <v>2387</v>
      </c>
      <c r="N229" s="29" t="s">
        <v>15</v>
      </c>
      <c r="O229" s="30">
        <v>43508</v>
      </c>
      <c r="P229" s="30" t="str">
        <f>IF(表格2[[#This Row],[Final dose]]&lt;100, "Below 100","On or above 100")</f>
        <v>On or above 100</v>
      </c>
      <c r="Q229" s="29">
        <v>175</v>
      </c>
      <c r="R229" s="28">
        <v>100</v>
      </c>
      <c r="S229" s="28">
        <f>表格2[[#This Row],[Dose]]*表格2[[#This Row],[Dose adjust]]/100</f>
        <v>175</v>
      </c>
      <c r="T229" s="35" t="s">
        <v>19</v>
      </c>
      <c r="U229" s="29" t="s">
        <v>47</v>
      </c>
      <c r="V229" s="29" t="s">
        <v>2232</v>
      </c>
      <c r="W229" s="28" t="str">
        <f>IF(OR(表格2[[#This Row],[Steroid regimen]]="Day 1: IV 20mg 30 min before",表格2[[#This Row],[Steroid regimen]]="Day 1: IV 10mg 30 min before",表格2[[#This Row],[Steroid regimen]]="Day 1: IV 10mg 15min before",表格2[[#This Row],[Steroid regimen]]="Day 1: IV 8mg 30 min before"),"Y","N")</f>
        <v>N</v>
      </c>
      <c r="X229" s="29" t="s">
        <v>302</v>
      </c>
      <c r="Y229" s="29" t="s">
        <v>2233</v>
      </c>
      <c r="Z229" s="29" t="s">
        <v>24</v>
      </c>
      <c r="AA229" s="29">
        <v>50</v>
      </c>
      <c r="AB229" s="29">
        <v>15</v>
      </c>
      <c r="AC229" s="35" t="s">
        <v>319</v>
      </c>
      <c r="AD229" s="29"/>
      <c r="AE229" s="29"/>
    </row>
    <row r="230" spans="1:31" s="9" customFormat="1" x14ac:dyDescent="0.25">
      <c r="A230" s="29" t="s">
        <v>14</v>
      </c>
      <c r="B230" s="29" t="s">
        <v>8</v>
      </c>
      <c r="C230" s="29" t="s">
        <v>16</v>
      </c>
      <c r="D230" s="29">
        <v>56</v>
      </c>
      <c r="E230" s="35" t="s">
        <v>201</v>
      </c>
      <c r="F230" s="29" t="s">
        <v>19</v>
      </c>
      <c r="G230" s="29" t="s">
        <v>15</v>
      </c>
      <c r="H230" s="29" t="s">
        <v>20</v>
      </c>
      <c r="I230" s="29" t="s">
        <v>15</v>
      </c>
      <c r="J230" s="35">
        <v>6</v>
      </c>
      <c r="K230" s="29" t="s">
        <v>202</v>
      </c>
      <c r="L230" s="29" t="s">
        <v>761</v>
      </c>
      <c r="M230" s="29" t="s">
        <v>2387</v>
      </c>
      <c r="N230" s="29" t="s">
        <v>743</v>
      </c>
      <c r="O230" s="30">
        <v>43508</v>
      </c>
      <c r="P230" s="30" t="str">
        <f>IF(表格2[[#This Row],[Final dose]]&lt;100, "Below 100","On or above 100")</f>
        <v>On or above 100</v>
      </c>
      <c r="Q230" s="28">
        <v>175</v>
      </c>
      <c r="R230" s="28">
        <v>100</v>
      </c>
      <c r="S230" s="28">
        <f>表格2[[#This Row],[Dose]]*表格2[[#This Row],[Dose adjust]]/100</f>
        <v>175</v>
      </c>
      <c r="T230" s="35" t="s">
        <v>743</v>
      </c>
      <c r="U230" s="29" t="s">
        <v>752</v>
      </c>
      <c r="V230" s="29" t="s">
        <v>762</v>
      </c>
      <c r="W230" s="29" t="str">
        <f>IF(OR(表格2[[#This Row],[Steroid regimen]]="Day 1: IV 20mg 30 min before",表格2[[#This Row],[Steroid regimen]]="Day 1: IV 10mg 30 min before",表格2[[#This Row],[Steroid regimen]]="Day 1: IV 10mg 15min before",表格2[[#This Row],[Steroid regimen]]="Day 1: IV 8mg 30 min before"),"Y","N")</f>
        <v>N</v>
      </c>
      <c r="X230" s="29" t="s">
        <v>763</v>
      </c>
      <c r="Y230" s="29" t="s">
        <v>764</v>
      </c>
      <c r="Z230" s="29" t="s">
        <v>13</v>
      </c>
      <c r="AA230" s="29">
        <v>50</v>
      </c>
      <c r="AB230" s="29" t="s">
        <v>317</v>
      </c>
      <c r="AC230" s="35" t="s">
        <v>750</v>
      </c>
      <c r="AD230" s="29"/>
      <c r="AE230" s="29"/>
    </row>
    <row r="231" spans="1:31" s="5" customFormat="1" x14ac:dyDescent="0.25">
      <c r="A231" s="29" t="s">
        <v>1592</v>
      </c>
      <c r="B231" s="29" t="s">
        <v>25</v>
      </c>
      <c r="C231" s="29" t="s">
        <v>16</v>
      </c>
      <c r="D231" s="29">
        <v>70</v>
      </c>
      <c r="E231" s="35" t="s">
        <v>19</v>
      </c>
      <c r="F231" s="29" t="s">
        <v>20</v>
      </c>
      <c r="G231" s="29" t="s">
        <v>19</v>
      </c>
      <c r="H231" s="29" t="s">
        <v>19</v>
      </c>
      <c r="I231" s="29" t="s">
        <v>19</v>
      </c>
      <c r="J231" s="35">
        <v>5</v>
      </c>
      <c r="K231" s="29" t="s">
        <v>27</v>
      </c>
      <c r="L231" s="29" t="s">
        <v>327</v>
      </c>
      <c r="M231" s="29" t="s">
        <v>2387</v>
      </c>
      <c r="N231" s="29" t="s">
        <v>15</v>
      </c>
      <c r="O231" s="30">
        <v>43509</v>
      </c>
      <c r="P231" s="30" t="str">
        <f>IF(表格2[[#This Row],[Final dose]]&lt;100, "Below 100","On or above 100")</f>
        <v>On or above 100</v>
      </c>
      <c r="Q231" s="28">
        <v>175</v>
      </c>
      <c r="R231" s="28">
        <v>90</v>
      </c>
      <c r="S231" s="28">
        <f>表格2[[#This Row],[Dose]]*表格2[[#This Row],[Dose adjust]]/100</f>
        <v>157.5</v>
      </c>
      <c r="T231" s="35" t="s">
        <v>19</v>
      </c>
      <c r="U231" s="29" t="s">
        <v>47</v>
      </c>
      <c r="V231" s="29" t="s">
        <v>306</v>
      </c>
      <c r="W231" s="29" t="str">
        <f>IF(OR(表格2[[#This Row],[Steroid regimen]]="Day 1: IV 20mg 30 min before",表格2[[#This Row],[Steroid regimen]]="Day 1: IV 10mg 30 min before",表格2[[#This Row],[Steroid regimen]]="Day 1: IV 10mg 15min before",表格2[[#This Row],[Steroid regimen]]="Day 1: IV 8mg 30 min before"),"Y","N")</f>
        <v>Y</v>
      </c>
      <c r="X231" s="29" t="s">
        <v>307</v>
      </c>
      <c r="Y231" s="29" t="s">
        <v>321</v>
      </c>
      <c r="Z231" s="29" t="s">
        <v>24</v>
      </c>
      <c r="AA231" s="29">
        <v>50</v>
      </c>
      <c r="AB231" s="29">
        <v>30</v>
      </c>
      <c r="AC231" s="35" t="s">
        <v>310</v>
      </c>
      <c r="AD231" s="29" t="s">
        <v>1596</v>
      </c>
      <c r="AE231" s="29"/>
    </row>
    <row r="232" spans="1:31" x14ac:dyDescent="0.25">
      <c r="A232" s="29" t="s">
        <v>1592</v>
      </c>
      <c r="B232" s="29" t="s">
        <v>25</v>
      </c>
      <c r="C232" s="29" t="s">
        <v>18</v>
      </c>
      <c r="D232" s="29">
        <v>77</v>
      </c>
      <c r="E232" s="35" t="s">
        <v>19</v>
      </c>
      <c r="F232" s="29" t="s">
        <v>19</v>
      </c>
      <c r="G232" s="29" t="s">
        <v>15</v>
      </c>
      <c r="H232" s="29" t="s">
        <v>20</v>
      </c>
      <c r="I232" s="29" t="s">
        <v>15</v>
      </c>
      <c r="J232" s="35">
        <v>4</v>
      </c>
      <c r="K232" s="29" t="s">
        <v>22</v>
      </c>
      <c r="L232" s="29" t="s">
        <v>327</v>
      </c>
      <c r="M232" s="29" t="s">
        <v>2387</v>
      </c>
      <c r="N232" s="29" t="s">
        <v>15</v>
      </c>
      <c r="O232" s="30">
        <v>43509</v>
      </c>
      <c r="P232" s="30" t="str">
        <f>IF(表格2[[#This Row],[Final dose]]&lt;100, "Below 100","On or above 100")</f>
        <v>On or above 100</v>
      </c>
      <c r="Q232" s="28">
        <v>175</v>
      </c>
      <c r="R232" s="28">
        <v>90</v>
      </c>
      <c r="S232" s="28">
        <f>表格2[[#This Row],[Dose]]*表格2[[#This Row],[Dose adjust]]/100</f>
        <v>157.5</v>
      </c>
      <c r="T232" s="35" t="s">
        <v>19</v>
      </c>
      <c r="U232" s="29" t="s">
        <v>47</v>
      </c>
      <c r="V232" s="29" t="s">
        <v>306</v>
      </c>
      <c r="W232" s="29" t="str">
        <f>IF(OR(表格2[[#This Row],[Steroid regimen]]="Day 1: IV 20mg 30 min before",表格2[[#This Row],[Steroid regimen]]="Day 1: IV 10mg 30 min before",表格2[[#This Row],[Steroid regimen]]="Day 1: IV 10mg 15min before",表格2[[#This Row],[Steroid regimen]]="Day 1: IV 8mg 30 min before"),"Y","N")</f>
        <v>Y</v>
      </c>
      <c r="X232" s="29" t="s">
        <v>307</v>
      </c>
      <c r="Y232" s="29" t="s">
        <v>321</v>
      </c>
      <c r="Z232" s="29" t="s">
        <v>24</v>
      </c>
      <c r="AA232" s="29">
        <v>50</v>
      </c>
      <c r="AB232" s="29">
        <v>30</v>
      </c>
      <c r="AC232" s="35" t="s">
        <v>310</v>
      </c>
      <c r="AD232" s="29"/>
      <c r="AE232" s="29"/>
    </row>
    <row r="233" spans="1:31" x14ac:dyDescent="0.25">
      <c r="A233" s="29" t="s">
        <v>303</v>
      </c>
      <c r="B233" s="29" t="s">
        <v>25</v>
      </c>
      <c r="C233" s="29" t="s">
        <v>16</v>
      </c>
      <c r="D233" s="29">
        <v>59</v>
      </c>
      <c r="E233" s="35" t="s">
        <v>19</v>
      </c>
      <c r="F233" s="29" t="s">
        <v>19</v>
      </c>
      <c r="G233" s="29" t="s">
        <v>15</v>
      </c>
      <c r="H233" s="29" t="s">
        <v>20</v>
      </c>
      <c r="I233" s="29" t="s">
        <v>15</v>
      </c>
      <c r="J233" s="35">
        <v>6</v>
      </c>
      <c r="K233" s="29" t="s">
        <v>1528</v>
      </c>
      <c r="L233" s="29" t="s">
        <v>327</v>
      </c>
      <c r="M233" s="29" t="s">
        <v>2387</v>
      </c>
      <c r="N233" s="29" t="s">
        <v>15</v>
      </c>
      <c r="O233" s="30">
        <v>43509</v>
      </c>
      <c r="P233" s="30" t="str">
        <f>IF(表格2[[#This Row],[Final dose]]&lt;100, "Below 100","On or above 100")</f>
        <v>On or above 100</v>
      </c>
      <c r="Q233" s="28">
        <v>175</v>
      </c>
      <c r="R233" s="28">
        <v>100</v>
      </c>
      <c r="S233" s="28">
        <f>表格2[[#This Row],[Dose]]*表格2[[#This Row],[Dose adjust]]/100</f>
        <v>175</v>
      </c>
      <c r="T233" s="35" t="s">
        <v>20</v>
      </c>
      <c r="U233" s="29" t="s">
        <v>47</v>
      </c>
      <c r="V233" s="29" t="s">
        <v>306</v>
      </c>
      <c r="W233" s="29" t="str">
        <f>IF(OR(表格2[[#This Row],[Steroid regimen]]="Day 1: IV 20mg 30 min before",表格2[[#This Row],[Steroid regimen]]="Day 1: IV 10mg 30 min before",表格2[[#This Row],[Steroid regimen]]="Day 1: IV 10mg 15min before",表格2[[#This Row],[Steroid regimen]]="Day 1: IV 8mg 30 min before"),"Y","N")</f>
        <v>Y</v>
      </c>
      <c r="X233" s="29" t="s">
        <v>302</v>
      </c>
      <c r="Y233" s="29" t="s">
        <v>305</v>
      </c>
      <c r="Z233" s="29" t="s">
        <v>24</v>
      </c>
      <c r="AA233" s="29">
        <v>50</v>
      </c>
      <c r="AB233" s="29">
        <v>30</v>
      </c>
      <c r="AC233" s="35" t="s">
        <v>310</v>
      </c>
      <c r="AD233" s="29" t="s">
        <v>2051</v>
      </c>
      <c r="AE233" s="29"/>
    </row>
    <row r="234" spans="1:31" x14ac:dyDescent="0.25">
      <c r="A234" s="29" t="s">
        <v>1258</v>
      </c>
      <c r="B234" s="29" t="s">
        <v>25</v>
      </c>
      <c r="C234" s="29" t="s">
        <v>16</v>
      </c>
      <c r="D234" s="29">
        <v>55</v>
      </c>
      <c r="E234" s="35" t="s">
        <v>20</v>
      </c>
      <c r="F234" s="29" t="s">
        <v>20</v>
      </c>
      <c r="G234" s="29" t="s">
        <v>19</v>
      </c>
      <c r="H234" s="29" t="s">
        <v>19</v>
      </c>
      <c r="I234" s="29" t="s">
        <v>19</v>
      </c>
      <c r="J234" s="35">
        <v>7</v>
      </c>
      <c r="K234" s="29" t="s">
        <v>27</v>
      </c>
      <c r="L234" s="29" t="s">
        <v>1902</v>
      </c>
      <c r="M234" s="29" t="s">
        <v>2387</v>
      </c>
      <c r="N234" s="29"/>
      <c r="O234" s="30">
        <v>43510</v>
      </c>
      <c r="P234" s="30" t="str">
        <f>IF(表格2[[#This Row],[Final dose]]&lt;100, "Below 100","On or above 100")</f>
        <v>On or above 100</v>
      </c>
      <c r="Q234" s="28">
        <v>175</v>
      </c>
      <c r="R234" s="28">
        <v>100</v>
      </c>
      <c r="S234" s="28">
        <f>表格2[[#This Row],[Dose]]*表格2[[#This Row],[Dose adjust]]/100</f>
        <v>175</v>
      </c>
      <c r="T234" s="35" t="s">
        <v>19</v>
      </c>
      <c r="U234" s="29" t="s">
        <v>47</v>
      </c>
      <c r="V234" s="29" t="s">
        <v>2157</v>
      </c>
      <c r="W234" s="29" t="str">
        <f>IF(OR(表格2[[#This Row],[Steroid regimen]]="Day 1: IV 20mg 30 min before",表格2[[#This Row],[Steroid regimen]]="Day 1: IV 10mg 30 min before",表格2[[#This Row],[Steroid regimen]]="Day 1: IV 10mg 15min before",表格2[[#This Row],[Steroid regimen]]="Day 1: IV 8mg 30 min before"),"Y","N")</f>
        <v>N</v>
      </c>
      <c r="X234" s="29" t="s">
        <v>307</v>
      </c>
      <c r="Y234" s="29" t="s">
        <v>321</v>
      </c>
      <c r="Z234" s="29" t="s">
        <v>24</v>
      </c>
      <c r="AA234" s="29">
        <v>50</v>
      </c>
      <c r="AB234" s="29">
        <v>30</v>
      </c>
      <c r="AC234" s="35" t="s">
        <v>310</v>
      </c>
      <c r="AD234" s="29"/>
      <c r="AE234" s="29"/>
    </row>
    <row r="235" spans="1:31" x14ac:dyDescent="0.25">
      <c r="A235" s="29" t="s">
        <v>301</v>
      </c>
      <c r="B235" s="29" t="s">
        <v>25</v>
      </c>
      <c r="C235" s="29" t="s">
        <v>16</v>
      </c>
      <c r="D235" s="29">
        <v>53</v>
      </c>
      <c r="E235" s="35" t="s">
        <v>19</v>
      </c>
      <c r="F235" s="29" t="s">
        <v>19</v>
      </c>
      <c r="G235" s="29" t="s">
        <v>15</v>
      </c>
      <c r="H235" s="29" t="s">
        <v>20</v>
      </c>
      <c r="I235" s="29" t="s">
        <v>15</v>
      </c>
      <c r="J235" s="35">
        <v>4</v>
      </c>
      <c r="K235" s="46" t="s">
        <v>27</v>
      </c>
      <c r="L235" s="29" t="s">
        <v>2351</v>
      </c>
      <c r="M235" s="29" t="s">
        <v>2387</v>
      </c>
      <c r="N235" s="29" t="s">
        <v>15</v>
      </c>
      <c r="O235" s="30">
        <v>43510</v>
      </c>
      <c r="P235" s="30" t="str">
        <f>IF(表格2[[#This Row],[Final dose]]&lt;100, "Below 100","On or above 100")</f>
        <v>On or above 100</v>
      </c>
      <c r="Q235" s="29">
        <v>175</v>
      </c>
      <c r="R235" s="28">
        <v>100</v>
      </c>
      <c r="S235" s="28">
        <f>表格2[[#This Row],[Dose]]*表格2[[#This Row],[Dose adjust]]/100</f>
        <v>175</v>
      </c>
      <c r="T235" s="35" t="s">
        <v>19</v>
      </c>
      <c r="U235" s="29" t="s">
        <v>47</v>
      </c>
      <c r="V235" s="29" t="s">
        <v>2232</v>
      </c>
      <c r="W235" s="28" t="str">
        <f>IF(OR(表格2[[#This Row],[Steroid regimen]]="Day 1: IV 20mg 30 min before",表格2[[#This Row],[Steroid regimen]]="Day 1: IV 10mg 30 min before",表格2[[#This Row],[Steroid regimen]]="Day 1: IV 10mg 15min before",表格2[[#This Row],[Steroid regimen]]="Day 1: IV 8mg 30 min before"),"Y","N")</f>
        <v>N</v>
      </c>
      <c r="X235" s="29" t="s">
        <v>302</v>
      </c>
      <c r="Y235" s="29" t="s">
        <v>2233</v>
      </c>
      <c r="Z235" s="29" t="s">
        <v>24</v>
      </c>
      <c r="AA235" s="29">
        <v>50</v>
      </c>
      <c r="AB235" s="29">
        <v>15</v>
      </c>
      <c r="AC235" s="35" t="s">
        <v>319</v>
      </c>
      <c r="AD235" s="29"/>
      <c r="AE235" s="29"/>
    </row>
    <row r="236" spans="1:31" x14ac:dyDescent="0.25">
      <c r="A236" s="29" t="s">
        <v>301</v>
      </c>
      <c r="B236" s="29" t="s">
        <v>25</v>
      </c>
      <c r="C236" s="29" t="s">
        <v>16</v>
      </c>
      <c r="D236" s="29">
        <v>54</v>
      </c>
      <c r="E236" s="35" t="s">
        <v>19</v>
      </c>
      <c r="F236" s="29" t="s">
        <v>19</v>
      </c>
      <c r="G236" s="29" t="s">
        <v>19</v>
      </c>
      <c r="H236" s="29" t="s">
        <v>20</v>
      </c>
      <c r="I236" s="29" t="s">
        <v>19</v>
      </c>
      <c r="J236" s="35">
        <v>6</v>
      </c>
      <c r="K236" s="46" t="s">
        <v>21</v>
      </c>
      <c r="L236" s="29" t="s">
        <v>2351</v>
      </c>
      <c r="M236" s="29" t="s">
        <v>2387</v>
      </c>
      <c r="N236" s="29" t="s">
        <v>20</v>
      </c>
      <c r="O236" s="30">
        <v>43510</v>
      </c>
      <c r="P236" s="30" t="str">
        <f>IF(表格2[[#This Row],[Final dose]]&lt;100, "Below 100","On or above 100")</f>
        <v>On or above 100</v>
      </c>
      <c r="Q236" s="29">
        <v>175</v>
      </c>
      <c r="R236" s="28">
        <v>100</v>
      </c>
      <c r="S236" s="28">
        <f>表格2[[#This Row],[Dose]]*表格2[[#This Row],[Dose adjust]]/100</f>
        <v>175</v>
      </c>
      <c r="T236" s="35" t="s">
        <v>20</v>
      </c>
      <c r="U236" s="29" t="s">
        <v>47</v>
      </c>
      <c r="V236" s="29" t="s">
        <v>2232</v>
      </c>
      <c r="W236" s="28" t="str">
        <f>IF(OR(表格2[[#This Row],[Steroid regimen]]="Day 1: IV 20mg 30 min before",表格2[[#This Row],[Steroid regimen]]="Day 1: IV 10mg 30 min before",表格2[[#This Row],[Steroid regimen]]="Day 1: IV 10mg 15min before",表格2[[#This Row],[Steroid regimen]]="Day 1: IV 8mg 30 min before"),"Y","N")</f>
        <v>N</v>
      </c>
      <c r="X236" s="29" t="s">
        <v>302</v>
      </c>
      <c r="Y236" s="29" t="s">
        <v>2233</v>
      </c>
      <c r="Z236" s="29" t="s">
        <v>24</v>
      </c>
      <c r="AA236" s="29">
        <v>50</v>
      </c>
      <c r="AB236" s="29">
        <v>15</v>
      </c>
      <c r="AC236" s="35" t="s">
        <v>319</v>
      </c>
      <c r="AD236" s="29" t="s">
        <v>2328</v>
      </c>
      <c r="AE236" s="29"/>
    </row>
    <row r="237" spans="1:31" x14ac:dyDescent="0.25">
      <c r="A237" s="11" t="s">
        <v>14</v>
      </c>
      <c r="B237" s="11" t="s">
        <v>8</v>
      </c>
      <c r="C237" s="11" t="s">
        <v>16</v>
      </c>
      <c r="D237" s="11">
        <v>60</v>
      </c>
      <c r="E237" s="34" t="s">
        <v>946</v>
      </c>
      <c r="F237" s="11" t="s">
        <v>946</v>
      </c>
      <c r="G237" s="11" t="s">
        <v>948</v>
      </c>
      <c r="H237" s="11" t="s">
        <v>949</v>
      </c>
      <c r="I237" s="11" t="s">
        <v>946</v>
      </c>
      <c r="J237" s="34">
        <v>5</v>
      </c>
      <c r="K237" s="11" t="s">
        <v>943</v>
      </c>
      <c r="L237" s="11" t="s">
        <v>947</v>
      </c>
      <c r="M237" s="29" t="s">
        <v>2387</v>
      </c>
      <c r="N237" s="11" t="s">
        <v>944</v>
      </c>
      <c r="O237" s="18">
        <v>43510</v>
      </c>
      <c r="P237" s="18" t="str">
        <f>IF(表格2[[#This Row],[Final dose]]&lt;100, "Below 100","On or above 100")</f>
        <v>On or above 100</v>
      </c>
      <c r="Q237" s="12">
        <v>175</v>
      </c>
      <c r="R237" s="28">
        <v>100</v>
      </c>
      <c r="S237" s="12">
        <f>表格2[[#This Row],[Dose]]*表格2[[#This Row],[Dose adjust]]/100</f>
        <v>175</v>
      </c>
      <c r="T237" s="34" t="s">
        <v>945</v>
      </c>
      <c r="U237" s="11" t="s">
        <v>47</v>
      </c>
      <c r="V237" s="11" t="s">
        <v>313</v>
      </c>
      <c r="W237" s="11" t="str">
        <f>IF(OR(表格2[[#This Row],[Steroid regimen]]="Day 1: IV 20mg 30 min before",表格2[[#This Row],[Steroid regimen]]="Day 1: IV 10mg 30 min before",表格2[[#This Row],[Steroid regimen]]="Day 1: IV 10mg 15min before",表格2[[#This Row],[Steroid regimen]]="Day 1: IV 8mg 30 min before"),"Y","N")</f>
        <v>N</v>
      </c>
      <c r="X237" s="11" t="s">
        <v>307</v>
      </c>
      <c r="Y237" s="11" t="s">
        <v>321</v>
      </c>
      <c r="Z237" s="11" t="s">
        <v>24</v>
      </c>
      <c r="AA237" s="11">
        <v>50</v>
      </c>
      <c r="AB237" s="11" t="s">
        <v>318</v>
      </c>
      <c r="AC237" s="34" t="s">
        <v>319</v>
      </c>
      <c r="AD237" s="11" t="s">
        <v>2364</v>
      </c>
      <c r="AE237" s="29"/>
    </row>
    <row r="238" spans="1:31" x14ac:dyDescent="0.25">
      <c r="A238" s="29" t="s">
        <v>1744</v>
      </c>
      <c r="B238" s="29" t="s">
        <v>25</v>
      </c>
      <c r="C238" s="29" t="s">
        <v>16</v>
      </c>
      <c r="D238" s="29">
        <v>49</v>
      </c>
      <c r="E238" s="35" t="s">
        <v>20</v>
      </c>
      <c r="F238" s="29" t="s">
        <v>19</v>
      </c>
      <c r="G238" s="29" t="s">
        <v>15</v>
      </c>
      <c r="H238" s="29" t="s">
        <v>19</v>
      </c>
      <c r="I238" s="29" t="s">
        <v>20</v>
      </c>
      <c r="J238" s="35">
        <v>2</v>
      </c>
      <c r="K238" s="29" t="s">
        <v>22</v>
      </c>
      <c r="L238" s="29" t="s">
        <v>327</v>
      </c>
      <c r="M238" s="29" t="s">
        <v>2387</v>
      </c>
      <c r="N238" s="29" t="s">
        <v>15</v>
      </c>
      <c r="O238" s="30">
        <v>43511</v>
      </c>
      <c r="P238" s="30" t="str">
        <f>IF(表格2[[#This Row],[Final dose]]&lt;100, "Below 100","On or above 100")</f>
        <v>On or above 100</v>
      </c>
      <c r="Q238" s="28">
        <v>175</v>
      </c>
      <c r="R238" s="28">
        <v>80</v>
      </c>
      <c r="S238" s="28">
        <f>表格2[[#This Row],[Dose]]*表格2[[#This Row],[Dose adjust]]/100</f>
        <v>140</v>
      </c>
      <c r="T238" s="35" t="s">
        <v>20</v>
      </c>
      <c r="U238" s="29" t="s">
        <v>47</v>
      </c>
      <c r="V238" s="29" t="s">
        <v>1746</v>
      </c>
      <c r="W238" s="29" t="str">
        <f>IF(OR(表格2[[#This Row],[Steroid regimen]]="Day 1: IV 20mg 30 min before",表格2[[#This Row],[Steroid regimen]]="Day 1: IV 10mg 30 min before",表格2[[#This Row],[Steroid regimen]]="Day 1: IV 10mg 15min before",表格2[[#This Row],[Steroid regimen]]="Day 1: IV 8mg 30 min before"),"Y","N")</f>
        <v>N</v>
      </c>
      <c r="X238" s="29" t="s">
        <v>302</v>
      </c>
      <c r="Y238" s="29" t="s">
        <v>305</v>
      </c>
      <c r="Z238" s="29" t="s">
        <v>24</v>
      </c>
      <c r="AA238" s="29">
        <v>50</v>
      </c>
      <c r="AB238" s="29">
        <v>30</v>
      </c>
      <c r="AC238" s="35" t="s">
        <v>310</v>
      </c>
      <c r="AD238" s="29"/>
      <c r="AE238" s="29"/>
    </row>
    <row r="239" spans="1:31" x14ac:dyDescent="0.25">
      <c r="A239" s="29" t="s">
        <v>1258</v>
      </c>
      <c r="B239" s="29" t="s">
        <v>25</v>
      </c>
      <c r="C239" s="29" t="s">
        <v>16</v>
      </c>
      <c r="D239" s="29">
        <v>53</v>
      </c>
      <c r="E239" s="35" t="s">
        <v>19</v>
      </c>
      <c r="F239" s="29" t="s">
        <v>19</v>
      </c>
      <c r="G239" s="29" t="s">
        <v>19</v>
      </c>
      <c r="H239" s="29" t="s">
        <v>20</v>
      </c>
      <c r="I239" s="29" t="s">
        <v>19</v>
      </c>
      <c r="J239" s="35">
        <v>4</v>
      </c>
      <c r="K239" s="29" t="s">
        <v>27</v>
      </c>
      <c r="L239" s="29" t="s">
        <v>1878</v>
      </c>
      <c r="M239" s="29" t="s">
        <v>2387</v>
      </c>
      <c r="N239" s="29"/>
      <c r="O239" s="30">
        <v>43511</v>
      </c>
      <c r="P239" s="30" t="str">
        <f>IF(表格2[[#This Row],[Final dose]]&lt;100, "Below 100","On or above 100")</f>
        <v>On or above 100</v>
      </c>
      <c r="Q239" s="28">
        <v>175</v>
      </c>
      <c r="R239" s="28">
        <v>100</v>
      </c>
      <c r="S239" s="28">
        <f>表格2[[#This Row],[Dose]]*表格2[[#This Row],[Dose adjust]]/100</f>
        <v>175</v>
      </c>
      <c r="T239" s="35" t="s">
        <v>19</v>
      </c>
      <c r="U239" s="29" t="s">
        <v>47</v>
      </c>
      <c r="V239" s="29" t="s">
        <v>2157</v>
      </c>
      <c r="W239" s="29" t="str">
        <f>IF(OR(表格2[[#This Row],[Steroid regimen]]="Day 1: IV 20mg 30 min before",表格2[[#This Row],[Steroid regimen]]="Day 1: IV 10mg 30 min before",表格2[[#This Row],[Steroid regimen]]="Day 1: IV 10mg 15min before",表格2[[#This Row],[Steroid regimen]]="Day 1: IV 8mg 30 min before"),"Y","N")</f>
        <v>N</v>
      </c>
      <c r="X239" s="29" t="s">
        <v>307</v>
      </c>
      <c r="Y239" s="29" t="s">
        <v>321</v>
      </c>
      <c r="Z239" s="29" t="s">
        <v>24</v>
      </c>
      <c r="AA239" s="29">
        <v>50</v>
      </c>
      <c r="AB239" s="29">
        <v>30</v>
      </c>
      <c r="AC239" s="35" t="s">
        <v>310</v>
      </c>
      <c r="AD239" s="29"/>
      <c r="AE239" s="29"/>
    </row>
    <row r="240" spans="1:31" x14ac:dyDescent="0.25">
      <c r="A240" s="29" t="s">
        <v>1258</v>
      </c>
      <c r="B240" s="29" t="s">
        <v>25</v>
      </c>
      <c r="C240" s="29" t="s">
        <v>16</v>
      </c>
      <c r="D240" s="29">
        <v>59</v>
      </c>
      <c r="E240" s="35" t="s">
        <v>19</v>
      </c>
      <c r="F240" s="29" t="s">
        <v>19</v>
      </c>
      <c r="G240" s="29" t="s">
        <v>19</v>
      </c>
      <c r="H240" s="29" t="s">
        <v>15</v>
      </c>
      <c r="I240" s="29" t="s">
        <v>2395</v>
      </c>
      <c r="J240" s="35">
        <v>4</v>
      </c>
      <c r="K240" s="29" t="s">
        <v>2154</v>
      </c>
      <c r="L240" s="29" t="s">
        <v>1878</v>
      </c>
      <c r="M240" s="29" t="s">
        <v>2387</v>
      </c>
      <c r="N240" s="29" t="s">
        <v>19</v>
      </c>
      <c r="O240" s="30">
        <v>43511</v>
      </c>
      <c r="P240" s="30" t="str">
        <f>IF(表格2[[#This Row],[Final dose]]&lt;100, "Below 100","On or above 100")</f>
        <v>On or above 100</v>
      </c>
      <c r="Q240" s="28">
        <v>175</v>
      </c>
      <c r="R240" s="28">
        <v>100</v>
      </c>
      <c r="S240" s="28">
        <f>表格2[[#This Row],[Dose]]*表格2[[#This Row],[Dose adjust]]/100</f>
        <v>175</v>
      </c>
      <c r="T240" s="35" t="s">
        <v>19</v>
      </c>
      <c r="U240" s="29" t="s">
        <v>47</v>
      </c>
      <c r="V240" s="29" t="s">
        <v>2157</v>
      </c>
      <c r="W240" s="29" t="str">
        <f>IF(OR(表格2[[#This Row],[Steroid regimen]]="Day 1: IV 20mg 30 min before",表格2[[#This Row],[Steroid regimen]]="Day 1: IV 10mg 30 min before",表格2[[#This Row],[Steroid regimen]]="Day 1: IV 10mg 15min before",表格2[[#This Row],[Steroid regimen]]="Day 1: IV 8mg 30 min before"),"Y","N")</f>
        <v>N</v>
      </c>
      <c r="X240" s="29" t="s">
        <v>307</v>
      </c>
      <c r="Y240" s="29" t="s">
        <v>321</v>
      </c>
      <c r="Z240" s="29" t="s">
        <v>24</v>
      </c>
      <c r="AA240" s="29">
        <v>50</v>
      </c>
      <c r="AB240" s="29">
        <v>30</v>
      </c>
      <c r="AC240" s="35" t="s">
        <v>320</v>
      </c>
      <c r="AD240" s="29" t="s">
        <v>1807</v>
      </c>
      <c r="AE240" s="29"/>
    </row>
    <row r="241" spans="1:31" x14ac:dyDescent="0.25">
      <c r="A241" s="29" t="s">
        <v>303</v>
      </c>
      <c r="B241" s="29" t="s">
        <v>25</v>
      </c>
      <c r="C241" s="29" t="s">
        <v>16</v>
      </c>
      <c r="D241" s="29">
        <v>78</v>
      </c>
      <c r="E241" s="35" t="s">
        <v>19</v>
      </c>
      <c r="F241" s="29" t="s">
        <v>19</v>
      </c>
      <c r="G241" s="29" t="s">
        <v>15</v>
      </c>
      <c r="H241" s="29" t="s">
        <v>20</v>
      </c>
      <c r="I241" s="29" t="s">
        <v>15</v>
      </c>
      <c r="J241" s="35">
        <v>6</v>
      </c>
      <c r="K241" s="29" t="s">
        <v>21</v>
      </c>
      <c r="L241" s="29" t="s">
        <v>327</v>
      </c>
      <c r="M241" s="29" t="s">
        <v>2387</v>
      </c>
      <c r="N241" s="29" t="s">
        <v>15</v>
      </c>
      <c r="O241" s="30">
        <v>43511</v>
      </c>
      <c r="P241" s="30" t="str">
        <f>IF(表格2[[#This Row],[Final dose]]&lt;100, "Below 100","On or above 100")</f>
        <v>On or above 100</v>
      </c>
      <c r="Q241" s="28">
        <v>175</v>
      </c>
      <c r="R241" s="28">
        <v>100</v>
      </c>
      <c r="S241" s="28">
        <f>表格2[[#This Row],[Dose]]*表格2[[#This Row],[Dose adjust]]/100</f>
        <v>175</v>
      </c>
      <c r="T241" s="35" t="s">
        <v>20</v>
      </c>
      <c r="U241" s="29" t="s">
        <v>47</v>
      </c>
      <c r="V241" s="29" t="s">
        <v>306</v>
      </c>
      <c r="W241" s="29" t="str">
        <f>IF(OR(表格2[[#This Row],[Steroid regimen]]="Day 1: IV 20mg 30 min before",表格2[[#This Row],[Steroid regimen]]="Day 1: IV 10mg 30 min before",表格2[[#This Row],[Steroid regimen]]="Day 1: IV 10mg 15min before",表格2[[#This Row],[Steroid regimen]]="Day 1: IV 8mg 30 min before"),"Y","N")</f>
        <v>Y</v>
      </c>
      <c r="X241" s="29" t="s">
        <v>302</v>
      </c>
      <c r="Y241" s="29" t="s">
        <v>305</v>
      </c>
      <c r="Z241" s="29" t="s">
        <v>24</v>
      </c>
      <c r="AA241" s="29">
        <v>50</v>
      </c>
      <c r="AB241" s="29">
        <v>30</v>
      </c>
      <c r="AC241" s="35" t="s">
        <v>310</v>
      </c>
      <c r="AD241" s="29" t="s">
        <v>2027</v>
      </c>
      <c r="AE241" s="29"/>
    </row>
    <row r="242" spans="1:31" x14ac:dyDescent="0.25">
      <c r="A242" s="11" t="s">
        <v>14</v>
      </c>
      <c r="B242" s="11" t="s">
        <v>8</v>
      </c>
      <c r="C242" s="11" t="s">
        <v>16</v>
      </c>
      <c r="D242" s="11">
        <v>42</v>
      </c>
      <c r="E242" s="34" t="s">
        <v>819</v>
      </c>
      <c r="F242" s="11" t="s">
        <v>19</v>
      </c>
      <c r="G242" s="11" t="s">
        <v>15</v>
      </c>
      <c r="H242" s="11" t="s">
        <v>20</v>
      </c>
      <c r="I242" s="11" t="s">
        <v>15</v>
      </c>
      <c r="J242" s="34">
        <v>6</v>
      </c>
      <c r="K242" s="11" t="s">
        <v>858</v>
      </c>
      <c r="L242" s="11" t="s">
        <v>1095</v>
      </c>
      <c r="M242" s="29" t="s">
        <v>2387</v>
      </c>
      <c r="N242" s="11" t="s">
        <v>1096</v>
      </c>
      <c r="O242" s="18">
        <v>43511</v>
      </c>
      <c r="P242" s="18" t="str">
        <f>IF(表格2[[#This Row],[Final dose]]&lt;100, "Below 100","On or above 100")</f>
        <v>On or above 100</v>
      </c>
      <c r="Q242" s="12">
        <v>175</v>
      </c>
      <c r="R242" s="28">
        <v>100</v>
      </c>
      <c r="S242" s="12">
        <f>表格2[[#This Row],[Dose]]*表格2[[#This Row],[Dose adjust]]/100</f>
        <v>175</v>
      </c>
      <c r="T242" s="34" t="s">
        <v>1090</v>
      </c>
      <c r="U242" s="11" t="s">
        <v>1097</v>
      </c>
      <c r="V242" s="11" t="s">
        <v>313</v>
      </c>
      <c r="W242" s="11" t="str">
        <f>IF(OR(表格2[[#This Row],[Steroid regimen]]="Day 1: IV 20mg 30 min before",表格2[[#This Row],[Steroid regimen]]="Day 1: IV 10mg 30 min before",表格2[[#This Row],[Steroid regimen]]="Day 1: IV 10mg 15min before",表格2[[#This Row],[Steroid regimen]]="Day 1: IV 8mg 30 min before"),"Y","N")</f>
        <v>N</v>
      </c>
      <c r="X242" s="11" t="s">
        <v>307</v>
      </c>
      <c r="Y242" s="11" t="s">
        <v>321</v>
      </c>
      <c r="Z242" s="11" t="s">
        <v>24</v>
      </c>
      <c r="AA242" s="11">
        <v>50</v>
      </c>
      <c r="AB242" s="11" t="s">
        <v>318</v>
      </c>
      <c r="AC242" s="34" t="s">
        <v>319</v>
      </c>
      <c r="AD242" s="11"/>
      <c r="AE242" s="29"/>
    </row>
    <row r="243" spans="1:31" x14ac:dyDescent="0.25">
      <c r="A243" s="29" t="s">
        <v>14</v>
      </c>
      <c r="B243" s="29" t="s">
        <v>8</v>
      </c>
      <c r="C243" s="29" t="s">
        <v>16</v>
      </c>
      <c r="D243" s="29">
        <v>50</v>
      </c>
      <c r="E243" s="35" t="s">
        <v>230</v>
      </c>
      <c r="F243" s="29" t="s">
        <v>19</v>
      </c>
      <c r="G243" s="29" t="s">
        <v>15</v>
      </c>
      <c r="H243" s="29" t="s">
        <v>20</v>
      </c>
      <c r="I243" s="29" t="s">
        <v>15</v>
      </c>
      <c r="J243" s="35">
        <v>6</v>
      </c>
      <c r="K243" s="29" t="s">
        <v>231</v>
      </c>
      <c r="L243" s="29" t="s">
        <v>92</v>
      </c>
      <c r="M243" s="29" t="s">
        <v>2387</v>
      </c>
      <c r="N243" s="29" t="s">
        <v>779</v>
      </c>
      <c r="O243" s="30">
        <v>43511</v>
      </c>
      <c r="P243" s="30" t="str">
        <f>IF(表格2[[#This Row],[Final dose]]&lt;100, "Below 100","On or above 100")</f>
        <v>On or above 100</v>
      </c>
      <c r="Q243" s="28">
        <v>175</v>
      </c>
      <c r="R243" s="28">
        <v>100</v>
      </c>
      <c r="S243" s="28">
        <f>表格2[[#This Row],[Dose]]*表格2[[#This Row],[Dose adjust]]/100</f>
        <v>175</v>
      </c>
      <c r="T243" s="35" t="s">
        <v>779</v>
      </c>
      <c r="U243" s="29" t="s">
        <v>787</v>
      </c>
      <c r="V243" s="29" t="s">
        <v>788</v>
      </c>
      <c r="W243" s="29" t="str">
        <f>IF(OR(表格2[[#This Row],[Steroid regimen]]="Day 1: IV 20mg 30 min before",表格2[[#This Row],[Steroid regimen]]="Day 1: IV 10mg 30 min before",表格2[[#This Row],[Steroid regimen]]="Day 1: IV 10mg 15min before",表格2[[#This Row],[Steroid regimen]]="Day 1: IV 8mg 30 min before"),"Y","N")</f>
        <v>N</v>
      </c>
      <c r="X243" s="29" t="s">
        <v>300</v>
      </c>
      <c r="Y243" s="29" t="s">
        <v>789</v>
      </c>
      <c r="Z243" s="29" t="s">
        <v>13</v>
      </c>
      <c r="AA243" s="29">
        <v>50</v>
      </c>
      <c r="AB243" s="29" t="s">
        <v>317</v>
      </c>
      <c r="AC243" s="35" t="s">
        <v>790</v>
      </c>
      <c r="AD243" s="29"/>
      <c r="AE243" s="29"/>
    </row>
    <row r="244" spans="1:31" x14ac:dyDescent="0.25">
      <c r="A244" s="11" t="s">
        <v>14</v>
      </c>
      <c r="B244" s="11" t="s">
        <v>8</v>
      </c>
      <c r="C244" s="11" t="s">
        <v>16</v>
      </c>
      <c r="D244" s="11">
        <v>51</v>
      </c>
      <c r="E244" s="34" t="s">
        <v>887</v>
      </c>
      <c r="F244" s="29" t="s">
        <v>2</v>
      </c>
      <c r="G244" s="29" t="s">
        <v>9</v>
      </c>
      <c r="H244" s="29" t="s">
        <v>1</v>
      </c>
      <c r="I244" s="29" t="s">
        <v>9</v>
      </c>
      <c r="J244" s="34">
        <v>6</v>
      </c>
      <c r="K244" s="11" t="s">
        <v>925</v>
      </c>
      <c r="L244" s="11" t="s">
        <v>1088</v>
      </c>
      <c r="M244" s="29" t="s">
        <v>2387</v>
      </c>
      <c r="N244" s="11" t="s">
        <v>1085</v>
      </c>
      <c r="O244" s="18">
        <v>43511</v>
      </c>
      <c r="P244" s="18" t="str">
        <f>IF(表格2[[#This Row],[Final dose]]&lt;100, "Below 100","On or above 100")</f>
        <v>On or above 100</v>
      </c>
      <c r="Q244" s="12">
        <v>175</v>
      </c>
      <c r="R244" s="28">
        <v>100</v>
      </c>
      <c r="S244" s="12">
        <f>表格2[[#This Row],[Dose]]*表格2[[#This Row],[Dose adjust]]/100</f>
        <v>175</v>
      </c>
      <c r="T244" s="34" t="s">
        <v>1089</v>
      </c>
      <c r="U244" s="11" t="s">
        <v>47</v>
      </c>
      <c r="V244" s="11" t="s">
        <v>313</v>
      </c>
      <c r="W244" s="11" t="str">
        <f>IF(OR(表格2[[#This Row],[Steroid regimen]]="Day 1: IV 20mg 30 min before",表格2[[#This Row],[Steroid regimen]]="Day 1: IV 10mg 30 min before",表格2[[#This Row],[Steroid regimen]]="Day 1: IV 10mg 15min before",表格2[[#This Row],[Steroid regimen]]="Day 1: IV 8mg 30 min before"),"Y","N")</f>
        <v>N</v>
      </c>
      <c r="X244" s="11" t="s">
        <v>307</v>
      </c>
      <c r="Y244" s="11" t="s">
        <v>321</v>
      </c>
      <c r="Z244" s="11" t="s">
        <v>24</v>
      </c>
      <c r="AA244" s="11">
        <v>50</v>
      </c>
      <c r="AB244" s="11" t="s">
        <v>318</v>
      </c>
      <c r="AC244" s="34" t="s">
        <v>319</v>
      </c>
      <c r="AD244" s="11" t="s">
        <v>2365</v>
      </c>
      <c r="AE244" s="29"/>
    </row>
    <row r="245" spans="1:31" s="11" customFormat="1" x14ac:dyDescent="0.25">
      <c r="A245" s="5" t="s">
        <v>14</v>
      </c>
      <c r="B245" s="5"/>
      <c r="C245" s="5" t="s">
        <v>16</v>
      </c>
      <c r="D245" s="5">
        <v>58</v>
      </c>
      <c r="E245" s="37" t="s">
        <v>975</v>
      </c>
      <c r="F245" s="5"/>
      <c r="G245" s="5"/>
      <c r="H245" s="5"/>
      <c r="I245" s="5"/>
      <c r="J245" s="37">
        <v>4</v>
      </c>
      <c r="K245" s="5" t="s">
        <v>50</v>
      </c>
      <c r="L245" s="5" t="s">
        <v>984</v>
      </c>
      <c r="M245" s="29" t="s">
        <v>2387</v>
      </c>
      <c r="N245" s="5" t="s">
        <v>971</v>
      </c>
      <c r="O245" s="14">
        <v>43514</v>
      </c>
      <c r="P245" s="14" t="str">
        <f>IF(表格2[[#This Row],[Final dose]]&lt;100, "Below 100","On or above 100")</f>
        <v>Below 100</v>
      </c>
      <c r="Q245" s="8">
        <v>175</v>
      </c>
      <c r="R245" s="8"/>
      <c r="S245" s="28">
        <f>表格2[[#This Row],[Dose]]*表格2[[#This Row],[Dose adjust]]/100</f>
        <v>0</v>
      </c>
      <c r="T245" s="37" t="s">
        <v>978</v>
      </c>
      <c r="U245" s="5" t="s">
        <v>47</v>
      </c>
      <c r="V245" s="5" t="s">
        <v>313</v>
      </c>
      <c r="W245" s="5" t="str">
        <f>IF(OR(表格2[[#This Row],[Steroid regimen]]="Day 1: IV 20mg 30 min before",表格2[[#This Row],[Steroid regimen]]="Day 1: IV 10mg 30 min before",表格2[[#This Row],[Steroid regimen]]="Day 1: IV 10mg 15min before",表格2[[#This Row],[Steroid regimen]]="Day 1: IV 8mg 30 min before"),"Y","N")</f>
        <v>N</v>
      </c>
      <c r="X245" s="5" t="s">
        <v>307</v>
      </c>
      <c r="Y245" s="5" t="s">
        <v>321</v>
      </c>
      <c r="Z245" s="5" t="s">
        <v>24</v>
      </c>
      <c r="AA245" s="5">
        <v>50</v>
      </c>
      <c r="AB245" s="5" t="s">
        <v>318</v>
      </c>
      <c r="AC245" s="37" t="s">
        <v>310</v>
      </c>
      <c r="AD245" s="5" t="s">
        <v>985</v>
      </c>
      <c r="AE245" s="5"/>
    </row>
    <row r="246" spans="1:31" x14ac:dyDescent="0.25">
      <c r="A246" s="29" t="s">
        <v>1744</v>
      </c>
      <c r="B246" s="29" t="s">
        <v>25</v>
      </c>
      <c r="C246" s="29" t="s">
        <v>18</v>
      </c>
      <c r="D246" s="29">
        <v>72</v>
      </c>
      <c r="E246" s="35" t="s">
        <v>19</v>
      </c>
      <c r="F246" s="29" t="s">
        <v>19</v>
      </c>
      <c r="G246" s="29" t="s">
        <v>15</v>
      </c>
      <c r="H246" s="29" t="s">
        <v>19</v>
      </c>
      <c r="I246" s="29" t="s">
        <v>19</v>
      </c>
      <c r="J246" s="35">
        <v>4</v>
      </c>
      <c r="K246" s="29" t="s">
        <v>1532</v>
      </c>
      <c r="L246" s="29" t="s">
        <v>1922</v>
      </c>
      <c r="M246" s="29" t="s">
        <v>2388</v>
      </c>
      <c r="N246" s="29" t="s">
        <v>15</v>
      </c>
      <c r="O246" s="30">
        <v>43514</v>
      </c>
      <c r="P246" s="30" t="str">
        <f>IF(表格2[[#This Row],[Final dose]]&lt;100, "Below 100","On or above 100")</f>
        <v>Below 100</v>
      </c>
      <c r="Q246" s="28">
        <v>80</v>
      </c>
      <c r="R246" s="28">
        <v>80</v>
      </c>
      <c r="S246" s="28">
        <f>表格2[[#This Row],[Dose]]*表格2[[#This Row],[Dose adjust]]/100</f>
        <v>64</v>
      </c>
      <c r="T246" s="35" t="s">
        <v>19</v>
      </c>
      <c r="U246" s="29" t="s">
        <v>47</v>
      </c>
      <c r="V246" s="29" t="s">
        <v>306</v>
      </c>
      <c r="W246" s="29" t="str">
        <f>IF(OR(表格2[[#This Row],[Steroid regimen]]="Day 1: IV 20mg 30 min before",表格2[[#This Row],[Steroid regimen]]="Day 1: IV 10mg 30 min before",表格2[[#This Row],[Steroid regimen]]="Day 1: IV 10mg 15min before",表格2[[#This Row],[Steroid regimen]]="Day 1: IV 8mg 30 min before"),"Y","N")</f>
        <v>Y</v>
      </c>
      <c r="X246" s="29" t="s">
        <v>302</v>
      </c>
      <c r="Y246" s="29" t="s">
        <v>314</v>
      </c>
      <c r="Z246" s="29" t="s">
        <v>24</v>
      </c>
      <c r="AA246" s="29">
        <v>50</v>
      </c>
      <c r="AB246" s="29">
        <v>30</v>
      </c>
      <c r="AC246" s="35" t="s">
        <v>320</v>
      </c>
      <c r="AD246" s="29" t="s">
        <v>1758</v>
      </c>
      <c r="AE246" s="29"/>
    </row>
    <row r="247" spans="1:31" x14ac:dyDescent="0.25">
      <c r="A247" s="29" t="s">
        <v>1744</v>
      </c>
      <c r="B247" s="29" t="s">
        <v>25</v>
      </c>
      <c r="C247" s="29" t="s">
        <v>16</v>
      </c>
      <c r="D247" s="29">
        <v>50</v>
      </c>
      <c r="E247" s="35" t="s">
        <v>19</v>
      </c>
      <c r="F247" s="29" t="s">
        <v>20</v>
      </c>
      <c r="G247" s="29" t="s">
        <v>19</v>
      </c>
      <c r="H247" s="29" t="s">
        <v>19</v>
      </c>
      <c r="I247" s="29" t="s">
        <v>19</v>
      </c>
      <c r="J247" s="35">
        <v>8</v>
      </c>
      <c r="K247" s="29" t="s">
        <v>1532</v>
      </c>
      <c r="L247" s="29" t="s">
        <v>1922</v>
      </c>
      <c r="M247" s="29" t="s">
        <v>2388</v>
      </c>
      <c r="N247" s="29" t="s">
        <v>15</v>
      </c>
      <c r="O247" s="30">
        <v>43514</v>
      </c>
      <c r="P247" s="30" t="str">
        <f>IF(表格2[[#This Row],[Final dose]]&lt;100, "Below 100","On or above 100")</f>
        <v>Below 100</v>
      </c>
      <c r="Q247" s="28">
        <v>80</v>
      </c>
      <c r="R247" s="28">
        <v>100</v>
      </c>
      <c r="S247" s="28">
        <f>表格2[[#This Row],[Dose]]*表格2[[#This Row],[Dose adjust]]/100</f>
        <v>80</v>
      </c>
      <c r="T247" s="35" t="s">
        <v>19</v>
      </c>
      <c r="U247" s="29" t="s">
        <v>47</v>
      </c>
      <c r="V247" s="29" t="s">
        <v>306</v>
      </c>
      <c r="W247" s="29" t="str">
        <f>IF(OR(表格2[[#This Row],[Steroid regimen]]="Day 1: IV 20mg 30 min before",表格2[[#This Row],[Steroid regimen]]="Day 1: IV 10mg 30 min before",表格2[[#This Row],[Steroid regimen]]="Day 1: IV 10mg 15min before",表格2[[#This Row],[Steroid regimen]]="Day 1: IV 8mg 30 min before"),"Y","N")</f>
        <v>Y</v>
      </c>
      <c r="X247" s="29" t="s">
        <v>302</v>
      </c>
      <c r="Y247" s="29" t="s">
        <v>314</v>
      </c>
      <c r="Z247" s="29" t="s">
        <v>24</v>
      </c>
      <c r="AA247" s="29">
        <v>50</v>
      </c>
      <c r="AB247" s="29">
        <v>30</v>
      </c>
      <c r="AC247" s="35" t="s">
        <v>320</v>
      </c>
      <c r="AD247" s="29" t="s">
        <v>1757</v>
      </c>
      <c r="AE247" s="29"/>
    </row>
    <row r="248" spans="1:31" x14ac:dyDescent="0.25">
      <c r="A248" s="11" t="s">
        <v>14</v>
      </c>
      <c r="B248" s="11" t="s">
        <v>8</v>
      </c>
      <c r="C248" s="11" t="s">
        <v>16</v>
      </c>
      <c r="D248" s="11">
        <v>71</v>
      </c>
      <c r="E248" s="34" t="s">
        <v>914</v>
      </c>
      <c r="F248" s="11" t="s">
        <v>1092</v>
      </c>
      <c r="G248" s="11" t="s">
        <v>1093</v>
      </c>
      <c r="H248" s="11" t="s">
        <v>1092</v>
      </c>
      <c r="I248" s="11" t="s">
        <v>1094</v>
      </c>
      <c r="J248" s="34">
        <v>3</v>
      </c>
      <c r="K248" s="11" t="s">
        <v>295</v>
      </c>
      <c r="L248" s="11" t="s">
        <v>93</v>
      </c>
      <c r="M248" s="29" t="s">
        <v>2387</v>
      </c>
      <c r="N248" s="11" t="s">
        <v>1092</v>
      </c>
      <c r="O248" s="18">
        <v>43514</v>
      </c>
      <c r="P248" s="18" t="str">
        <f>IF(表格2[[#This Row],[Final dose]]&lt;100, "Below 100","On or above 100")</f>
        <v>On or above 100</v>
      </c>
      <c r="Q248" s="12">
        <v>175</v>
      </c>
      <c r="R248" s="28">
        <v>100</v>
      </c>
      <c r="S248" s="12">
        <f>表格2[[#This Row],[Dose]]*表格2[[#This Row],[Dose adjust]]/100</f>
        <v>175</v>
      </c>
      <c r="T248" s="34" t="s">
        <v>1091</v>
      </c>
      <c r="U248" s="11" t="s">
        <v>128</v>
      </c>
      <c r="V248" s="29" t="s">
        <v>313</v>
      </c>
      <c r="W248" s="29" t="str">
        <f>IF(OR(表格2[[#This Row],[Steroid regimen]]="Day 1: IV 20mg 30 min before",表格2[[#This Row],[Steroid regimen]]="Day 1: IV 10mg 30 min before",表格2[[#This Row],[Steroid regimen]]="Day 1: IV 10mg 15min before",表格2[[#This Row],[Steroid regimen]]="Day 1: IV 8mg 30 min before"),"Y","N")</f>
        <v>N</v>
      </c>
      <c r="X248" s="29" t="s">
        <v>307</v>
      </c>
      <c r="Y248" s="29" t="s">
        <v>321</v>
      </c>
      <c r="Z248" s="29" t="s">
        <v>24</v>
      </c>
      <c r="AA248" s="29">
        <v>50</v>
      </c>
      <c r="AB248" s="29" t="s">
        <v>318</v>
      </c>
      <c r="AC248" s="35" t="s">
        <v>319</v>
      </c>
      <c r="AD248" s="11" t="s">
        <v>2366</v>
      </c>
      <c r="AE248" s="29"/>
    </row>
    <row r="249" spans="1:31" x14ac:dyDescent="0.25">
      <c r="A249" s="29" t="s">
        <v>301</v>
      </c>
      <c r="B249" s="29" t="s">
        <v>25</v>
      </c>
      <c r="C249" s="29" t="s">
        <v>16</v>
      </c>
      <c r="D249" s="29">
        <v>41</v>
      </c>
      <c r="E249" s="35" t="s">
        <v>19</v>
      </c>
      <c r="F249" s="29" t="s">
        <v>19</v>
      </c>
      <c r="G249" s="29" t="s">
        <v>15</v>
      </c>
      <c r="H249" s="29" t="s">
        <v>19</v>
      </c>
      <c r="I249" s="29" t="s">
        <v>15</v>
      </c>
      <c r="J249" s="35">
        <v>3</v>
      </c>
      <c r="K249" s="46" t="s">
        <v>21</v>
      </c>
      <c r="L249" s="29" t="s">
        <v>2351</v>
      </c>
      <c r="M249" s="29" t="s">
        <v>2387</v>
      </c>
      <c r="N249" s="29" t="s">
        <v>15</v>
      </c>
      <c r="O249" s="30">
        <v>43514</v>
      </c>
      <c r="P249" s="30" t="str">
        <f>IF(表格2[[#This Row],[Final dose]]&lt;100, "Below 100","On or above 100")</f>
        <v>On or above 100</v>
      </c>
      <c r="Q249" s="29">
        <v>175</v>
      </c>
      <c r="R249" s="28">
        <v>100</v>
      </c>
      <c r="S249" s="28">
        <f>表格2[[#This Row],[Dose]]*表格2[[#This Row],[Dose adjust]]/100</f>
        <v>175</v>
      </c>
      <c r="T249" s="35" t="s">
        <v>19</v>
      </c>
      <c r="U249" s="29" t="s">
        <v>47</v>
      </c>
      <c r="V249" s="29" t="s">
        <v>2232</v>
      </c>
      <c r="W249" s="28" t="str">
        <f>IF(OR(表格2[[#This Row],[Steroid regimen]]="Day 1: IV 20mg 30 min before",表格2[[#This Row],[Steroid regimen]]="Day 1: IV 10mg 30 min before",表格2[[#This Row],[Steroid regimen]]="Day 1: IV 10mg 15min before",表格2[[#This Row],[Steroid regimen]]="Day 1: IV 8mg 30 min before"),"Y","N")</f>
        <v>N</v>
      </c>
      <c r="X249" s="29" t="s">
        <v>302</v>
      </c>
      <c r="Y249" s="29" t="s">
        <v>2233</v>
      </c>
      <c r="Z249" s="29" t="s">
        <v>24</v>
      </c>
      <c r="AA249" s="29">
        <v>50</v>
      </c>
      <c r="AB249" s="29">
        <v>15</v>
      </c>
      <c r="AC249" s="35" t="s">
        <v>319</v>
      </c>
      <c r="AD249" s="29"/>
      <c r="AE249" s="29"/>
    </row>
    <row r="250" spans="1:31" x14ac:dyDescent="0.25">
      <c r="A250" s="29" t="s">
        <v>301</v>
      </c>
      <c r="B250" s="29" t="s">
        <v>25</v>
      </c>
      <c r="C250" s="29" t="s">
        <v>16</v>
      </c>
      <c r="D250" s="29">
        <v>60</v>
      </c>
      <c r="E250" s="35" t="s">
        <v>19</v>
      </c>
      <c r="F250" s="29" t="s">
        <v>19</v>
      </c>
      <c r="G250" s="29" t="s">
        <v>15</v>
      </c>
      <c r="H250" s="29" t="s">
        <v>20</v>
      </c>
      <c r="I250" s="29" t="s">
        <v>15</v>
      </c>
      <c r="J250" s="35">
        <v>3</v>
      </c>
      <c r="K250" s="46" t="s">
        <v>27</v>
      </c>
      <c r="L250" s="29" t="s">
        <v>2351</v>
      </c>
      <c r="M250" s="29" t="s">
        <v>2387</v>
      </c>
      <c r="N250" s="29" t="s">
        <v>15</v>
      </c>
      <c r="O250" s="30">
        <v>43514</v>
      </c>
      <c r="P250" s="30" t="str">
        <f>IF(表格2[[#This Row],[Final dose]]&lt;100, "Below 100","On or above 100")</f>
        <v>On or above 100</v>
      </c>
      <c r="Q250" s="29">
        <v>175</v>
      </c>
      <c r="R250" s="28">
        <v>100</v>
      </c>
      <c r="S250" s="28">
        <f>表格2[[#This Row],[Dose]]*表格2[[#This Row],[Dose adjust]]/100</f>
        <v>175</v>
      </c>
      <c r="T250" s="35" t="s">
        <v>19</v>
      </c>
      <c r="U250" s="29" t="s">
        <v>47</v>
      </c>
      <c r="V250" s="29" t="s">
        <v>2232</v>
      </c>
      <c r="W250" s="28" t="str">
        <f>IF(OR(表格2[[#This Row],[Steroid regimen]]="Day 1: IV 20mg 30 min before",表格2[[#This Row],[Steroid regimen]]="Day 1: IV 10mg 30 min before",表格2[[#This Row],[Steroid regimen]]="Day 1: IV 10mg 15min before",表格2[[#This Row],[Steroid regimen]]="Day 1: IV 8mg 30 min before"),"Y","N")</f>
        <v>N</v>
      </c>
      <c r="X250" s="29" t="s">
        <v>302</v>
      </c>
      <c r="Y250" s="29" t="s">
        <v>2233</v>
      </c>
      <c r="Z250" s="29" t="s">
        <v>24</v>
      </c>
      <c r="AA250" s="29">
        <v>50</v>
      </c>
      <c r="AB250" s="29">
        <v>15</v>
      </c>
      <c r="AC250" s="35" t="s">
        <v>319</v>
      </c>
      <c r="AD250" s="29"/>
      <c r="AE250" s="29"/>
    </row>
    <row r="251" spans="1:31" x14ac:dyDescent="0.25">
      <c r="A251" s="29" t="s">
        <v>1592</v>
      </c>
      <c r="B251" s="29" t="s">
        <v>25</v>
      </c>
      <c r="C251" s="29" t="s">
        <v>16</v>
      </c>
      <c r="D251" s="29">
        <v>31</v>
      </c>
      <c r="E251" s="35" t="s">
        <v>19</v>
      </c>
      <c r="F251" s="29" t="s">
        <v>19</v>
      </c>
      <c r="G251" s="29" t="s">
        <v>15</v>
      </c>
      <c r="H251" s="29" t="s">
        <v>20</v>
      </c>
      <c r="I251" s="29" t="s">
        <v>15</v>
      </c>
      <c r="J251" s="35">
        <v>6</v>
      </c>
      <c r="K251" s="29" t="s">
        <v>21</v>
      </c>
      <c r="L251" s="29" t="s">
        <v>1883</v>
      </c>
      <c r="M251" s="29" t="s">
        <v>2387</v>
      </c>
      <c r="N251" s="29" t="s">
        <v>15</v>
      </c>
      <c r="O251" s="30">
        <v>43515</v>
      </c>
      <c r="P251" s="30" t="str">
        <f>IF(表格2[[#This Row],[Final dose]]&lt;100, "Below 100","On or above 100")</f>
        <v>On or above 100</v>
      </c>
      <c r="Q251" s="28">
        <v>175</v>
      </c>
      <c r="R251" s="28">
        <v>100</v>
      </c>
      <c r="S251" s="28">
        <f>表格2[[#This Row],[Dose]]*表格2[[#This Row],[Dose adjust]]/100</f>
        <v>175</v>
      </c>
      <c r="T251" s="35" t="s">
        <v>19</v>
      </c>
      <c r="U251" s="29" t="s">
        <v>47</v>
      </c>
      <c r="V251" s="29" t="s">
        <v>306</v>
      </c>
      <c r="W251" s="29" t="str">
        <f>IF(OR(表格2[[#This Row],[Steroid regimen]]="Day 1: IV 20mg 30 min before",表格2[[#This Row],[Steroid regimen]]="Day 1: IV 10mg 30 min before",表格2[[#This Row],[Steroid regimen]]="Day 1: IV 10mg 15min before",表格2[[#This Row],[Steroid regimen]]="Day 1: IV 8mg 30 min before"),"Y","N")</f>
        <v>Y</v>
      </c>
      <c r="X251" s="29" t="s">
        <v>307</v>
      </c>
      <c r="Y251" s="29" t="s">
        <v>321</v>
      </c>
      <c r="Z251" s="29" t="s">
        <v>24</v>
      </c>
      <c r="AA251" s="29">
        <v>50</v>
      </c>
      <c r="AB251" s="29">
        <v>30</v>
      </c>
      <c r="AC251" s="35" t="s">
        <v>310</v>
      </c>
      <c r="AD251" s="29"/>
      <c r="AE251" s="29"/>
    </row>
    <row r="252" spans="1:31" x14ac:dyDescent="0.25">
      <c r="A252" s="29" t="s">
        <v>301</v>
      </c>
      <c r="B252" s="29" t="s">
        <v>25</v>
      </c>
      <c r="C252" s="29" t="s">
        <v>16</v>
      </c>
      <c r="D252" s="29">
        <v>57</v>
      </c>
      <c r="E252" s="35" t="s">
        <v>19</v>
      </c>
      <c r="F252" s="29" t="s">
        <v>19</v>
      </c>
      <c r="G252" s="29" t="s">
        <v>15</v>
      </c>
      <c r="H252" s="29" t="s">
        <v>20</v>
      </c>
      <c r="I252" s="29" t="s">
        <v>15</v>
      </c>
      <c r="J252" s="35">
        <v>4</v>
      </c>
      <c r="K252" s="29" t="s">
        <v>1528</v>
      </c>
      <c r="L252" s="29" t="s">
        <v>2351</v>
      </c>
      <c r="M252" s="29" t="s">
        <v>2387</v>
      </c>
      <c r="N252" s="29" t="s">
        <v>15</v>
      </c>
      <c r="O252" s="30">
        <v>43515</v>
      </c>
      <c r="P252" s="30" t="str">
        <f>IF(表格2[[#This Row],[Final dose]]&lt;100, "Below 100","On or above 100")</f>
        <v>On or above 100</v>
      </c>
      <c r="Q252" s="29">
        <v>175</v>
      </c>
      <c r="R252" s="28">
        <v>100</v>
      </c>
      <c r="S252" s="28">
        <f>表格2[[#This Row],[Dose]]*表格2[[#This Row],[Dose adjust]]/100</f>
        <v>175</v>
      </c>
      <c r="T252" s="35" t="s">
        <v>19</v>
      </c>
      <c r="U252" s="29" t="s">
        <v>47</v>
      </c>
      <c r="V252" s="29" t="s">
        <v>2232</v>
      </c>
      <c r="W252" s="28" t="str">
        <f>IF(OR(表格2[[#This Row],[Steroid regimen]]="Day 1: IV 20mg 30 min before",表格2[[#This Row],[Steroid regimen]]="Day 1: IV 10mg 30 min before",表格2[[#This Row],[Steroid regimen]]="Day 1: IV 10mg 15min before",表格2[[#This Row],[Steroid regimen]]="Day 1: IV 8mg 30 min before"),"Y","N")</f>
        <v>N</v>
      </c>
      <c r="X252" s="29" t="s">
        <v>302</v>
      </c>
      <c r="Y252" s="29" t="s">
        <v>2233</v>
      </c>
      <c r="Z252" s="29" t="s">
        <v>24</v>
      </c>
      <c r="AA252" s="29">
        <v>50</v>
      </c>
      <c r="AB252" s="29">
        <v>15</v>
      </c>
      <c r="AC252" s="35" t="s">
        <v>319</v>
      </c>
      <c r="AD252" s="29"/>
      <c r="AE252" s="29"/>
    </row>
    <row r="253" spans="1:31" s="11" customFormat="1" x14ac:dyDescent="0.25">
      <c r="A253" s="29" t="s">
        <v>14</v>
      </c>
      <c r="B253" s="29" t="s">
        <v>967</v>
      </c>
      <c r="C253" s="29" t="s">
        <v>16</v>
      </c>
      <c r="D253" s="29">
        <v>64</v>
      </c>
      <c r="E253" s="35" t="s">
        <v>958</v>
      </c>
      <c r="F253" s="29" t="s">
        <v>19</v>
      </c>
      <c r="G253" s="29" t="s">
        <v>15</v>
      </c>
      <c r="H253" s="29" t="s">
        <v>20</v>
      </c>
      <c r="I253" s="29" t="s">
        <v>15</v>
      </c>
      <c r="J253" s="35">
        <v>6</v>
      </c>
      <c r="K253" s="29" t="s">
        <v>959</v>
      </c>
      <c r="L253" s="29" t="s">
        <v>960</v>
      </c>
      <c r="M253" s="29" t="s">
        <v>2387</v>
      </c>
      <c r="N253" s="29" t="s">
        <v>958</v>
      </c>
      <c r="O253" s="30">
        <v>43515</v>
      </c>
      <c r="P253" s="30" t="str">
        <f>IF(表格2[[#This Row],[Final dose]]&lt;100, "Below 100","On or above 100")</f>
        <v>On or above 100</v>
      </c>
      <c r="Q253" s="28">
        <v>175</v>
      </c>
      <c r="R253" s="28">
        <v>100</v>
      </c>
      <c r="S253" s="28">
        <f>表格2[[#This Row],[Dose]]*表格2[[#This Row],[Dose adjust]]/100</f>
        <v>175</v>
      </c>
      <c r="T253" s="35" t="s">
        <v>961</v>
      </c>
      <c r="U253" s="29" t="s">
        <v>962</v>
      </c>
      <c r="V253" s="29" t="s">
        <v>817</v>
      </c>
      <c r="W253" s="29" t="str">
        <f>IF(OR(表格2[[#This Row],[Steroid regimen]]="Day 1: IV 20mg 30 min before",表格2[[#This Row],[Steroid regimen]]="Day 1: IV 10mg 30 min before",表格2[[#This Row],[Steroid regimen]]="Day 1: IV 10mg 15min before",表格2[[#This Row],[Steroid regimen]]="Day 1: IV 8mg 30 min before"),"Y","N")</f>
        <v>N</v>
      </c>
      <c r="X253" s="29" t="s">
        <v>963</v>
      </c>
      <c r="Y253" s="29" t="s">
        <v>306</v>
      </c>
      <c r="Z253" s="29" t="s">
        <v>964</v>
      </c>
      <c r="AA253" s="29">
        <v>50</v>
      </c>
      <c r="AB253" s="29" t="s">
        <v>965</v>
      </c>
      <c r="AC253" s="35" t="s">
        <v>966</v>
      </c>
      <c r="AD253" s="29" t="s">
        <v>968</v>
      </c>
      <c r="AE253" s="29"/>
    </row>
    <row r="254" spans="1:31" x14ac:dyDescent="0.25">
      <c r="A254" s="29" t="s">
        <v>1744</v>
      </c>
      <c r="B254" s="29" t="s">
        <v>25</v>
      </c>
      <c r="C254" s="29" t="s">
        <v>18</v>
      </c>
      <c r="D254" s="29">
        <v>58</v>
      </c>
      <c r="E254" s="35" t="s">
        <v>20</v>
      </c>
      <c r="F254" s="29" t="s">
        <v>20</v>
      </c>
      <c r="G254" s="29" t="s">
        <v>19</v>
      </c>
      <c r="H254" s="29" t="s">
        <v>19</v>
      </c>
      <c r="I254" s="29" t="s">
        <v>19</v>
      </c>
      <c r="J254" s="35">
        <v>6</v>
      </c>
      <c r="K254" s="29" t="s">
        <v>1533</v>
      </c>
      <c r="L254" s="29" t="s">
        <v>80</v>
      </c>
      <c r="M254" s="29" t="s">
        <v>2387</v>
      </c>
      <c r="N254" s="29" t="s">
        <v>19</v>
      </c>
      <c r="O254" s="30">
        <v>43516</v>
      </c>
      <c r="P254" s="30" t="str">
        <f>IF(表格2[[#This Row],[Final dose]]&lt;100, "Below 100","On or above 100")</f>
        <v>On or above 100</v>
      </c>
      <c r="Q254" s="28">
        <v>175</v>
      </c>
      <c r="R254" s="28">
        <v>80</v>
      </c>
      <c r="S254" s="28">
        <f>表格2[[#This Row],[Dose]]*表格2[[#This Row],[Dose adjust]]/100</f>
        <v>140</v>
      </c>
      <c r="T254" s="35" t="s">
        <v>19</v>
      </c>
      <c r="U254" s="29" t="s">
        <v>47</v>
      </c>
      <c r="V254" s="29" t="s">
        <v>1746</v>
      </c>
      <c r="W254" s="29" t="str">
        <f>IF(OR(表格2[[#This Row],[Steroid regimen]]="Day 1: IV 20mg 30 min before",表格2[[#This Row],[Steroid regimen]]="Day 1: IV 10mg 30 min before",表格2[[#This Row],[Steroid regimen]]="Day 1: IV 10mg 15min before",表格2[[#This Row],[Steroid regimen]]="Day 1: IV 8mg 30 min before"),"Y","N")</f>
        <v>N</v>
      </c>
      <c r="X254" s="29" t="s">
        <v>302</v>
      </c>
      <c r="Y254" s="29" t="s">
        <v>305</v>
      </c>
      <c r="Z254" s="29" t="s">
        <v>24</v>
      </c>
      <c r="AA254" s="29">
        <v>50</v>
      </c>
      <c r="AB254" s="29">
        <v>30</v>
      </c>
      <c r="AC254" s="35" t="s">
        <v>310</v>
      </c>
      <c r="AD254" s="29" t="s">
        <v>1760</v>
      </c>
      <c r="AE254" s="29"/>
    </row>
    <row r="255" spans="1:31" x14ac:dyDescent="0.25">
      <c r="A255" s="29" t="s">
        <v>301</v>
      </c>
      <c r="B255" s="29" t="s">
        <v>25</v>
      </c>
      <c r="C255" s="29" t="s">
        <v>16</v>
      </c>
      <c r="D255" s="29">
        <v>71</v>
      </c>
      <c r="E255" s="35" t="s">
        <v>19</v>
      </c>
      <c r="F255" s="29" t="s">
        <v>19</v>
      </c>
      <c r="G255" s="29" t="s">
        <v>15</v>
      </c>
      <c r="H255" s="29" t="s">
        <v>20</v>
      </c>
      <c r="I255" s="29" t="s">
        <v>15</v>
      </c>
      <c r="J255" s="35">
        <v>4</v>
      </c>
      <c r="K255" s="46" t="s">
        <v>295</v>
      </c>
      <c r="L255" s="29" t="s">
        <v>2351</v>
      </c>
      <c r="M255" s="29" t="s">
        <v>2387</v>
      </c>
      <c r="N255" s="29" t="s">
        <v>15</v>
      </c>
      <c r="O255" s="30">
        <v>43516</v>
      </c>
      <c r="P255" s="30" t="str">
        <f>IF(表格2[[#This Row],[Final dose]]&lt;100, "Below 100","On or above 100")</f>
        <v>On or above 100</v>
      </c>
      <c r="Q255" s="29">
        <v>175</v>
      </c>
      <c r="R255" s="28">
        <v>100</v>
      </c>
      <c r="S255" s="28">
        <f>表格2[[#This Row],[Dose]]*表格2[[#This Row],[Dose adjust]]/100</f>
        <v>175</v>
      </c>
      <c r="T255" s="35" t="s">
        <v>19</v>
      </c>
      <c r="U255" s="29" t="s">
        <v>47</v>
      </c>
      <c r="V255" s="29" t="s">
        <v>2232</v>
      </c>
      <c r="W255" s="28" t="str">
        <f>IF(OR(表格2[[#This Row],[Steroid regimen]]="Day 1: IV 20mg 30 min before",表格2[[#This Row],[Steroid regimen]]="Day 1: IV 10mg 30 min before",表格2[[#This Row],[Steroid regimen]]="Day 1: IV 10mg 15min before",表格2[[#This Row],[Steroid regimen]]="Day 1: IV 8mg 30 min before"),"Y","N")</f>
        <v>N</v>
      </c>
      <c r="X255" s="29" t="s">
        <v>302</v>
      </c>
      <c r="Y255" s="29" t="s">
        <v>2233</v>
      </c>
      <c r="Z255" s="29" t="s">
        <v>24</v>
      </c>
      <c r="AA255" s="29">
        <v>50</v>
      </c>
      <c r="AB255" s="29">
        <v>15</v>
      </c>
      <c r="AC255" s="35" t="s">
        <v>319</v>
      </c>
      <c r="AD255" s="29"/>
      <c r="AE255" s="29"/>
    </row>
    <row r="256" spans="1:31" x14ac:dyDescent="0.25">
      <c r="A256" s="29" t="s">
        <v>1592</v>
      </c>
      <c r="B256" s="29" t="s">
        <v>25</v>
      </c>
      <c r="C256" s="29" t="s">
        <v>16</v>
      </c>
      <c r="D256" s="29">
        <v>58</v>
      </c>
      <c r="E256" s="35" t="s">
        <v>19</v>
      </c>
      <c r="F256" s="29" t="s">
        <v>19</v>
      </c>
      <c r="G256" s="29" t="s">
        <v>15</v>
      </c>
      <c r="H256" s="29" t="s">
        <v>20</v>
      </c>
      <c r="I256" s="29" t="s">
        <v>15</v>
      </c>
      <c r="J256" s="35">
        <v>8</v>
      </c>
      <c r="K256" s="29" t="s">
        <v>21</v>
      </c>
      <c r="L256" s="29" t="s">
        <v>327</v>
      </c>
      <c r="M256" s="29" t="s">
        <v>2387</v>
      </c>
      <c r="N256" s="29" t="s">
        <v>15</v>
      </c>
      <c r="O256" s="30">
        <v>43516</v>
      </c>
      <c r="P256" s="30" t="str">
        <f>IF(表格2[[#This Row],[Final dose]]&lt;100, "Below 100","On or above 100")</f>
        <v>On or above 100</v>
      </c>
      <c r="Q256" s="28">
        <v>175</v>
      </c>
      <c r="R256" s="28">
        <v>100</v>
      </c>
      <c r="S256" s="28">
        <f>表格2[[#This Row],[Dose]]*表格2[[#This Row],[Dose adjust]]/100</f>
        <v>175</v>
      </c>
      <c r="T256" s="35" t="s">
        <v>19</v>
      </c>
      <c r="U256" s="29" t="s">
        <v>47</v>
      </c>
      <c r="V256" s="29" t="s">
        <v>306</v>
      </c>
      <c r="W256" s="29" t="str">
        <f>IF(OR(表格2[[#This Row],[Steroid regimen]]="Day 1: IV 20mg 30 min before",表格2[[#This Row],[Steroid regimen]]="Day 1: IV 10mg 30 min before",表格2[[#This Row],[Steroid regimen]]="Day 1: IV 10mg 15min before",表格2[[#This Row],[Steroid regimen]]="Day 1: IV 8mg 30 min before"),"Y","N")</f>
        <v>Y</v>
      </c>
      <c r="X256" s="29" t="s">
        <v>307</v>
      </c>
      <c r="Y256" s="29" t="s">
        <v>321</v>
      </c>
      <c r="Z256" s="29" t="s">
        <v>24</v>
      </c>
      <c r="AA256" s="29">
        <v>50</v>
      </c>
      <c r="AB256" s="29">
        <v>30</v>
      </c>
      <c r="AC256" s="35" t="s">
        <v>310</v>
      </c>
      <c r="AD256" s="29"/>
      <c r="AE256" s="29"/>
    </row>
    <row r="257" spans="1:31" x14ac:dyDescent="0.25">
      <c r="A257" s="29" t="s">
        <v>1258</v>
      </c>
      <c r="B257" s="29" t="s">
        <v>25</v>
      </c>
      <c r="C257" s="29" t="s">
        <v>16</v>
      </c>
      <c r="D257" s="29">
        <v>60</v>
      </c>
      <c r="E257" s="35" t="s">
        <v>19</v>
      </c>
      <c r="F257" s="29" t="s">
        <v>19</v>
      </c>
      <c r="G257" s="29" t="s">
        <v>19</v>
      </c>
      <c r="H257" s="29" t="s">
        <v>20</v>
      </c>
      <c r="I257" s="29" t="s">
        <v>19</v>
      </c>
      <c r="J257" s="35">
        <v>4</v>
      </c>
      <c r="K257" s="29" t="s">
        <v>27</v>
      </c>
      <c r="L257" s="29" t="s">
        <v>2222</v>
      </c>
      <c r="M257" s="29" t="s">
        <v>2393</v>
      </c>
      <c r="N257" s="29" t="s">
        <v>19</v>
      </c>
      <c r="O257" s="30">
        <v>43516</v>
      </c>
      <c r="P257" s="30" t="str">
        <f>IF(表格2[[#This Row],[Final dose]]&lt;100, "Below 100","On or above 100")</f>
        <v>On or above 100</v>
      </c>
      <c r="Q257" s="28">
        <v>175</v>
      </c>
      <c r="R257" s="28">
        <v>100</v>
      </c>
      <c r="S257" s="28">
        <f>表格2[[#This Row],[Dose]]*表格2[[#This Row],[Dose adjust]]/100</f>
        <v>175</v>
      </c>
      <c r="T257" s="35" t="s">
        <v>19</v>
      </c>
      <c r="U257" s="29" t="s">
        <v>47</v>
      </c>
      <c r="V257" s="29" t="s">
        <v>2157</v>
      </c>
      <c r="W257" s="29" t="str">
        <f>IF(OR(表格2[[#This Row],[Steroid regimen]]="Day 1: IV 20mg 30 min before",表格2[[#This Row],[Steroid regimen]]="Day 1: IV 10mg 30 min before",表格2[[#This Row],[Steroid regimen]]="Day 1: IV 10mg 15min before",表格2[[#This Row],[Steroid regimen]]="Day 1: IV 8mg 30 min before"),"Y","N")</f>
        <v>N</v>
      </c>
      <c r="X257" s="29" t="s">
        <v>307</v>
      </c>
      <c r="Y257" s="29" t="s">
        <v>321</v>
      </c>
      <c r="Z257" s="29" t="s">
        <v>24</v>
      </c>
      <c r="AA257" s="29">
        <v>50</v>
      </c>
      <c r="AB257" s="29">
        <v>30</v>
      </c>
      <c r="AC257" s="35" t="s">
        <v>310</v>
      </c>
      <c r="AD257" s="29" t="s">
        <v>2164</v>
      </c>
      <c r="AE257" s="29"/>
    </row>
    <row r="258" spans="1:31" x14ac:dyDescent="0.25">
      <c r="A258" s="29" t="s">
        <v>1744</v>
      </c>
      <c r="B258" s="29" t="s">
        <v>25</v>
      </c>
      <c r="C258" s="29" t="s">
        <v>18</v>
      </c>
      <c r="D258" s="29">
        <v>41</v>
      </c>
      <c r="E258" s="35" t="s">
        <v>20</v>
      </c>
      <c r="F258" s="29" t="s">
        <v>20</v>
      </c>
      <c r="G258" s="29" t="s">
        <v>19</v>
      </c>
      <c r="H258" s="29" t="s">
        <v>19</v>
      </c>
      <c r="I258" s="29" t="s">
        <v>19</v>
      </c>
      <c r="J258" s="35">
        <v>5</v>
      </c>
      <c r="K258" s="29" t="s">
        <v>1533</v>
      </c>
      <c r="L258" s="29" t="s">
        <v>327</v>
      </c>
      <c r="M258" s="29" t="s">
        <v>2387</v>
      </c>
      <c r="N258" s="29" t="s">
        <v>19</v>
      </c>
      <c r="O258" s="30">
        <v>43516</v>
      </c>
      <c r="P258" s="30" t="str">
        <f>IF(表格2[[#This Row],[Final dose]]&lt;100, "Below 100","On or above 100")</f>
        <v>On or above 100</v>
      </c>
      <c r="Q258" s="28">
        <v>175</v>
      </c>
      <c r="R258" s="28">
        <v>100</v>
      </c>
      <c r="S258" s="28">
        <f>表格2[[#This Row],[Dose]]*表格2[[#This Row],[Dose adjust]]/100</f>
        <v>175</v>
      </c>
      <c r="T258" s="35" t="s">
        <v>19</v>
      </c>
      <c r="U258" s="29" t="s">
        <v>47</v>
      </c>
      <c r="V258" s="29" t="s">
        <v>1746</v>
      </c>
      <c r="W258" s="29" t="str">
        <f>IF(OR(表格2[[#This Row],[Steroid regimen]]="Day 1: IV 20mg 30 min before",表格2[[#This Row],[Steroid regimen]]="Day 1: IV 10mg 30 min before",表格2[[#This Row],[Steroid regimen]]="Day 1: IV 10mg 15min before",表格2[[#This Row],[Steroid regimen]]="Day 1: IV 8mg 30 min before"),"Y","N")</f>
        <v>N</v>
      </c>
      <c r="X258" s="29" t="s">
        <v>307</v>
      </c>
      <c r="Y258" s="29" t="s">
        <v>321</v>
      </c>
      <c r="Z258" s="29" t="s">
        <v>24</v>
      </c>
      <c r="AA258" s="29">
        <v>50</v>
      </c>
      <c r="AB258" s="29">
        <v>30</v>
      </c>
      <c r="AC258" s="35" t="s">
        <v>319</v>
      </c>
      <c r="AD258" s="29" t="s">
        <v>1759</v>
      </c>
      <c r="AE258" s="29"/>
    </row>
    <row r="259" spans="1:31" x14ac:dyDescent="0.25">
      <c r="A259" s="29" t="s">
        <v>301</v>
      </c>
      <c r="B259" s="29" t="s">
        <v>25</v>
      </c>
      <c r="C259" s="29" t="s">
        <v>16</v>
      </c>
      <c r="D259" s="29">
        <v>60</v>
      </c>
      <c r="E259" s="35" t="s">
        <v>2300</v>
      </c>
      <c r="F259" s="29" t="s">
        <v>19</v>
      </c>
      <c r="G259" s="29" t="s">
        <v>15</v>
      </c>
      <c r="H259" s="29" t="s">
        <v>19</v>
      </c>
      <c r="I259" s="29" t="s">
        <v>15</v>
      </c>
      <c r="J259" s="35">
        <v>3</v>
      </c>
      <c r="K259" s="46" t="s">
        <v>21</v>
      </c>
      <c r="L259" s="29" t="s">
        <v>2351</v>
      </c>
      <c r="M259" s="29" t="s">
        <v>2387</v>
      </c>
      <c r="N259" s="29" t="s">
        <v>15</v>
      </c>
      <c r="O259" s="30">
        <v>43517</v>
      </c>
      <c r="P259" s="30" t="str">
        <f>IF(表格2[[#This Row],[Final dose]]&lt;100, "Below 100","On or above 100")</f>
        <v>On or above 100</v>
      </c>
      <c r="Q259" s="29">
        <v>175</v>
      </c>
      <c r="R259" s="28">
        <v>100</v>
      </c>
      <c r="S259" s="28">
        <f>表格2[[#This Row],[Dose]]*表格2[[#This Row],[Dose adjust]]/100</f>
        <v>175</v>
      </c>
      <c r="T259" s="35" t="s">
        <v>19</v>
      </c>
      <c r="U259" s="29" t="s">
        <v>47</v>
      </c>
      <c r="V259" s="29" t="s">
        <v>2232</v>
      </c>
      <c r="W259" s="28" t="str">
        <f>IF(OR(表格2[[#This Row],[Steroid regimen]]="Day 1: IV 20mg 30 min before",表格2[[#This Row],[Steroid regimen]]="Day 1: IV 10mg 30 min before",表格2[[#This Row],[Steroid regimen]]="Day 1: IV 10mg 15min before",表格2[[#This Row],[Steroid regimen]]="Day 1: IV 8mg 30 min before"),"Y","N")</f>
        <v>N</v>
      </c>
      <c r="X259" s="29" t="s">
        <v>302</v>
      </c>
      <c r="Y259" s="29" t="s">
        <v>2233</v>
      </c>
      <c r="Z259" s="29" t="s">
        <v>24</v>
      </c>
      <c r="AA259" s="29">
        <v>50</v>
      </c>
      <c r="AB259" s="29">
        <v>15</v>
      </c>
      <c r="AC259" s="35" t="s">
        <v>319</v>
      </c>
      <c r="AD259" s="29"/>
      <c r="AE259" s="29"/>
    </row>
    <row r="260" spans="1:31" x14ac:dyDescent="0.25">
      <c r="A260" s="29" t="s">
        <v>1744</v>
      </c>
      <c r="B260" s="29" t="s">
        <v>25</v>
      </c>
      <c r="C260" s="29" t="s">
        <v>16</v>
      </c>
      <c r="D260" s="29">
        <v>76</v>
      </c>
      <c r="E260" s="35" t="s">
        <v>20</v>
      </c>
      <c r="F260" s="29" t="s">
        <v>19</v>
      </c>
      <c r="G260" s="29" t="s">
        <v>19</v>
      </c>
      <c r="H260" s="29" t="s">
        <v>20</v>
      </c>
      <c r="I260" s="29" t="s">
        <v>19</v>
      </c>
      <c r="J260" s="35">
        <v>12</v>
      </c>
      <c r="K260" s="29" t="s">
        <v>27</v>
      </c>
      <c r="L260" s="29" t="s">
        <v>1891</v>
      </c>
      <c r="M260" s="29" t="s">
        <v>2388</v>
      </c>
      <c r="N260" s="29" t="s">
        <v>19</v>
      </c>
      <c r="O260" s="30">
        <v>43518</v>
      </c>
      <c r="P260" s="30" t="str">
        <f>IF(表格2[[#This Row],[Final dose]]&lt;100, "Below 100","On or above 100")</f>
        <v>Below 100</v>
      </c>
      <c r="Q260" s="28">
        <v>80</v>
      </c>
      <c r="R260" s="28">
        <v>80</v>
      </c>
      <c r="S260" s="28">
        <f>表格2[[#This Row],[Dose]]*表格2[[#This Row],[Dose adjust]]/100</f>
        <v>64</v>
      </c>
      <c r="T260" s="35" t="s">
        <v>19</v>
      </c>
      <c r="U260" s="29" t="s">
        <v>47</v>
      </c>
      <c r="V260" s="29" t="s">
        <v>306</v>
      </c>
      <c r="W260" s="29" t="str">
        <f>IF(OR(表格2[[#This Row],[Steroid regimen]]="Day 1: IV 20mg 30 min before",表格2[[#This Row],[Steroid regimen]]="Day 1: IV 10mg 30 min before",表格2[[#This Row],[Steroid regimen]]="Day 1: IV 10mg 15min before",表格2[[#This Row],[Steroid regimen]]="Day 1: IV 8mg 30 min before"),"Y","N")</f>
        <v>Y</v>
      </c>
      <c r="X260" s="29" t="s">
        <v>302</v>
      </c>
      <c r="Y260" s="29" t="s">
        <v>305</v>
      </c>
      <c r="Z260" s="29" t="s">
        <v>24</v>
      </c>
      <c r="AA260" s="29">
        <v>50</v>
      </c>
      <c r="AB260" s="29">
        <v>30</v>
      </c>
      <c r="AC260" s="35" t="s">
        <v>310</v>
      </c>
      <c r="AD260" s="29" t="s">
        <v>1761</v>
      </c>
      <c r="AE260" s="29"/>
    </row>
    <row r="261" spans="1:31" x14ac:dyDescent="0.25">
      <c r="A261" s="29" t="s">
        <v>301</v>
      </c>
      <c r="B261" s="29" t="s">
        <v>25</v>
      </c>
      <c r="C261" s="29" t="s">
        <v>16</v>
      </c>
      <c r="D261" s="29">
        <v>55</v>
      </c>
      <c r="E261" s="35" t="s">
        <v>19</v>
      </c>
      <c r="F261" s="29" t="s">
        <v>19</v>
      </c>
      <c r="G261" s="29" t="s">
        <v>15</v>
      </c>
      <c r="H261" s="29" t="s">
        <v>20</v>
      </c>
      <c r="I261" s="29" t="s">
        <v>15</v>
      </c>
      <c r="J261" s="35">
        <v>4</v>
      </c>
      <c r="K261" s="46" t="s">
        <v>1528</v>
      </c>
      <c r="L261" s="29" t="s">
        <v>2351</v>
      </c>
      <c r="M261" s="29" t="s">
        <v>2387</v>
      </c>
      <c r="N261" s="29" t="s">
        <v>15</v>
      </c>
      <c r="O261" s="30">
        <v>43518</v>
      </c>
      <c r="P261" s="30" t="str">
        <f>IF(表格2[[#This Row],[Final dose]]&lt;100, "Below 100","On or above 100")</f>
        <v>On or above 100</v>
      </c>
      <c r="Q261" s="29">
        <v>175</v>
      </c>
      <c r="R261" s="28">
        <v>100</v>
      </c>
      <c r="S261" s="28">
        <f>表格2[[#This Row],[Dose]]*表格2[[#This Row],[Dose adjust]]/100</f>
        <v>175</v>
      </c>
      <c r="T261" s="35" t="s">
        <v>19</v>
      </c>
      <c r="U261" s="29" t="s">
        <v>47</v>
      </c>
      <c r="V261" s="29" t="s">
        <v>2232</v>
      </c>
      <c r="W261" s="28" t="str">
        <f>IF(OR(表格2[[#This Row],[Steroid regimen]]="Day 1: IV 20mg 30 min before",表格2[[#This Row],[Steroid regimen]]="Day 1: IV 10mg 30 min before",表格2[[#This Row],[Steroid regimen]]="Day 1: IV 10mg 15min before",表格2[[#This Row],[Steroid regimen]]="Day 1: IV 8mg 30 min before"),"Y","N")</f>
        <v>N</v>
      </c>
      <c r="X261" s="29" t="s">
        <v>302</v>
      </c>
      <c r="Y261" s="29" t="s">
        <v>2233</v>
      </c>
      <c r="Z261" s="29" t="s">
        <v>24</v>
      </c>
      <c r="AA261" s="29">
        <v>50</v>
      </c>
      <c r="AB261" s="29">
        <v>15</v>
      </c>
      <c r="AC261" s="35" t="s">
        <v>319</v>
      </c>
      <c r="AD261" s="29"/>
      <c r="AE261" s="29"/>
    </row>
    <row r="262" spans="1:31" x14ac:dyDescent="0.25">
      <c r="A262" s="29" t="s">
        <v>301</v>
      </c>
      <c r="B262" s="29" t="s">
        <v>25</v>
      </c>
      <c r="C262" s="29" t="s">
        <v>16</v>
      </c>
      <c r="D262" s="29">
        <v>36</v>
      </c>
      <c r="E262" s="35" t="s">
        <v>19</v>
      </c>
      <c r="F262" s="29" t="s">
        <v>19</v>
      </c>
      <c r="G262" s="29" t="s">
        <v>15</v>
      </c>
      <c r="H262" s="29" t="s">
        <v>20</v>
      </c>
      <c r="I262" s="29" t="s">
        <v>15</v>
      </c>
      <c r="J262" s="35">
        <v>6</v>
      </c>
      <c r="K262" s="46" t="s">
        <v>21</v>
      </c>
      <c r="L262" s="29" t="s">
        <v>2351</v>
      </c>
      <c r="M262" s="29" t="s">
        <v>2387</v>
      </c>
      <c r="N262" s="29" t="s">
        <v>15</v>
      </c>
      <c r="O262" s="30">
        <v>43518</v>
      </c>
      <c r="P262" s="30" t="str">
        <f>IF(表格2[[#This Row],[Final dose]]&lt;100, "Below 100","On or above 100")</f>
        <v>On or above 100</v>
      </c>
      <c r="Q262" s="29">
        <v>175</v>
      </c>
      <c r="R262" s="28">
        <v>100</v>
      </c>
      <c r="S262" s="28">
        <f>表格2[[#This Row],[Dose]]*表格2[[#This Row],[Dose adjust]]/100</f>
        <v>175</v>
      </c>
      <c r="T262" s="35" t="s">
        <v>19</v>
      </c>
      <c r="U262" s="29" t="s">
        <v>47</v>
      </c>
      <c r="V262" s="29" t="s">
        <v>2232</v>
      </c>
      <c r="W262" s="28" t="str">
        <f>IF(OR(表格2[[#This Row],[Steroid regimen]]="Day 1: IV 20mg 30 min before",表格2[[#This Row],[Steroid regimen]]="Day 1: IV 10mg 30 min before",表格2[[#This Row],[Steroid regimen]]="Day 1: IV 10mg 15min before",表格2[[#This Row],[Steroid regimen]]="Day 1: IV 8mg 30 min before"),"Y","N")</f>
        <v>N</v>
      </c>
      <c r="X262" s="29" t="s">
        <v>302</v>
      </c>
      <c r="Y262" s="29" t="s">
        <v>2233</v>
      </c>
      <c r="Z262" s="29" t="s">
        <v>24</v>
      </c>
      <c r="AA262" s="29">
        <v>50</v>
      </c>
      <c r="AB262" s="29">
        <v>15</v>
      </c>
      <c r="AC262" s="35" t="s">
        <v>319</v>
      </c>
      <c r="AD262" s="29"/>
      <c r="AE262" s="29"/>
    </row>
    <row r="263" spans="1:31" x14ac:dyDescent="0.25">
      <c r="A263" s="29" t="s">
        <v>14</v>
      </c>
      <c r="B263" s="29" t="s">
        <v>8</v>
      </c>
      <c r="C263" s="29" t="s">
        <v>16</v>
      </c>
      <c r="D263" s="29">
        <v>65</v>
      </c>
      <c r="E263" s="35" t="s">
        <v>376</v>
      </c>
      <c r="F263" s="29" t="s">
        <v>931</v>
      </c>
      <c r="G263" s="29" t="s">
        <v>934</v>
      </c>
      <c r="H263" s="29" t="s">
        <v>935</v>
      </c>
      <c r="I263" s="29" t="s">
        <v>932</v>
      </c>
      <c r="J263" s="35">
        <v>3</v>
      </c>
      <c r="K263" s="29" t="s">
        <v>1528</v>
      </c>
      <c r="L263" s="29" t="s">
        <v>930</v>
      </c>
      <c r="M263" s="29" t="s">
        <v>2387</v>
      </c>
      <c r="N263" s="29" t="s">
        <v>931</v>
      </c>
      <c r="O263" s="30">
        <v>43518</v>
      </c>
      <c r="P263" s="30" t="str">
        <f>IF(表格2[[#This Row],[Final dose]]&lt;100, "Below 100","On or above 100")</f>
        <v>On or above 100</v>
      </c>
      <c r="Q263" s="28">
        <v>175</v>
      </c>
      <c r="R263" s="28">
        <v>100</v>
      </c>
      <c r="S263" s="28">
        <f>表格2[[#This Row],[Dose]]*表格2[[#This Row],[Dose adjust]]/100</f>
        <v>175</v>
      </c>
      <c r="T263" s="35" t="s">
        <v>932</v>
      </c>
      <c r="U263" s="29" t="s">
        <v>933</v>
      </c>
      <c r="V263" s="29" t="s">
        <v>333</v>
      </c>
      <c r="W263" s="29" t="str">
        <f>IF(OR(表格2[[#This Row],[Steroid regimen]]="Day 1: IV 20mg 30 min before",表格2[[#This Row],[Steroid regimen]]="Day 1: IV 10mg 30 min before",表格2[[#This Row],[Steroid regimen]]="Day 1: IV 10mg 15min before",表格2[[#This Row],[Steroid regimen]]="Day 1: IV 8mg 30 min before"),"Y","N")</f>
        <v>N</v>
      </c>
      <c r="X263" s="29" t="s">
        <v>300</v>
      </c>
      <c r="Y263" s="29" t="s">
        <v>309</v>
      </c>
      <c r="Z263" s="29" t="s">
        <v>13</v>
      </c>
      <c r="AA263" s="29">
        <v>50</v>
      </c>
      <c r="AB263" s="29" t="s">
        <v>317</v>
      </c>
      <c r="AC263" s="35" t="s">
        <v>316</v>
      </c>
      <c r="AD263" s="29" t="s">
        <v>2367</v>
      </c>
      <c r="AE263" s="29"/>
    </row>
    <row r="264" spans="1:31" x14ac:dyDescent="0.25">
      <c r="A264" s="29" t="s">
        <v>301</v>
      </c>
      <c r="B264" s="29" t="s">
        <v>25</v>
      </c>
      <c r="C264" s="29" t="s">
        <v>16</v>
      </c>
      <c r="D264" s="29">
        <v>44</v>
      </c>
      <c r="E264" s="35" t="s">
        <v>19</v>
      </c>
      <c r="F264" s="29" t="s">
        <v>19</v>
      </c>
      <c r="G264" s="29" t="s">
        <v>15</v>
      </c>
      <c r="H264" s="29" t="s">
        <v>20</v>
      </c>
      <c r="I264" s="29" t="s">
        <v>15</v>
      </c>
      <c r="J264" s="35">
        <v>4</v>
      </c>
      <c r="K264" s="29" t="s">
        <v>1528</v>
      </c>
      <c r="L264" s="29" t="s">
        <v>2351</v>
      </c>
      <c r="M264" s="29" t="s">
        <v>2387</v>
      </c>
      <c r="N264" s="29" t="s">
        <v>15</v>
      </c>
      <c r="O264" s="30">
        <v>43519</v>
      </c>
      <c r="P264" s="30" t="str">
        <f>IF(表格2[[#This Row],[Final dose]]&lt;100, "Below 100","On or above 100")</f>
        <v>On or above 100</v>
      </c>
      <c r="Q264" s="29">
        <v>175</v>
      </c>
      <c r="R264" s="28">
        <v>100</v>
      </c>
      <c r="S264" s="28">
        <f>表格2[[#This Row],[Dose]]*表格2[[#This Row],[Dose adjust]]/100</f>
        <v>175</v>
      </c>
      <c r="T264" s="35" t="s">
        <v>19</v>
      </c>
      <c r="U264" s="29" t="s">
        <v>47</v>
      </c>
      <c r="V264" s="29" t="s">
        <v>2232</v>
      </c>
      <c r="W264" s="28" t="str">
        <f>IF(OR(表格2[[#This Row],[Steroid regimen]]="Day 1: IV 20mg 30 min before",表格2[[#This Row],[Steroid regimen]]="Day 1: IV 10mg 30 min before",表格2[[#This Row],[Steroid regimen]]="Day 1: IV 10mg 15min before",表格2[[#This Row],[Steroid regimen]]="Day 1: IV 8mg 30 min before"),"Y","N")</f>
        <v>N</v>
      </c>
      <c r="X264" s="29" t="s">
        <v>302</v>
      </c>
      <c r="Y264" s="29" t="s">
        <v>2233</v>
      </c>
      <c r="Z264" s="29" t="s">
        <v>24</v>
      </c>
      <c r="AA264" s="29">
        <v>50</v>
      </c>
      <c r="AB264" s="29">
        <v>15</v>
      </c>
      <c r="AC264" s="35" t="s">
        <v>319</v>
      </c>
      <c r="AD264" s="29"/>
      <c r="AE264" s="29"/>
    </row>
    <row r="265" spans="1:31" s="9" customFormat="1" x14ac:dyDescent="0.25">
      <c r="A265" s="5" t="s">
        <v>14</v>
      </c>
      <c r="B265" s="5"/>
      <c r="C265" s="5" t="s">
        <v>16</v>
      </c>
      <c r="D265" s="5">
        <v>63</v>
      </c>
      <c r="E265" s="37" t="s">
        <v>863</v>
      </c>
      <c r="F265" s="5"/>
      <c r="G265" s="5"/>
      <c r="H265" s="5"/>
      <c r="I265" s="5"/>
      <c r="J265" s="37"/>
      <c r="K265" s="5" t="s">
        <v>121</v>
      </c>
      <c r="L265" s="5" t="s">
        <v>940</v>
      </c>
      <c r="M265" s="29" t="s">
        <v>2387</v>
      </c>
      <c r="N265" s="5" t="s">
        <v>938</v>
      </c>
      <c r="O265" s="14">
        <v>43521</v>
      </c>
      <c r="P265" s="14" t="str">
        <f>IF(表格2[[#This Row],[Final dose]]&lt;100, "Below 100","On or above 100")</f>
        <v>Below 100</v>
      </c>
      <c r="Q265" s="8">
        <v>175</v>
      </c>
      <c r="R265" s="8"/>
      <c r="S265" s="28">
        <f>表格2[[#This Row],[Dose]]*表格2[[#This Row],[Dose adjust]]/100</f>
        <v>0</v>
      </c>
      <c r="T265" s="37" t="s">
        <v>938</v>
      </c>
      <c r="U265" s="5"/>
      <c r="V265" s="5"/>
      <c r="W265" s="5" t="str">
        <f>IF(OR(表格2[[#This Row],[Steroid regimen]]="Day 1: IV 20mg 30 min before",表格2[[#This Row],[Steroid regimen]]="Day 1: IV 10mg 30 min before",表格2[[#This Row],[Steroid regimen]]="Day 1: IV 10mg 15min before",表格2[[#This Row],[Steroid regimen]]="Day 1: IV 8mg 30 min before"),"Y","N")</f>
        <v>N</v>
      </c>
      <c r="X265" s="5"/>
      <c r="Y265" s="5"/>
      <c r="Z265" s="5"/>
      <c r="AA265" s="5"/>
      <c r="AB265" s="5"/>
      <c r="AC265" s="37"/>
      <c r="AD265" s="5" t="s">
        <v>941</v>
      </c>
      <c r="AE265" s="5" t="s">
        <v>1545</v>
      </c>
    </row>
    <row r="266" spans="1:31" s="9" customFormat="1" x14ac:dyDescent="0.25">
      <c r="A266" s="29" t="s">
        <v>1592</v>
      </c>
      <c r="B266" s="29" t="s">
        <v>25</v>
      </c>
      <c r="C266" s="29" t="s">
        <v>16</v>
      </c>
      <c r="D266" s="29">
        <v>68</v>
      </c>
      <c r="E266" s="35" t="s">
        <v>20</v>
      </c>
      <c r="F266" s="29" t="s">
        <v>19</v>
      </c>
      <c r="G266" s="29" t="s">
        <v>15</v>
      </c>
      <c r="H266" s="29" t="s">
        <v>19</v>
      </c>
      <c r="I266" s="29" t="s">
        <v>19</v>
      </c>
      <c r="J266" s="35">
        <v>7</v>
      </c>
      <c r="K266" s="29" t="s">
        <v>27</v>
      </c>
      <c r="L266" s="29" t="s">
        <v>1884</v>
      </c>
      <c r="M266" s="11" t="s">
        <v>2388</v>
      </c>
      <c r="N266" s="29" t="s">
        <v>15</v>
      </c>
      <c r="O266" s="30">
        <v>43521</v>
      </c>
      <c r="P266" s="30" t="str">
        <f>IF(表格2[[#This Row],[Final dose]]&lt;100, "Below 100","On or above 100")</f>
        <v>Below 100</v>
      </c>
      <c r="Q266" s="28">
        <v>50</v>
      </c>
      <c r="R266" s="28">
        <v>70</v>
      </c>
      <c r="S266" s="28">
        <f>表格2[[#This Row],[Dose]]*表格2[[#This Row],[Dose adjust]]/100</f>
        <v>35</v>
      </c>
      <c r="T266" s="35" t="s">
        <v>19</v>
      </c>
      <c r="U266" s="29" t="s">
        <v>47</v>
      </c>
      <c r="V266" s="29" t="s">
        <v>321</v>
      </c>
      <c r="W266" s="29" t="str">
        <f>IF(OR(表格2[[#This Row],[Steroid regimen]]="Day 1: IV 20mg 30 min before",表格2[[#This Row],[Steroid regimen]]="Day 1: IV 10mg 30 min before",表格2[[#This Row],[Steroid regimen]]="Day 1: IV 10mg 15min before",表格2[[#This Row],[Steroid regimen]]="Day 1: IV 8mg 30 min before"),"Y","N")</f>
        <v>Y</v>
      </c>
      <c r="X266" s="29" t="s">
        <v>307</v>
      </c>
      <c r="Y266" s="29" t="s">
        <v>321</v>
      </c>
      <c r="Z266" s="29" t="s">
        <v>24</v>
      </c>
      <c r="AA266" s="29">
        <v>50</v>
      </c>
      <c r="AB266" s="29">
        <v>30</v>
      </c>
      <c r="AC266" s="35" t="s">
        <v>349</v>
      </c>
      <c r="AD266" s="29" t="s">
        <v>1610</v>
      </c>
      <c r="AE266" s="29"/>
    </row>
    <row r="267" spans="1:31" x14ac:dyDescent="0.25">
      <c r="A267" s="29" t="s">
        <v>1744</v>
      </c>
      <c r="B267" s="29" t="s">
        <v>25</v>
      </c>
      <c r="C267" s="29" t="s">
        <v>18</v>
      </c>
      <c r="D267" s="29">
        <v>67</v>
      </c>
      <c r="E267" s="35" t="s">
        <v>19</v>
      </c>
      <c r="F267" s="29" t="s">
        <v>19</v>
      </c>
      <c r="G267" s="29" t="s">
        <v>15</v>
      </c>
      <c r="H267" s="29" t="s">
        <v>20</v>
      </c>
      <c r="I267" s="29" t="s">
        <v>19</v>
      </c>
      <c r="J267" s="35">
        <v>4</v>
      </c>
      <c r="K267" s="29" t="s">
        <v>441</v>
      </c>
      <c r="L267" s="29" t="s">
        <v>91</v>
      </c>
      <c r="M267" s="11" t="s">
        <v>2388</v>
      </c>
      <c r="N267" s="29" t="s">
        <v>19</v>
      </c>
      <c r="O267" s="30">
        <v>43521</v>
      </c>
      <c r="P267" s="30" t="str">
        <f>IF(表格2[[#This Row],[Final dose]]&lt;100, "Below 100","On or above 100")</f>
        <v>Below 100</v>
      </c>
      <c r="Q267" s="28">
        <v>50</v>
      </c>
      <c r="R267" s="28">
        <v>100</v>
      </c>
      <c r="S267" s="28">
        <f>表格2[[#This Row],[Dose]]*表格2[[#This Row],[Dose adjust]]/100</f>
        <v>50</v>
      </c>
      <c r="T267" s="35" t="s">
        <v>19</v>
      </c>
      <c r="U267" s="29" t="s">
        <v>47</v>
      </c>
      <c r="V267" s="29" t="s">
        <v>306</v>
      </c>
      <c r="W267" s="29" t="str">
        <f>IF(OR(表格2[[#This Row],[Steroid regimen]]="Day 1: IV 20mg 30 min before",表格2[[#This Row],[Steroid regimen]]="Day 1: IV 10mg 30 min before",表格2[[#This Row],[Steroid regimen]]="Day 1: IV 10mg 15min before",表格2[[#This Row],[Steroid regimen]]="Day 1: IV 8mg 30 min before"),"Y","N")</f>
        <v>Y</v>
      </c>
      <c r="X267" s="29" t="s">
        <v>302</v>
      </c>
      <c r="Y267" s="29" t="s">
        <v>305</v>
      </c>
      <c r="Z267" s="29" t="s">
        <v>24</v>
      </c>
      <c r="AA267" s="29">
        <v>50</v>
      </c>
      <c r="AB267" s="29">
        <v>30</v>
      </c>
      <c r="AC267" s="35" t="s">
        <v>310</v>
      </c>
      <c r="AD267" s="29" t="s">
        <v>1762</v>
      </c>
      <c r="AE267" s="29"/>
    </row>
    <row r="268" spans="1:31" x14ac:dyDescent="0.25">
      <c r="A268" s="11" t="s">
        <v>14</v>
      </c>
      <c r="B268" s="11" t="s">
        <v>8</v>
      </c>
      <c r="C268" s="11" t="s">
        <v>16</v>
      </c>
      <c r="D268" s="11">
        <v>64</v>
      </c>
      <c r="E268" s="34" t="s">
        <v>1146</v>
      </c>
      <c r="F268" s="11" t="s">
        <v>1142</v>
      </c>
      <c r="G268" s="11" t="s">
        <v>9</v>
      </c>
      <c r="H268" s="11" t="s">
        <v>1141</v>
      </c>
      <c r="I268" s="11" t="s">
        <v>1141</v>
      </c>
      <c r="J268" s="34">
        <v>3</v>
      </c>
      <c r="K268" s="11" t="s">
        <v>78</v>
      </c>
      <c r="L268" s="11" t="s">
        <v>91</v>
      </c>
      <c r="M268" s="11" t="s">
        <v>2388</v>
      </c>
      <c r="N268" s="11" t="s">
        <v>1142</v>
      </c>
      <c r="O268" s="18">
        <v>43521</v>
      </c>
      <c r="P268" s="18" t="str">
        <f>IF(表格2[[#This Row],[Final dose]]&lt;100, "Below 100","On or above 100")</f>
        <v>Below 100</v>
      </c>
      <c r="Q268" s="12">
        <v>50</v>
      </c>
      <c r="R268" s="28">
        <v>100</v>
      </c>
      <c r="S268" s="12">
        <f>表格2[[#This Row],[Dose]]*表格2[[#This Row],[Dose adjust]]/100</f>
        <v>50</v>
      </c>
      <c r="T268" s="34" t="s">
        <v>1147</v>
      </c>
      <c r="U268" s="11" t="s">
        <v>47</v>
      </c>
      <c r="V268" s="11" t="s">
        <v>313</v>
      </c>
      <c r="W268" s="11" t="str">
        <f>IF(OR(表格2[[#This Row],[Steroid regimen]]="Day 1: IV 20mg 30 min before",表格2[[#This Row],[Steroid regimen]]="Day 1: IV 10mg 30 min before",表格2[[#This Row],[Steroid regimen]]="Day 1: IV 10mg 15min before",表格2[[#This Row],[Steroid regimen]]="Day 1: IV 8mg 30 min before"),"Y","N")</f>
        <v>N</v>
      </c>
      <c r="X268" s="11" t="s">
        <v>307</v>
      </c>
      <c r="Y268" s="11" t="s">
        <v>321</v>
      </c>
      <c r="Z268" s="11" t="s">
        <v>24</v>
      </c>
      <c r="AA268" s="11">
        <v>50</v>
      </c>
      <c r="AB268" s="11" t="s">
        <v>318</v>
      </c>
      <c r="AC268" s="34" t="s">
        <v>319</v>
      </c>
      <c r="AD268" s="11" t="s">
        <v>783</v>
      </c>
      <c r="AE268" s="11"/>
    </row>
    <row r="269" spans="1:31" x14ac:dyDescent="0.25">
      <c r="A269" s="29" t="s">
        <v>1744</v>
      </c>
      <c r="B269" s="29" t="s">
        <v>25</v>
      </c>
      <c r="C269" s="29" t="s">
        <v>16</v>
      </c>
      <c r="D269" s="29">
        <v>66</v>
      </c>
      <c r="E269" s="35" t="s">
        <v>19</v>
      </c>
      <c r="F269" s="29" t="s">
        <v>19</v>
      </c>
      <c r="G269" s="29" t="s">
        <v>15</v>
      </c>
      <c r="H269" s="29" t="s">
        <v>20</v>
      </c>
      <c r="I269" s="29" t="s">
        <v>15</v>
      </c>
      <c r="J269" s="35">
        <v>12</v>
      </c>
      <c r="K269" s="29" t="s">
        <v>27</v>
      </c>
      <c r="L269" s="29" t="s">
        <v>1891</v>
      </c>
      <c r="M269" s="29" t="s">
        <v>2388</v>
      </c>
      <c r="N269" s="29" t="s">
        <v>19</v>
      </c>
      <c r="O269" s="30">
        <v>43521</v>
      </c>
      <c r="P269" s="30" t="str">
        <f>IF(表格2[[#This Row],[Final dose]]&lt;100, "Below 100","On or above 100")</f>
        <v>Below 100</v>
      </c>
      <c r="Q269" s="28">
        <v>80</v>
      </c>
      <c r="R269" s="28">
        <v>100</v>
      </c>
      <c r="S269" s="28">
        <f>表格2[[#This Row],[Dose]]*表格2[[#This Row],[Dose adjust]]/100</f>
        <v>80</v>
      </c>
      <c r="T269" s="35" t="s">
        <v>19</v>
      </c>
      <c r="U269" s="29" t="s">
        <v>47</v>
      </c>
      <c r="V269" s="29" t="s">
        <v>306</v>
      </c>
      <c r="W269" s="29" t="str">
        <f>IF(OR(表格2[[#This Row],[Steroid regimen]]="Day 1: IV 20mg 30 min before",表格2[[#This Row],[Steroid regimen]]="Day 1: IV 10mg 30 min before",表格2[[#This Row],[Steroid regimen]]="Day 1: IV 10mg 15min before",表格2[[#This Row],[Steroid regimen]]="Day 1: IV 8mg 30 min before"),"Y","N")</f>
        <v>Y</v>
      </c>
      <c r="X269" s="29" t="s">
        <v>302</v>
      </c>
      <c r="Y269" s="29" t="s">
        <v>305</v>
      </c>
      <c r="Z269" s="29" t="s">
        <v>24</v>
      </c>
      <c r="AA269" s="29">
        <v>50</v>
      </c>
      <c r="AB269" s="29">
        <v>30</v>
      </c>
      <c r="AC269" s="35" t="s">
        <v>310</v>
      </c>
      <c r="AD269" s="29"/>
      <c r="AE269" s="29"/>
    </row>
    <row r="270" spans="1:31" x14ac:dyDescent="0.25">
      <c r="A270" s="29" t="s">
        <v>1258</v>
      </c>
      <c r="B270" s="29" t="s">
        <v>25</v>
      </c>
      <c r="C270" s="29" t="s">
        <v>16</v>
      </c>
      <c r="D270" s="29">
        <v>59</v>
      </c>
      <c r="E270" s="35" t="s">
        <v>19</v>
      </c>
      <c r="F270" s="29" t="s">
        <v>19</v>
      </c>
      <c r="G270" s="29" t="s">
        <v>19</v>
      </c>
      <c r="H270" s="29" t="s">
        <v>20</v>
      </c>
      <c r="I270" s="29" t="s">
        <v>19</v>
      </c>
      <c r="J270" s="35">
        <v>6</v>
      </c>
      <c r="K270" s="29" t="s">
        <v>21</v>
      </c>
      <c r="L270" s="29" t="s">
        <v>327</v>
      </c>
      <c r="M270" s="29" t="s">
        <v>2387</v>
      </c>
      <c r="N270" s="29" t="s">
        <v>19</v>
      </c>
      <c r="O270" s="30">
        <v>43521</v>
      </c>
      <c r="P270" s="30" t="str">
        <f>IF(表格2[[#This Row],[Final dose]]&lt;100, "Below 100","On or above 100")</f>
        <v>On or above 100</v>
      </c>
      <c r="Q270" s="28">
        <v>175</v>
      </c>
      <c r="R270" s="28">
        <v>100</v>
      </c>
      <c r="S270" s="28">
        <f>表格2[[#This Row],[Dose]]*表格2[[#This Row],[Dose adjust]]/100</f>
        <v>175</v>
      </c>
      <c r="T270" s="35" t="s">
        <v>19</v>
      </c>
      <c r="U270" s="29" t="s">
        <v>47</v>
      </c>
      <c r="V270" s="29" t="s">
        <v>2157</v>
      </c>
      <c r="W270" s="29" t="str">
        <f>IF(OR(表格2[[#This Row],[Steroid regimen]]="Day 1: IV 20mg 30 min before",表格2[[#This Row],[Steroid regimen]]="Day 1: IV 10mg 30 min before",表格2[[#This Row],[Steroid regimen]]="Day 1: IV 10mg 15min before",表格2[[#This Row],[Steroid regimen]]="Day 1: IV 8mg 30 min before"),"Y","N")</f>
        <v>N</v>
      </c>
      <c r="X270" s="29" t="s">
        <v>307</v>
      </c>
      <c r="Y270" s="29" t="s">
        <v>321</v>
      </c>
      <c r="Z270" s="29" t="s">
        <v>24</v>
      </c>
      <c r="AA270" s="29">
        <v>50</v>
      </c>
      <c r="AB270" s="29">
        <v>30</v>
      </c>
      <c r="AC270" s="35" t="s">
        <v>310</v>
      </c>
      <c r="AD270" s="29"/>
      <c r="AE270" s="29"/>
    </row>
    <row r="271" spans="1:31" x14ac:dyDescent="0.25">
      <c r="A271" s="29" t="s">
        <v>303</v>
      </c>
      <c r="B271" s="29" t="s">
        <v>25</v>
      </c>
      <c r="C271" s="29" t="s">
        <v>16</v>
      </c>
      <c r="D271" s="29">
        <v>60</v>
      </c>
      <c r="E271" s="35" t="s">
        <v>20</v>
      </c>
      <c r="F271" s="29" t="s">
        <v>19</v>
      </c>
      <c r="G271" s="29" t="s">
        <v>15</v>
      </c>
      <c r="H271" s="29" t="s">
        <v>20</v>
      </c>
      <c r="I271" s="29" t="s">
        <v>15</v>
      </c>
      <c r="J271" s="35">
        <v>6</v>
      </c>
      <c r="K271" s="29" t="s">
        <v>27</v>
      </c>
      <c r="L271" s="29" t="s">
        <v>327</v>
      </c>
      <c r="M271" s="29" t="s">
        <v>2387</v>
      </c>
      <c r="N271" s="29" t="s">
        <v>15</v>
      </c>
      <c r="O271" s="30">
        <v>43521</v>
      </c>
      <c r="P271" s="30" t="str">
        <f>IF(表格2[[#This Row],[Final dose]]&lt;100, "Below 100","On or above 100")</f>
        <v>On or above 100</v>
      </c>
      <c r="Q271" s="28">
        <v>175</v>
      </c>
      <c r="R271" s="28">
        <v>100</v>
      </c>
      <c r="S271" s="28">
        <f>表格2[[#This Row],[Dose]]*表格2[[#This Row],[Dose adjust]]/100</f>
        <v>175</v>
      </c>
      <c r="T271" s="35" t="s">
        <v>19</v>
      </c>
      <c r="U271" s="29" t="s">
        <v>47</v>
      </c>
      <c r="V271" s="29" t="s">
        <v>306</v>
      </c>
      <c r="W271" s="29" t="str">
        <f>IF(OR(表格2[[#This Row],[Steroid regimen]]="Day 1: IV 20mg 30 min before",表格2[[#This Row],[Steroid regimen]]="Day 1: IV 10mg 30 min before",表格2[[#This Row],[Steroid regimen]]="Day 1: IV 10mg 15min before",表格2[[#This Row],[Steroid regimen]]="Day 1: IV 8mg 30 min before"),"Y","N")</f>
        <v>Y</v>
      </c>
      <c r="X271" s="29" t="s">
        <v>302</v>
      </c>
      <c r="Y271" s="29" t="s">
        <v>305</v>
      </c>
      <c r="Z271" s="29" t="s">
        <v>24</v>
      </c>
      <c r="AA271" s="29">
        <v>50</v>
      </c>
      <c r="AB271" s="29">
        <v>30</v>
      </c>
      <c r="AC271" s="35" t="s">
        <v>310</v>
      </c>
      <c r="AD271" s="29" t="s">
        <v>2049</v>
      </c>
      <c r="AE271" s="29"/>
    </row>
    <row r="272" spans="1:31" x14ac:dyDescent="0.25">
      <c r="A272" s="29" t="s">
        <v>14</v>
      </c>
      <c r="B272" s="29" t="s">
        <v>8</v>
      </c>
      <c r="C272" s="29" t="s">
        <v>16</v>
      </c>
      <c r="D272" s="29">
        <v>60</v>
      </c>
      <c r="E272" s="35" t="s">
        <v>149</v>
      </c>
      <c r="F272" s="29" t="s">
        <v>773</v>
      </c>
      <c r="G272" s="29" t="s">
        <v>751</v>
      </c>
      <c r="H272" s="29" t="s">
        <v>774</v>
      </c>
      <c r="I272" s="29" t="s">
        <v>770</v>
      </c>
      <c r="J272" s="35">
        <v>10</v>
      </c>
      <c r="K272" s="29" t="s">
        <v>1534</v>
      </c>
      <c r="L272" s="29" t="s">
        <v>769</v>
      </c>
      <c r="M272" s="29" t="s">
        <v>2388</v>
      </c>
      <c r="N272" s="29" t="s">
        <v>770</v>
      </c>
      <c r="O272" s="30">
        <v>43522</v>
      </c>
      <c r="P272" s="30" t="str">
        <f>IF(表格2[[#This Row],[Final dose]]&lt;100, "Below 100","On or above 100")</f>
        <v>Below 100</v>
      </c>
      <c r="Q272" s="28">
        <v>80</v>
      </c>
      <c r="R272" s="28">
        <v>100</v>
      </c>
      <c r="S272" s="28">
        <f>表格2[[#This Row],[Dose]]*表格2[[#This Row],[Dose adjust]]/100</f>
        <v>80</v>
      </c>
      <c r="T272" s="35" t="s">
        <v>743</v>
      </c>
      <c r="U272" s="29" t="s">
        <v>752</v>
      </c>
      <c r="V272" s="29" t="s">
        <v>771</v>
      </c>
      <c r="W272" s="29" t="str">
        <f>IF(OR(表格2[[#This Row],[Steroid regimen]]="Day 1: IV 20mg 30 min before",表格2[[#This Row],[Steroid regimen]]="Day 1: IV 10mg 30 min before",表格2[[#This Row],[Steroid regimen]]="Day 1: IV 10mg 15min before",表格2[[#This Row],[Steroid regimen]]="Day 1: IV 8mg 30 min before"),"Y","N")</f>
        <v>N</v>
      </c>
      <c r="X272" s="29" t="s">
        <v>772</v>
      </c>
      <c r="Y272" s="29" t="s">
        <v>764</v>
      </c>
      <c r="Z272" s="29" t="s">
        <v>13</v>
      </c>
      <c r="AA272" s="29">
        <v>50</v>
      </c>
      <c r="AB272" s="29" t="s">
        <v>317</v>
      </c>
      <c r="AC272" s="35" t="s">
        <v>755</v>
      </c>
      <c r="AD272" s="29" t="s">
        <v>2368</v>
      </c>
      <c r="AE272" s="29"/>
    </row>
    <row r="273" spans="1:31" x14ac:dyDescent="0.25">
      <c r="A273" s="29" t="s">
        <v>14</v>
      </c>
      <c r="B273" s="29" t="s">
        <v>8</v>
      </c>
      <c r="C273" s="29" t="s">
        <v>18</v>
      </c>
      <c r="D273" s="29">
        <v>66</v>
      </c>
      <c r="E273" s="35" t="s">
        <v>203</v>
      </c>
      <c r="F273" s="29" t="s">
        <v>19</v>
      </c>
      <c r="G273" s="29" t="s">
        <v>15</v>
      </c>
      <c r="H273" s="29" t="s">
        <v>20</v>
      </c>
      <c r="I273" s="29" t="s">
        <v>15</v>
      </c>
      <c r="J273" s="35">
        <v>6</v>
      </c>
      <c r="K273" s="29" t="s">
        <v>441</v>
      </c>
      <c r="L273" s="29" t="s">
        <v>92</v>
      </c>
      <c r="M273" s="29" t="s">
        <v>2387</v>
      </c>
      <c r="N273" s="29" t="s">
        <v>779</v>
      </c>
      <c r="O273" s="30">
        <v>43522</v>
      </c>
      <c r="P273" s="30" t="str">
        <f>IF(表格2[[#This Row],[Final dose]]&lt;100, "Below 100","On or above 100")</f>
        <v>On or above 100</v>
      </c>
      <c r="Q273" s="28">
        <v>175</v>
      </c>
      <c r="R273" s="28">
        <v>80</v>
      </c>
      <c r="S273" s="28">
        <f>表格2[[#This Row],[Dose]]*表格2[[#This Row],[Dose adjust]]/100</f>
        <v>140</v>
      </c>
      <c r="T273" s="35" t="s">
        <v>779</v>
      </c>
      <c r="U273" s="29" t="s">
        <v>801</v>
      </c>
      <c r="V273" s="29" t="s">
        <v>802</v>
      </c>
      <c r="W273" s="29" t="str">
        <f>IF(OR(表格2[[#This Row],[Steroid regimen]]="Day 1: IV 20mg 30 min before",表格2[[#This Row],[Steroid regimen]]="Day 1: IV 10mg 30 min before",表格2[[#This Row],[Steroid regimen]]="Day 1: IV 10mg 15min before",表格2[[#This Row],[Steroid regimen]]="Day 1: IV 8mg 30 min before"),"Y","N")</f>
        <v>N</v>
      </c>
      <c r="X273" s="29" t="s">
        <v>798</v>
      </c>
      <c r="Y273" s="29" t="s">
        <v>803</v>
      </c>
      <c r="Z273" s="29" t="s">
        <v>804</v>
      </c>
      <c r="AA273" s="29">
        <v>50</v>
      </c>
      <c r="AB273" s="29" t="s">
        <v>805</v>
      </c>
      <c r="AC273" s="35" t="s">
        <v>806</v>
      </c>
      <c r="AD273" s="29" t="s">
        <v>2369</v>
      </c>
      <c r="AE273" s="29"/>
    </row>
    <row r="274" spans="1:31" x14ac:dyDescent="0.25">
      <c r="A274" s="29" t="s">
        <v>1258</v>
      </c>
      <c r="B274" s="29" t="s">
        <v>25</v>
      </c>
      <c r="C274" s="29" t="s">
        <v>16</v>
      </c>
      <c r="D274" s="29">
        <v>61</v>
      </c>
      <c r="E274" s="35" t="s">
        <v>20</v>
      </c>
      <c r="F274" s="29" t="s">
        <v>19</v>
      </c>
      <c r="G274" s="29" t="s">
        <v>19</v>
      </c>
      <c r="H274" s="29" t="s">
        <v>15</v>
      </c>
      <c r="I274" s="29" t="s">
        <v>19</v>
      </c>
      <c r="J274" s="35">
        <v>5</v>
      </c>
      <c r="K274" s="29" t="s">
        <v>27</v>
      </c>
      <c r="L274" s="29" t="s">
        <v>327</v>
      </c>
      <c r="M274" s="29" t="s">
        <v>2387</v>
      </c>
      <c r="N274" s="29" t="s">
        <v>19</v>
      </c>
      <c r="O274" s="30">
        <v>43522</v>
      </c>
      <c r="P274" s="30" t="str">
        <f>IF(表格2[[#This Row],[Final dose]]&lt;100, "Below 100","On or above 100")</f>
        <v>On or above 100</v>
      </c>
      <c r="Q274" s="28">
        <v>175</v>
      </c>
      <c r="R274" s="28">
        <v>100</v>
      </c>
      <c r="S274" s="28">
        <f>表格2[[#This Row],[Dose]]*表格2[[#This Row],[Dose adjust]]/100</f>
        <v>175</v>
      </c>
      <c r="T274" s="35" t="s">
        <v>19</v>
      </c>
      <c r="U274" s="29" t="s">
        <v>47</v>
      </c>
      <c r="V274" s="29" t="s">
        <v>2157</v>
      </c>
      <c r="W274" s="29" t="str">
        <f>IF(OR(表格2[[#This Row],[Steroid regimen]]="Day 1: IV 20mg 30 min before",表格2[[#This Row],[Steroid regimen]]="Day 1: IV 10mg 30 min before",表格2[[#This Row],[Steroid regimen]]="Day 1: IV 10mg 15min before",表格2[[#This Row],[Steroid regimen]]="Day 1: IV 8mg 30 min before"),"Y","N")</f>
        <v>N</v>
      </c>
      <c r="X274" s="29" t="s">
        <v>307</v>
      </c>
      <c r="Y274" s="29" t="s">
        <v>321</v>
      </c>
      <c r="Z274" s="29" t="s">
        <v>24</v>
      </c>
      <c r="AA274" s="29">
        <v>50</v>
      </c>
      <c r="AB274" s="29">
        <v>30</v>
      </c>
      <c r="AC274" s="35" t="s">
        <v>310</v>
      </c>
      <c r="AD274" s="29"/>
      <c r="AE274" s="29"/>
    </row>
    <row r="275" spans="1:31" x14ac:dyDescent="0.25">
      <c r="A275" s="29" t="s">
        <v>1258</v>
      </c>
      <c r="B275" s="29" t="s">
        <v>25</v>
      </c>
      <c r="C275" s="29" t="s">
        <v>16</v>
      </c>
      <c r="D275" s="29">
        <v>61</v>
      </c>
      <c r="E275" s="35" t="s">
        <v>19</v>
      </c>
      <c r="F275" s="29" t="s">
        <v>20</v>
      </c>
      <c r="G275" s="29" t="s">
        <v>19</v>
      </c>
      <c r="H275" s="29" t="s">
        <v>19</v>
      </c>
      <c r="I275" s="29" t="s">
        <v>19</v>
      </c>
      <c r="J275" s="35">
        <v>6</v>
      </c>
      <c r="K275" s="29" t="s">
        <v>27</v>
      </c>
      <c r="L275" s="29" t="s">
        <v>327</v>
      </c>
      <c r="M275" s="29" t="s">
        <v>2387</v>
      </c>
      <c r="N275" s="29" t="s">
        <v>19</v>
      </c>
      <c r="O275" s="30">
        <v>43522</v>
      </c>
      <c r="P275" s="30" t="str">
        <f>IF(表格2[[#This Row],[Final dose]]&lt;100, "Below 100","On or above 100")</f>
        <v>On or above 100</v>
      </c>
      <c r="Q275" s="28">
        <v>175</v>
      </c>
      <c r="R275" s="28">
        <v>100</v>
      </c>
      <c r="S275" s="28">
        <f>表格2[[#This Row],[Dose]]*表格2[[#This Row],[Dose adjust]]/100</f>
        <v>175</v>
      </c>
      <c r="T275" s="35" t="s">
        <v>19</v>
      </c>
      <c r="U275" s="29" t="s">
        <v>47</v>
      </c>
      <c r="V275" s="29" t="s">
        <v>2157</v>
      </c>
      <c r="W275" s="29" t="str">
        <f>IF(OR(表格2[[#This Row],[Steroid regimen]]="Day 1: IV 20mg 30 min before",表格2[[#This Row],[Steroid regimen]]="Day 1: IV 10mg 30 min before",表格2[[#This Row],[Steroid regimen]]="Day 1: IV 10mg 15min before",表格2[[#This Row],[Steroid regimen]]="Day 1: IV 8mg 30 min before"),"Y","N")</f>
        <v>N</v>
      </c>
      <c r="X275" s="29" t="s">
        <v>307</v>
      </c>
      <c r="Y275" s="29" t="s">
        <v>321</v>
      </c>
      <c r="Z275" s="29" t="s">
        <v>24</v>
      </c>
      <c r="AA275" s="29">
        <v>50</v>
      </c>
      <c r="AB275" s="29">
        <v>30</v>
      </c>
      <c r="AC275" s="35" t="s">
        <v>310</v>
      </c>
      <c r="AD275" s="29"/>
      <c r="AE275" s="29"/>
    </row>
    <row r="276" spans="1:31" s="5" customFormat="1" x14ac:dyDescent="0.25">
      <c r="A276" s="29" t="s">
        <v>1258</v>
      </c>
      <c r="B276" s="29" t="s">
        <v>25</v>
      </c>
      <c r="C276" s="29" t="s">
        <v>16</v>
      </c>
      <c r="D276" s="29">
        <v>58</v>
      </c>
      <c r="E276" s="35" t="s">
        <v>19</v>
      </c>
      <c r="F276" s="29" t="s">
        <v>19</v>
      </c>
      <c r="G276" s="29" t="s">
        <v>19</v>
      </c>
      <c r="H276" s="29" t="s">
        <v>20</v>
      </c>
      <c r="I276" s="29" t="s">
        <v>19</v>
      </c>
      <c r="J276" s="35">
        <v>6</v>
      </c>
      <c r="K276" s="29" t="s">
        <v>21</v>
      </c>
      <c r="L276" s="29" t="s">
        <v>327</v>
      </c>
      <c r="M276" s="29" t="s">
        <v>2387</v>
      </c>
      <c r="N276" s="29" t="s">
        <v>19</v>
      </c>
      <c r="O276" s="30">
        <v>43522</v>
      </c>
      <c r="P276" s="30" t="str">
        <f>IF(表格2[[#This Row],[Final dose]]&lt;100, "Below 100","On or above 100")</f>
        <v>On or above 100</v>
      </c>
      <c r="Q276" s="28">
        <v>175</v>
      </c>
      <c r="R276" s="28">
        <v>100</v>
      </c>
      <c r="S276" s="28">
        <f>表格2[[#This Row],[Dose]]*表格2[[#This Row],[Dose adjust]]/100</f>
        <v>175</v>
      </c>
      <c r="T276" s="35" t="s">
        <v>19</v>
      </c>
      <c r="U276" s="29" t="s">
        <v>47</v>
      </c>
      <c r="V276" s="29" t="s">
        <v>2157</v>
      </c>
      <c r="W276" s="29" t="str">
        <f>IF(OR(表格2[[#This Row],[Steroid regimen]]="Day 1: IV 20mg 30 min before",表格2[[#This Row],[Steroid regimen]]="Day 1: IV 10mg 30 min before",表格2[[#This Row],[Steroid regimen]]="Day 1: IV 10mg 15min before",表格2[[#This Row],[Steroid regimen]]="Day 1: IV 8mg 30 min before"),"Y","N")</f>
        <v>N</v>
      </c>
      <c r="X276" s="29" t="s">
        <v>307</v>
      </c>
      <c r="Y276" s="29" t="s">
        <v>321</v>
      </c>
      <c r="Z276" s="29" t="s">
        <v>24</v>
      </c>
      <c r="AA276" s="29">
        <v>50</v>
      </c>
      <c r="AB276" s="29">
        <v>30</v>
      </c>
      <c r="AC276" s="35" t="s">
        <v>310</v>
      </c>
      <c r="AD276" s="29"/>
      <c r="AE276" s="29"/>
    </row>
    <row r="277" spans="1:31" x14ac:dyDescent="0.25">
      <c r="A277" s="29" t="s">
        <v>1258</v>
      </c>
      <c r="B277" s="29" t="s">
        <v>25</v>
      </c>
      <c r="C277" s="29" t="s">
        <v>18</v>
      </c>
      <c r="D277" s="29">
        <v>64</v>
      </c>
      <c r="E277" s="35" t="s">
        <v>19</v>
      </c>
      <c r="F277" s="29" t="s">
        <v>19</v>
      </c>
      <c r="G277" s="29" t="s">
        <v>19</v>
      </c>
      <c r="H277" s="29" t="s">
        <v>20</v>
      </c>
      <c r="I277" s="29" t="s">
        <v>19</v>
      </c>
      <c r="J277" s="35">
        <v>3</v>
      </c>
      <c r="K277" s="29" t="s">
        <v>22</v>
      </c>
      <c r="L277" s="29" t="s">
        <v>1878</v>
      </c>
      <c r="M277" s="29" t="s">
        <v>2387</v>
      </c>
      <c r="N277" s="29" t="s">
        <v>19</v>
      </c>
      <c r="O277" s="30">
        <v>43522</v>
      </c>
      <c r="P277" s="30" t="str">
        <f>IF(表格2[[#This Row],[Final dose]]&lt;100, "Below 100","On or above 100")</f>
        <v>On or above 100</v>
      </c>
      <c r="Q277" s="28">
        <v>175</v>
      </c>
      <c r="R277" s="28">
        <v>100</v>
      </c>
      <c r="S277" s="28">
        <f>表格2[[#This Row],[Dose]]*表格2[[#This Row],[Dose adjust]]/100</f>
        <v>175</v>
      </c>
      <c r="T277" s="35" t="s">
        <v>19</v>
      </c>
      <c r="U277" s="29" t="s">
        <v>47</v>
      </c>
      <c r="V277" s="29" t="s">
        <v>2157</v>
      </c>
      <c r="W277" s="29" t="str">
        <f>IF(OR(表格2[[#This Row],[Steroid regimen]]="Day 1: IV 20mg 30 min before",表格2[[#This Row],[Steroid regimen]]="Day 1: IV 10mg 30 min before",表格2[[#This Row],[Steroid regimen]]="Day 1: IV 10mg 15min before",表格2[[#This Row],[Steroid regimen]]="Day 1: IV 8mg 30 min before"),"Y","N")</f>
        <v>N</v>
      </c>
      <c r="X277" s="29" t="s">
        <v>307</v>
      </c>
      <c r="Y277" s="29" t="s">
        <v>321</v>
      </c>
      <c r="Z277" s="29" t="s">
        <v>24</v>
      </c>
      <c r="AA277" s="29">
        <v>50</v>
      </c>
      <c r="AB277" s="29">
        <v>30</v>
      </c>
      <c r="AC277" s="35" t="s">
        <v>310</v>
      </c>
      <c r="AD277" s="29" t="s">
        <v>2165</v>
      </c>
      <c r="AE277" s="29"/>
    </row>
    <row r="278" spans="1:31" x14ac:dyDescent="0.25">
      <c r="A278" s="11" t="s">
        <v>14</v>
      </c>
      <c r="B278" s="11" t="s">
        <v>8</v>
      </c>
      <c r="C278" s="11" t="s">
        <v>16</v>
      </c>
      <c r="D278" s="11">
        <v>55</v>
      </c>
      <c r="E278" s="34" t="s">
        <v>895</v>
      </c>
      <c r="F278" s="11" t="s">
        <v>19</v>
      </c>
      <c r="G278" s="11" t="s">
        <v>15</v>
      </c>
      <c r="H278" s="11" t="s">
        <v>20</v>
      </c>
      <c r="I278" s="11" t="s">
        <v>15</v>
      </c>
      <c r="J278" s="34">
        <v>6</v>
      </c>
      <c r="K278" s="11" t="s">
        <v>915</v>
      </c>
      <c r="L278" s="11" t="s">
        <v>1087</v>
      </c>
      <c r="M278" s="29" t="s">
        <v>2387</v>
      </c>
      <c r="N278" s="11" t="s">
        <v>1085</v>
      </c>
      <c r="O278" s="18">
        <v>43522</v>
      </c>
      <c r="P278" s="18" t="str">
        <f>IF(表格2[[#This Row],[Final dose]]&lt;100, "Below 100","On or above 100")</f>
        <v>On or above 100</v>
      </c>
      <c r="Q278" s="12">
        <v>175</v>
      </c>
      <c r="R278" s="28">
        <v>100</v>
      </c>
      <c r="S278" s="12">
        <f>表格2[[#This Row],[Dose]]*表格2[[#This Row],[Dose adjust]]/100</f>
        <v>175</v>
      </c>
      <c r="T278" s="34" t="s">
        <v>1085</v>
      </c>
      <c r="U278" s="11" t="s">
        <v>47</v>
      </c>
      <c r="V278" s="11" t="s">
        <v>313</v>
      </c>
      <c r="W278" s="11" t="str">
        <f>IF(OR(表格2[[#This Row],[Steroid regimen]]="Day 1: IV 20mg 30 min before",表格2[[#This Row],[Steroid regimen]]="Day 1: IV 10mg 30 min before",表格2[[#This Row],[Steroid regimen]]="Day 1: IV 10mg 15min before",表格2[[#This Row],[Steroid regimen]]="Day 1: IV 8mg 30 min before"),"Y","N")</f>
        <v>N</v>
      </c>
      <c r="X278" s="11" t="s">
        <v>307</v>
      </c>
      <c r="Y278" s="11" t="s">
        <v>321</v>
      </c>
      <c r="Z278" s="11" t="s">
        <v>24</v>
      </c>
      <c r="AA278" s="11">
        <v>50</v>
      </c>
      <c r="AB278" s="11" t="s">
        <v>318</v>
      </c>
      <c r="AC278" s="34" t="s">
        <v>319</v>
      </c>
      <c r="AD278" s="11"/>
      <c r="AE278" s="29"/>
    </row>
    <row r="279" spans="1:31" x14ac:dyDescent="0.25">
      <c r="A279" s="29" t="s">
        <v>301</v>
      </c>
      <c r="B279" s="29" t="s">
        <v>25</v>
      </c>
      <c r="C279" s="29" t="s">
        <v>16</v>
      </c>
      <c r="D279" s="29">
        <v>65</v>
      </c>
      <c r="E279" s="35" t="s">
        <v>19</v>
      </c>
      <c r="F279" s="29" t="s">
        <v>19</v>
      </c>
      <c r="G279" s="29" t="s">
        <v>15</v>
      </c>
      <c r="H279" s="29" t="s">
        <v>20</v>
      </c>
      <c r="I279" s="29" t="s">
        <v>15</v>
      </c>
      <c r="J279" s="35">
        <v>6</v>
      </c>
      <c r="K279" s="46" t="s">
        <v>27</v>
      </c>
      <c r="L279" s="29" t="s">
        <v>2353</v>
      </c>
      <c r="M279" s="29" t="s">
        <v>2387</v>
      </c>
      <c r="N279" s="29" t="s">
        <v>15</v>
      </c>
      <c r="O279" s="30">
        <v>43523</v>
      </c>
      <c r="P279" s="30" t="str">
        <f>IF(表格2[[#This Row],[Final dose]]&lt;100, "Below 100","On or above 100")</f>
        <v>On or above 100</v>
      </c>
      <c r="Q279" s="29">
        <v>175</v>
      </c>
      <c r="R279" s="28">
        <v>100</v>
      </c>
      <c r="S279" s="28">
        <f>表格2[[#This Row],[Dose]]*表格2[[#This Row],[Dose adjust]]/100</f>
        <v>175</v>
      </c>
      <c r="T279" s="35" t="s">
        <v>19</v>
      </c>
      <c r="U279" s="29" t="s">
        <v>47</v>
      </c>
      <c r="V279" s="29" t="s">
        <v>2232</v>
      </c>
      <c r="W279" s="28" t="str">
        <f>IF(OR(表格2[[#This Row],[Steroid regimen]]="Day 1: IV 20mg 30 min before",表格2[[#This Row],[Steroid regimen]]="Day 1: IV 10mg 30 min before",表格2[[#This Row],[Steroid regimen]]="Day 1: IV 10mg 15min before",表格2[[#This Row],[Steroid regimen]]="Day 1: IV 8mg 30 min before"),"Y","N")</f>
        <v>N</v>
      </c>
      <c r="X279" s="29" t="s">
        <v>302</v>
      </c>
      <c r="Y279" s="29" t="s">
        <v>2233</v>
      </c>
      <c r="Z279" s="29" t="s">
        <v>24</v>
      </c>
      <c r="AA279" s="29">
        <v>50</v>
      </c>
      <c r="AB279" s="29">
        <v>15</v>
      </c>
      <c r="AC279" s="35" t="s">
        <v>319</v>
      </c>
      <c r="AD279" s="29"/>
      <c r="AE279" s="29"/>
    </row>
    <row r="280" spans="1:31" x14ac:dyDescent="0.25">
      <c r="A280" s="29" t="s">
        <v>301</v>
      </c>
      <c r="B280" s="29" t="s">
        <v>25</v>
      </c>
      <c r="C280" s="29" t="s">
        <v>16</v>
      </c>
      <c r="D280" s="29">
        <v>41</v>
      </c>
      <c r="E280" s="35" t="s">
        <v>19</v>
      </c>
      <c r="F280" s="29" t="s">
        <v>19</v>
      </c>
      <c r="G280" s="29" t="s">
        <v>15</v>
      </c>
      <c r="H280" s="29" t="s">
        <v>20</v>
      </c>
      <c r="I280" s="29" t="s">
        <v>15</v>
      </c>
      <c r="J280" s="35">
        <v>6</v>
      </c>
      <c r="K280" s="46" t="s">
        <v>2343</v>
      </c>
      <c r="L280" s="29" t="s">
        <v>2351</v>
      </c>
      <c r="M280" s="29" t="s">
        <v>2387</v>
      </c>
      <c r="N280" s="29" t="s">
        <v>15</v>
      </c>
      <c r="O280" s="30">
        <v>43523</v>
      </c>
      <c r="P280" s="30" t="str">
        <f>IF(表格2[[#This Row],[Final dose]]&lt;100, "Below 100","On or above 100")</f>
        <v>On or above 100</v>
      </c>
      <c r="Q280" s="29">
        <v>175</v>
      </c>
      <c r="R280" s="28">
        <v>100</v>
      </c>
      <c r="S280" s="28">
        <f>表格2[[#This Row],[Dose]]*表格2[[#This Row],[Dose adjust]]/100</f>
        <v>175</v>
      </c>
      <c r="T280" s="35" t="s">
        <v>19</v>
      </c>
      <c r="U280" s="29" t="s">
        <v>47</v>
      </c>
      <c r="V280" s="29" t="s">
        <v>2232</v>
      </c>
      <c r="W280" s="28" t="str">
        <f>IF(OR(表格2[[#This Row],[Steroid regimen]]="Day 1: IV 20mg 30 min before",表格2[[#This Row],[Steroid regimen]]="Day 1: IV 10mg 30 min before",表格2[[#This Row],[Steroid regimen]]="Day 1: IV 10mg 15min before",表格2[[#This Row],[Steroid regimen]]="Day 1: IV 8mg 30 min before"),"Y","N")</f>
        <v>N</v>
      </c>
      <c r="X280" s="29" t="s">
        <v>302</v>
      </c>
      <c r="Y280" s="29" t="s">
        <v>2233</v>
      </c>
      <c r="Z280" s="29" t="s">
        <v>24</v>
      </c>
      <c r="AA280" s="29">
        <v>50</v>
      </c>
      <c r="AB280" s="29">
        <v>15</v>
      </c>
      <c r="AC280" s="35" t="s">
        <v>319</v>
      </c>
      <c r="AD280" s="29"/>
      <c r="AE280" s="29"/>
    </row>
    <row r="281" spans="1:31" x14ac:dyDescent="0.25">
      <c r="A281" s="29" t="s">
        <v>301</v>
      </c>
      <c r="B281" s="29" t="s">
        <v>25</v>
      </c>
      <c r="C281" s="29" t="s">
        <v>16</v>
      </c>
      <c r="D281" s="29">
        <v>48</v>
      </c>
      <c r="E281" s="35" t="s">
        <v>19</v>
      </c>
      <c r="F281" s="29" t="s">
        <v>19</v>
      </c>
      <c r="G281" s="29" t="s">
        <v>15</v>
      </c>
      <c r="H281" s="29" t="s">
        <v>20</v>
      </c>
      <c r="I281" s="29" t="s">
        <v>15</v>
      </c>
      <c r="J281" s="35">
        <v>6</v>
      </c>
      <c r="K281" s="46" t="s">
        <v>21</v>
      </c>
      <c r="L281" s="29" t="s">
        <v>2351</v>
      </c>
      <c r="M281" s="29" t="s">
        <v>2387</v>
      </c>
      <c r="N281" s="29" t="s">
        <v>15</v>
      </c>
      <c r="O281" s="30">
        <v>43523</v>
      </c>
      <c r="P281" s="30" t="str">
        <f>IF(表格2[[#This Row],[Final dose]]&lt;100, "Below 100","On or above 100")</f>
        <v>On or above 100</v>
      </c>
      <c r="Q281" s="29">
        <v>175</v>
      </c>
      <c r="R281" s="28">
        <v>100</v>
      </c>
      <c r="S281" s="28">
        <f>表格2[[#This Row],[Dose]]*表格2[[#This Row],[Dose adjust]]/100</f>
        <v>175</v>
      </c>
      <c r="T281" s="35" t="s">
        <v>19</v>
      </c>
      <c r="U281" s="29" t="s">
        <v>47</v>
      </c>
      <c r="V281" s="29" t="s">
        <v>2232</v>
      </c>
      <c r="W281" s="28" t="str">
        <f>IF(OR(表格2[[#This Row],[Steroid regimen]]="Day 1: IV 20mg 30 min before",表格2[[#This Row],[Steroid regimen]]="Day 1: IV 10mg 30 min before",表格2[[#This Row],[Steroid regimen]]="Day 1: IV 10mg 15min before",表格2[[#This Row],[Steroid regimen]]="Day 1: IV 8mg 30 min before"),"Y","N")</f>
        <v>N</v>
      </c>
      <c r="X281" s="29" t="s">
        <v>302</v>
      </c>
      <c r="Y281" s="29" t="s">
        <v>2233</v>
      </c>
      <c r="Z281" s="29" t="s">
        <v>24</v>
      </c>
      <c r="AA281" s="29">
        <v>50</v>
      </c>
      <c r="AB281" s="29">
        <v>15</v>
      </c>
      <c r="AC281" s="35" t="s">
        <v>319</v>
      </c>
      <c r="AD281" s="29"/>
      <c r="AE281" s="29"/>
    </row>
    <row r="282" spans="1:31" x14ac:dyDescent="0.25">
      <c r="A282" s="29" t="s">
        <v>1744</v>
      </c>
      <c r="B282" s="29" t="s">
        <v>25</v>
      </c>
      <c r="C282" s="29" t="s">
        <v>16</v>
      </c>
      <c r="D282" s="29">
        <v>79</v>
      </c>
      <c r="E282" s="35" t="s">
        <v>20</v>
      </c>
      <c r="F282" s="29" t="s">
        <v>19</v>
      </c>
      <c r="G282" s="29" t="s">
        <v>15</v>
      </c>
      <c r="H282" s="29" t="s">
        <v>20</v>
      </c>
      <c r="I282" s="29" t="s">
        <v>15</v>
      </c>
      <c r="J282" s="35">
        <v>5</v>
      </c>
      <c r="K282" s="29" t="s">
        <v>441</v>
      </c>
      <c r="L282" s="29" t="s">
        <v>91</v>
      </c>
      <c r="M282" s="11" t="s">
        <v>2388</v>
      </c>
      <c r="N282" s="29" t="s">
        <v>19</v>
      </c>
      <c r="O282" s="30">
        <v>43524</v>
      </c>
      <c r="P282" s="30" t="str">
        <f>IF(表格2[[#This Row],[Final dose]]&lt;100, "Below 100","On or above 100")</f>
        <v>Below 100</v>
      </c>
      <c r="Q282" s="28">
        <v>45</v>
      </c>
      <c r="R282" s="28">
        <v>100</v>
      </c>
      <c r="S282" s="28">
        <f>表格2[[#This Row],[Dose]]*表格2[[#This Row],[Dose adjust]]/100</f>
        <v>45</v>
      </c>
      <c r="T282" s="35" t="s">
        <v>19</v>
      </c>
      <c r="U282" s="29" t="s">
        <v>47</v>
      </c>
      <c r="V282" s="29" t="s">
        <v>306</v>
      </c>
      <c r="W282" s="29" t="str">
        <f>IF(OR(表格2[[#This Row],[Steroid regimen]]="Day 1: IV 20mg 30 min before",表格2[[#This Row],[Steroid regimen]]="Day 1: IV 10mg 30 min before",表格2[[#This Row],[Steroid regimen]]="Day 1: IV 10mg 15min before",表格2[[#This Row],[Steroid regimen]]="Day 1: IV 8mg 30 min before"),"Y","N")</f>
        <v>Y</v>
      </c>
      <c r="X282" s="29" t="s">
        <v>302</v>
      </c>
      <c r="Y282" s="29" t="s">
        <v>305</v>
      </c>
      <c r="Z282" s="29" t="s">
        <v>24</v>
      </c>
      <c r="AA282" s="29">
        <v>50</v>
      </c>
      <c r="AB282" s="29">
        <v>30</v>
      </c>
      <c r="AC282" s="35" t="s">
        <v>320</v>
      </c>
      <c r="AD282" s="29"/>
      <c r="AE282" s="29"/>
    </row>
    <row r="283" spans="1:31" x14ac:dyDescent="0.25">
      <c r="A283" s="29" t="s">
        <v>303</v>
      </c>
      <c r="B283" s="29" t="s">
        <v>25</v>
      </c>
      <c r="C283" s="29" t="s">
        <v>16</v>
      </c>
      <c r="D283" s="29">
        <v>45</v>
      </c>
      <c r="E283" s="35" t="s">
        <v>19</v>
      </c>
      <c r="F283" s="29" t="s">
        <v>19</v>
      </c>
      <c r="G283" s="29" t="s">
        <v>15</v>
      </c>
      <c r="H283" s="29" t="s">
        <v>20</v>
      </c>
      <c r="I283" s="29" t="s">
        <v>15</v>
      </c>
      <c r="J283" s="35">
        <v>6</v>
      </c>
      <c r="K283" s="29" t="s">
        <v>21</v>
      </c>
      <c r="L283" s="29" t="s">
        <v>327</v>
      </c>
      <c r="M283" s="29" t="s">
        <v>2387</v>
      </c>
      <c r="N283" s="29" t="s">
        <v>15</v>
      </c>
      <c r="O283" s="30">
        <v>43524</v>
      </c>
      <c r="P283" s="30" t="str">
        <f>IF(表格2[[#This Row],[Final dose]]&lt;100, "Below 100","On or above 100")</f>
        <v>On or above 100</v>
      </c>
      <c r="Q283" s="28">
        <v>175</v>
      </c>
      <c r="R283" s="28">
        <v>100</v>
      </c>
      <c r="S283" s="28">
        <f>表格2[[#This Row],[Dose]]*表格2[[#This Row],[Dose adjust]]/100</f>
        <v>175</v>
      </c>
      <c r="T283" s="35" t="s">
        <v>19</v>
      </c>
      <c r="U283" s="29" t="s">
        <v>47</v>
      </c>
      <c r="V283" s="29" t="s">
        <v>306</v>
      </c>
      <c r="W283" s="29" t="str">
        <f>IF(OR(表格2[[#This Row],[Steroid regimen]]="Day 1: IV 20mg 30 min before",表格2[[#This Row],[Steroid regimen]]="Day 1: IV 10mg 30 min before",表格2[[#This Row],[Steroid regimen]]="Day 1: IV 10mg 15min before",表格2[[#This Row],[Steroid regimen]]="Day 1: IV 8mg 30 min before"),"Y","N")</f>
        <v>Y</v>
      </c>
      <c r="X283" s="29" t="s">
        <v>302</v>
      </c>
      <c r="Y283" s="29" t="s">
        <v>305</v>
      </c>
      <c r="Z283" s="29" t="s">
        <v>24</v>
      </c>
      <c r="AA283" s="29">
        <v>50</v>
      </c>
      <c r="AB283" s="29">
        <v>30</v>
      </c>
      <c r="AC283" s="35" t="s">
        <v>310</v>
      </c>
      <c r="AD283" s="29"/>
      <c r="AE283" s="29"/>
    </row>
    <row r="284" spans="1:31" s="5" customFormat="1" x14ac:dyDescent="0.25">
      <c r="A284" s="29" t="s">
        <v>14</v>
      </c>
      <c r="B284" s="29" t="s">
        <v>8</v>
      </c>
      <c r="C284" s="29" t="s">
        <v>16</v>
      </c>
      <c r="D284" s="29">
        <v>49</v>
      </c>
      <c r="E284" s="35" t="s">
        <v>952</v>
      </c>
      <c r="F284" s="29" t="s">
        <v>955</v>
      </c>
      <c r="G284" s="29" t="s">
        <v>956</v>
      </c>
      <c r="H284" s="29" t="s">
        <v>946</v>
      </c>
      <c r="I284" s="29" t="s">
        <v>946</v>
      </c>
      <c r="J284" s="35">
        <v>6</v>
      </c>
      <c r="K284" s="29" t="s">
        <v>4</v>
      </c>
      <c r="L284" s="29" t="s">
        <v>953</v>
      </c>
      <c r="M284" s="29" t="s">
        <v>2387</v>
      </c>
      <c r="N284" s="29" t="s">
        <v>946</v>
      </c>
      <c r="O284" s="30">
        <v>43524</v>
      </c>
      <c r="P284" s="30" t="str">
        <f>IF(表格2[[#This Row],[Final dose]]&lt;100, "Below 100","On or above 100")</f>
        <v>On or above 100</v>
      </c>
      <c r="Q284" s="28">
        <v>175</v>
      </c>
      <c r="R284" s="28">
        <v>100</v>
      </c>
      <c r="S284" s="28">
        <f>表格2[[#This Row],[Dose]]*表格2[[#This Row],[Dose adjust]]/100</f>
        <v>175</v>
      </c>
      <c r="T284" s="35" t="s">
        <v>946</v>
      </c>
      <c r="U284" s="29" t="s">
        <v>47</v>
      </c>
      <c r="V284" s="29" t="s">
        <v>313</v>
      </c>
      <c r="W284" s="29" t="str">
        <f>IF(OR(表格2[[#This Row],[Steroid regimen]]="Day 1: IV 20mg 30 min before",表格2[[#This Row],[Steroid regimen]]="Day 1: IV 10mg 30 min before",表格2[[#This Row],[Steroid regimen]]="Day 1: IV 10mg 15min before",表格2[[#This Row],[Steroid regimen]]="Day 1: IV 8mg 30 min before"),"Y","N")</f>
        <v>N</v>
      </c>
      <c r="X284" s="29" t="s">
        <v>307</v>
      </c>
      <c r="Y284" s="29" t="s">
        <v>321</v>
      </c>
      <c r="Z284" s="29" t="s">
        <v>77</v>
      </c>
      <c r="AA284" s="29">
        <v>50</v>
      </c>
      <c r="AB284" s="29" t="s">
        <v>317</v>
      </c>
      <c r="AC284" s="35" t="s">
        <v>954</v>
      </c>
      <c r="AD284" s="29" t="s">
        <v>957</v>
      </c>
      <c r="AE284" s="29"/>
    </row>
    <row r="285" spans="1:31" x14ac:dyDescent="0.25">
      <c r="A285" s="29" t="s">
        <v>301</v>
      </c>
      <c r="B285" s="29" t="s">
        <v>25</v>
      </c>
      <c r="C285" s="29" t="s">
        <v>18</v>
      </c>
      <c r="D285" s="29">
        <v>62</v>
      </c>
      <c r="E285" s="35" t="s">
        <v>19</v>
      </c>
      <c r="F285" s="29" t="s">
        <v>19</v>
      </c>
      <c r="G285" s="29" t="s">
        <v>15</v>
      </c>
      <c r="H285" s="29" t="s">
        <v>19</v>
      </c>
      <c r="I285" s="29" t="s">
        <v>15</v>
      </c>
      <c r="J285" s="35">
        <v>3</v>
      </c>
      <c r="K285" s="46" t="s">
        <v>1625</v>
      </c>
      <c r="L285" s="29" t="s">
        <v>2351</v>
      </c>
      <c r="M285" s="29" t="s">
        <v>2387</v>
      </c>
      <c r="N285" s="29" t="s">
        <v>15</v>
      </c>
      <c r="O285" s="30">
        <v>43524</v>
      </c>
      <c r="P285" s="30" t="str">
        <f>IF(表格2[[#This Row],[Final dose]]&lt;100, "Below 100","On or above 100")</f>
        <v>On or above 100</v>
      </c>
      <c r="Q285" s="29">
        <v>175</v>
      </c>
      <c r="R285" s="28">
        <v>100</v>
      </c>
      <c r="S285" s="28">
        <f>表格2[[#This Row],[Dose]]*表格2[[#This Row],[Dose adjust]]/100</f>
        <v>175</v>
      </c>
      <c r="T285" s="35" t="s">
        <v>19</v>
      </c>
      <c r="U285" s="29" t="s">
        <v>47</v>
      </c>
      <c r="V285" s="29" t="s">
        <v>2232</v>
      </c>
      <c r="W285" s="28" t="str">
        <f>IF(OR(表格2[[#This Row],[Steroid regimen]]="Day 1: IV 20mg 30 min before",表格2[[#This Row],[Steroid regimen]]="Day 1: IV 10mg 30 min before",表格2[[#This Row],[Steroid regimen]]="Day 1: IV 10mg 15min before",表格2[[#This Row],[Steroid regimen]]="Day 1: IV 8mg 30 min before"),"Y","N")</f>
        <v>N</v>
      </c>
      <c r="X285" s="29" t="s">
        <v>302</v>
      </c>
      <c r="Y285" s="29" t="s">
        <v>2233</v>
      </c>
      <c r="Z285" s="29" t="s">
        <v>24</v>
      </c>
      <c r="AA285" s="29">
        <v>50</v>
      </c>
      <c r="AB285" s="29">
        <v>15</v>
      </c>
      <c r="AC285" s="35" t="s">
        <v>319</v>
      </c>
      <c r="AD285" s="29"/>
      <c r="AE285" s="29"/>
    </row>
    <row r="286" spans="1:31" s="5" customFormat="1" x14ac:dyDescent="0.25">
      <c r="A286" s="29" t="s">
        <v>301</v>
      </c>
      <c r="B286" s="29" t="s">
        <v>25</v>
      </c>
      <c r="C286" s="29" t="s">
        <v>16</v>
      </c>
      <c r="D286" s="29">
        <v>46</v>
      </c>
      <c r="E286" s="35" t="s">
        <v>19</v>
      </c>
      <c r="F286" s="29" t="s">
        <v>19</v>
      </c>
      <c r="G286" s="29" t="s">
        <v>15</v>
      </c>
      <c r="H286" s="29" t="s">
        <v>20</v>
      </c>
      <c r="I286" s="29" t="s">
        <v>15</v>
      </c>
      <c r="J286" s="35">
        <v>3</v>
      </c>
      <c r="K286" s="46" t="s">
        <v>27</v>
      </c>
      <c r="L286" s="29" t="s">
        <v>2353</v>
      </c>
      <c r="M286" s="29" t="s">
        <v>2387</v>
      </c>
      <c r="N286" s="29" t="s">
        <v>15</v>
      </c>
      <c r="O286" s="30">
        <v>43525</v>
      </c>
      <c r="P286" s="30" t="str">
        <f>IF(表格2[[#This Row],[Final dose]]&lt;100, "Below 100","On or above 100")</f>
        <v>On or above 100</v>
      </c>
      <c r="Q286" s="29">
        <v>175</v>
      </c>
      <c r="R286" s="28">
        <v>100</v>
      </c>
      <c r="S286" s="28">
        <f>表格2[[#This Row],[Dose]]*表格2[[#This Row],[Dose adjust]]/100</f>
        <v>175</v>
      </c>
      <c r="T286" s="35" t="s">
        <v>19</v>
      </c>
      <c r="U286" s="29" t="s">
        <v>47</v>
      </c>
      <c r="V286" s="29" t="s">
        <v>2232</v>
      </c>
      <c r="W286" s="28" t="str">
        <f>IF(OR(表格2[[#This Row],[Steroid regimen]]="Day 1: IV 20mg 30 min before",表格2[[#This Row],[Steroid regimen]]="Day 1: IV 10mg 30 min before",表格2[[#This Row],[Steroid regimen]]="Day 1: IV 10mg 15min before",表格2[[#This Row],[Steroid regimen]]="Day 1: IV 8mg 30 min before"),"Y","N")</f>
        <v>N</v>
      </c>
      <c r="X286" s="29" t="s">
        <v>302</v>
      </c>
      <c r="Y286" s="29" t="s">
        <v>2233</v>
      </c>
      <c r="Z286" s="29" t="s">
        <v>24</v>
      </c>
      <c r="AA286" s="29">
        <v>50</v>
      </c>
      <c r="AB286" s="29">
        <v>15</v>
      </c>
      <c r="AC286" s="35" t="s">
        <v>319</v>
      </c>
      <c r="AD286" s="29"/>
      <c r="AE286" s="29"/>
    </row>
    <row r="287" spans="1:31" x14ac:dyDescent="0.25">
      <c r="A287" s="29" t="s">
        <v>301</v>
      </c>
      <c r="B287" s="29" t="s">
        <v>25</v>
      </c>
      <c r="C287" s="29" t="s">
        <v>18</v>
      </c>
      <c r="D287" s="29">
        <v>41</v>
      </c>
      <c r="E287" s="35" t="s">
        <v>19</v>
      </c>
      <c r="F287" s="29" t="s">
        <v>19</v>
      </c>
      <c r="G287" s="29" t="s">
        <v>15</v>
      </c>
      <c r="H287" s="29" t="s">
        <v>20</v>
      </c>
      <c r="I287" s="29" t="s">
        <v>15</v>
      </c>
      <c r="J287" s="35">
        <v>4</v>
      </c>
      <c r="K287" s="46" t="s">
        <v>1625</v>
      </c>
      <c r="L287" s="29" t="s">
        <v>2351</v>
      </c>
      <c r="M287" s="29" t="s">
        <v>2387</v>
      </c>
      <c r="N287" s="29" t="s">
        <v>15</v>
      </c>
      <c r="O287" s="30">
        <v>43525</v>
      </c>
      <c r="P287" s="30" t="str">
        <f>IF(表格2[[#This Row],[Final dose]]&lt;100, "Below 100","On or above 100")</f>
        <v>On or above 100</v>
      </c>
      <c r="Q287" s="29">
        <v>175</v>
      </c>
      <c r="R287" s="28">
        <v>100</v>
      </c>
      <c r="S287" s="28">
        <f>表格2[[#This Row],[Dose]]*表格2[[#This Row],[Dose adjust]]/100</f>
        <v>175</v>
      </c>
      <c r="T287" s="35" t="s">
        <v>19</v>
      </c>
      <c r="U287" s="29" t="s">
        <v>47</v>
      </c>
      <c r="V287" s="29" t="s">
        <v>2232</v>
      </c>
      <c r="W287" s="28" t="str">
        <f>IF(OR(表格2[[#This Row],[Steroid regimen]]="Day 1: IV 20mg 30 min before",表格2[[#This Row],[Steroid regimen]]="Day 1: IV 10mg 30 min before",表格2[[#This Row],[Steroid regimen]]="Day 1: IV 10mg 15min before",表格2[[#This Row],[Steroid regimen]]="Day 1: IV 8mg 30 min before"),"Y","N")</f>
        <v>N</v>
      </c>
      <c r="X287" s="29" t="s">
        <v>302</v>
      </c>
      <c r="Y287" s="29" t="s">
        <v>2233</v>
      </c>
      <c r="Z287" s="29" t="s">
        <v>24</v>
      </c>
      <c r="AA287" s="29">
        <v>50</v>
      </c>
      <c r="AB287" s="29">
        <v>15</v>
      </c>
      <c r="AC287" s="35" t="s">
        <v>319</v>
      </c>
      <c r="AD287" s="29"/>
      <c r="AE287" s="29"/>
    </row>
    <row r="288" spans="1:31" x14ac:dyDescent="0.25">
      <c r="A288" s="29" t="s">
        <v>301</v>
      </c>
      <c r="B288" s="29" t="s">
        <v>25</v>
      </c>
      <c r="C288" s="29" t="s">
        <v>18</v>
      </c>
      <c r="D288" s="29">
        <v>45</v>
      </c>
      <c r="E288" s="35" t="s">
        <v>19</v>
      </c>
      <c r="F288" s="29" t="s">
        <v>19</v>
      </c>
      <c r="G288" s="29" t="s">
        <v>15</v>
      </c>
      <c r="H288" s="29" t="s">
        <v>20</v>
      </c>
      <c r="I288" s="29" t="s">
        <v>15</v>
      </c>
      <c r="J288" s="35">
        <v>4</v>
      </c>
      <c r="K288" s="46" t="s">
        <v>2350</v>
      </c>
      <c r="L288" s="29" t="s">
        <v>2352</v>
      </c>
      <c r="M288" s="29" t="s">
        <v>2388</v>
      </c>
      <c r="N288" s="29" t="s">
        <v>15</v>
      </c>
      <c r="O288" s="30">
        <v>43528</v>
      </c>
      <c r="P288" s="30" t="str">
        <f>IF(表格2[[#This Row],[Final dose]]&lt;100, "Below 100","On or above 100")</f>
        <v>Below 100</v>
      </c>
      <c r="Q288" s="29">
        <v>80</v>
      </c>
      <c r="R288" s="28">
        <v>100</v>
      </c>
      <c r="S288" s="28">
        <f>表格2[[#This Row],[Dose]]*表格2[[#This Row],[Dose adjust]]/100</f>
        <v>80</v>
      </c>
      <c r="T288" s="35" t="s">
        <v>19</v>
      </c>
      <c r="U288" s="29" t="s">
        <v>47</v>
      </c>
      <c r="V288" s="29" t="s">
        <v>2236</v>
      </c>
      <c r="W288" s="28" t="str">
        <f>IF(OR(表格2[[#This Row],[Steroid regimen]]="Day 1: IV 20mg 30 min before",表格2[[#This Row],[Steroid regimen]]="Day 1: IV 10mg 30 min before",表格2[[#This Row],[Steroid regimen]]="Day 1: IV 10mg 15min before",表格2[[#This Row],[Steroid regimen]]="Day 1: IV 8mg 30 min before"),"Y","N")</f>
        <v>Y</v>
      </c>
      <c r="X288" s="29" t="s">
        <v>302</v>
      </c>
      <c r="Y288" s="29" t="s">
        <v>2233</v>
      </c>
      <c r="Z288" s="29" t="s">
        <v>24</v>
      </c>
      <c r="AA288" s="29">
        <v>50</v>
      </c>
      <c r="AB288" s="29">
        <v>15</v>
      </c>
      <c r="AC288" s="35" t="s">
        <v>310</v>
      </c>
      <c r="AD288" s="29"/>
      <c r="AE288" s="29"/>
    </row>
    <row r="289" spans="1:31" x14ac:dyDescent="0.25">
      <c r="A289" s="29" t="s">
        <v>1258</v>
      </c>
      <c r="B289" s="29" t="s">
        <v>25</v>
      </c>
      <c r="C289" s="29" t="s">
        <v>2334</v>
      </c>
      <c r="D289" s="29">
        <v>58</v>
      </c>
      <c r="E289" s="35" t="s">
        <v>19</v>
      </c>
      <c r="F289" s="29" t="s">
        <v>2335</v>
      </c>
      <c r="G289" s="29" t="s">
        <v>2336</v>
      </c>
      <c r="H289" s="29" t="s">
        <v>15</v>
      </c>
      <c r="I289" s="29" t="s">
        <v>19</v>
      </c>
      <c r="J289" s="35">
        <v>5</v>
      </c>
      <c r="K289" s="29" t="s">
        <v>1532</v>
      </c>
      <c r="L289" s="29" t="s">
        <v>1922</v>
      </c>
      <c r="M289" s="29" t="s">
        <v>2388</v>
      </c>
      <c r="N289" s="29" t="s">
        <v>19</v>
      </c>
      <c r="O289" s="30">
        <v>43528</v>
      </c>
      <c r="P289" s="30" t="str">
        <f>IF(表格2[[#This Row],[Final dose]]&lt;100, "Below 100","On or above 100")</f>
        <v>Below 100</v>
      </c>
      <c r="Q289" s="28">
        <v>80</v>
      </c>
      <c r="R289" s="28">
        <v>100</v>
      </c>
      <c r="S289" s="28">
        <f>表格2[[#This Row],[Dose]]*表格2[[#This Row],[Dose adjust]]/100</f>
        <v>80</v>
      </c>
      <c r="T289" s="35" t="s">
        <v>19</v>
      </c>
      <c r="U289" s="29" t="s">
        <v>47</v>
      </c>
      <c r="V289" s="29" t="s">
        <v>304</v>
      </c>
      <c r="W289" s="29" t="str">
        <f>IF(OR(表格2[[#This Row],[Steroid regimen]]="Day 1: IV 20mg 30 min before",表格2[[#This Row],[Steroid regimen]]="Day 1: IV 10mg 30 min before",表格2[[#This Row],[Steroid regimen]]="Day 1: IV 10mg 15min before",表格2[[#This Row],[Steroid regimen]]="Day 1: IV 8mg 30 min before"),"Y","N")</f>
        <v>Y</v>
      </c>
      <c r="X289" s="29" t="s">
        <v>307</v>
      </c>
      <c r="Y289" s="29" t="s">
        <v>321</v>
      </c>
      <c r="Z289" s="29" t="s">
        <v>24</v>
      </c>
      <c r="AA289" s="29">
        <v>50</v>
      </c>
      <c r="AB289" s="29">
        <v>30</v>
      </c>
      <c r="AC289" s="35" t="s">
        <v>310</v>
      </c>
      <c r="AD289" s="29" t="s">
        <v>2166</v>
      </c>
      <c r="AE289" s="29"/>
    </row>
    <row r="290" spans="1:31" x14ac:dyDescent="0.25">
      <c r="A290" s="29" t="s">
        <v>301</v>
      </c>
      <c r="B290" s="29" t="s">
        <v>25</v>
      </c>
      <c r="C290" s="29" t="s">
        <v>16</v>
      </c>
      <c r="D290" s="29">
        <v>58</v>
      </c>
      <c r="E290" s="35" t="s">
        <v>19</v>
      </c>
      <c r="F290" s="29" t="s">
        <v>19</v>
      </c>
      <c r="G290" s="29" t="s">
        <v>19</v>
      </c>
      <c r="H290" s="29" t="s">
        <v>20</v>
      </c>
      <c r="I290" s="29" t="s">
        <v>19</v>
      </c>
      <c r="J290" s="35">
        <v>6</v>
      </c>
      <c r="K290" s="46" t="s">
        <v>21</v>
      </c>
      <c r="L290" s="29" t="s">
        <v>2351</v>
      </c>
      <c r="M290" s="29" t="s">
        <v>2387</v>
      </c>
      <c r="N290" s="29" t="s">
        <v>20</v>
      </c>
      <c r="O290" s="30">
        <v>43528</v>
      </c>
      <c r="P290" s="30" t="str">
        <f>IF(表格2[[#This Row],[Final dose]]&lt;100, "Below 100","On or above 100")</f>
        <v>On or above 100</v>
      </c>
      <c r="Q290" s="29">
        <v>175</v>
      </c>
      <c r="R290" s="28">
        <v>100</v>
      </c>
      <c r="S290" s="28">
        <f>表格2[[#This Row],[Dose]]*表格2[[#This Row],[Dose adjust]]/100</f>
        <v>175</v>
      </c>
      <c r="T290" s="35" t="s">
        <v>20</v>
      </c>
      <c r="U290" s="29" t="s">
        <v>47</v>
      </c>
      <c r="V290" s="29" t="s">
        <v>2232</v>
      </c>
      <c r="W290" s="28" t="str">
        <f>IF(OR(表格2[[#This Row],[Steroid regimen]]="Day 1: IV 20mg 30 min before",表格2[[#This Row],[Steroid regimen]]="Day 1: IV 10mg 30 min before",表格2[[#This Row],[Steroid regimen]]="Day 1: IV 10mg 15min before",表格2[[#This Row],[Steroid regimen]]="Day 1: IV 8mg 30 min before"),"Y","N")</f>
        <v>N</v>
      </c>
      <c r="X290" s="29" t="s">
        <v>302</v>
      </c>
      <c r="Y290" s="29" t="s">
        <v>2233</v>
      </c>
      <c r="Z290" s="29" t="s">
        <v>24</v>
      </c>
      <c r="AA290" s="29">
        <v>50</v>
      </c>
      <c r="AB290" s="29">
        <v>15</v>
      </c>
      <c r="AC290" s="35" t="s">
        <v>319</v>
      </c>
      <c r="AD290" s="29" t="s">
        <v>2323</v>
      </c>
      <c r="AE290" s="29"/>
    </row>
    <row r="291" spans="1:31" s="9" customFormat="1" x14ac:dyDescent="0.25">
      <c r="A291" s="29" t="s">
        <v>301</v>
      </c>
      <c r="B291" s="29" t="s">
        <v>25</v>
      </c>
      <c r="C291" s="29" t="s">
        <v>18</v>
      </c>
      <c r="D291" s="29">
        <v>72</v>
      </c>
      <c r="E291" s="35" t="s">
        <v>19</v>
      </c>
      <c r="F291" s="29" t="s">
        <v>19</v>
      </c>
      <c r="G291" s="29" t="s">
        <v>15</v>
      </c>
      <c r="H291" s="29" t="s">
        <v>19</v>
      </c>
      <c r="I291" s="29" t="s">
        <v>15</v>
      </c>
      <c r="J291" s="35">
        <v>5</v>
      </c>
      <c r="K291" s="46" t="s">
        <v>2350</v>
      </c>
      <c r="L291" s="29" t="s">
        <v>2352</v>
      </c>
      <c r="M291" s="29" t="s">
        <v>2388</v>
      </c>
      <c r="N291" s="29" t="s">
        <v>15</v>
      </c>
      <c r="O291" s="30">
        <v>43529</v>
      </c>
      <c r="P291" s="30" t="str">
        <f>IF(表格2[[#This Row],[Final dose]]&lt;100, "Below 100","On or above 100")</f>
        <v>Below 100</v>
      </c>
      <c r="Q291" s="29">
        <v>80</v>
      </c>
      <c r="R291" s="28">
        <v>100</v>
      </c>
      <c r="S291" s="28">
        <f>表格2[[#This Row],[Dose]]*表格2[[#This Row],[Dose adjust]]/100</f>
        <v>80</v>
      </c>
      <c r="T291" s="35" t="s">
        <v>19</v>
      </c>
      <c r="U291" s="29" t="s">
        <v>47</v>
      </c>
      <c r="V291" s="29" t="s">
        <v>2236</v>
      </c>
      <c r="W291" s="28" t="str">
        <f>IF(OR(表格2[[#This Row],[Steroid regimen]]="Day 1: IV 20mg 30 min before",表格2[[#This Row],[Steroid regimen]]="Day 1: IV 10mg 30 min before",表格2[[#This Row],[Steroid regimen]]="Day 1: IV 10mg 15min before",表格2[[#This Row],[Steroid regimen]]="Day 1: IV 8mg 30 min before"),"Y","N")</f>
        <v>Y</v>
      </c>
      <c r="X291" s="29" t="s">
        <v>302</v>
      </c>
      <c r="Y291" s="29" t="s">
        <v>2233</v>
      </c>
      <c r="Z291" s="29" t="s">
        <v>24</v>
      </c>
      <c r="AA291" s="29">
        <v>50</v>
      </c>
      <c r="AB291" s="29">
        <v>15</v>
      </c>
      <c r="AC291" s="35" t="s">
        <v>310</v>
      </c>
      <c r="AD291" s="29"/>
      <c r="AE291" s="29"/>
    </row>
    <row r="292" spans="1:31" x14ac:dyDescent="0.25">
      <c r="A292" s="29" t="s">
        <v>303</v>
      </c>
      <c r="B292" s="29" t="s">
        <v>25</v>
      </c>
      <c r="C292" s="29" t="s">
        <v>16</v>
      </c>
      <c r="D292" s="29">
        <v>60</v>
      </c>
      <c r="E292" s="35" t="s">
        <v>20</v>
      </c>
      <c r="F292" s="29" t="s">
        <v>19</v>
      </c>
      <c r="G292" s="29" t="s">
        <v>15</v>
      </c>
      <c r="H292" s="29" t="s">
        <v>20</v>
      </c>
      <c r="I292" s="29" t="s">
        <v>15</v>
      </c>
      <c r="J292" s="35">
        <v>8</v>
      </c>
      <c r="K292" s="29" t="s">
        <v>21</v>
      </c>
      <c r="L292" s="29" t="s">
        <v>327</v>
      </c>
      <c r="M292" s="29" t="s">
        <v>2387</v>
      </c>
      <c r="N292" s="29" t="s">
        <v>15</v>
      </c>
      <c r="O292" s="30">
        <v>43529</v>
      </c>
      <c r="P292" s="30" t="str">
        <f>IF(表格2[[#This Row],[Final dose]]&lt;100, "Below 100","On or above 100")</f>
        <v>On or above 100</v>
      </c>
      <c r="Q292" s="28">
        <v>175</v>
      </c>
      <c r="R292" s="28">
        <v>100</v>
      </c>
      <c r="S292" s="28">
        <f>表格2[[#This Row],[Dose]]*表格2[[#This Row],[Dose adjust]]/100</f>
        <v>175</v>
      </c>
      <c r="T292" s="35" t="s">
        <v>20</v>
      </c>
      <c r="U292" s="29" t="s">
        <v>47</v>
      </c>
      <c r="V292" s="29" t="s">
        <v>306</v>
      </c>
      <c r="W292" s="29" t="str">
        <f>IF(OR(表格2[[#This Row],[Steroid regimen]]="Day 1: IV 20mg 30 min before",表格2[[#This Row],[Steroid regimen]]="Day 1: IV 10mg 30 min before",表格2[[#This Row],[Steroid regimen]]="Day 1: IV 10mg 15min before",表格2[[#This Row],[Steroid regimen]]="Day 1: IV 8mg 30 min before"),"Y","N")</f>
        <v>Y</v>
      </c>
      <c r="X292" s="29" t="s">
        <v>302</v>
      </c>
      <c r="Y292" s="29" t="s">
        <v>305</v>
      </c>
      <c r="Z292" s="29" t="s">
        <v>24</v>
      </c>
      <c r="AA292" s="29">
        <v>50</v>
      </c>
      <c r="AB292" s="29">
        <v>30</v>
      </c>
      <c r="AC292" s="35" t="s">
        <v>320</v>
      </c>
      <c r="AD292" s="29" t="s">
        <v>2056</v>
      </c>
      <c r="AE292" s="29"/>
    </row>
    <row r="293" spans="1:31" x14ac:dyDescent="0.25">
      <c r="A293" s="29" t="s">
        <v>301</v>
      </c>
      <c r="B293" s="29" t="s">
        <v>25</v>
      </c>
      <c r="C293" s="29" t="s">
        <v>16</v>
      </c>
      <c r="D293" s="29">
        <v>46</v>
      </c>
      <c r="E293" s="35" t="s">
        <v>19</v>
      </c>
      <c r="F293" s="29" t="s">
        <v>19</v>
      </c>
      <c r="G293" s="29" t="s">
        <v>15</v>
      </c>
      <c r="H293" s="29" t="s">
        <v>19</v>
      </c>
      <c r="I293" s="29" t="s">
        <v>15</v>
      </c>
      <c r="J293" s="35">
        <v>4</v>
      </c>
      <c r="K293" s="46" t="s">
        <v>27</v>
      </c>
      <c r="L293" s="29" t="s">
        <v>2351</v>
      </c>
      <c r="M293" s="29" t="s">
        <v>2387</v>
      </c>
      <c r="N293" s="29" t="s">
        <v>15</v>
      </c>
      <c r="O293" s="30">
        <v>43529</v>
      </c>
      <c r="P293" s="30" t="str">
        <f>IF(表格2[[#This Row],[Final dose]]&lt;100, "Below 100","On or above 100")</f>
        <v>On or above 100</v>
      </c>
      <c r="Q293" s="29">
        <v>175</v>
      </c>
      <c r="R293" s="28">
        <v>100</v>
      </c>
      <c r="S293" s="28">
        <f>表格2[[#This Row],[Dose]]*表格2[[#This Row],[Dose adjust]]/100</f>
        <v>175</v>
      </c>
      <c r="T293" s="35" t="s">
        <v>19</v>
      </c>
      <c r="U293" s="29" t="s">
        <v>47</v>
      </c>
      <c r="V293" s="29" t="s">
        <v>2232</v>
      </c>
      <c r="W293" s="28" t="str">
        <f>IF(OR(表格2[[#This Row],[Steroid regimen]]="Day 1: IV 20mg 30 min before",表格2[[#This Row],[Steroid regimen]]="Day 1: IV 10mg 30 min before",表格2[[#This Row],[Steroid regimen]]="Day 1: IV 10mg 15min before",表格2[[#This Row],[Steroid regimen]]="Day 1: IV 8mg 30 min before"),"Y","N")</f>
        <v>N</v>
      </c>
      <c r="X293" s="29" t="s">
        <v>302</v>
      </c>
      <c r="Y293" s="29" t="s">
        <v>2233</v>
      </c>
      <c r="Z293" s="29" t="s">
        <v>24</v>
      </c>
      <c r="AA293" s="29">
        <v>50</v>
      </c>
      <c r="AB293" s="29">
        <v>15</v>
      </c>
      <c r="AC293" s="35" t="s">
        <v>319</v>
      </c>
      <c r="AD293" s="29"/>
      <c r="AE293" s="29"/>
    </row>
    <row r="294" spans="1:31" x14ac:dyDescent="0.25">
      <c r="A294" s="29" t="s">
        <v>14</v>
      </c>
      <c r="B294" s="29" t="s">
        <v>109</v>
      </c>
      <c r="C294" s="29" t="s">
        <v>16</v>
      </c>
      <c r="D294" s="29">
        <v>60</v>
      </c>
      <c r="E294" s="35" t="s">
        <v>98</v>
      </c>
      <c r="F294" s="29" t="s">
        <v>110</v>
      </c>
      <c r="G294" s="29" t="s">
        <v>686</v>
      </c>
      <c r="H294" s="29" t="s">
        <v>98</v>
      </c>
      <c r="I294" s="29" t="s">
        <v>2</v>
      </c>
      <c r="J294" s="35">
        <v>4</v>
      </c>
      <c r="K294" s="29" t="s">
        <v>21</v>
      </c>
      <c r="L294" s="29" t="s">
        <v>96</v>
      </c>
      <c r="M294" s="29" t="s">
        <v>2387</v>
      </c>
      <c r="N294" s="29" t="s">
        <v>98</v>
      </c>
      <c r="O294" s="30">
        <v>43529</v>
      </c>
      <c r="P294" s="30" t="str">
        <f>IF(表格2[[#This Row],[Final dose]]&lt;100, "Below 100","On or above 100")</f>
        <v>On or above 100</v>
      </c>
      <c r="Q294" s="28">
        <v>175</v>
      </c>
      <c r="R294" s="28">
        <v>100</v>
      </c>
      <c r="S294" s="28">
        <f>表格2[[#This Row],[Dose]]*表格2[[#This Row],[Dose adjust]]/100</f>
        <v>175</v>
      </c>
      <c r="T294" s="35" t="s">
        <v>102</v>
      </c>
      <c r="U294" s="29" t="s">
        <v>47</v>
      </c>
      <c r="V294" s="29" t="s">
        <v>313</v>
      </c>
      <c r="W294" s="29" t="str">
        <f>IF(OR(表格2[[#This Row],[Steroid regimen]]="Day 1: IV 20mg 30 min before",表格2[[#This Row],[Steroid regimen]]="Day 1: IV 10mg 30 min before",表格2[[#This Row],[Steroid regimen]]="Day 1: IV 10mg 15min before",表格2[[#This Row],[Steroid regimen]]="Day 1: IV 8mg 30 min before"),"Y","N")</f>
        <v>N</v>
      </c>
      <c r="X294" s="29" t="s">
        <v>307</v>
      </c>
      <c r="Y294" s="29" t="s">
        <v>321</v>
      </c>
      <c r="Z294" s="29" t="s">
        <v>108</v>
      </c>
      <c r="AA294" s="29">
        <v>50</v>
      </c>
      <c r="AB294" s="29" t="s">
        <v>691</v>
      </c>
      <c r="AC294" s="35" t="s">
        <v>316</v>
      </c>
      <c r="AD294" s="29" t="s">
        <v>111</v>
      </c>
      <c r="AE294" s="29"/>
    </row>
    <row r="295" spans="1:31" x14ac:dyDescent="0.25">
      <c r="A295" s="29" t="s">
        <v>14</v>
      </c>
      <c r="B295" s="29" t="s">
        <v>8</v>
      </c>
      <c r="C295" s="29" t="s">
        <v>16</v>
      </c>
      <c r="D295" s="29">
        <v>51</v>
      </c>
      <c r="E295" s="35" t="s">
        <v>102</v>
      </c>
      <c r="F295" s="29" t="s">
        <v>738</v>
      </c>
      <c r="G295" s="29" t="s">
        <v>739</v>
      </c>
      <c r="H295" s="29" t="s">
        <v>740</v>
      </c>
      <c r="I295" s="29" t="s">
        <v>739</v>
      </c>
      <c r="J295" s="35">
        <v>6</v>
      </c>
      <c r="K295" s="29" t="s">
        <v>112</v>
      </c>
      <c r="L295" s="29" t="s">
        <v>733</v>
      </c>
      <c r="M295" s="29" t="s">
        <v>2387</v>
      </c>
      <c r="N295" s="29" t="s">
        <v>727</v>
      </c>
      <c r="O295" s="30">
        <v>43529</v>
      </c>
      <c r="P295" s="30" t="str">
        <f>IF(表格2[[#This Row],[Final dose]]&lt;100, "Below 100","On or above 100")</f>
        <v>On or above 100</v>
      </c>
      <c r="Q295" s="28">
        <v>175</v>
      </c>
      <c r="R295" s="28">
        <v>100</v>
      </c>
      <c r="S295" s="28">
        <f>表格2[[#This Row],[Dose]]*表格2[[#This Row],[Dose adjust]]/100</f>
        <v>175</v>
      </c>
      <c r="T295" s="35" t="s">
        <v>734</v>
      </c>
      <c r="U295" s="29" t="s">
        <v>128</v>
      </c>
      <c r="V295" s="29" t="s">
        <v>333</v>
      </c>
      <c r="W295" s="29" t="str">
        <f>IF(OR(表格2[[#This Row],[Steroid regimen]]="Day 1: IV 20mg 30 min before",表格2[[#This Row],[Steroid regimen]]="Day 1: IV 10mg 30 min before",表格2[[#This Row],[Steroid regimen]]="Day 1: IV 10mg 15min before",表格2[[#This Row],[Steroid regimen]]="Day 1: IV 8mg 30 min before"),"Y","N")</f>
        <v>N</v>
      </c>
      <c r="X295" s="29" t="s">
        <v>300</v>
      </c>
      <c r="Y295" s="29" t="s">
        <v>729</v>
      </c>
      <c r="Z295" s="29" t="s">
        <v>735</v>
      </c>
      <c r="AA295" s="29">
        <v>50</v>
      </c>
      <c r="AB295" s="29" t="s">
        <v>736</v>
      </c>
      <c r="AC295" s="35" t="s">
        <v>737</v>
      </c>
      <c r="AD295" s="29"/>
      <c r="AE295" s="29"/>
    </row>
    <row r="296" spans="1:31" x14ac:dyDescent="0.25">
      <c r="A296" s="29" t="s">
        <v>1592</v>
      </c>
      <c r="B296" s="29" t="s">
        <v>25</v>
      </c>
      <c r="C296" s="29" t="s">
        <v>16</v>
      </c>
      <c r="D296" s="29">
        <v>61</v>
      </c>
      <c r="E296" s="35" t="s">
        <v>19</v>
      </c>
      <c r="F296" s="29" t="s">
        <v>19</v>
      </c>
      <c r="G296" s="29" t="s">
        <v>15</v>
      </c>
      <c r="H296" s="29" t="s">
        <v>20</v>
      </c>
      <c r="I296" s="29" t="s">
        <v>15</v>
      </c>
      <c r="J296" s="35">
        <v>6</v>
      </c>
      <c r="K296" s="29" t="s">
        <v>21</v>
      </c>
      <c r="L296" s="29" t="s">
        <v>327</v>
      </c>
      <c r="M296" s="29" t="s">
        <v>2387</v>
      </c>
      <c r="N296" s="29" t="s">
        <v>15</v>
      </c>
      <c r="O296" s="30">
        <v>43530</v>
      </c>
      <c r="P296" s="30" t="str">
        <f>IF(表格2[[#This Row],[Final dose]]&lt;100, "Below 100","On or above 100")</f>
        <v>On or above 100</v>
      </c>
      <c r="Q296" s="28">
        <v>175</v>
      </c>
      <c r="R296" s="28">
        <v>75</v>
      </c>
      <c r="S296" s="28">
        <f>表格2[[#This Row],[Dose]]*表格2[[#This Row],[Dose adjust]]/100</f>
        <v>131.25</v>
      </c>
      <c r="T296" s="35" t="s">
        <v>19</v>
      </c>
      <c r="U296" s="29" t="s">
        <v>47</v>
      </c>
      <c r="V296" s="29" t="s">
        <v>306</v>
      </c>
      <c r="W296" s="29" t="str">
        <f>IF(OR(表格2[[#This Row],[Steroid regimen]]="Day 1: IV 20mg 30 min before",表格2[[#This Row],[Steroid regimen]]="Day 1: IV 10mg 30 min before",表格2[[#This Row],[Steroid regimen]]="Day 1: IV 10mg 15min before",表格2[[#This Row],[Steroid regimen]]="Day 1: IV 8mg 30 min before"),"Y","N")</f>
        <v>Y</v>
      </c>
      <c r="X296" s="29" t="s">
        <v>307</v>
      </c>
      <c r="Y296" s="29" t="s">
        <v>321</v>
      </c>
      <c r="Z296" s="29" t="s">
        <v>24</v>
      </c>
      <c r="AA296" s="29">
        <v>50</v>
      </c>
      <c r="AB296" s="29">
        <v>30</v>
      </c>
      <c r="AC296" s="35" t="s">
        <v>310</v>
      </c>
      <c r="AD296" s="29"/>
      <c r="AE296" s="29"/>
    </row>
    <row r="297" spans="1:31" x14ac:dyDescent="0.25">
      <c r="A297" s="29" t="s">
        <v>301</v>
      </c>
      <c r="B297" s="29" t="s">
        <v>25</v>
      </c>
      <c r="C297" s="29" t="s">
        <v>16</v>
      </c>
      <c r="D297" s="29">
        <v>63</v>
      </c>
      <c r="E297" s="35" t="s">
        <v>2300</v>
      </c>
      <c r="F297" s="29" t="s">
        <v>19</v>
      </c>
      <c r="G297" s="29" t="s">
        <v>19</v>
      </c>
      <c r="H297" s="29" t="s">
        <v>20</v>
      </c>
      <c r="I297" s="29" t="s">
        <v>19</v>
      </c>
      <c r="J297" s="35">
        <v>4</v>
      </c>
      <c r="K297" s="46" t="s">
        <v>21</v>
      </c>
      <c r="L297" s="29" t="s">
        <v>2351</v>
      </c>
      <c r="M297" s="29" t="s">
        <v>2387</v>
      </c>
      <c r="N297" s="29" t="s">
        <v>20</v>
      </c>
      <c r="O297" s="30">
        <v>43530</v>
      </c>
      <c r="P297" s="30" t="str">
        <f>IF(表格2[[#This Row],[Final dose]]&lt;100, "Below 100","On or above 100")</f>
        <v>On or above 100</v>
      </c>
      <c r="Q297" s="29">
        <v>175</v>
      </c>
      <c r="R297" s="28">
        <v>100</v>
      </c>
      <c r="S297" s="28">
        <f>表格2[[#This Row],[Dose]]*表格2[[#This Row],[Dose adjust]]/100</f>
        <v>175</v>
      </c>
      <c r="T297" s="35" t="s">
        <v>20</v>
      </c>
      <c r="U297" s="29" t="s">
        <v>47</v>
      </c>
      <c r="V297" s="29" t="s">
        <v>2232</v>
      </c>
      <c r="W297" s="28" t="str">
        <f>IF(OR(表格2[[#This Row],[Steroid regimen]]="Day 1: IV 20mg 30 min before",表格2[[#This Row],[Steroid regimen]]="Day 1: IV 10mg 30 min before",表格2[[#This Row],[Steroid regimen]]="Day 1: IV 10mg 15min before",表格2[[#This Row],[Steroid regimen]]="Day 1: IV 8mg 30 min before"),"Y","N")</f>
        <v>N</v>
      </c>
      <c r="X297" s="29" t="s">
        <v>302</v>
      </c>
      <c r="Y297" s="29" t="s">
        <v>2233</v>
      </c>
      <c r="Z297" s="29" t="s">
        <v>24</v>
      </c>
      <c r="AA297" s="29">
        <v>50</v>
      </c>
      <c r="AB297" s="29">
        <v>15</v>
      </c>
      <c r="AC297" s="35" t="s">
        <v>319</v>
      </c>
      <c r="AD297" s="29" t="s">
        <v>2325</v>
      </c>
      <c r="AE297" s="29"/>
    </row>
    <row r="298" spans="1:31" x14ac:dyDescent="0.25">
      <c r="A298" s="29" t="s">
        <v>301</v>
      </c>
      <c r="B298" s="29" t="s">
        <v>25</v>
      </c>
      <c r="C298" s="29" t="s">
        <v>16</v>
      </c>
      <c r="D298" s="29">
        <v>63</v>
      </c>
      <c r="E298" s="35" t="s">
        <v>19</v>
      </c>
      <c r="F298" s="29" t="s">
        <v>19</v>
      </c>
      <c r="G298" s="29" t="s">
        <v>19</v>
      </c>
      <c r="H298" s="29" t="s">
        <v>19</v>
      </c>
      <c r="I298" s="29" t="s">
        <v>19</v>
      </c>
      <c r="J298" s="35">
        <v>4</v>
      </c>
      <c r="K298" s="46" t="s">
        <v>21</v>
      </c>
      <c r="L298" s="29" t="s">
        <v>2351</v>
      </c>
      <c r="M298" s="29" t="s">
        <v>2387</v>
      </c>
      <c r="N298" s="29" t="s">
        <v>20</v>
      </c>
      <c r="O298" s="30">
        <v>43530</v>
      </c>
      <c r="P298" s="30" t="str">
        <f>IF(表格2[[#This Row],[Final dose]]&lt;100, "Below 100","On or above 100")</f>
        <v>On or above 100</v>
      </c>
      <c r="Q298" s="29">
        <v>175</v>
      </c>
      <c r="R298" s="28">
        <v>100</v>
      </c>
      <c r="S298" s="28">
        <f>表格2[[#This Row],[Dose]]*表格2[[#This Row],[Dose adjust]]/100</f>
        <v>175</v>
      </c>
      <c r="T298" s="35" t="s">
        <v>20</v>
      </c>
      <c r="U298" s="29" t="s">
        <v>47</v>
      </c>
      <c r="V298" s="29" t="s">
        <v>2232</v>
      </c>
      <c r="W298" s="28" t="str">
        <f>IF(OR(表格2[[#This Row],[Steroid regimen]]="Day 1: IV 20mg 30 min before",表格2[[#This Row],[Steroid regimen]]="Day 1: IV 10mg 30 min before",表格2[[#This Row],[Steroid regimen]]="Day 1: IV 10mg 15min before",表格2[[#This Row],[Steroid regimen]]="Day 1: IV 8mg 30 min before"),"Y","N")</f>
        <v>N</v>
      </c>
      <c r="X298" s="29" t="s">
        <v>302</v>
      </c>
      <c r="Y298" s="29" t="s">
        <v>2233</v>
      </c>
      <c r="Z298" s="29" t="s">
        <v>24</v>
      </c>
      <c r="AA298" s="29">
        <v>50</v>
      </c>
      <c r="AB298" s="29">
        <v>15</v>
      </c>
      <c r="AC298" s="35" t="s">
        <v>319</v>
      </c>
      <c r="AD298" s="29" t="s">
        <v>2326</v>
      </c>
      <c r="AE298" s="29"/>
    </row>
    <row r="299" spans="1:31" x14ac:dyDescent="0.25">
      <c r="A299" s="29" t="s">
        <v>303</v>
      </c>
      <c r="B299" s="29" t="s">
        <v>25</v>
      </c>
      <c r="C299" s="29" t="s">
        <v>16</v>
      </c>
      <c r="D299" s="29">
        <v>68</v>
      </c>
      <c r="E299" s="35" t="s">
        <v>19</v>
      </c>
      <c r="F299" s="29" t="s">
        <v>19</v>
      </c>
      <c r="G299" s="29" t="s">
        <v>15</v>
      </c>
      <c r="H299" s="29" t="s">
        <v>19</v>
      </c>
      <c r="I299" s="29" t="s">
        <v>19</v>
      </c>
      <c r="J299" s="35">
        <v>5</v>
      </c>
      <c r="K299" s="29" t="s">
        <v>1533</v>
      </c>
      <c r="L299" s="29" t="s">
        <v>327</v>
      </c>
      <c r="M299" s="29" t="s">
        <v>2387</v>
      </c>
      <c r="N299" s="29" t="s">
        <v>15</v>
      </c>
      <c r="O299" s="30">
        <v>43530</v>
      </c>
      <c r="P299" s="30" t="str">
        <f>IF(表格2[[#This Row],[Final dose]]&lt;100, "Below 100","On or above 100")</f>
        <v>On or above 100</v>
      </c>
      <c r="Q299" s="28">
        <v>175</v>
      </c>
      <c r="R299" s="28">
        <v>100</v>
      </c>
      <c r="S299" s="28">
        <f>表格2[[#This Row],[Dose]]*表格2[[#This Row],[Dose adjust]]/100</f>
        <v>175</v>
      </c>
      <c r="T299" s="35" t="s">
        <v>20</v>
      </c>
      <c r="U299" s="29" t="s">
        <v>47</v>
      </c>
      <c r="V299" s="29" t="s">
        <v>306</v>
      </c>
      <c r="W299" s="29" t="str">
        <f>IF(OR(表格2[[#This Row],[Steroid regimen]]="Day 1: IV 20mg 30 min before",表格2[[#This Row],[Steroid regimen]]="Day 1: IV 10mg 30 min before",表格2[[#This Row],[Steroid regimen]]="Day 1: IV 10mg 15min before",表格2[[#This Row],[Steroid regimen]]="Day 1: IV 8mg 30 min before"),"Y","N")</f>
        <v>Y</v>
      </c>
      <c r="X299" s="29" t="s">
        <v>302</v>
      </c>
      <c r="Y299" s="29" t="s">
        <v>305</v>
      </c>
      <c r="Z299" s="29" t="s">
        <v>24</v>
      </c>
      <c r="AA299" s="29">
        <v>50</v>
      </c>
      <c r="AB299" s="29">
        <v>30</v>
      </c>
      <c r="AC299" s="35" t="s">
        <v>310</v>
      </c>
      <c r="AD299" s="29" t="s">
        <v>2035</v>
      </c>
      <c r="AE299" s="29"/>
    </row>
    <row r="300" spans="1:31" x14ac:dyDescent="0.25">
      <c r="A300" s="29" t="s">
        <v>1744</v>
      </c>
      <c r="B300" s="29" t="s">
        <v>25</v>
      </c>
      <c r="C300" s="29" t="s">
        <v>16</v>
      </c>
      <c r="D300" s="29">
        <v>61</v>
      </c>
      <c r="E300" s="35" t="s">
        <v>19</v>
      </c>
      <c r="F300" s="29" t="s">
        <v>20</v>
      </c>
      <c r="G300" s="29" t="s">
        <v>19</v>
      </c>
      <c r="H300" s="29" t="s">
        <v>20</v>
      </c>
      <c r="I300" s="29" t="s">
        <v>19</v>
      </c>
      <c r="J300" s="35">
        <v>6</v>
      </c>
      <c r="K300" s="29" t="s">
        <v>22</v>
      </c>
      <c r="L300" s="29" t="s">
        <v>91</v>
      </c>
      <c r="M300" s="11" t="s">
        <v>2388</v>
      </c>
      <c r="N300" s="29" t="s">
        <v>19</v>
      </c>
      <c r="O300" s="30">
        <v>43531</v>
      </c>
      <c r="P300" s="30" t="str">
        <f>IF(表格2[[#This Row],[Final dose]]&lt;100, "Below 100","On or above 100")</f>
        <v>Below 100</v>
      </c>
      <c r="Q300" s="28">
        <v>45</v>
      </c>
      <c r="R300" s="28">
        <v>80</v>
      </c>
      <c r="S300" s="28">
        <f>表格2[[#This Row],[Dose]]*表格2[[#This Row],[Dose adjust]]/100</f>
        <v>36</v>
      </c>
      <c r="T300" s="35" t="s">
        <v>19</v>
      </c>
      <c r="U300" s="29" t="s">
        <v>47</v>
      </c>
      <c r="V300" s="29" t="s">
        <v>1746</v>
      </c>
      <c r="W300" s="29" t="str">
        <f>IF(OR(表格2[[#This Row],[Steroid regimen]]="Day 1: IV 20mg 30 min before",表格2[[#This Row],[Steroid regimen]]="Day 1: IV 10mg 30 min before",表格2[[#This Row],[Steroid regimen]]="Day 1: IV 10mg 15min before",表格2[[#This Row],[Steroid regimen]]="Day 1: IV 8mg 30 min before"),"Y","N")</f>
        <v>N</v>
      </c>
      <c r="X300" s="29" t="s">
        <v>302</v>
      </c>
      <c r="Y300" s="29" t="s">
        <v>305</v>
      </c>
      <c r="Z300" s="29" t="s">
        <v>24</v>
      </c>
      <c r="AA300" s="29">
        <v>50</v>
      </c>
      <c r="AB300" s="29">
        <v>30</v>
      </c>
      <c r="AC300" s="35" t="s">
        <v>310</v>
      </c>
      <c r="AD300" s="29" t="s">
        <v>1763</v>
      </c>
      <c r="AE300" s="29"/>
    </row>
    <row r="301" spans="1:31" x14ac:dyDescent="0.25">
      <c r="A301" s="29" t="s">
        <v>303</v>
      </c>
      <c r="B301" s="29" t="s">
        <v>25</v>
      </c>
      <c r="C301" s="29" t="s">
        <v>16</v>
      </c>
      <c r="D301" s="29">
        <v>79</v>
      </c>
      <c r="E301" s="35" t="s">
        <v>19</v>
      </c>
      <c r="F301" s="29" t="s">
        <v>19</v>
      </c>
      <c r="G301" s="29" t="s">
        <v>15</v>
      </c>
      <c r="H301" s="29" t="s">
        <v>20</v>
      </c>
      <c r="I301" s="29" t="s">
        <v>15</v>
      </c>
      <c r="J301" s="35">
        <v>18</v>
      </c>
      <c r="K301" s="29" t="s">
        <v>27</v>
      </c>
      <c r="L301" s="29" t="s">
        <v>1926</v>
      </c>
      <c r="M301" s="29" t="s">
        <v>2388</v>
      </c>
      <c r="N301" s="29" t="s">
        <v>15</v>
      </c>
      <c r="O301" s="30">
        <v>43531</v>
      </c>
      <c r="P301" s="30" t="str">
        <f>IF(表格2[[#This Row],[Final dose]]&lt;100, "Below 100","On or above 100")</f>
        <v>Below 100</v>
      </c>
      <c r="Q301" s="28">
        <v>80</v>
      </c>
      <c r="R301" s="28">
        <v>100</v>
      </c>
      <c r="S301" s="28">
        <f>表格2[[#This Row],[Dose]]*表格2[[#This Row],[Dose adjust]]/100</f>
        <v>80</v>
      </c>
      <c r="T301" s="35" t="s">
        <v>19</v>
      </c>
      <c r="U301" s="29" t="s">
        <v>47</v>
      </c>
      <c r="V301" s="29" t="s">
        <v>304</v>
      </c>
      <c r="W301" s="29" t="str">
        <f>IF(OR(表格2[[#This Row],[Steroid regimen]]="Day 1: IV 20mg 30 min before",表格2[[#This Row],[Steroid regimen]]="Day 1: IV 10mg 30 min before",表格2[[#This Row],[Steroid regimen]]="Day 1: IV 10mg 15min before",表格2[[#This Row],[Steroid regimen]]="Day 1: IV 8mg 30 min before"),"Y","N")</f>
        <v>Y</v>
      </c>
      <c r="X301" s="29" t="s">
        <v>302</v>
      </c>
      <c r="Y301" s="29" t="s">
        <v>305</v>
      </c>
      <c r="Z301" s="29" t="s">
        <v>24</v>
      </c>
      <c r="AA301" s="29">
        <v>50</v>
      </c>
      <c r="AB301" s="29">
        <v>30</v>
      </c>
      <c r="AC301" s="35" t="s">
        <v>310</v>
      </c>
      <c r="AD301" s="29"/>
      <c r="AE301" s="29"/>
    </row>
    <row r="302" spans="1:31" x14ac:dyDescent="0.25">
      <c r="A302" s="11" t="s">
        <v>14</v>
      </c>
      <c r="B302" s="11" t="s">
        <v>1148</v>
      </c>
      <c r="C302" s="11" t="s">
        <v>16</v>
      </c>
      <c r="D302" s="11">
        <v>67</v>
      </c>
      <c r="E302" s="34" t="s">
        <v>129</v>
      </c>
      <c r="F302" s="11" t="s">
        <v>1142</v>
      </c>
      <c r="G302" s="11" t="s">
        <v>1154</v>
      </c>
      <c r="H302" s="11" t="s">
        <v>1146</v>
      </c>
      <c r="I302" s="11" t="s">
        <v>1141</v>
      </c>
      <c r="J302" s="34">
        <v>2</v>
      </c>
      <c r="K302" s="11" t="s">
        <v>130</v>
      </c>
      <c r="L302" s="11" t="s">
        <v>1149</v>
      </c>
      <c r="M302" s="29" t="s">
        <v>2387</v>
      </c>
      <c r="N302" s="11" t="s">
        <v>1142</v>
      </c>
      <c r="O302" s="18">
        <v>43531</v>
      </c>
      <c r="P302" s="18" t="str">
        <f>IF(表格2[[#This Row],[Final dose]]&lt;100, "Below 100","On or above 100")</f>
        <v>Below 100</v>
      </c>
      <c r="Q302" s="12">
        <v>175</v>
      </c>
      <c r="R302" s="12">
        <v>50</v>
      </c>
      <c r="S302" s="12">
        <f>表格2[[#This Row],[Dose]]*表格2[[#This Row],[Dose adjust]]/100</f>
        <v>87.5</v>
      </c>
      <c r="T302" s="34" t="s">
        <v>1150</v>
      </c>
      <c r="U302" s="11" t="s">
        <v>128</v>
      </c>
      <c r="V302" s="11" t="s">
        <v>313</v>
      </c>
      <c r="W302" s="11" t="str">
        <f>IF(OR(表格2[[#This Row],[Steroid regimen]]="Day 1: IV 20mg 30 min before",表格2[[#This Row],[Steroid regimen]]="Day 1: IV 10mg 30 min before",表格2[[#This Row],[Steroid regimen]]="Day 1: IV 10mg 15min before",表格2[[#This Row],[Steroid regimen]]="Day 1: IV 8mg 30 min before"),"Y","N")</f>
        <v>N</v>
      </c>
      <c r="X302" s="11" t="s">
        <v>307</v>
      </c>
      <c r="Y302" s="11" t="s">
        <v>321</v>
      </c>
      <c r="Z302" s="11" t="s">
        <v>1151</v>
      </c>
      <c r="AA302" s="11">
        <v>50</v>
      </c>
      <c r="AB302" s="11" t="s">
        <v>1152</v>
      </c>
      <c r="AC302" s="34" t="s">
        <v>1153</v>
      </c>
      <c r="AD302" s="18" t="s">
        <v>2371</v>
      </c>
      <c r="AE302" s="29"/>
    </row>
    <row r="303" spans="1:31" x14ac:dyDescent="0.25">
      <c r="A303" s="29" t="s">
        <v>301</v>
      </c>
      <c r="B303" s="29" t="s">
        <v>25</v>
      </c>
      <c r="C303" s="29" t="s">
        <v>16</v>
      </c>
      <c r="D303" s="29">
        <v>55</v>
      </c>
      <c r="E303" s="35" t="s">
        <v>19</v>
      </c>
      <c r="F303" s="29" t="s">
        <v>19</v>
      </c>
      <c r="G303" s="29" t="s">
        <v>15</v>
      </c>
      <c r="H303" s="29" t="s">
        <v>20</v>
      </c>
      <c r="I303" s="29" t="s">
        <v>15</v>
      </c>
      <c r="J303" s="35">
        <v>6</v>
      </c>
      <c r="K303" s="29" t="s">
        <v>1528</v>
      </c>
      <c r="L303" s="29" t="s">
        <v>2351</v>
      </c>
      <c r="M303" s="29" t="s">
        <v>2387</v>
      </c>
      <c r="N303" s="29" t="s">
        <v>15</v>
      </c>
      <c r="O303" s="30">
        <v>43531</v>
      </c>
      <c r="P303" s="30" t="str">
        <f>IF(表格2[[#This Row],[Final dose]]&lt;100, "Below 100","On or above 100")</f>
        <v>On or above 100</v>
      </c>
      <c r="Q303" s="29">
        <v>175</v>
      </c>
      <c r="R303" s="28">
        <v>100</v>
      </c>
      <c r="S303" s="28">
        <f>表格2[[#This Row],[Dose]]*表格2[[#This Row],[Dose adjust]]/100</f>
        <v>175</v>
      </c>
      <c r="T303" s="35" t="s">
        <v>19</v>
      </c>
      <c r="U303" s="29" t="s">
        <v>47</v>
      </c>
      <c r="V303" s="29" t="s">
        <v>2232</v>
      </c>
      <c r="W303" s="28" t="str">
        <f>IF(OR(表格2[[#This Row],[Steroid regimen]]="Day 1: IV 20mg 30 min before",表格2[[#This Row],[Steroid regimen]]="Day 1: IV 10mg 30 min before",表格2[[#This Row],[Steroid regimen]]="Day 1: IV 10mg 15min before",表格2[[#This Row],[Steroid regimen]]="Day 1: IV 8mg 30 min before"),"Y","N")</f>
        <v>N</v>
      </c>
      <c r="X303" s="29" t="s">
        <v>302</v>
      </c>
      <c r="Y303" s="29" t="s">
        <v>2233</v>
      </c>
      <c r="Z303" s="29" t="s">
        <v>24</v>
      </c>
      <c r="AA303" s="29">
        <v>50</v>
      </c>
      <c r="AB303" s="29">
        <v>15</v>
      </c>
      <c r="AC303" s="35" t="s">
        <v>319</v>
      </c>
      <c r="AD303" s="29"/>
      <c r="AE303" s="29"/>
    </row>
    <row r="304" spans="1:31" x14ac:dyDescent="0.25">
      <c r="A304" s="29" t="s">
        <v>14</v>
      </c>
      <c r="B304" s="29" t="s">
        <v>8</v>
      </c>
      <c r="C304" s="29" t="s">
        <v>16</v>
      </c>
      <c r="D304" s="29">
        <v>52</v>
      </c>
      <c r="E304" s="35" t="s">
        <v>906</v>
      </c>
      <c r="F304" s="29" t="s">
        <v>896</v>
      </c>
      <c r="G304" s="29" t="s">
        <v>892</v>
      </c>
      <c r="H304" s="29" t="s">
        <v>887</v>
      </c>
      <c r="I304" s="29" t="s">
        <v>887</v>
      </c>
      <c r="J304" s="35">
        <v>5</v>
      </c>
      <c r="K304" s="29" t="s">
        <v>121</v>
      </c>
      <c r="L304" s="29" t="s">
        <v>92</v>
      </c>
      <c r="M304" s="29" t="s">
        <v>2387</v>
      </c>
      <c r="N304" s="29" t="s">
        <v>887</v>
      </c>
      <c r="O304" s="30">
        <v>43531</v>
      </c>
      <c r="P304" s="30" t="str">
        <f>IF(表格2[[#This Row],[Final dose]]&lt;100, "Below 100","On or above 100")</f>
        <v>On or above 100</v>
      </c>
      <c r="Q304" s="28">
        <v>175</v>
      </c>
      <c r="R304" s="28">
        <v>100</v>
      </c>
      <c r="S304" s="28">
        <f>表格2[[#This Row],[Dose]]*表格2[[#This Row],[Dose adjust]]/100</f>
        <v>175</v>
      </c>
      <c r="T304" s="35" t="s">
        <v>887</v>
      </c>
      <c r="U304" s="29" t="s">
        <v>47</v>
      </c>
      <c r="V304" s="29" t="s">
        <v>313</v>
      </c>
      <c r="W304" s="29" t="str">
        <f>IF(OR(表格2[[#This Row],[Steroid regimen]]="Day 1: IV 20mg 30 min before",表格2[[#This Row],[Steroid regimen]]="Day 1: IV 10mg 30 min before",表格2[[#This Row],[Steroid regimen]]="Day 1: IV 10mg 15min before",表格2[[#This Row],[Steroid regimen]]="Day 1: IV 8mg 30 min before"),"Y","N")</f>
        <v>N</v>
      </c>
      <c r="X304" s="29" t="s">
        <v>307</v>
      </c>
      <c r="Y304" s="29" t="s">
        <v>321</v>
      </c>
      <c r="Z304" s="29" t="s">
        <v>24</v>
      </c>
      <c r="AA304" s="29">
        <v>50</v>
      </c>
      <c r="AB304" s="29" t="s">
        <v>318</v>
      </c>
      <c r="AC304" s="35" t="s">
        <v>319</v>
      </c>
      <c r="AD304" s="29" t="s">
        <v>2370</v>
      </c>
      <c r="AE304" s="29"/>
    </row>
    <row r="305" spans="1:31" x14ac:dyDescent="0.25">
      <c r="A305" s="29" t="s">
        <v>1592</v>
      </c>
      <c r="B305" s="29" t="s">
        <v>25</v>
      </c>
      <c r="C305" s="29" t="s">
        <v>16</v>
      </c>
      <c r="D305" s="29">
        <v>62</v>
      </c>
      <c r="E305" s="35" t="s">
        <v>19</v>
      </c>
      <c r="F305" s="29" t="s">
        <v>19</v>
      </c>
      <c r="G305" s="29" t="s">
        <v>15</v>
      </c>
      <c r="H305" s="29" t="s">
        <v>19</v>
      </c>
      <c r="I305" s="29" t="s">
        <v>19</v>
      </c>
      <c r="J305" s="35">
        <v>2</v>
      </c>
      <c r="K305" s="29" t="s">
        <v>2140</v>
      </c>
      <c r="L305" s="29" t="s">
        <v>327</v>
      </c>
      <c r="M305" s="29" t="s">
        <v>2387</v>
      </c>
      <c r="N305" s="29" t="s">
        <v>15</v>
      </c>
      <c r="O305" s="30">
        <v>43531</v>
      </c>
      <c r="P305" s="30" t="str">
        <f>IF(表格2[[#This Row],[Final dose]]&lt;100, "Below 100","On or above 100")</f>
        <v>On or above 100</v>
      </c>
      <c r="Q305" s="28">
        <v>175</v>
      </c>
      <c r="R305" s="28">
        <v>100</v>
      </c>
      <c r="S305" s="28">
        <f>表格2[[#This Row],[Dose]]*表格2[[#This Row],[Dose adjust]]/100</f>
        <v>175</v>
      </c>
      <c r="T305" s="35" t="s">
        <v>19</v>
      </c>
      <c r="U305" s="29" t="s">
        <v>47</v>
      </c>
      <c r="V305" s="29" t="s">
        <v>306</v>
      </c>
      <c r="W305" s="29" t="str">
        <f>IF(OR(表格2[[#This Row],[Steroid regimen]]="Day 1: IV 20mg 30 min before",表格2[[#This Row],[Steroid regimen]]="Day 1: IV 10mg 30 min before",表格2[[#This Row],[Steroid regimen]]="Day 1: IV 10mg 15min before",表格2[[#This Row],[Steroid regimen]]="Day 1: IV 8mg 30 min before"),"Y","N")</f>
        <v>Y</v>
      </c>
      <c r="X305" s="29" t="s">
        <v>307</v>
      </c>
      <c r="Y305" s="29" t="s">
        <v>321</v>
      </c>
      <c r="Z305" s="29" t="s">
        <v>24</v>
      </c>
      <c r="AA305" s="29">
        <v>50</v>
      </c>
      <c r="AB305" s="29">
        <v>30</v>
      </c>
      <c r="AC305" s="35" t="s">
        <v>310</v>
      </c>
      <c r="AD305" s="29" t="s">
        <v>1601</v>
      </c>
      <c r="AE305" s="29"/>
    </row>
    <row r="306" spans="1:31" x14ac:dyDescent="0.25">
      <c r="A306" s="29" t="s">
        <v>1744</v>
      </c>
      <c r="B306" s="29" t="s">
        <v>25</v>
      </c>
      <c r="C306" s="29" t="s">
        <v>16</v>
      </c>
      <c r="D306" s="29">
        <v>59</v>
      </c>
      <c r="E306" s="35" t="s">
        <v>20</v>
      </c>
      <c r="F306" s="29" t="s">
        <v>19</v>
      </c>
      <c r="G306" s="29" t="s">
        <v>15</v>
      </c>
      <c r="H306" s="29" t="s">
        <v>20</v>
      </c>
      <c r="I306" s="29" t="s">
        <v>15</v>
      </c>
      <c r="J306" s="35">
        <v>6</v>
      </c>
      <c r="K306" s="29" t="s">
        <v>27</v>
      </c>
      <c r="L306" s="29" t="s">
        <v>673</v>
      </c>
      <c r="M306" s="5" t="s">
        <v>2387</v>
      </c>
      <c r="N306" s="29" t="s">
        <v>19</v>
      </c>
      <c r="O306" s="30">
        <v>43532</v>
      </c>
      <c r="P306" s="30" t="str">
        <f>IF(表格2[[#This Row],[Final dose]]&lt;100, "Below 100","On or above 100")</f>
        <v>Below 100</v>
      </c>
      <c r="Q306" s="28">
        <v>90</v>
      </c>
      <c r="R306" s="28">
        <v>100</v>
      </c>
      <c r="S306" s="28">
        <f>表格2[[#This Row],[Dose]]*表格2[[#This Row],[Dose adjust]]/100</f>
        <v>90</v>
      </c>
      <c r="T306" s="35" t="s">
        <v>19</v>
      </c>
      <c r="U306" s="29" t="s">
        <v>47</v>
      </c>
      <c r="V306" s="29" t="s">
        <v>1746</v>
      </c>
      <c r="W306" s="29" t="str">
        <f>IF(OR(表格2[[#This Row],[Steroid regimen]]="Day 1: IV 20mg 30 min before",表格2[[#This Row],[Steroid regimen]]="Day 1: IV 10mg 30 min before",表格2[[#This Row],[Steroid regimen]]="Day 1: IV 10mg 15min before",表格2[[#This Row],[Steroid regimen]]="Day 1: IV 8mg 30 min before"),"Y","N")</f>
        <v>N</v>
      </c>
      <c r="X306" s="29" t="s">
        <v>302</v>
      </c>
      <c r="Y306" s="29" t="s">
        <v>305</v>
      </c>
      <c r="Z306" s="29" t="s">
        <v>24</v>
      </c>
      <c r="AA306" s="29">
        <v>50</v>
      </c>
      <c r="AB306" s="29">
        <v>30</v>
      </c>
      <c r="AC306" s="35" t="s">
        <v>310</v>
      </c>
      <c r="AD306" s="29" t="s">
        <v>1764</v>
      </c>
      <c r="AE306" s="29"/>
    </row>
    <row r="307" spans="1:31" x14ac:dyDescent="0.25">
      <c r="A307" s="29" t="s">
        <v>1744</v>
      </c>
      <c r="B307" s="29" t="s">
        <v>25</v>
      </c>
      <c r="C307" s="29" t="s">
        <v>18</v>
      </c>
      <c r="D307" s="29">
        <v>68</v>
      </c>
      <c r="E307" s="35" t="s">
        <v>19</v>
      </c>
      <c r="F307" s="29" t="s">
        <v>19</v>
      </c>
      <c r="G307" s="29" t="s">
        <v>15</v>
      </c>
      <c r="H307" s="29" t="s">
        <v>20</v>
      </c>
      <c r="I307" s="29" t="s">
        <v>15</v>
      </c>
      <c r="J307" s="35">
        <v>8</v>
      </c>
      <c r="K307" s="29" t="s">
        <v>22</v>
      </c>
      <c r="L307" s="29" t="s">
        <v>92</v>
      </c>
      <c r="M307" s="29" t="s">
        <v>2387</v>
      </c>
      <c r="N307" s="29" t="s">
        <v>19</v>
      </c>
      <c r="O307" s="30">
        <v>43532</v>
      </c>
      <c r="P307" s="30" t="str">
        <f>IF(表格2[[#This Row],[Final dose]]&lt;100, "Below 100","On or above 100")</f>
        <v>On or above 100</v>
      </c>
      <c r="Q307" s="28">
        <v>175</v>
      </c>
      <c r="R307" s="28">
        <v>100</v>
      </c>
      <c r="S307" s="28">
        <f>表格2[[#This Row],[Dose]]*表格2[[#This Row],[Dose adjust]]/100</f>
        <v>175</v>
      </c>
      <c r="T307" s="35" t="s">
        <v>19</v>
      </c>
      <c r="U307" s="29" t="s">
        <v>47</v>
      </c>
      <c r="V307" s="29" t="s">
        <v>1746</v>
      </c>
      <c r="W307" s="29" t="str">
        <f>IF(OR(表格2[[#This Row],[Steroid regimen]]="Day 1: IV 20mg 30 min before",表格2[[#This Row],[Steroid regimen]]="Day 1: IV 10mg 30 min before",表格2[[#This Row],[Steroid regimen]]="Day 1: IV 10mg 15min before",表格2[[#This Row],[Steroid regimen]]="Day 1: IV 8mg 30 min before"),"Y","N")</f>
        <v>N</v>
      </c>
      <c r="X307" s="29" t="s">
        <v>302</v>
      </c>
      <c r="Y307" s="29" t="s">
        <v>305</v>
      </c>
      <c r="Z307" s="29" t="s">
        <v>24</v>
      </c>
      <c r="AA307" s="29">
        <v>50</v>
      </c>
      <c r="AB307" s="29">
        <v>30</v>
      </c>
      <c r="AC307" s="35" t="s">
        <v>310</v>
      </c>
      <c r="AD307" s="29" t="s">
        <v>1893</v>
      </c>
      <c r="AE307" s="29"/>
    </row>
    <row r="308" spans="1:31" x14ac:dyDescent="0.25">
      <c r="A308" s="29" t="s">
        <v>14</v>
      </c>
      <c r="B308" s="29" t="s">
        <v>8</v>
      </c>
      <c r="C308" s="29" t="s">
        <v>18</v>
      </c>
      <c r="D308" s="29">
        <v>59</v>
      </c>
      <c r="E308" s="35" t="s">
        <v>218</v>
      </c>
      <c r="F308" s="29" t="s">
        <v>19</v>
      </c>
      <c r="G308" s="29" t="s">
        <v>15</v>
      </c>
      <c r="H308" s="29" t="s">
        <v>800</v>
      </c>
      <c r="I308" s="29" t="s">
        <v>785</v>
      </c>
      <c r="J308" s="35">
        <v>6</v>
      </c>
      <c r="K308" s="29" t="s">
        <v>219</v>
      </c>
      <c r="L308" s="29" t="s">
        <v>91</v>
      </c>
      <c r="M308" s="11" t="s">
        <v>2388</v>
      </c>
      <c r="N308" s="29" t="s">
        <v>794</v>
      </c>
      <c r="O308" s="30">
        <v>43535</v>
      </c>
      <c r="P308" s="30" t="str">
        <f>IF(表格2[[#This Row],[Final dose]]&lt;100, "Below 100","On or above 100")</f>
        <v>Below 100</v>
      </c>
      <c r="Q308" s="28">
        <v>45</v>
      </c>
      <c r="R308" s="28">
        <v>100</v>
      </c>
      <c r="S308" s="28">
        <f>表格2[[#This Row],[Dose]]*表格2[[#This Row],[Dose adjust]]/100</f>
        <v>45</v>
      </c>
      <c r="T308" s="35" t="s">
        <v>795</v>
      </c>
      <c r="U308" s="29" t="s">
        <v>796</v>
      </c>
      <c r="V308" s="29" t="s">
        <v>797</v>
      </c>
      <c r="W308" s="29" t="str">
        <f>IF(OR(表格2[[#This Row],[Steroid regimen]]="Day 1: IV 20mg 30 min before",表格2[[#This Row],[Steroid regimen]]="Day 1: IV 10mg 30 min before",表格2[[#This Row],[Steroid regimen]]="Day 1: IV 10mg 15min before",表格2[[#This Row],[Steroid regimen]]="Day 1: IV 8mg 30 min before"),"Y","N")</f>
        <v>N</v>
      </c>
      <c r="X308" s="29" t="s">
        <v>798</v>
      </c>
      <c r="Y308" s="29" t="s">
        <v>799</v>
      </c>
      <c r="Z308" s="29" t="s">
        <v>13</v>
      </c>
      <c r="AA308" s="29">
        <v>50</v>
      </c>
      <c r="AB308" s="29" t="s">
        <v>317</v>
      </c>
      <c r="AC308" s="35" t="s">
        <v>316</v>
      </c>
      <c r="AD308" s="29"/>
      <c r="AE308" s="29"/>
    </row>
    <row r="309" spans="1:31" s="5" customFormat="1" x14ac:dyDescent="0.25">
      <c r="A309" s="29" t="s">
        <v>303</v>
      </c>
      <c r="B309" s="29" t="s">
        <v>25</v>
      </c>
      <c r="C309" s="29" t="s">
        <v>16</v>
      </c>
      <c r="D309" s="29">
        <v>76</v>
      </c>
      <c r="E309" s="35" t="s">
        <v>19</v>
      </c>
      <c r="F309" s="29" t="s">
        <v>19</v>
      </c>
      <c r="G309" s="29" t="s">
        <v>15</v>
      </c>
      <c r="H309" s="29" t="s">
        <v>20</v>
      </c>
      <c r="I309" s="29" t="s">
        <v>15</v>
      </c>
      <c r="J309" s="35">
        <v>18</v>
      </c>
      <c r="K309" s="29" t="s">
        <v>27</v>
      </c>
      <c r="L309" s="29" t="s">
        <v>1926</v>
      </c>
      <c r="M309" s="29" t="s">
        <v>2388</v>
      </c>
      <c r="N309" s="29" t="s">
        <v>15</v>
      </c>
      <c r="O309" s="30">
        <v>43535</v>
      </c>
      <c r="P309" s="30" t="str">
        <f>IF(表格2[[#This Row],[Final dose]]&lt;100, "Below 100","On or above 100")</f>
        <v>Below 100</v>
      </c>
      <c r="Q309" s="28">
        <v>80</v>
      </c>
      <c r="R309" s="28">
        <v>100</v>
      </c>
      <c r="S309" s="28">
        <f>表格2[[#This Row],[Dose]]*表格2[[#This Row],[Dose adjust]]/100</f>
        <v>80</v>
      </c>
      <c r="T309" s="35" t="s">
        <v>20</v>
      </c>
      <c r="U309" s="29" t="s">
        <v>47</v>
      </c>
      <c r="V309" s="29" t="s">
        <v>304</v>
      </c>
      <c r="W309" s="29" t="str">
        <f>IF(OR(表格2[[#This Row],[Steroid regimen]]="Day 1: IV 20mg 30 min before",表格2[[#This Row],[Steroid regimen]]="Day 1: IV 10mg 30 min before",表格2[[#This Row],[Steroid regimen]]="Day 1: IV 10mg 15min before",表格2[[#This Row],[Steroid regimen]]="Day 1: IV 8mg 30 min before"),"Y","N")</f>
        <v>Y</v>
      </c>
      <c r="X309" s="29" t="s">
        <v>302</v>
      </c>
      <c r="Y309" s="29" t="s">
        <v>305</v>
      </c>
      <c r="Z309" s="29" t="s">
        <v>24</v>
      </c>
      <c r="AA309" s="29">
        <v>50</v>
      </c>
      <c r="AB309" s="29">
        <v>30</v>
      </c>
      <c r="AC309" s="35" t="s">
        <v>310</v>
      </c>
      <c r="AD309" s="29" t="s">
        <v>2057</v>
      </c>
      <c r="AE309" s="29"/>
    </row>
    <row r="310" spans="1:31" x14ac:dyDescent="0.25">
      <c r="A310" s="29" t="s">
        <v>1744</v>
      </c>
      <c r="B310" s="29" t="s">
        <v>25</v>
      </c>
      <c r="C310" s="29" t="s">
        <v>16</v>
      </c>
      <c r="D310" s="29">
        <v>39</v>
      </c>
      <c r="E310" s="35" t="s">
        <v>19</v>
      </c>
      <c r="F310" s="29" t="s">
        <v>20</v>
      </c>
      <c r="G310" s="29" t="s">
        <v>19</v>
      </c>
      <c r="H310" s="29" t="s">
        <v>19</v>
      </c>
      <c r="I310" s="29" t="s">
        <v>19</v>
      </c>
      <c r="J310" s="35">
        <v>7</v>
      </c>
      <c r="K310" s="29" t="s">
        <v>1895</v>
      </c>
      <c r="L310" s="29" t="s">
        <v>92</v>
      </c>
      <c r="M310" s="11" t="s">
        <v>2387</v>
      </c>
      <c r="N310" s="29" t="s">
        <v>19</v>
      </c>
      <c r="O310" s="30">
        <v>43535</v>
      </c>
      <c r="P310" s="30" t="str">
        <f>IF(表格2[[#This Row],[Final dose]]&lt;100, "Below 100","On or above 100")</f>
        <v>On or above 100</v>
      </c>
      <c r="Q310" s="28">
        <v>175</v>
      </c>
      <c r="R310" s="28">
        <v>100</v>
      </c>
      <c r="S310" s="28">
        <f>表格2[[#This Row],[Dose]]*表格2[[#This Row],[Dose adjust]]/100</f>
        <v>175</v>
      </c>
      <c r="T310" s="35" t="s">
        <v>19</v>
      </c>
      <c r="U310" s="29" t="s">
        <v>47</v>
      </c>
      <c r="V310" s="29" t="s">
        <v>1746</v>
      </c>
      <c r="W310" s="29" t="str">
        <f>IF(OR(表格2[[#This Row],[Steroid regimen]]="Day 1: IV 20mg 30 min before",表格2[[#This Row],[Steroid regimen]]="Day 1: IV 10mg 30 min before",表格2[[#This Row],[Steroid regimen]]="Day 1: IV 10mg 15min before",表格2[[#This Row],[Steroid regimen]]="Day 1: IV 8mg 30 min before"),"Y","N")</f>
        <v>N</v>
      </c>
      <c r="X310" s="29" t="s">
        <v>307</v>
      </c>
      <c r="Y310" s="29" t="s">
        <v>321</v>
      </c>
      <c r="Z310" s="29" t="s">
        <v>24</v>
      </c>
      <c r="AA310" s="29">
        <v>50</v>
      </c>
      <c r="AB310" s="29">
        <v>30</v>
      </c>
      <c r="AC310" s="35" t="s">
        <v>310</v>
      </c>
      <c r="AD310" s="29" t="s">
        <v>1767</v>
      </c>
      <c r="AE310" s="29"/>
    </row>
    <row r="311" spans="1:31" x14ac:dyDescent="0.25">
      <c r="A311" s="29" t="s">
        <v>1258</v>
      </c>
      <c r="B311" s="29" t="s">
        <v>25</v>
      </c>
      <c r="C311" s="29" t="s">
        <v>16</v>
      </c>
      <c r="D311" s="29">
        <v>62</v>
      </c>
      <c r="E311" s="35" t="s">
        <v>19</v>
      </c>
      <c r="F311" s="29" t="s">
        <v>20</v>
      </c>
      <c r="G311" s="29" t="s">
        <v>19</v>
      </c>
      <c r="H311" s="29" t="s">
        <v>20</v>
      </c>
      <c r="I311" s="29" t="s">
        <v>15</v>
      </c>
      <c r="J311" s="35">
        <v>5</v>
      </c>
      <c r="K311" s="29" t="s">
        <v>2155</v>
      </c>
      <c r="L311" s="29" t="s">
        <v>1878</v>
      </c>
      <c r="M311" s="29" t="s">
        <v>2387</v>
      </c>
      <c r="N311" s="29" t="s">
        <v>19</v>
      </c>
      <c r="O311" s="30">
        <v>43535</v>
      </c>
      <c r="P311" s="30" t="str">
        <f>IF(表格2[[#This Row],[Final dose]]&lt;100, "Below 100","On or above 100")</f>
        <v>On or above 100</v>
      </c>
      <c r="Q311" s="28">
        <v>175</v>
      </c>
      <c r="R311" s="28">
        <v>100</v>
      </c>
      <c r="S311" s="28">
        <f>表格2[[#This Row],[Dose]]*表格2[[#This Row],[Dose adjust]]/100</f>
        <v>175</v>
      </c>
      <c r="T311" s="35" t="s">
        <v>19</v>
      </c>
      <c r="U311" s="29" t="s">
        <v>47</v>
      </c>
      <c r="V311" s="29" t="s">
        <v>2157</v>
      </c>
      <c r="W311" s="29" t="str">
        <f>IF(OR(表格2[[#This Row],[Steroid regimen]]="Day 1: IV 20mg 30 min before",表格2[[#This Row],[Steroid regimen]]="Day 1: IV 10mg 30 min before",表格2[[#This Row],[Steroid regimen]]="Day 1: IV 10mg 15min before",表格2[[#This Row],[Steroid regimen]]="Day 1: IV 8mg 30 min before"),"Y","N")</f>
        <v>N</v>
      </c>
      <c r="X311" s="29" t="s">
        <v>307</v>
      </c>
      <c r="Y311" s="29" t="s">
        <v>321</v>
      </c>
      <c r="Z311" s="29" t="s">
        <v>24</v>
      </c>
      <c r="AA311" s="29">
        <v>50</v>
      </c>
      <c r="AB311" s="29">
        <v>30</v>
      </c>
      <c r="AC311" s="35" t="s">
        <v>310</v>
      </c>
      <c r="AD311" s="29"/>
      <c r="AE311" s="29"/>
    </row>
    <row r="312" spans="1:31" x14ac:dyDescent="0.25">
      <c r="A312" s="29" t="s">
        <v>1258</v>
      </c>
      <c r="B312" s="29" t="s">
        <v>25</v>
      </c>
      <c r="C312" s="29" t="s">
        <v>16</v>
      </c>
      <c r="D312" s="29">
        <v>43</v>
      </c>
      <c r="E312" s="35" t="s">
        <v>19</v>
      </c>
      <c r="F312" s="29" t="s">
        <v>19</v>
      </c>
      <c r="G312" s="29" t="s">
        <v>19</v>
      </c>
      <c r="H312" s="29" t="s">
        <v>20</v>
      </c>
      <c r="I312" s="29" t="s">
        <v>19</v>
      </c>
      <c r="J312" s="35">
        <v>4</v>
      </c>
      <c r="K312" s="29" t="s">
        <v>27</v>
      </c>
      <c r="L312" s="29" t="s">
        <v>1878</v>
      </c>
      <c r="M312" s="29" t="s">
        <v>2387</v>
      </c>
      <c r="N312" s="29" t="s">
        <v>19</v>
      </c>
      <c r="O312" s="30">
        <v>43535</v>
      </c>
      <c r="P312" s="30" t="str">
        <f>IF(表格2[[#This Row],[Final dose]]&lt;100, "Below 100","On or above 100")</f>
        <v>On or above 100</v>
      </c>
      <c r="Q312" s="28">
        <v>175</v>
      </c>
      <c r="R312" s="28">
        <v>100</v>
      </c>
      <c r="S312" s="28">
        <f>表格2[[#This Row],[Dose]]*表格2[[#This Row],[Dose adjust]]/100</f>
        <v>175</v>
      </c>
      <c r="T312" s="35" t="s">
        <v>19</v>
      </c>
      <c r="U312" s="29" t="s">
        <v>47</v>
      </c>
      <c r="V312" s="29" t="s">
        <v>2157</v>
      </c>
      <c r="W312" s="29" t="str">
        <f>IF(OR(表格2[[#This Row],[Steroid regimen]]="Day 1: IV 20mg 30 min before",表格2[[#This Row],[Steroid regimen]]="Day 1: IV 10mg 30 min before",表格2[[#This Row],[Steroid regimen]]="Day 1: IV 10mg 15min before",表格2[[#This Row],[Steroid regimen]]="Day 1: IV 8mg 30 min before"),"Y","N")</f>
        <v>N</v>
      </c>
      <c r="X312" s="29" t="s">
        <v>307</v>
      </c>
      <c r="Y312" s="29" t="s">
        <v>321</v>
      </c>
      <c r="Z312" s="29" t="s">
        <v>24</v>
      </c>
      <c r="AA312" s="29">
        <v>50</v>
      </c>
      <c r="AB312" s="29">
        <v>30</v>
      </c>
      <c r="AC312" s="35" t="s">
        <v>310</v>
      </c>
      <c r="AD312" s="29" t="s">
        <v>2167</v>
      </c>
      <c r="AE312" s="29"/>
    </row>
    <row r="313" spans="1:31" x14ac:dyDescent="0.25">
      <c r="A313" s="29" t="s">
        <v>301</v>
      </c>
      <c r="B313" s="29" t="s">
        <v>25</v>
      </c>
      <c r="C313" s="29" t="s">
        <v>16</v>
      </c>
      <c r="D313" s="29">
        <v>51</v>
      </c>
      <c r="E313" s="35" t="s">
        <v>19</v>
      </c>
      <c r="F313" s="29" t="s">
        <v>19</v>
      </c>
      <c r="G313" s="29" t="s">
        <v>15</v>
      </c>
      <c r="H313" s="29" t="s">
        <v>19</v>
      </c>
      <c r="I313" s="29" t="s">
        <v>15</v>
      </c>
      <c r="J313" s="35">
        <v>3</v>
      </c>
      <c r="K313" s="46" t="s">
        <v>27</v>
      </c>
      <c r="L313" s="29" t="s">
        <v>80</v>
      </c>
      <c r="M313" s="29" t="s">
        <v>2387</v>
      </c>
      <c r="N313" s="29" t="s">
        <v>15</v>
      </c>
      <c r="O313" s="30">
        <v>43535</v>
      </c>
      <c r="P313" s="30" t="str">
        <f>IF(表格2[[#This Row],[Final dose]]&lt;100, "Below 100","On or above 100")</f>
        <v>On or above 100</v>
      </c>
      <c r="Q313" s="29">
        <v>175</v>
      </c>
      <c r="R313" s="28">
        <v>100</v>
      </c>
      <c r="S313" s="28">
        <f>表格2[[#This Row],[Dose]]*表格2[[#This Row],[Dose adjust]]/100</f>
        <v>175</v>
      </c>
      <c r="T313" s="35" t="s">
        <v>19</v>
      </c>
      <c r="U313" s="29" t="s">
        <v>47</v>
      </c>
      <c r="V313" s="29" t="s">
        <v>2232</v>
      </c>
      <c r="W313" s="28" t="str">
        <f>IF(OR(表格2[[#This Row],[Steroid regimen]]="Day 1: IV 20mg 30 min before",表格2[[#This Row],[Steroid regimen]]="Day 1: IV 10mg 30 min before",表格2[[#This Row],[Steroid regimen]]="Day 1: IV 10mg 15min before",表格2[[#This Row],[Steroid regimen]]="Day 1: IV 8mg 30 min before"),"Y","N")</f>
        <v>N</v>
      </c>
      <c r="X313" s="29" t="s">
        <v>302</v>
      </c>
      <c r="Y313" s="29" t="s">
        <v>2233</v>
      </c>
      <c r="Z313" s="29" t="s">
        <v>24</v>
      </c>
      <c r="AA313" s="29">
        <v>50</v>
      </c>
      <c r="AB313" s="29">
        <v>15</v>
      </c>
      <c r="AC313" s="35" t="s">
        <v>319</v>
      </c>
      <c r="AD313" s="29"/>
      <c r="AE313" s="29"/>
    </row>
    <row r="314" spans="1:31" x14ac:dyDescent="0.25">
      <c r="A314" s="29" t="s">
        <v>1744</v>
      </c>
      <c r="B314" s="29" t="s">
        <v>25</v>
      </c>
      <c r="C314" s="29" t="s">
        <v>18</v>
      </c>
      <c r="D314" s="29">
        <v>64</v>
      </c>
      <c r="E314" s="35" t="s">
        <v>19</v>
      </c>
      <c r="F314" s="29" t="s">
        <v>19</v>
      </c>
      <c r="G314" s="29" t="s">
        <v>15</v>
      </c>
      <c r="H314" s="29" t="s">
        <v>20</v>
      </c>
      <c r="I314" s="29" t="s">
        <v>15</v>
      </c>
      <c r="J314" s="35">
        <v>6</v>
      </c>
      <c r="K314" s="29" t="s">
        <v>22</v>
      </c>
      <c r="L314" s="29" t="s">
        <v>327</v>
      </c>
      <c r="M314" s="29" t="s">
        <v>2387</v>
      </c>
      <c r="N314" s="29" t="s">
        <v>19</v>
      </c>
      <c r="O314" s="30">
        <v>43535</v>
      </c>
      <c r="P314" s="30" t="str">
        <f>IF(表格2[[#This Row],[Final dose]]&lt;100, "Below 100","On or above 100")</f>
        <v>On or above 100</v>
      </c>
      <c r="Q314" s="28">
        <v>175</v>
      </c>
      <c r="R314" s="28">
        <v>100</v>
      </c>
      <c r="S314" s="28">
        <f>表格2[[#This Row],[Dose]]*表格2[[#This Row],[Dose adjust]]/100</f>
        <v>175</v>
      </c>
      <c r="T314" s="35" t="s">
        <v>19</v>
      </c>
      <c r="U314" s="29" t="s">
        <v>47</v>
      </c>
      <c r="V314" s="29" t="s">
        <v>1746</v>
      </c>
      <c r="W314" s="29" t="str">
        <f>IF(OR(表格2[[#This Row],[Steroid regimen]]="Day 1: IV 20mg 30 min before",表格2[[#This Row],[Steroid regimen]]="Day 1: IV 10mg 30 min before",表格2[[#This Row],[Steroid regimen]]="Day 1: IV 10mg 15min before",表格2[[#This Row],[Steroid regimen]]="Day 1: IV 8mg 30 min before"),"Y","N")</f>
        <v>N</v>
      </c>
      <c r="X314" s="29" t="s">
        <v>302</v>
      </c>
      <c r="Y314" s="29" t="s">
        <v>305</v>
      </c>
      <c r="Z314" s="29" t="s">
        <v>24</v>
      </c>
      <c r="AA314" s="29">
        <v>50</v>
      </c>
      <c r="AB314" s="29">
        <v>30</v>
      </c>
      <c r="AC314" s="35" t="s">
        <v>310</v>
      </c>
      <c r="AD314" s="29" t="s">
        <v>1765</v>
      </c>
      <c r="AE314" s="29"/>
    </row>
    <row r="315" spans="1:31" x14ac:dyDescent="0.25">
      <c r="A315" s="29" t="s">
        <v>1744</v>
      </c>
      <c r="B315" s="29" t="s">
        <v>25</v>
      </c>
      <c r="C315" s="29" t="s">
        <v>16</v>
      </c>
      <c r="D315" s="29">
        <v>55</v>
      </c>
      <c r="E315" s="35" t="s">
        <v>19</v>
      </c>
      <c r="F315" s="29" t="s">
        <v>19</v>
      </c>
      <c r="G315" s="29" t="s">
        <v>15</v>
      </c>
      <c r="H315" s="29" t="s">
        <v>20</v>
      </c>
      <c r="I315" s="29" t="s">
        <v>15</v>
      </c>
      <c r="J315" s="35">
        <v>8</v>
      </c>
      <c r="K315" s="29" t="s">
        <v>27</v>
      </c>
      <c r="L315" s="29" t="s">
        <v>673</v>
      </c>
      <c r="M315" s="29" t="s">
        <v>2387</v>
      </c>
      <c r="N315" s="29" t="s">
        <v>19</v>
      </c>
      <c r="O315" s="30">
        <v>43535</v>
      </c>
      <c r="P315" s="30" t="str">
        <f>IF(表格2[[#This Row],[Final dose]]&lt;100, "Below 100","On or above 100")</f>
        <v>On or above 100</v>
      </c>
      <c r="Q315" s="28">
        <v>175</v>
      </c>
      <c r="R315" s="28">
        <v>100</v>
      </c>
      <c r="S315" s="28">
        <f>表格2[[#This Row],[Dose]]*表格2[[#This Row],[Dose adjust]]/100</f>
        <v>175</v>
      </c>
      <c r="T315" s="35" t="s">
        <v>19</v>
      </c>
      <c r="U315" s="29" t="s">
        <v>47</v>
      </c>
      <c r="V315" s="29" t="s">
        <v>1746</v>
      </c>
      <c r="W315" s="29" t="str">
        <f>IF(OR(表格2[[#This Row],[Steroid regimen]]="Day 1: IV 20mg 30 min before",表格2[[#This Row],[Steroid regimen]]="Day 1: IV 10mg 30 min before",表格2[[#This Row],[Steroid regimen]]="Day 1: IV 10mg 15min before",表格2[[#This Row],[Steroid regimen]]="Day 1: IV 8mg 30 min before"),"Y","N")</f>
        <v>N</v>
      </c>
      <c r="X315" s="29" t="s">
        <v>302</v>
      </c>
      <c r="Y315" s="29" t="s">
        <v>305</v>
      </c>
      <c r="Z315" s="29" t="s">
        <v>24</v>
      </c>
      <c r="AA315" s="29">
        <v>50</v>
      </c>
      <c r="AB315" s="29">
        <v>30</v>
      </c>
      <c r="AC315" s="35" t="s">
        <v>310</v>
      </c>
      <c r="AD315" s="29"/>
      <c r="AE315" s="29"/>
    </row>
    <row r="316" spans="1:31" x14ac:dyDescent="0.25">
      <c r="A316" s="29" t="s">
        <v>1744</v>
      </c>
      <c r="B316" s="29" t="s">
        <v>25</v>
      </c>
      <c r="C316" s="29" t="s">
        <v>16</v>
      </c>
      <c r="D316" s="29">
        <v>80</v>
      </c>
      <c r="E316" s="35" t="s">
        <v>19</v>
      </c>
      <c r="F316" s="29" t="s">
        <v>19</v>
      </c>
      <c r="G316" s="29" t="s">
        <v>15</v>
      </c>
      <c r="H316" s="29" t="s">
        <v>20</v>
      </c>
      <c r="I316" s="29" t="s">
        <v>15</v>
      </c>
      <c r="J316" s="35">
        <v>5</v>
      </c>
      <c r="K316" s="29" t="s">
        <v>441</v>
      </c>
      <c r="L316" s="29" t="s">
        <v>91</v>
      </c>
      <c r="M316" s="29" t="s">
        <v>2388</v>
      </c>
      <c r="N316" s="29" t="s">
        <v>19</v>
      </c>
      <c r="O316" s="30">
        <v>43536</v>
      </c>
      <c r="P316" s="30" t="str">
        <f>IF(表格2[[#This Row],[Final dose]]&lt;100, "Below 100","On or above 100")</f>
        <v>Below 100</v>
      </c>
      <c r="Q316" s="28">
        <v>80</v>
      </c>
      <c r="R316" s="28">
        <v>70</v>
      </c>
      <c r="S316" s="28">
        <f>表格2[[#This Row],[Dose]]*表格2[[#This Row],[Dose adjust]]/100</f>
        <v>56</v>
      </c>
      <c r="T316" s="35" t="s">
        <v>19</v>
      </c>
      <c r="U316" s="29" t="s">
        <v>47</v>
      </c>
      <c r="V316" s="29" t="s">
        <v>306</v>
      </c>
      <c r="W316" s="29" t="str">
        <f>IF(OR(表格2[[#This Row],[Steroid regimen]]="Day 1: IV 20mg 30 min before",表格2[[#This Row],[Steroid regimen]]="Day 1: IV 10mg 30 min before",表格2[[#This Row],[Steroid regimen]]="Day 1: IV 10mg 15min before",表格2[[#This Row],[Steroid regimen]]="Day 1: IV 8mg 30 min before"),"Y","N")</f>
        <v>Y</v>
      </c>
      <c r="X316" s="29" t="s">
        <v>302</v>
      </c>
      <c r="Y316" s="29" t="s">
        <v>305</v>
      </c>
      <c r="Z316" s="29" t="s">
        <v>24</v>
      </c>
      <c r="AA316" s="29">
        <v>50</v>
      </c>
      <c r="AB316" s="29">
        <v>30</v>
      </c>
      <c r="AC316" s="35" t="s">
        <v>320</v>
      </c>
      <c r="AD316" s="29" t="s">
        <v>1766</v>
      </c>
      <c r="AE316" s="29"/>
    </row>
    <row r="317" spans="1:31" x14ac:dyDescent="0.25">
      <c r="A317" s="29" t="s">
        <v>303</v>
      </c>
      <c r="B317" s="29" t="s">
        <v>25</v>
      </c>
      <c r="C317" s="29" t="s">
        <v>16</v>
      </c>
      <c r="D317" s="29">
        <v>70</v>
      </c>
      <c r="E317" s="35" t="s">
        <v>19</v>
      </c>
      <c r="F317" s="29" t="s">
        <v>20</v>
      </c>
      <c r="G317" s="29" t="s">
        <v>19</v>
      </c>
      <c r="H317" s="29" t="s">
        <v>19</v>
      </c>
      <c r="I317" s="29" t="s">
        <v>19</v>
      </c>
      <c r="J317" s="35">
        <v>11</v>
      </c>
      <c r="K317" s="29" t="s">
        <v>27</v>
      </c>
      <c r="L317" s="29" t="s">
        <v>167</v>
      </c>
      <c r="M317" s="29" t="s">
        <v>2388</v>
      </c>
      <c r="N317" s="29" t="s">
        <v>15</v>
      </c>
      <c r="O317" s="30">
        <v>43536</v>
      </c>
      <c r="P317" s="30" t="str">
        <f>IF(表格2[[#This Row],[Final dose]]&lt;100, "Below 100","On or above 100")</f>
        <v>Below 100</v>
      </c>
      <c r="Q317" s="28">
        <v>80</v>
      </c>
      <c r="R317" s="28">
        <v>100</v>
      </c>
      <c r="S317" s="28">
        <f>表格2[[#This Row],[Dose]]*表格2[[#This Row],[Dose adjust]]/100</f>
        <v>80</v>
      </c>
      <c r="T317" s="35" t="s">
        <v>19</v>
      </c>
      <c r="U317" s="29" t="s">
        <v>47</v>
      </c>
      <c r="V317" s="29" t="s">
        <v>304</v>
      </c>
      <c r="W317" s="29" t="str">
        <f>IF(OR(表格2[[#This Row],[Steroid regimen]]="Day 1: IV 20mg 30 min before",表格2[[#This Row],[Steroid regimen]]="Day 1: IV 10mg 30 min before",表格2[[#This Row],[Steroid regimen]]="Day 1: IV 10mg 15min before",表格2[[#This Row],[Steroid regimen]]="Day 1: IV 8mg 30 min before"),"Y","N")</f>
        <v>Y</v>
      </c>
      <c r="X317" s="29" t="s">
        <v>302</v>
      </c>
      <c r="Y317" s="29" t="s">
        <v>305</v>
      </c>
      <c r="Z317" s="29" t="s">
        <v>24</v>
      </c>
      <c r="AA317" s="29">
        <v>50</v>
      </c>
      <c r="AB317" s="29">
        <v>30</v>
      </c>
      <c r="AC317" s="35" t="s">
        <v>310</v>
      </c>
      <c r="AD317" s="29"/>
      <c r="AE317" s="29"/>
    </row>
    <row r="318" spans="1:31" x14ac:dyDescent="0.25">
      <c r="A318" s="29" t="s">
        <v>1258</v>
      </c>
      <c r="B318" s="29" t="s">
        <v>25</v>
      </c>
      <c r="C318" s="29" t="s">
        <v>16</v>
      </c>
      <c r="D318" s="29">
        <v>59</v>
      </c>
      <c r="E318" s="35" t="s">
        <v>19</v>
      </c>
      <c r="F318" s="29" t="s">
        <v>19</v>
      </c>
      <c r="G318" s="29" t="s">
        <v>19</v>
      </c>
      <c r="H318" s="29" t="s">
        <v>20</v>
      </c>
      <c r="I318" s="29" t="s">
        <v>19</v>
      </c>
      <c r="J318" s="35">
        <v>6</v>
      </c>
      <c r="K318" s="29" t="s">
        <v>21</v>
      </c>
      <c r="L318" s="29" t="s">
        <v>327</v>
      </c>
      <c r="M318" s="29" t="s">
        <v>2387</v>
      </c>
      <c r="N318" s="29" t="s">
        <v>19</v>
      </c>
      <c r="O318" s="30">
        <v>43536</v>
      </c>
      <c r="P318" s="30" t="str">
        <f>IF(表格2[[#This Row],[Final dose]]&lt;100, "Below 100","On or above 100")</f>
        <v>On or above 100</v>
      </c>
      <c r="Q318" s="28">
        <v>175</v>
      </c>
      <c r="R318" s="28">
        <v>100</v>
      </c>
      <c r="S318" s="28">
        <f>表格2[[#This Row],[Dose]]*表格2[[#This Row],[Dose adjust]]/100</f>
        <v>175</v>
      </c>
      <c r="T318" s="35" t="s">
        <v>19</v>
      </c>
      <c r="U318" s="29" t="s">
        <v>47</v>
      </c>
      <c r="V318" s="29" t="s">
        <v>2157</v>
      </c>
      <c r="W318" s="29" t="str">
        <f>IF(OR(表格2[[#This Row],[Steroid regimen]]="Day 1: IV 20mg 30 min before",表格2[[#This Row],[Steroid regimen]]="Day 1: IV 10mg 30 min before",表格2[[#This Row],[Steroid regimen]]="Day 1: IV 10mg 15min before",表格2[[#This Row],[Steroid regimen]]="Day 1: IV 8mg 30 min before"),"Y","N")</f>
        <v>N</v>
      </c>
      <c r="X318" s="29" t="s">
        <v>307</v>
      </c>
      <c r="Y318" s="29" t="s">
        <v>321</v>
      </c>
      <c r="Z318" s="29" t="s">
        <v>24</v>
      </c>
      <c r="AA318" s="29">
        <v>50</v>
      </c>
      <c r="AB318" s="29">
        <v>30</v>
      </c>
      <c r="AC318" s="35" t="s">
        <v>310</v>
      </c>
      <c r="AD318" s="29"/>
      <c r="AE318" s="29"/>
    </row>
    <row r="319" spans="1:31" x14ac:dyDescent="0.25">
      <c r="A319" s="29" t="s">
        <v>303</v>
      </c>
      <c r="B319" s="29" t="s">
        <v>25</v>
      </c>
      <c r="C319" s="29" t="s">
        <v>16</v>
      </c>
      <c r="D319" s="29">
        <v>53</v>
      </c>
      <c r="E319" s="35" t="s">
        <v>19</v>
      </c>
      <c r="F319" s="29" t="s">
        <v>19</v>
      </c>
      <c r="G319" s="29" t="s">
        <v>15</v>
      </c>
      <c r="H319" s="29" t="s">
        <v>20</v>
      </c>
      <c r="I319" s="29" t="s">
        <v>15</v>
      </c>
      <c r="J319" s="35">
        <v>6</v>
      </c>
      <c r="K319" s="29" t="s">
        <v>27</v>
      </c>
      <c r="L319" s="29" t="s">
        <v>279</v>
      </c>
      <c r="M319" s="29" t="s">
        <v>2387</v>
      </c>
      <c r="N319" s="29" t="s">
        <v>15</v>
      </c>
      <c r="O319" s="30">
        <v>43536</v>
      </c>
      <c r="P319" s="30" t="str">
        <f>IF(表格2[[#This Row],[Final dose]]&lt;100, "Below 100","On or above 100")</f>
        <v>On or above 100</v>
      </c>
      <c r="Q319" s="28">
        <v>175</v>
      </c>
      <c r="R319" s="28">
        <v>100</v>
      </c>
      <c r="S319" s="28">
        <f>表格2[[#This Row],[Dose]]*表格2[[#This Row],[Dose adjust]]/100</f>
        <v>175</v>
      </c>
      <c r="T319" s="35" t="s">
        <v>20</v>
      </c>
      <c r="U319" s="29" t="s">
        <v>47</v>
      </c>
      <c r="V319" s="29" t="s">
        <v>306</v>
      </c>
      <c r="W319" s="29" t="str">
        <f>IF(OR(表格2[[#This Row],[Steroid regimen]]="Day 1: IV 20mg 30 min before",表格2[[#This Row],[Steroid regimen]]="Day 1: IV 10mg 30 min before",表格2[[#This Row],[Steroid regimen]]="Day 1: IV 10mg 15min before",表格2[[#This Row],[Steroid regimen]]="Day 1: IV 8mg 30 min before"),"Y","N")</f>
        <v>Y</v>
      </c>
      <c r="X319" s="29" t="s">
        <v>302</v>
      </c>
      <c r="Y319" s="29" t="s">
        <v>305</v>
      </c>
      <c r="Z319" s="29" t="s">
        <v>24</v>
      </c>
      <c r="AA319" s="29">
        <v>50</v>
      </c>
      <c r="AB319" s="29">
        <v>30</v>
      </c>
      <c r="AC319" s="35" t="s">
        <v>310</v>
      </c>
      <c r="AD319" s="29" t="s">
        <v>1934</v>
      </c>
      <c r="AE319" s="29"/>
    </row>
    <row r="320" spans="1:31" x14ac:dyDescent="0.25">
      <c r="A320" s="29" t="s">
        <v>303</v>
      </c>
      <c r="B320" s="29" t="s">
        <v>25</v>
      </c>
      <c r="C320" s="29" t="s">
        <v>16</v>
      </c>
      <c r="D320" s="29">
        <v>64</v>
      </c>
      <c r="E320" s="35" t="s">
        <v>19</v>
      </c>
      <c r="F320" s="29" t="s">
        <v>19</v>
      </c>
      <c r="G320" s="29" t="s">
        <v>15</v>
      </c>
      <c r="H320" s="29" t="s">
        <v>20</v>
      </c>
      <c r="I320" s="29" t="s">
        <v>15</v>
      </c>
      <c r="J320" s="35">
        <v>4</v>
      </c>
      <c r="K320" s="29" t="s">
        <v>27</v>
      </c>
      <c r="L320" s="29" t="s">
        <v>1011</v>
      </c>
      <c r="M320" s="29" t="s">
        <v>2393</v>
      </c>
      <c r="N320" s="29" t="s">
        <v>15</v>
      </c>
      <c r="O320" s="30">
        <v>43536</v>
      </c>
      <c r="P320" s="30" t="str">
        <f>IF(表格2[[#This Row],[Final dose]]&lt;100, "Below 100","On or above 100")</f>
        <v>On or above 100</v>
      </c>
      <c r="Q320" s="28">
        <v>175</v>
      </c>
      <c r="R320" s="28">
        <v>100</v>
      </c>
      <c r="S320" s="28">
        <f>表格2[[#This Row],[Dose]]*表格2[[#This Row],[Dose adjust]]/100</f>
        <v>175</v>
      </c>
      <c r="T320" s="35" t="s">
        <v>20</v>
      </c>
      <c r="U320" s="29" t="s">
        <v>47</v>
      </c>
      <c r="V320" s="29" t="s">
        <v>306</v>
      </c>
      <c r="W320" s="29" t="str">
        <f>IF(OR(表格2[[#This Row],[Steroid regimen]]="Day 1: IV 20mg 30 min before",表格2[[#This Row],[Steroid regimen]]="Day 1: IV 10mg 30 min before",表格2[[#This Row],[Steroid regimen]]="Day 1: IV 10mg 15min before",表格2[[#This Row],[Steroid regimen]]="Day 1: IV 8mg 30 min before"),"Y","N")</f>
        <v>Y</v>
      </c>
      <c r="X320" s="29" t="s">
        <v>302</v>
      </c>
      <c r="Y320" s="29" t="s">
        <v>305</v>
      </c>
      <c r="Z320" s="29" t="s">
        <v>24</v>
      </c>
      <c r="AA320" s="29">
        <v>50</v>
      </c>
      <c r="AB320" s="29">
        <v>30</v>
      </c>
      <c r="AC320" s="35" t="s">
        <v>310</v>
      </c>
      <c r="AD320" s="29" t="s">
        <v>2146</v>
      </c>
      <c r="AE320" s="29"/>
    </row>
    <row r="321" spans="1:31" x14ac:dyDescent="0.25">
      <c r="A321" s="29" t="s">
        <v>1744</v>
      </c>
      <c r="B321" s="29" t="s">
        <v>25</v>
      </c>
      <c r="C321" s="29" t="s">
        <v>16</v>
      </c>
      <c r="D321" s="29">
        <v>45</v>
      </c>
      <c r="E321" s="35" t="s">
        <v>19</v>
      </c>
      <c r="F321" s="29" t="s">
        <v>19</v>
      </c>
      <c r="G321" s="29" t="s">
        <v>15</v>
      </c>
      <c r="H321" s="29" t="s">
        <v>20</v>
      </c>
      <c r="I321" s="29" t="s">
        <v>15</v>
      </c>
      <c r="J321" s="35">
        <v>4</v>
      </c>
      <c r="K321" s="29" t="s">
        <v>27</v>
      </c>
      <c r="L321" s="29" t="s">
        <v>80</v>
      </c>
      <c r="M321" s="29" t="s">
        <v>2387</v>
      </c>
      <c r="N321" s="29" t="s">
        <v>19</v>
      </c>
      <c r="O321" s="30">
        <v>43536</v>
      </c>
      <c r="P321" s="30" t="str">
        <f>IF(表格2[[#This Row],[Final dose]]&lt;100, "Below 100","On or above 100")</f>
        <v>On or above 100</v>
      </c>
      <c r="Q321" s="28">
        <v>175</v>
      </c>
      <c r="R321" s="28">
        <v>100</v>
      </c>
      <c r="S321" s="28">
        <f>表格2[[#This Row],[Dose]]*表格2[[#This Row],[Dose adjust]]/100</f>
        <v>175</v>
      </c>
      <c r="T321" s="35" t="s">
        <v>19</v>
      </c>
      <c r="U321" s="29" t="s">
        <v>47</v>
      </c>
      <c r="V321" s="29" t="s">
        <v>1746</v>
      </c>
      <c r="W321" s="29" t="str">
        <f>IF(OR(表格2[[#This Row],[Steroid regimen]]="Day 1: IV 20mg 30 min before",表格2[[#This Row],[Steroid regimen]]="Day 1: IV 10mg 30 min before",表格2[[#This Row],[Steroid regimen]]="Day 1: IV 10mg 15min before",表格2[[#This Row],[Steroid regimen]]="Day 1: IV 8mg 30 min before"),"Y","N")</f>
        <v>N</v>
      </c>
      <c r="X321" s="29" t="s">
        <v>302</v>
      </c>
      <c r="Y321" s="29" t="s">
        <v>305</v>
      </c>
      <c r="Z321" s="29" t="s">
        <v>24</v>
      </c>
      <c r="AA321" s="29">
        <v>50</v>
      </c>
      <c r="AB321" s="29">
        <v>30</v>
      </c>
      <c r="AC321" s="35" t="s">
        <v>310</v>
      </c>
      <c r="AD321" s="29"/>
      <c r="AE321" s="29"/>
    </row>
    <row r="322" spans="1:31" s="5" customFormat="1" x14ac:dyDescent="0.25">
      <c r="A322" s="29" t="s">
        <v>14</v>
      </c>
      <c r="B322" s="29" t="s">
        <v>8</v>
      </c>
      <c r="C322" s="29" t="s">
        <v>16</v>
      </c>
      <c r="D322" s="29">
        <v>46</v>
      </c>
      <c r="E322" s="35" t="s">
        <v>136</v>
      </c>
      <c r="F322" s="29" t="s">
        <v>19</v>
      </c>
      <c r="G322" s="29" t="s">
        <v>15</v>
      </c>
      <c r="H322" s="29" t="s">
        <v>20</v>
      </c>
      <c r="I322" s="29" t="s">
        <v>15</v>
      </c>
      <c r="J322" s="35">
        <v>6</v>
      </c>
      <c r="K322" s="29" t="s">
        <v>137</v>
      </c>
      <c r="L322" s="29" t="s">
        <v>92</v>
      </c>
      <c r="M322" s="29" t="s">
        <v>2387</v>
      </c>
      <c r="N322" s="29" t="s">
        <v>743</v>
      </c>
      <c r="O322" s="30">
        <v>43536</v>
      </c>
      <c r="P322" s="30" t="str">
        <f>IF(表格2[[#This Row],[Final dose]]&lt;100, "Below 100","On or above 100")</f>
        <v>On or above 100</v>
      </c>
      <c r="Q322" s="28">
        <v>175</v>
      </c>
      <c r="R322" s="28">
        <v>100</v>
      </c>
      <c r="S322" s="28">
        <f>表格2[[#This Row],[Dose]]*表格2[[#This Row],[Dose adjust]]/100</f>
        <v>175</v>
      </c>
      <c r="T322" s="35" t="s">
        <v>743</v>
      </c>
      <c r="U322" s="29" t="s">
        <v>752</v>
      </c>
      <c r="V322" s="29" t="s">
        <v>765</v>
      </c>
      <c r="W322" s="29" t="str">
        <f>IF(OR(表格2[[#This Row],[Steroid regimen]]="Day 1: IV 20mg 30 min before",表格2[[#This Row],[Steroid regimen]]="Day 1: IV 10mg 30 min before",表格2[[#This Row],[Steroid regimen]]="Day 1: IV 10mg 15min before",表格2[[#This Row],[Steroid regimen]]="Day 1: IV 8mg 30 min before"),"Y","N")</f>
        <v>N</v>
      </c>
      <c r="X322" s="29" t="s">
        <v>766</v>
      </c>
      <c r="Y322" s="29" t="s">
        <v>764</v>
      </c>
      <c r="Z322" s="29" t="s">
        <v>13</v>
      </c>
      <c r="AA322" s="29">
        <v>50</v>
      </c>
      <c r="AB322" s="29" t="s">
        <v>317</v>
      </c>
      <c r="AC322" s="35" t="s">
        <v>750</v>
      </c>
      <c r="AD322" s="29" t="s">
        <v>2372</v>
      </c>
      <c r="AE322" s="11"/>
    </row>
    <row r="323" spans="1:31" s="9" customFormat="1" x14ac:dyDescent="0.25">
      <c r="A323" s="29" t="s">
        <v>1258</v>
      </c>
      <c r="B323" s="29" t="s">
        <v>25</v>
      </c>
      <c r="C323" s="29" t="s">
        <v>18</v>
      </c>
      <c r="D323" s="29">
        <v>62</v>
      </c>
      <c r="E323" s="35" t="s">
        <v>19</v>
      </c>
      <c r="F323" s="29" t="s">
        <v>20</v>
      </c>
      <c r="G323" s="29" t="s">
        <v>19</v>
      </c>
      <c r="H323" s="29" t="s">
        <v>20</v>
      </c>
      <c r="I323" s="29" t="s">
        <v>19</v>
      </c>
      <c r="J323" s="35">
        <v>7</v>
      </c>
      <c r="K323" s="29" t="s">
        <v>1896</v>
      </c>
      <c r="L323" s="29" t="s">
        <v>327</v>
      </c>
      <c r="M323" s="29" t="s">
        <v>2387</v>
      </c>
      <c r="N323" s="29" t="s">
        <v>19</v>
      </c>
      <c r="O323" s="30">
        <v>43536</v>
      </c>
      <c r="P323" s="30" t="str">
        <f>IF(表格2[[#This Row],[Final dose]]&lt;100, "Below 100","On or above 100")</f>
        <v>On or above 100</v>
      </c>
      <c r="Q323" s="28">
        <v>175</v>
      </c>
      <c r="R323" s="28">
        <v>100</v>
      </c>
      <c r="S323" s="28">
        <f>表格2[[#This Row],[Dose]]*表格2[[#This Row],[Dose adjust]]/100</f>
        <v>175</v>
      </c>
      <c r="T323" s="35" t="s">
        <v>19</v>
      </c>
      <c r="U323" s="29" t="s">
        <v>47</v>
      </c>
      <c r="V323" s="29" t="s">
        <v>2157</v>
      </c>
      <c r="W323" s="29" t="str">
        <f>IF(OR(表格2[[#This Row],[Steroid regimen]]="Day 1: IV 20mg 30 min before",表格2[[#This Row],[Steroid regimen]]="Day 1: IV 10mg 30 min before",表格2[[#This Row],[Steroid regimen]]="Day 1: IV 10mg 15min before",表格2[[#This Row],[Steroid regimen]]="Day 1: IV 8mg 30 min before"),"Y","N")</f>
        <v>N</v>
      </c>
      <c r="X323" s="29" t="s">
        <v>307</v>
      </c>
      <c r="Y323" s="29" t="s">
        <v>321</v>
      </c>
      <c r="Z323" s="29" t="s">
        <v>24</v>
      </c>
      <c r="AA323" s="29">
        <v>50</v>
      </c>
      <c r="AB323" s="29">
        <v>30</v>
      </c>
      <c r="AC323" s="35" t="s">
        <v>310</v>
      </c>
      <c r="AD323" s="29" t="s">
        <v>2168</v>
      </c>
      <c r="AE323" s="29"/>
    </row>
    <row r="324" spans="1:31" x14ac:dyDescent="0.25">
      <c r="A324" s="29" t="s">
        <v>1744</v>
      </c>
      <c r="B324" s="29" t="s">
        <v>25</v>
      </c>
      <c r="C324" s="29" t="s">
        <v>16</v>
      </c>
      <c r="D324" s="29">
        <v>70</v>
      </c>
      <c r="E324" s="35" t="s">
        <v>19</v>
      </c>
      <c r="F324" s="29" t="s">
        <v>19</v>
      </c>
      <c r="G324" s="29" t="s">
        <v>15</v>
      </c>
      <c r="H324" s="29" t="s">
        <v>19</v>
      </c>
      <c r="I324" s="29" t="s">
        <v>19</v>
      </c>
      <c r="J324" s="35">
        <v>1</v>
      </c>
      <c r="K324" s="29" t="s">
        <v>27</v>
      </c>
      <c r="L324" s="29" t="s">
        <v>91</v>
      </c>
      <c r="M324" s="29" t="s">
        <v>2388</v>
      </c>
      <c r="N324" s="29" t="s">
        <v>19</v>
      </c>
      <c r="O324" s="30">
        <v>43537</v>
      </c>
      <c r="P324" s="30" t="str">
        <f>IF(表格2[[#This Row],[Final dose]]&lt;100, "Below 100","On or above 100")</f>
        <v>Below 100</v>
      </c>
      <c r="Q324" s="28">
        <v>80</v>
      </c>
      <c r="R324" s="28">
        <v>70</v>
      </c>
      <c r="S324" s="28">
        <f>表格2[[#This Row],[Dose]]*表格2[[#This Row],[Dose adjust]]/100</f>
        <v>56</v>
      </c>
      <c r="T324" s="35" t="s">
        <v>19</v>
      </c>
      <c r="U324" s="29" t="s">
        <v>47</v>
      </c>
      <c r="V324" s="29" t="s">
        <v>306</v>
      </c>
      <c r="W324" s="29" t="str">
        <f>IF(OR(表格2[[#This Row],[Steroid regimen]]="Day 1: IV 20mg 30 min before",表格2[[#This Row],[Steroid regimen]]="Day 1: IV 10mg 30 min before",表格2[[#This Row],[Steroid regimen]]="Day 1: IV 10mg 15min before",表格2[[#This Row],[Steroid regimen]]="Day 1: IV 8mg 30 min before"),"Y","N")</f>
        <v>Y</v>
      </c>
      <c r="X324" s="29" t="s">
        <v>302</v>
      </c>
      <c r="Y324" s="29" t="s">
        <v>305</v>
      </c>
      <c r="Z324" s="29" t="s">
        <v>24</v>
      </c>
      <c r="AA324" s="29">
        <v>50</v>
      </c>
      <c r="AB324" s="29">
        <v>30</v>
      </c>
      <c r="AC324" s="35" t="s">
        <v>310</v>
      </c>
      <c r="AD324" s="29"/>
      <c r="AE324" s="29"/>
    </row>
    <row r="325" spans="1:31" x14ac:dyDescent="0.25">
      <c r="A325" s="29" t="s">
        <v>1592</v>
      </c>
      <c r="B325" s="29" t="s">
        <v>25</v>
      </c>
      <c r="C325" s="29" t="s">
        <v>16</v>
      </c>
      <c r="D325" s="29">
        <v>54</v>
      </c>
      <c r="E325" s="35" t="s">
        <v>19</v>
      </c>
      <c r="F325" s="29" t="s">
        <v>19</v>
      </c>
      <c r="G325" s="29" t="s">
        <v>15</v>
      </c>
      <c r="H325" s="29" t="s">
        <v>19</v>
      </c>
      <c r="I325" s="29" t="s">
        <v>19</v>
      </c>
      <c r="J325" s="35">
        <v>3</v>
      </c>
      <c r="K325" s="29" t="s">
        <v>27</v>
      </c>
      <c r="L325" s="29" t="s">
        <v>1902</v>
      </c>
      <c r="M325" s="29" t="s">
        <v>2387</v>
      </c>
      <c r="N325" s="29" t="s">
        <v>15</v>
      </c>
      <c r="O325" s="30">
        <v>43537</v>
      </c>
      <c r="P325" s="30" t="str">
        <f>IF(表格2[[#This Row],[Final dose]]&lt;100, "Below 100","On or above 100")</f>
        <v>On or above 100</v>
      </c>
      <c r="Q325" s="28">
        <v>175</v>
      </c>
      <c r="R325" s="28">
        <v>100</v>
      </c>
      <c r="S325" s="28">
        <f>表格2[[#This Row],[Dose]]*表格2[[#This Row],[Dose adjust]]/100</f>
        <v>175</v>
      </c>
      <c r="T325" s="35" t="s">
        <v>19</v>
      </c>
      <c r="U325" s="29" t="s">
        <v>47</v>
      </c>
      <c r="V325" s="29" t="s">
        <v>306</v>
      </c>
      <c r="W325" s="29" t="str">
        <f>IF(OR(表格2[[#This Row],[Steroid regimen]]="Day 1: IV 20mg 30 min before",表格2[[#This Row],[Steroid regimen]]="Day 1: IV 10mg 30 min before",表格2[[#This Row],[Steroid regimen]]="Day 1: IV 10mg 15min before",表格2[[#This Row],[Steroid regimen]]="Day 1: IV 8mg 30 min before"),"Y","N")</f>
        <v>Y</v>
      </c>
      <c r="X325" s="29" t="s">
        <v>307</v>
      </c>
      <c r="Y325" s="29" t="s">
        <v>321</v>
      </c>
      <c r="Z325" s="29" t="s">
        <v>24</v>
      </c>
      <c r="AA325" s="29">
        <v>50</v>
      </c>
      <c r="AB325" s="29">
        <v>30</v>
      </c>
      <c r="AC325" s="35" t="s">
        <v>320</v>
      </c>
      <c r="AD325" s="29" t="s">
        <v>1626</v>
      </c>
      <c r="AE325" s="29"/>
    </row>
    <row r="326" spans="1:31" x14ac:dyDescent="0.25">
      <c r="A326" s="29" t="s">
        <v>1744</v>
      </c>
      <c r="B326" s="29" t="s">
        <v>25</v>
      </c>
      <c r="C326" s="29" t="s">
        <v>16</v>
      </c>
      <c r="D326" s="29">
        <v>57</v>
      </c>
      <c r="E326" s="35" t="s">
        <v>20</v>
      </c>
      <c r="F326" s="29" t="s">
        <v>19</v>
      </c>
      <c r="G326" s="29" t="s">
        <v>15</v>
      </c>
      <c r="H326" s="29" t="s">
        <v>20</v>
      </c>
      <c r="I326" s="29" t="s">
        <v>15</v>
      </c>
      <c r="J326" s="35">
        <v>6</v>
      </c>
      <c r="K326" s="29" t="s">
        <v>21</v>
      </c>
      <c r="L326" s="29" t="s">
        <v>80</v>
      </c>
      <c r="M326" s="29" t="s">
        <v>2387</v>
      </c>
      <c r="N326" s="29" t="s">
        <v>19</v>
      </c>
      <c r="O326" s="30">
        <v>43538</v>
      </c>
      <c r="P326" s="30" t="str">
        <f>IF(表格2[[#This Row],[Final dose]]&lt;100, "Below 100","On or above 100")</f>
        <v>On or above 100</v>
      </c>
      <c r="Q326" s="28">
        <v>175</v>
      </c>
      <c r="R326" s="28">
        <v>80</v>
      </c>
      <c r="S326" s="28">
        <f>表格2[[#This Row],[Dose]]*表格2[[#This Row],[Dose adjust]]/100</f>
        <v>140</v>
      </c>
      <c r="T326" s="35" t="s">
        <v>19</v>
      </c>
      <c r="U326" s="29" t="s">
        <v>47</v>
      </c>
      <c r="V326" s="29" t="s">
        <v>1746</v>
      </c>
      <c r="W326" s="29" t="str">
        <f>IF(OR(表格2[[#This Row],[Steroid regimen]]="Day 1: IV 20mg 30 min before",表格2[[#This Row],[Steroid regimen]]="Day 1: IV 10mg 30 min before",表格2[[#This Row],[Steroid regimen]]="Day 1: IV 10mg 15min before",表格2[[#This Row],[Steroid regimen]]="Day 1: IV 8mg 30 min before"),"Y","N")</f>
        <v>N</v>
      </c>
      <c r="X326" s="29" t="s">
        <v>302</v>
      </c>
      <c r="Y326" s="29" t="s">
        <v>305</v>
      </c>
      <c r="Z326" s="29" t="s">
        <v>24</v>
      </c>
      <c r="AA326" s="29">
        <v>50</v>
      </c>
      <c r="AB326" s="29">
        <v>30</v>
      </c>
      <c r="AC326" s="35" t="s">
        <v>310</v>
      </c>
      <c r="AD326" s="29"/>
      <c r="AE326" s="29"/>
    </row>
    <row r="327" spans="1:31" x14ac:dyDescent="0.25">
      <c r="A327" s="29" t="s">
        <v>1744</v>
      </c>
      <c r="B327" s="29" t="s">
        <v>25</v>
      </c>
      <c r="C327" s="29" t="s">
        <v>18</v>
      </c>
      <c r="D327" s="29">
        <v>68</v>
      </c>
      <c r="E327" s="35" t="s">
        <v>19</v>
      </c>
      <c r="F327" s="29" t="s">
        <v>19</v>
      </c>
      <c r="G327" s="29" t="s">
        <v>15</v>
      </c>
      <c r="H327" s="29" t="s">
        <v>19</v>
      </c>
      <c r="I327" s="29" t="s">
        <v>19</v>
      </c>
      <c r="J327" s="35">
        <v>2</v>
      </c>
      <c r="K327" s="29" t="s">
        <v>1894</v>
      </c>
      <c r="L327" s="29" t="s">
        <v>327</v>
      </c>
      <c r="M327" s="29" t="s">
        <v>2387</v>
      </c>
      <c r="N327" s="29" t="s">
        <v>19</v>
      </c>
      <c r="O327" s="30">
        <v>43538</v>
      </c>
      <c r="P327" s="30" t="str">
        <f>IF(表格2[[#This Row],[Final dose]]&lt;100, "Below 100","On or above 100")</f>
        <v>On or above 100</v>
      </c>
      <c r="Q327" s="28">
        <v>175</v>
      </c>
      <c r="R327" s="28">
        <v>80</v>
      </c>
      <c r="S327" s="28">
        <f>表格2[[#This Row],[Dose]]*表格2[[#This Row],[Dose adjust]]/100</f>
        <v>140</v>
      </c>
      <c r="T327" s="35" t="s">
        <v>19</v>
      </c>
      <c r="U327" s="29" t="s">
        <v>47</v>
      </c>
      <c r="V327" s="29" t="s">
        <v>1746</v>
      </c>
      <c r="W327" s="29" t="str">
        <f>IF(OR(表格2[[#This Row],[Steroid regimen]]="Day 1: IV 20mg 30 min before",表格2[[#This Row],[Steroid regimen]]="Day 1: IV 10mg 30 min before",表格2[[#This Row],[Steroid regimen]]="Day 1: IV 10mg 15min before",表格2[[#This Row],[Steroid regimen]]="Day 1: IV 8mg 30 min before"),"Y","N")</f>
        <v>N</v>
      </c>
      <c r="X327" s="29" t="s">
        <v>2332</v>
      </c>
      <c r="Y327" s="29" t="s">
        <v>305</v>
      </c>
      <c r="Z327" s="29" t="s">
        <v>24</v>
      </c>
      <c r="AA327" s="29">
        <v>50</v>
      </c>
      <c r="AB327" s="29">
        <v>30</v>
      </c>
      <c r="AC327" s="35" t="s">
        <v>349</v>
      </c>
      <c r="AD327" s="29" t="s">
        <v>2333</v>
      </c>
      <c r="AE327" s="29"/>
    </row>
    <row r="328" spans="1:31" x14ac:dyDescent="0.25">
      <c r="A328" s="29" t="s">
        <v>301</v>
      </c>
      <c r="B328" s="29" t="s">
        <v>25</v>
      </c>
      <c r="C328" s="29" t="s">
        <v>16</v>
      </c>
      <c r="D328" s="29">
        <v>43</v>
      </c>
      <c r="E328" s="35" t="s">
        <v>19</v>
      </c>
      <c r="F328" s="29" t="s">
        <v>19</v>
      </c>
      <c r="G328" s="29" t="s">
        <v>15</v>
      </c>
      <c r="H328" s="29" t="s">
        <v>20</v>
      </c>
      <c r="I328" s="29" t="s">
        <v>15</v>
      </c>
      <c r="J328" s="35">
        <v>2</v>
      </c>
      <c r="K328" s="46" t="s">
        <v>295</v>
      </c>
      <c r="L328" s="29" t="s">
        <v>2351</v>
      </c>
      <c r="M328" s="29" t="s">
        <v>2387</v>
      </c>
      <c r="N328" s="29" t="s">
        <v>15</v>
      </c>
      <c r="O328" s="30">
        <v>43538</v>
      </c>
      <c r="P328" s="30" t="str">
        <f>IF(表格2[[#This Row],[Final dose]]&lt;100, "Below 100","On or above 100")</f>
        <v>On or above 100</v>
      </c>
      <c r="Q328" s="29">
        <v>175</v>
      </c>
      <c r="R328" s="28">
        <v>100</v>
      </c>
      <c r="S328" s="28">
        <f>表格2[[#This Row],[Dose]]*表格2[[#This Row],[Dose adjust]]/100</f>
        <v>175</v>
      </c>
      <c r="T328" s="35" t="s">
        <v>19</v>
      </c>
      <c r="U328" s="29" t="s">
        <v>47</v>
      </c>
      <c r="V328" s="29" t="s">
        <v>2232</v>
      </c>
      <c r="W328" s="28" t="str">
        <f>IF(OR(表格2[[#This Row],[Steroid regimen]]="Day 1: IV 20mg 30 min before",表格2[[#This Row],[Steroid regimen]]="Day 1: IV 10mg 30 min before",表格2[[#This Row],[Steroid regimen]]="Day 1: IV 10mg 15min before",表格2[[#This Row],[Steroid regimen]]="Day 1: IV 8mg 30 min before"),"Y","N")</f>
        <v>N</v>
      </c>
      <c r="X328" s="29" t="s">
        <v>302</v>
      </c>
      <c r="Y328" s="29" t="s">
        <v>2233</v>
      </c>
      <c r="Z328" s="29" t="s">
        <v>24</v>
      </c>
      <c r="AA328" s="29">
        <v>50</v>
      </c>
      <c r="AB328" s="29">
        <v>15</v>
      </c>
      <c r="AC328" s="35" t="s">
        <v>319</v>
      </c>
      <c r="AD328" s="29"/>
      <c r="AE328" s="29"/>
    </row>
    <row r="329" spans="1:31" x14ac:dyDescent="0.25">
      <c r="A329" s="29" t="s">
        <v>1258</v>
      </c>
      <c r="B329" s="29" t="s">
        <v>25</v>
      </c>
      <c r="C329" s="29" t="s">
        <v>16</v>
      </c>
      <c r="D329" s="29">
        <v>50</v>
      </c>
      <c r="E329" s="35" t="s">
        <v>19</v>
      </c>
      <c r="F329" s="29" t="s">
        <v>20</v>
      </c>
      <c r="G329" s="29" t="s">
        <v>19</v>
      </c>
      <c r="H329" s="29" t="s">
        <v>19</v>
      </c>
      <c r="I329" s="29" t="s">
        <v>19</v>
      </c>
      <c r="J329" s="35">
        <v>7</v>
      </c>
      <c r="K329" s="29" t="s">
        <v>27</v>
      </c>
      <c r="L329" s="29" t="s">
        <v>1878</v>
      </c>
      <c r="M329" s="29" t="s">
        <v>2387</v>
      </c>
      <c r="N329" s="29" t="s">
        <v>19</v>
      </c>
      <c r="O329" s="30">
        <v>43538</v>
      </c>
      <c r="P329" s="30" t="str">
        <f>IF(表格2[[#This Row],[Final dose]]&lt;100, "Below 100","On or above 100")</f>
        <v>On or above 100</v>
      </c>
      <c r="Q329" s="28">
        <v>175</v>
      </c>
      <c r="R329" s="28">
        <v>100</v>
      </c>
      <c r="S329" s="28">
        <f>表格2[[#This Row],[Dose]]*表格2[[#This Row],[Dose adjust]]/100</f>
        <v>175</v>
      </c>
      <c r="T329" s="35" t="s">
        <v>19</v>
      </c>
      <c r="U329" s="29" t="s">
        <v>47</v>
      </c>
      <c r="V329" s="29" t="s">
        <v>2157</v>
      </c>
      <c r="W329" s="29" t="str">
        <f>IF(OR(表格2[[#This Row],[Steroid regimen]]="Day 1: IV 20mg 30 min before",表格2[[#This Row],[Steroid regimen]]="Day 1: IV 10mg 30 min before",表格2[[#This Row],[Steroid regimen]]="Day 1: IV 10mg 15min before",表格2[[#This Row],[Steroid regimen]]="Day 1: IV 8mg 30 min before"),"Y","N")</f>
        <v>N</v>
      </c>
      <c r="X329" s="29" t="s">
        <v>307</v>
      </c>
      <c r="Y329" s="29" t="s">
        <v>321</v>
      </c>
      <c r="Z329" s="29" t="s">
        <v>24</v>
      </c>
      <c r="AA329" s="29">
        <v>50</v>
      </c>
      <c r="AB329" s="29">
        <v>30</v>
      </c>
      <c r="AC329" s="35" t="s">
        <v>310</v>
      </c>
      <c r="AD329" s="29"/>
      <c r="AE329" s="29"/>
    </row>
    <row r="330" spans="1:31" x14ac:dyDescent="0.25">
      <c r="A330" s="29" t="s">
        <v>303</v>
      </c>
      <c r="B330" s="29" t="s">
        <v>25</v>
      </c>
      <c r="C330" s="29" t="s">
        <v>16</v>
      </c>
      <c r="D330" s="29">
        <v>66</v>
      </c>
      <c r="E330" s="35" t="s">
        <v>19</v>
      </c>
      <c r="F330" s="29" t="s">
        <v>19</v>
      </c>
      <c r="G330" s="29" t="s">
        <v>15</v>
      </c>
      <c r="H330" s="29" t="s">
        <v>20</v>
      </c>
      <c r="I330" s="29" t="s">
        <v>15</v>
      </c>
      <c r="J330" s="35">
        <v>6</v>
      </c>
      <c r="K330" s="29" t="s">
        <v>1528</v>
      </c>
      <c r="L330" s="29" t="s">
        <v>327</v>
      </c>
      <c r="M330" s="29" t="s">
        <v>2387</v>
      </c>
      <c r="N330" s="29" t="s">
        <v>15</v>
      </c>
      <c r="O330" s="30">
        <v>43538</v>
      </c>
      <c r="P330" s="30" t="str">
        <f>IF(表格2[[#This Row],[Final dose]]&lt;100, "Below 100","On or above 100")</f>
        <v>On or above 100</v>
      </c>
      <c r="Q330" s="28">
        <v>175</v>
      </c>
      <c r="R330" s="28">
        <v>100</v>
      </c>
      <c r="S330" s="28">
        <f>表格2[[#This Row],[Dose]]*表格2[[#This Row],[Dose adjust]]/100</f>
        <v>175</v>
      </c>
      <c r="T330" s="35" t="s">
        <v>19</v>
      </c>
      <c r="U330" s="29" t="s">
        <v>47</v>
      </c>
      <c r="V330" s="29" t="s">
        <v>306</v>
      </c>
      <c r="W330" s="29" t="str">
        <f>IF(OR(表格2[[#This Row],[Steroid regimen]]="Day 1: IV 20mg 30 min before",表格2[[#This Row],[Steroid regimen]]="Day 1: IV 10mg 30 min before",表格2[[#This Row],[Steroid regimen]]="Day 1: IV 10mg 15min before",表格2[[#This Row],[Steroid regimen]]="Day 1: IV 8mg 30 min before"),"Y","N")</f>
        <v>Y</v>
      </c>
      <c r="X330" s="29" t="s">
        <v>302</v>
      </c>
      <c r="Y330" s="29" t="s">
        <v>305</v>
      </c>
      <c r="Z330" s="29" t="s">
        <v>24</v>
      </c>
      <c r="AA330" s="29">
        <v>50</v>
      </c>
      <c r="AB330" s="29">
        <v>30</v>
      </c>
      <c r="AC330" s="35" t="s">
        <v>310</v>
      </c>
      <c r="AD330" s="29" t="s">
        <v>1940</v>
      </c>
      <c r="AE330" s="29"/>
    </row>
    <row r="331" spans="1:31" x14ac:dyDescent="0.25">
      <c r="A331" s="29" t="s">
        <v>301</v>
      </c>
      <c r="B331" s="29" t="s">
        <v>25</v>
      </c>
      <c r="C331" s="29" t="s">
        <v>16</v>
      </c>
      <c r="D331" s="29">
        <v>55</v>
      </c>
      <c r="E331" s="35" t="s">
        <v>19</v>
      </c>
      <c r="F331" s="29" t="s">
        <v>19</v>
      </c>
      <c r="G331" s="29" t="s">
        <v>15</v>
      </c>
      <c r="H331" s="29" t="s">
        <v>20</v>
      </c>
      <c r="I331" s="29" t="s">
        <v>15</v>
      </c>
      <c r="J331" s="35">
        <v>4</v>
      </c>
      <c r="K331" s="46" t="s">
        <v>27</v>
      </c>
      <c r="L331" s="29" t="s">
        <v>2351</v>
      </c>
      <c r="M331" s="29" t="s">
        <v>2387</v>
      </c>
      <c r="N331" s="29" t="s">
        <v>15</v>
      </c>
      <c r="O331" s="30">
        <v>43538</v>
      </c>
      <c r="P331" s="30" t="str">
        <f>IF(表格2[[#This Row],[Final dose]]&lt;100, "Below 100","On or above 100")</f>
        <v>On or above 100</v>
      </c>
      <c r="Q331" s="29">
        <v>175</v>
      </c>
      <c r="R331" s="28">
        <v>100</v>
      </c>
      <c r="S331" s="28">
        <f>表格2[[#This Row],[Dose]]*表格2[[#This Row],[Dose adjust]]/100</f>
        <v>175</v>
      </c>
      <c r="T331" s="35" t="s">
        <v>19</v>
      </c>
      <c r="U331" s="29" t="s">
        <v>47</v>
      </c>
      <c r="V331" s="29" t="s">
        <v>2232</v>
      </c>
      <c r="W331" s="28" t="str">
        <f>IF(OR(表格2[[#This Row],[Steroid regimen]]="Day 1: IV 20mg 30 min before",表格2[[#This Row],[Steroid regimen]]="Day 1: IV 10mg 30 min before",表格2[[#This Row],[Steroid regimen]]="Day 1: IV 10mg 15min before",表格2[[#This Row],[Steroid regimen]]="Day 1: IV 8mg 30 min before"),"Y","N")</f>
        <v>N</v>
      </c>
      <c r="X331" s="29" t="s">
        <v>302</v>
      </c>
      <c r="Y331" s="29" t="s">
        <v>2233</v>
      </c>
      <c r="Z331" s="29" t="s">
        <v>24</v>
      </c>
      <c r="AA331" s="29">
        <v>50</v>
      </c>
      <c r="AB331" s="29">
        <v>15</v>
      </c>
      <c r="AC331" s="35" t="s">
        <v>319</v>
      </c>
      <c r="AD331" s="29"/>
      <c r="AE331" s="29"/>
    </row>
    <row r="332" spans="1:31" s="9" customFormat="1" x14ac:dyDescent="0.25">
      <c r="A332" s="29" t="s">
        <v>1258</v>
      </c>
      <c r="B332" s="29" t="s">
        <v>25</v>
      </c>
      <c r="C332" s="29" t="s">
        <v>16</v>
      </c>
      <c r="D332" s="29">
        <v>63</v>
      </c>
      <c r="E332" s="35" t="s">
        <v>19</v>
      </c>
      <c r="F332" s="29" t="s">
        <v>19</v>
      </c>
      <c r="G332" s="29" t="s">
        <v>19</v>
      </c>
      <c r="H332" s="29" t="s">
        <v>20</v>
      </c>
      <c r="I332" s="29" t="s">
        <v>19</v>
      </c>
      <c r="J332" s="35">
        <v>6</v>
      </c>
      <c r="K332" s="29" t="s">
        <v>27</v>
      </c>
      <c r="L332" s="29" t="s">
        <v>327</v>
      </c>
      <c r="M332" s="29" t="s">
        <v>2387</v>
      </c>
      <c r="N332" s="29" t="s">
        <v>19</v>
      </c>
      <c r="O332" s="30">
        <v>43539</v>
      </c>
      <c r="P332" s="30" t="str">
        <f>IF(表格2[[#This Row],[Final dose]]&lt;100, "Below 100","On or above 100")</f>
        <v>On or above 100</v>
      </c>
      <c r="Q332" s="28">
        <v>175</v>
      </c>
      <c r="R332" s="28">
        <v>80</v>
      </c>
      <c r="S332" s="28">
        <f>表格2[[#This Row],[Dose]]*表格2[[#This Row],[Dose adjust]]/100</f>
        <v>140</v>
      </c>
      <c r="T332" s="35" t="s">
        <v>19</v>
      </c>
      <c r="U332" s="29" t="s">
        <v>47</v>
      </c>
      <c r="V332" s="29" t="s">
        <v>2157</v>
      </c>
      <c r="W332" s="29" t="str">
        <f>IF(OR(表格2[[#This Row],[Steroid regimen]]="Day 1: IV 20mg 30 min before",表格2[[#This Row],[Steroid regimen]]="Day 1: IV 10mg 30 min before",表格2[[#This Row],[Steroid regimen]]="Day 1: IV 10mg 15min before",表格2[[#This Row],[Steroid regimen]]="Day 1: IV 8mg 30 min before"),"Y","N")</f>
        <v>N</v>
      </c>
      <c r="X332" s="29" t="s">
        <v>307</v>
      </c>
      <c r="Y332" s="29" t="s">
        <v>321</v>
      </c>
      <c r="Z332" s="29" t="s">
        <v>24</v>
      </c>
      <c r="AA332" s="29">
        <v>50</v>
      </c>
      <c r="AB332" s="29">
        <v>30</v>
      </c>
      <c r="AC332" s="35" t="s">
        <v>310</v>
      </c>
      <c r="AD332" s="29"/>
      <c r="AE332" s="29"/>
    </row>
    <row r="333" spans="1:31" x14ac:dyDescent="0.25">
      <c r="A333" s="29" t="s">
        <v>1744</v>
      </c>
      <c r="B333" s="29" t="s">
        <v>25</v>
      </c>
      <c r="C333" s="29" t="s">
        <v>16</v>
      </c>
      <c r="D333" s="29">
        <v>47</v>
      </c>
      <c r="E333" s="35" t="s">
        <v>19</v>
      </c>
      <c r="F333" s="29" t="s">
        <v>19</v>
      </c>
      <c r="G333" s="29" t="s">
        <v>19</v>
      </c>
      <c r="H333" s="29" t="s">
        <v>20</v>
      </c>
      <c r="I333" s="29" t="s">
        <v>15</v>
      </c>
      <c r="J333" s="35">
        <v>6</v>
      </c>
      <c r="K333" s="29" t="s">
        <v>27</v>
      </c>
      <c r="L333" s="29" t="s">
        <v>673</v>
      </c>
      <c r="M333" s="29" t="s">
        <v>2387</v>
      </c>
      <c r="N333" s="29" t="s">
        <v>19</v>
      </c>
      <c r="O333" s="30">
        <v>43539</v>
      </c>
      <c r="P333" s="30" t="str">
        <f>IF(表格2[[#This Row],[Final dose]]&lt;100, "Below 100","On or above 100")</f>
        <v>On or above 100</v>
      </c>
      <c r="Q333" s="28">
        <v>175</v>
      </c>
      <c r="R333" s="28">
        <v>100</v>
      </c>
      <c r="S333" s="28">
        <f>表格2[[#This Row],[Dose]]*表格2[[#This Row],[Dose adjust]]/100</f>
        <v>175</v>
      </c>
      <c r="T333" s="35" t="s">
        <v>19</v>
      </c>
      <c r="U333" s="29" t="s">
        <v>47</v>
      </c>
      <c r="V333" s="29" t="s">
        <v>1746</v>
      </c>
      <c r="W333" s="29" t="str">
        <f>IF(OR(表格2[[#This Row],[Steroid regimen]]="Day 1: IV 20mg 30 min before",表格2[[#This Row],[Steroid regimen]]="Day 1: IV 10mg 30 min before",表格2[[#This Row],[Steroid regimen]]="Day 1: IV 10mg 15min before",表格2[[#This Row],[Steroid regimen]]="Day 1: IV 8mg 30 min before"),"Y","N")</f>
        <v>N</v>
      </c>
      <c r="X333" s="29" t="s">
        <v>302</v>
      </c>
      <c r="Y333" s="29" t="s">
        <v>305</v>
      </c>
      <c r="Z333" s="29" t="s">
        <v>24</v>
      </c>
      <c r="AA333" s="29">
        <v>50</v>
      </c>
      <c r="AB333" s="29">
        <v>30</v>
      </c>
      <c r="AC333" s="35" t="s">
        <v>310</v>
      </c>
      <c r="AD333" s="29"/>
      <c r="AE333" s="29"/>
    </row>
    <row r="334" spans="1:31" x14ac:dyDescent="0.25">
      <c r="A334" s="29" t="s">
        <v>14</v>
      </c>
      <c r="B334" s="29" t="s">
        <v>8</v>
      </c>
      <c r="C334" s="29" t="s">
        <v>16</v>
      </c>
      <c r="D334" s="29">
        <v>52</v>
      </c>
      <c r="E334" s="35" t="s">
        <v>205</v>
      </c>
      <c r="F334" s="29" t="s">
        <v>775</v>
      </c>
      <c r="G334" s="29" t="s">
        <v>776</v>
      </c>
      <c r="H334" s="29" t="s">
        <v>743</v>
      </c>
      <c r="I334" s="29" t="s">
        <v>777</v>
      </c>
      <c r="J334" s="35">
        <v>5</v>
      </c>
      <c r="K334" s="29" t="s">
        <v>202</v>
      </c>
      <c r="L334" s="29" t="s">
        <v>92</v>
      </c>
      <c r="M334" s="29" t="s">
        <v>2387</v>
      </c>
      <c r="N334" s="29" t="s">
        <v>743</v>
      </c>
      <c r="O334" s="30">
        <v>43539</v>
      </c>
      <c r="P334" s="30" t="str">
        <f>IF(表格2[[#This Row],[Final dose]]&lt;100, "Below 100","On or above 100")</f>
        <v>On or above 100</v>
      </c>
      <c r="Q334" s="28">
        <v>175</v>
      </c>
      <c r="R334" s="28">
        <v>100</v>
      </c>
      <c r="S334" s="28">
        <f>表格2[[#This Row],[Dose]]*表格2[[#This Row],[Dose adjust]]/100</f>
        <v>175</v>
      </c>
      <c r="T334" s="35" t="s">
        <v>743</v>
      </c>
      <c r="U334" s="29" t="s">
        <v>128</v>
      </c>
      <c r="V334" s="29" t="s">
        <v>333</v>
      </c>
      <c r="W334" s="29" t="str">
        <f>IF(OR(表格2[[#This Row],[Steroid regimen]]="Day 1: IV 20mg 30 min before",表格2[[#This Row],[Steroid regimen]]="Day 1: IV 10mg 30 min before",表格2[[#This Row],[Steroid regimen]]="Day 1: IV 10mg 15min before",表格2[[#This Row],[Steroid regimen]]="Day 1: IV 8mg 30 min before"),"Y","N")</f>
        <v>N</v>
      </c>
      <c r="X334" s="29" t="s">
        <v>300</v>
      </c>
      <c r="Y334" s="29" t="s">
        <v>309</v>
      </c>
      <c r="Z334" s="29" t="s">
        <v>13</v>
      </c>
      <c r="AA334" s="29">
        <v>50</v>
      </c>
      <c r="AB334" s="29" t="s">
        <v>317</v>
      </c>
      <c r="AC334" s="35" t="s">
        <v>316</v>
      </c>
      <c r="AD334" s="29" t="s">
        <v>2373</v>
      </c>
      <c r="AE334" s="29"/>
    </row>
    <row r="335" spans="1:31" x14ac:dyDescent="0.25">
      <c r="A335" s="29" t="s">
        <v>303</v>
      </c>
      <c r="B335" s="29" t="s">
        <v>25</v>
      </c>
      <c r="C335" s="29" t="s">
        <v>16</v>
      </c>
      <c r="D335" s="29">
        <v>64</v>
      </c>
      <c r="E335" s="35" t="s">
        <v>19</v>
      </c>
      <c r="F335" s="29" t="s">
        <v>19</v>
      </c>
      <c r="G335" s="29" t="s">
        <v>15</v>
      </c>
      <c r="H335" s="29" t="s">
        <v>19</v>
      </c>
      <c r="I335" s="29" t="s">
        <v>19</v>
      </c>
      <c r="J335" s="35">
        <v>5</v>
      </c>
      <c r="K335" s="29" t="s">
        <v>27</v>
      </c>
      <c r="L335" s="29" t="s">
        <v>91</v>
      </c>
      <c r="M335" s="11" t="s">
        <v>2388</v>
      </c>
      <c r="N335" s="29" t="s">
        <v>15</v>
      </c>
      <c r="O335" s="30">
        <v>43542</v>
      </c>
      <c r="P335" s="30" t="str">
        <f>IF(表格2[[#This Row],[Final dose]]&lt;100, "Below 100","On or above 100")</f>
        <v>Below 100</v>
      </c>
      <c r="Q335" s="28">
        <v>50</v>
      </c>
      <c r="R335" s="28">
        <v>100</v>
      </c>
      <c r="S335" s="28">
        <f>表格2[[#This Row],[Dose]]*表格2[[#This Row],[Dose adjust]]/100</f>
        <v>50</v>
      </c>
      <c r="T335" s="35" t="s">
        <v>19</v>
      </c>
      <c r="U335" s="29" t="s">
        <v>47</v>
      </c>
      <c r="V335" s="29" t="s">
        <v>304</v>
      </c>
      <c r="W335" s="29" t="str">
        <f>IF(OR(表格2[[#This Row],[Steroid regimen]]="Day 1: IV 20mg 30 min before",表格2[[#This Row],[Steroid regimen]]="Day 1: IV 10mg 30 min before",表格2[[#This Row],[Steroid regimen]]="Day 1: IV 10mg 15min before",表格2[[#This Row],[Steroid regimen]]="Day 1: IV 8mg 30 min before"),"Y","N")</f>
        <v>Y</v>
      </c>
      <c r="X335" s="29" t="s">
        <v>302</v>
      </c>
      <c r="Y335" s="29" t="s">
        <v>305</v>
      </c>
      <c r="Z335" s="29" t="s">
        <v>24</v>
      </c>
      <c r="AA335" s="29">
        <v>50</v>
      </c>
      <c r="AB335" s="29">
        <v>30</v>
      </c>
      <c r="AC335" s="35" t="s">
        <v>310</v>
      </c>
      <c r="AD335" s="29" t="s">
        <v>2053</v>
      </c>
      <c r="AE335" s="29"/>
    </row>
    <row r="336" spans="1:31" s="9" customFormat="1" x14ac:dyDescent="0.25">
      <c r="A336" s="29" t="s">
        <v>14</v>
      </c>
      <c r="B336" s="29" t="s">
        <v>8</v>
      </c>
      <c r="C336" s="29" t="s">
        <v>18</v>
      </c>
      <c r="D336" s="29">
        <v>53</v>
      </c>
      <c r="E336" s="35" t="s">
        <v>863</v>
      </c>
      <c r="F336" s="29" t="s">
        <v>867</v>
      </c>
      <c r="G336" s="29" t="s">
        <v>863</v>
      </c>
      <c r="H336" s="29" t="s">
        <v>863</v>
      </c>
      <c r="I336" s="29" t="s">
        <v>863</v>
      </c>
      <c r="J336" s="35">
        <v>2</v>
      </c>
      <c r="K336" s="29" t="s">
        <v>1533</v>
      </c>
      <c r="L336" s="29" t="s">
        <v>167</v>
      </c>
      <c r="M336" s="29" t="s">
        <v>2388</v>
      </c>
      <c r="N336" s="29" t="s">
        <v>863</v>
      </c>
      <c r="O336" s="30">
        <v>43542</v>
      </c>
      <c r="P336" s="30" t="str">
        <f>IF(表格2[[#This Row],[Final dose]]&lt;100, "Below 100","On or above 100")</f>
        <v>Below 100</v>
      </c>
      <c r="Q336" s="28">
        <v>80</v>
      </c>
      <c r="R336" s="28">
        <v>100</v>
      </c>
      <c r="S336" s="28">
        <f>表格2[[#This Row],[Dose]]*表格2[[#This Row],[Dose adjust]]/100</f>
        <v>80</v>
      </c>
      <c r="T336" s="35" t="s">
        <v>863</v>
      </c>
      <c r="U336" s="29" t="s">
        <v>148</v>
      </c>
      <c r="V336" s="29" t="s">
        <v>313</v>
      </c>
      <c r="W336" s="29" t="str">
        <f>IF(OR(表格2[[#This Row],[Steroid regimen]]="Day 1: IV 20mg 30 min before",表格2[[#This Row],[Steroid regimen]]="Day 1: IV 10mg 30 min before",表格2[[#This Row],[Steroid regimen]]="Day 1: IV 10mg 15min before",表格2[[#This Row],[Steroid regimen]]="Day 1: IV 8mg 30 min before"),"Y","N")</f>
        <v>N</v>
      </c>
      <c r="X336" s="29" t="s">
        <v>865</v>
      </c>
      <c r="Y336" s="29" t="s">
        <v>321</v>
      </c>
      <c r="Z336" s="29" t="s">
        <v>13</v>
      </c>
      <c r="AA336" s="29">
        <v>50</v>
      </c>
      <c r="AB336" s="29" t="s">
        <v>337</v>
      </c>
      <c r="AC336" s="35" t="s">
        <v>866</v>
      </c>
      <c r="AD336" s="29" t="s">
        <v>2374</v>
      </c>
      <c r="AE336" s="29"/>
    </row>
    <row r="337" spans="1:31" x14ac:dyDescent="0.25">
      <c r="A337" s="29" t="s">
        <v>1592</v>
      </c>
      <c r="B337" s="29" t="s">
        <v>25</v>
      </c>
      <c r="C337" s="29" t="s">
        <v>16</v>
      </c>
      <c r="D337" s="29">
        <v>69</v>
      </c>
      <c r="E337" s="35" t="s">
        <v>19</v>
      </c>
      <c r="F337" s="29" t="s">
        <v>19</v>
      </c>
      <c r="G337" s="29" t="s">
        <v>15</v>
      </c>
      <c r="H337" s="29" t="s">
        <v>19</v>
      </c>
      <c r="I337" s="29" t="s">
        <v>19</v>
      </c>
      <c r="J337" s="35">
        <v>2</v>
      </c>
      <c r="K337" s="29" t="s">
        <v>22</v>
      </c>
      <c r="L337" s="29" t="s">
        <v>327</v>
      </c>
      <c r="M337" s="29" t="s">
        <v>2387</v>
      </c>
      <c r="N337" s="29" t="s">
        <v>15</v>
      </c>
      <c r="O337" s="30">
        <v>43542</v>
      </c>
      <c r="P337" s="30" t="str">
        <f>IF(表格2[[#This Row],[Final dose]]&lt;100, "Below 100","On or above 100")</f>
        <v>On or above 100</v>
      </c>
      <c r="Q337" s="28">
        <v>175</v>
      </c>
      <c r="R337" s="28">
        <v>85</v>
      </c>
      <c r="S337" s="28">
        <f>表格2[[#This Row],[Dose]]*表格2[[#This Row],[Dose adjust]]/100</f>
        <v>148.75</v>
      </c>
      <c r="T337" s="35" t="s">
        <v>19</v>
      </c>
      <c r="U337" s="29" t="s">
        <v>47</v>
      </c>
      <c r="V337" s="29" t="s">
        <v>306</v>
      </c>
      <c r="W337" s="29" t="str">
        <f>IF(OR(表格2[[#This Row],[Steroid regimen]]="Day 1: IV 20mg 30 min before",表格2[[#This Row],[Steroid regimen]]="Day 1: IV 10mg 30 min before",表格2[[#This Row],[Steroid regimen]]="Day 1: IV 10mg 15min before",表格2[[#This Row],[Steroid regimen]]="Day 1: IV 8mg 30 min before"),"Y","N")</f>
        <v>Y</v>
      </c>
      <c r="X337" s="29" t="s">
        <v>307</v>
      </c>
      <c r="Y337" s="29" t="s">
        <v>321</v>
      </c>
      <c r="Z337" s="29" t="s">
        <v>24</v>
      </c>
      <c r="AA337" s="29">
        <v>50</v>
      </c>
      <c r="AB337" s="29">
        <v>30</v>
      </c>
      <c r="AC337" s="35" t="s">
        <v>320</v>
      </c>
      <c r="AD337" s="29" t="s">
        <v>1609</v>
      </c>
      <c r="AE337" s="29"/>
    </row>
    <row r="338" spans="1:31" s="9" customFormat="1" x14ac:dyDescent="0.25">
      <c r="A338" s="29" t="s">
        <v>301</v>
      </c>
      <c r="B338" s="29" t="s">
        <v>25</v>
      </c>
      <c r="C338" s="29" t="s">
        <v>16</v>
      </c>
      <c r="D338" s="29">
        <v>53</v>
      </c>
      <c r="E338" s="35" t="s">
        <v>2299</v>
      </c>
      <c r="F338" s="29" t="s">
        <v>19</v>
      </c>
      <c r="G338" s="29" t="s">
        <v>15</v>
      </c>
      <c r="H338" s="29" t="s">
        <v>20</v>
      </c>
      <c r="I338" s="29" t="s">
        <v>15</v>
      </c>
      <c r="J338" s="35">
        <v>5</v>
      </c>
      <c r="K338" s="46" t="s">
        <v>21</v>
      </c>
      <c r="L338" s="29" t="s">
        <v>2351</v>
      </c>
      <c r="M338" s="29" t="s">
        <v>2387</v>
      </c>
      <c r="N338" s="29" t="s">
        <v>15</v>
      </c>
      <c r="O338" s="30">
        <v>43542</v>
      </c>
      <c r="P338" s="30" t="str">
        <f>IF(表格2[[#This Row],[Final dose]]&lt;100, "Below 100","On or above 100")</f>
        <v>On or above 100</v>
      </c>
      <c r="Q338" s="29">
        <v>175</v>
      </c>
      <c r="R338" s="28">
        <v>100</v>
      </c>
      <c r="S338" s="28">
        <f>表格2[[#This Row],[Dose]]*表格2[[#This Row],[Dose adjust]]/100</f>
        <v>175</v>
      </c>
      <c r="T338" s="35" t="s">
        <v>19</v>
      </c>
      <c r="U338" s="29" t="s">
        <v>47</v>
      </c>
      <c r="V338" s="29" t="s">
        <v>2232</v>
      </c>
      <c r="W338" s="28" t="str">
        <f>IF(OR(表格2[[#This Row],[Steroid regimen]]="Day 1: IV 20mg 30 min before",表格2[[#This Row],[Steroid regimen]]="Day 1: IV 10mg 30 min before",表格2[[#This Row],[Steroid regimen]]="Day 1: IV 10mg 15min before",表格2[[#This Row],[Steroid regimen]]="Day 1: IV 8mg 30 min before"),"Y","N")</f>
        <v>N</v>
      </c>
      <c r="X338" s="29" t="s">
        <v>302</v>
      </c>
      <c r="Y338" s="29" t="s">
        <v>2233</v>
      </c>
      <c r="Z338" s="29" t="s">
        <v>24</v>
      </c>
      <c r="AA338" s="29">
        <v>50</v>
      </c>
      <c r="AB338" s="29">
        <v>15</v>
      </c>
      <c r="AC338" s="35" t="s">
        <v>319</v>
      </c>
      <c r="AD338" s="29"/>
      <c r="AE338" s="29"/>
    </row>
    <row r="339" spans="1:31" s="5" customFormat="1" x14ac:dyDescent="0.25">
      <c r="A339" s="29" t="s">
        <v>1258</v>
      </c>
      <c r="B339" s="29" t="s">
        <v>25</v>
      </c>
      <c r="C339" s="29" t="s">
        <v>18</v>
      </c>
      <c r="D339" s="29">
        <v>72</v>
      </c>
      <c r="E339" s="35" t="s">
        <v>20</v>
      </c>
      <c r="F339" s="29" t="s">
        <v>19</v>
      </c>
      <c r="G339" s="29" t="s">
        <v>19</v>
      </c>
      <c r="H339" s="29" t="s">
        <v>20</v>
      </c>
      <c r="I339" s="29" t="s">
        <v>19</v>
      </c>
      <c r="J339" s="35">
        <v>6</v>
      </c>
      <c r="K339" s="29" t="s">
        <v>22</v>
      </c>
      <c r="L339" s="29" t="s">
        <v>327</v>
      </c>
      <c r="M339" s="29" t="s">
        <v>2387</v>
      </c>
      <c r="N339" s="29" t="s">
        <v>19</v>
      </c>
      <c r="O339" s="30">
        <v>43543</v>
      </c>
      <c r="P339" s="30" t="str">
        <f>IF(表格2[[#This Row],[Final dose]]&lt;100, "Below 100","On or above 100")</f>
        <v>On or above 100</v>
      </c>
      <c r="Q339" s="28">
        <v>175</v>
      </c>
      <c r="R339" s="28">
        <v>80</v>
      </c>
      <c r="S339" s="28">
        <f>表格2[[#This Row],[Dose]]*表格2[[#This Row],[Dose adjust]]/100</f>
        <v>140</v>
      </c>
      <c r="T339" s="35" t="s">
        <v>19</v>
      </c>
      <c r="U339" s="29" t="s">
        <v>47</v>
      </c>
      <c r="V339" s="29" t="s">
        <v>2157</v>
      </c>
      <c r="W339" s="29" t="str">
        <f>IF(OR(表格2[[#This Row],[Steroid regimen]]="Day 1: IV 20mg 30 min before",表格2[[#This Row],[Steroid regimen]]="Day 1: IV 10mg 30 min before",表格2[[#This Row],[Steroid regimen]]="Day 1: IV 10mg 15min before",表格2[[#This Row],[Steroid regimen]]="Day 1: IV 8mg 30 min before"),"Y","N")</f>
        <v>N</v>
      </c>
      <c r="X339" s="29" t="s">
        <v>307</v>
      </c>
      <c r="Y339" s="29" t="s">
        <v>321</v>
      </c>
      <c r="Z339" s="29" t="s">
        <v>24</v>
      </c>
      <c r="AA339" s="29">
        <v>50</v>
      </c>
      <c r="AB339" s="29">
        <v>30</v>
      </c>
      <c r="AC339" s="35" t="s">
        <v>310</v>
      </c>
      <c r="AD339" s="29"/>
      <c r="AE339" s="29"/>
    </row>
    <row r="340" spans="1:31" x14ac:dyDescent="0.25">
      <c r="A340" s="29" t="s">
        <v>301</v>
      </c>
      <c r="B340" s="29" t="s">
        <v>25</v>
      </c>
      <c r="C340" s="29" t="s">
        <v>16</v>
      </c>
      <c r="D340" s="29">
        <v>50</v>
      </c>
      <c r="E340" s="35" t="s">
        <v>19</v>
      </c>
      <c r="F340" s="29" t="s">
        <v>19</v>
      </c>
      <c r="G340" s="29" t="s">
        <v>15</v>
      </c>
      <c r="H340" s="29" t="s">
        <v>20</v>
      </c>
      <c r="I340" s="29" t="s">
        <v>15</v>
      </c>
      <c r="J340" s="35">
        <v>6</v>
      </c>
      <c r="K340" s="46" t="s">
        <v>295</v>
      </c>
      <c r="L340" s="29" t="s">
        <v>2351</v>
      </c>
      <c r="M340" s="29" t="s">
        <v>2387</v>
      </c>
      <c r="N340" s="29" t="s">
        <v>15</v>
      </c>
      <c r="O340" s="30">
        <v>43543</v>
      </c>
      <c r="P340" s="30" t="str">
        <f>IF(表格2[[#This Row],[Final dose]]&lt;100, "Below 100","On or above 100")</f>
        <v>On or above 100</v>
      </c>
      <c r="Q340" s="29">
        <v>175</v>
      </c>
      <c r="R340" s="28">
        <v>100</v>
      </c>
      <c r="S340" s="28">
        <f>表格2[[#This Row],[Dose]]*表格2[[#This Row],[Dose adjust]]/100</f>
        <v>175</v>
      </c>
      <c r="T340" s="35" t="s">
        <v>19</v>
      </c>
      <c r="U340" s="29" t="s">
        <v>47</v>
      </c>
      <c r="V340" s="29" t="s">
        <v>2232</v>
      </c>
      <c r="W340" s="28" t="str">
        <f>IF(OR(表格2[[#This Row],[Steroid regimen]]="Day 1: IV 20mg 30 min before",表格2[[#This Row],[Steroid regimen]]="Day 1: IV 10mg 30 min before",表格2[[#This Row],[Steroid regimen]]="Day 1: IV 10mg 15min before",表格2[[#This Row],[Steroid regimen]]="Day 1: IV 8mg 30 min before"),"Y","N")</f>
        <v>N</v>
      </c>
      <c r="X340" s="29" t="s">
        <v>302</v>
      </c>
      <c r="Y340" s="29" t="s">
        <v>2233</v>
      </c>
      <c r="Z340" s="29" t="s">
        <v>24</v>
      </c>
      <c r="AA340" s="29">
        <v>50</v>
      </c>
      <c r="AB340" s="29">
        <v>15</v>
      </c>
      <c r="AC340" s="35" t="s">
        <v>319</v>
      </c>
      <c r="AD340" s="29"/>
      <c r="AE340" s="29"/>
    </row>
    <row r="341" spans="1:31" x14ac:dyDescent="0.25">
      <c r="A341" s="29" t="s">
        <v>14</v>
      </c>
      <c r="B341" s="29" t="s">
        <v>25</v>
      </c>
      <c r="C341" s="29" t="s">
        <v>16</v>
      </c>
      <c r="D341" s="29">
        <v>68</v>
      </c>
      <c r="E341" s="35" t="s">
        <v>20</v>
      </c>
      <c r="F341" s="29" t="s">
        <v>700</v>
      </c>
      <c r="G341" s="29" t="s">
        <v>714</v>
      </c>
      <c r="H341" s="29" t="s">
        <v>712</v>
      </c>
      <c r="I341" s="29" t="s">
        <v>715</v>
      </c>
      <c r="J341" s="35">
        <v>6</v>
      </c>
      <c r="K341" s="29" t="s">
        <v>27</v>
      </c>
      <c r="L341" s="29" t="s">
        <v>707</v>
      </c>
      <c r="M341" s="29" t="s">
        <v>2387</v>
      </c>
      <c r="N341" s="29" t="s">
        <v>700</v>
      </c>
      <c r="O341" s="30">
        <v>43543</v>
      </c>
      <c r="P341" s="30" t="str">
        <f>IF(表格2[[#This Row],[Final dose]]&lt;100, "Below 100","On or above 100")</f>
        <v>On or above 100</v>
      </c>
      <c r="Q341" s="28">
        <v>175</v>
      </c>
      <c r="R341" s="28">
        <v>100</v>
      </c>
      <c r="S341" s="28">
        <f>表格2[[#This Row],[Dose]]*表格2[[#This Row],[Dose adjust]]/100</f>
        <v>175</v>
      </c>
      <c r="T341" s="35" t="s">
        <v>712</v>
      </c>
      <c r="U341" s="29" t="s">
        <v>708</v>
      </c>
      <c r="V341" s="29" t="s">
        <v>333</v>
      </c>
      <c r="W341" s="29" t="str">
        <f>IF(OR(表格2[[#This Row],[Steroid regimen]]="Day 1: IV 20mg 30 min before",表格2[[#This Row],[Steroid regimen]]="Day 1: IV 10mg 30 min before",表格2[[#This Row],[Steroid regimen]]="Day 1: IV 10mg 15min before",表格2[[#This Row],[Steroid regimen]]="Day 1: IV 8mg 30 min before"),"Y","N")</f>
        <v>N</v>
      </c>
      <c r="X341" s="29" t="s">
        <v>709</v>
      </c>
      <c r="Y341" s="29" t="s">
        <v>713</v>
      </c>
      <c r="Z341" s="29" t="s">
        <v>24</v>
      </c>
      <c r="AA341" s="29">
        <v>50</v>
      </c>
      <c r="AB341" s="29" t="s">
        <v>710</v>
      </c>
      <c r="AC341" s="35" t="s">
        <v>711</v>
      </c>
      <c r="AD341" s="29"/>
      <c r="AE341" s="29"/>
    </row>
    <row r="342" spans="1:31" s="9" customFormat="1" x14ac:dyDescent="0.25">
      <c r="A342" s="29" t="s">
        <v>1592</v>
      </c>
      <c r="B342" s="29" t="s">
        <v>25</v>
      </c>
      <c r="C342" s="29" t="s">
        <v>18</v>
      </c>
      <c r="D342" s="29">
        <v>71</v>
      </c>
      <c r="E342" s="35" t="s">
        <v>19</v>
      </c>
      <c r="F342" s="29" t="s">
        <v>19</v>
      </c>
      <c r="G342" s="29" t="s">
        <v>15</v>
      </c>
      <c r="H342" s="29" t="s">
        <v>20</v>
      </c>
      <c r="I342" s="29" t="s">
        <v>15</v>
      </c>
      <c r="J342" s="35">
        <v>4</v>
      </c>
      <c r="K342" s="29" t="s">
        <v>22</v>
      </c>
      <c r="L342" s="29" t="s">
        <v>327</v>
      </c>
      <c r="M342" s="29" t="s">
        <v>2387</v>
      </c>
      <c r="N342" s="29" t="s">
        <v>20</v>
      </c>
      <c r="O342" s="30">
        <v>43544</v>
      </c>
      <c r="P342" s="30" t="str">
        <f>IF(表格2[[#This Row],[Final dose]]&lt;100, "Below 100","On or above 100")</f>
        <v>On or above 100</v>
      </c>
      <c r="Q342" s="28">
        <v>175</v>
      </c>
      <c r="R342" s="28">
        <v>90</v>
      </c>
      <c r="S342" s="28">
        <f>表格2[[#This Row],[Dose]]*表格2[[#This Row],[Dose adjust]]/100</f>
        <v>157.5</v>
      </c>
      <c r="T342" s="35" t="s">
        <v>20</v>
      </c>
      <c r="U342" s="29" t="s">
        <v>47</v>
      </c>
      <c r="V342" s="29" t="s">
        <v>306</v>
      </c>
      <c r="W342" s="29" t="str">
        <f>IF(OR(表格2[[#This Row],[Steroid regimen]]="Day 1: IV 20mg 30 min before",表格2[[#This Row],[Steroid regimen]]="Day 1: IV 10mg 30 min before",表格2[[#This Row],[Steroid regimen]]="Day 1: IV 10mg 15min before",表格2[[#This Row],[Steroid regimen]]="Day 1: IV 8mg 30 min before"),"Y","N")</f>
        <v>Y</v>
      </c>
      <c r="X342" s="29" t="s">
        <v>307</v>
      </c>
      <c r="Y342" s="29" t="s">
        <v>321</v>
      </c>
      <c r="Z342" s="29" t="s">
        <v>24</v>
      </c>
      <c r="AA342" s="29">
        <v>50</v>
      </c>
      <c r="AB342" s="29">
        <v>30</v>
      </c>
      <c r="AC342" s="35" t="s">
        <v>310</v>
      </c>
      <c r="AD342" s="29"/>
      <c r="AE342" s="29"/>
    </row>
    <row r="343" spans="1:31" s="25" customFormat="1" x14ac:dyDescent="0.25">
      <c r="A343" s="29" t="s">
        <v>1592</v>
      </c>
      <c r="B343" s="29" t="s">
        <v>25</v>
      </c>
      <c r="C343" s="29" t="s">
        <v>16</v>
      </c>
      <c r="D343" s="29">
        <v>56</v>
      </c>
      <c r="E343" s="35" t="s">
        <v>19</v>
      </c>
      <c r="F343" s="29" t="s">
        <v>19</v>
      </c>
      <c r="G343" s="29" t="s">
        <v>15</v>
      </c>
      <c r="H343" s="29" t="s">
        <v>19</v>
      </c>
      <c r="I343" s="29" t="s">
        <v>19</v>
      </c>
      <c r="J343" s="35">
        <v>4</v>
      </c>
      <c r="K343" s="29" t="s">
        <v>295</v>
      </c>
      <c r="L343" s="29" t="s">
        <v>327</v>
      </c>
      <c r="M343" s="29" t="s">
        <v>2387</v>
      </c>
      <c r="N343" s="29" t="s">
        <v>15</v>
      </c>
      <c r="O343" s="30">
        <v>43544</v>
      </c>
      <c r="P343" s="30" t="str">
        <f>IF(表格2[[#This Row],[Final dose]]&lt;100, "Below 100","On or above 100")</f>
        <v>On or above 100</v>
      </c>
      <c r="Q343" s="28">
        <v>175</v>
      </c>
      <c r="R343" s="28">
        <v>100</v>
      </c>
      <c r="S343" s="28">
        <f>表格2[[#This Row],[Dose]]*表格2[[#This Row],[Dose adjust]]/100</f>
        <v>175</v>
      </c>
      <c r="T343" s="35" t="s">
        <v>19</v>
      </c>
      <c r="U343" s="29" t="s">
        <v>47</v>
      </c>
      <c r="V343" s="29" t="s">
        <v>306</v>
      </c>
      <c r="W343" s="29" t="str">
        <f>IF(OR(表格2[[#This Row],[Steroid regimen]]="Day 1: IV 20mg 30 min before",表格2[[#This Row],[Steroid regimen]]="Day 1: IV 10mg 30 min before",表格2[[#This Row],[Steroid regimen]]="Day 1: IV 10mg 15min before",表格2[[#This Row],[Steroid regimen]]="Day 1: IV 8mg 30 min before"),"Y","N")</f>
        <v>Y</v>
      </c>
      <c r="X343" s="29" t="s">
        <v>307</v>
      </c>
      <c r="Y343" s="29" t="s">
        <v>321</v>
      </c>
      <c r="Z343" s="29" t="s">
        <v>24</v>
      </c>
      <c r="AA343" s="29">
        <v>50</v>
      </c>
      <c r="AB343" s="29">
        <v>30</v>
      </c>
      <c r="AC343" s="35" t="s">
        <v>319</v>
      </c>
      <c r="AD343" s="29" t="s">
        <v>1622</v>
      </c>
      <c r="AE343" s="29"/>
    </row>
    <row r="344" spans="1:31" s="21" customFormat="1" x14ac:dyDescent="0.25">
      <c r="A344" s="29" t="s">
        <v>1258</v>
      </c>
      <c r="B344" s="29" t="s">
        <v>25</v>
      </c>
      <c r="C344" s="29" t="s">
        <v>16</v>
      </c>
      <c r="D344" s="29">
        <v>66</v>
      </c>
      <c r="E344" s="35" t="s">
        <v>19</v>
      </c>
      <c r="F344" s="29" t="s">
        <v>20</v>
      </c>
      <c r="G344" s="29" t="s">
        <v>19</v>
      </c>
      <c r="H344" s="29" t="s">
        <v>19</v>
      </c>
      <c r="I344" s="29" t="s">
        <v>19</v>
      </c>
      <c r="J344" s="35">
        <v>5</v>
      </c>
      <c r="K344" s="29" t="s">
        <v>3</v>
      </c>
      <c r="L344" s="29" t="s">
        <v>1878</v>
      </c>
      <c r="M344" s="29" t="s">
        <v>2387</v>
      </c>
      <c r="N344" s="29" t="s">
        <v>19</v>
      </c>
      <c r="O344" s="30">
        <v>43544</v>
      </c>
      <c r="P344" s="30" t="str">
        <f>IF(表格2[[#This Row],[Final dose]]&lt;100, "Below 100","On or above 100")</f>
        <v>On or above 100</v>
      </c>
      <c r="Q344" s="28">
        <v>175</v>
      </c>
      <c r="R344" s="28">
        <v>100</v>
      </c>
      <c r="S344" s="28">
        <f>表格2[[#This Row],[Dose]]*表格2[[#This Row],[Dose adjust]]/100</f>
        <v>175</v>
      </c>
      <c r="T344" s="35" t="s">
        <v>19</v>
      </c>
      <c r="U344" s="29" t="s">
        <v>47</v>
      </c>
      <c r="V344" s="29" t="s">
        <v>2157</v>
      </c>
      <c r="W344" s="29" t="str">
        <f>IF(OR(表格2[[#This Row],[Steroid regimen]]="Day 1: IV 20mg 30 min before",表格2[[#This Row],[Steroid regimen]]="Day 1: IV 10mg 30 min before",表格2[[#This Row],[Steroid regimen]]="Day 1: IV 10mg 15min before",表格2[[#This Row],[Steroid regimen]]="Day 1: IV 8mg 30 min before"),"Y","N")</f>
        <v>N</v>
      </c>
      <c r="X344" s="29" t="s">
        <v>307</v>
      </c>
      <c r="Y344" s="29" t="s">
        <v>321</v>
      </c>
      <c r="Z344" s="29" t="s">
        <v>24</v>
      </c>
      <c r="AA344" s="29">
        <v>50</v>
      </c>
      <c r="AB344" s="29">
        <v>30</v>
      </c>
      <c r="AC344" s="35" t="s">
        <v>310</v>
      </c>
      <c r="AD344" s="29" t="s">
        <v>2375</v>
      </c>
      <c r="AE344" s="29"/>
    </row>
    <row r="345" spans="1:31" x14ac:dyDescent="0.25">
      <c r="A345" s="29" t="s">
        <v>301</v>
      </c>
      <c r="B345" s="29" t="s">
        <v>25</v>
      </c>
      <c r="C345" s="29" t="s">
        <v>16</v>
      </c>
      <c r="D345" s="29">
        <v>53</v>
      </c>
      <c r="E345" s="35" t="s">
        <v>19</v>
      </c>
      <c r="F345" s="29" t="s">
        <v>19</v>
      </c>
      <c r="G345" s="29" t="s">
        <v>15</v>
      </c>
      <c r="H345" s="29" t="s">
        <v>20</v>
      </c>
      <c r="I345" s="29" t="s">
        <v>15</v>
      </c>
      <c r="J345" s="35">
        <v>6</v>
      </c>
      <c r="K345" s="46" t="s">
        <v>27</v>
      </c>
      <c r="L345" s="29" t="s">
        <v>2351</v>
      </c>
      <c r="M345" s="29" t="s">
        <v>2387</v>
      </c>
      <c r="N345" s="29" t="s">
        <v>15</v>
      </c>
      <c r="O345" s="30">
        <v>43544</v>
      </c>
      <c r="P345" s="30" t="str">
        <f>IF(表格2[[#This Row],[Final dose]]&lt;100, "Below 100","On or above 100")</f>
        <v>On or above 100</v>
      </c>
      <c r="Q345" s="29">
        <v>175</v>
      </c>
      <c r="R345" s="28">
        <v>100</v>
      </c>
      <c r="S345" s="28">
        <f>表格2[[#This Row],[Dose]]*表格2[[#This Row],[Dose adjust]]/100</f>
        <v>175</v>
      </c>
      <c r="T345" s="35" t="s">
        <v>19</v>
      </c>
      <c r="U345" s="29" t="s">
        <v>47</v>
      </c>
      <c r="V345" s="29" t="s">
        <v>2232</v>
      </c>
      <c r="W345" s="28" t="str">
        <f>IF(OR(表格2[[#This Row],[Steroid regimen]]="Day 1: IV 20mg 30 min before",表格2[[#This Row],[Steroid regimen]]="Day 1: IV 10mg 30 min before",表格2[[#This Row],[Steroid regimen]]="Day 1: IV 10mg 15min before",表格2[[#This Row],[Steroid regimen]]="Day 1: IV 8mg 30 min before"),"Y","N")</f>
        <v>N</v>
      </c>
      <c r="X345" s="29" t="s">
        <v>302</v>
      </c>
      <c r="Y345" s="29" t="s">
        <v>2233</v>
      </c>
      <c r="Z345" s="29" t="s">
        <v>24</v>
      </c>
      <c r="AA345" s="29">
        <v>50</v>
      </c>
      <c r="AB345" s="29">
        <v>15</v>
      </c>
      <c r="AC345" s="35" t="s">
        <v>319</v>
      </c>
      <c r="AD345" s="29"/>
      <c r="AE345" s="29"/>
    </row>
    <row r="346" spans="1:31" x14ac:dyDescent="0.25">
      <c r="A346" s="29" t="s">
        <v>14</v>
      </c>
      <c r="B346" s="29" t="s">
        <v>8</v>
      </c>
      <c r="C346" s="29" t="s">
        <v>16</v>
      </c>
      <c r="D346" s="29">
        <v>74</v>
      </c>
      <c r="E346" s="35" t="s">
        <v>129</v>
      </c>
      <c r="F346" s="29" t="s">
        <v>19</v>
      </c>
      <c r="G346" s="29" t="s">
        <v>15</v>
      </c>
      <c r="H346" s="29" t="s">
        <v>20</v>
      </c>
      <c r="I346" s="29" t="s">
        <v>15</v>
      </c>
      <c r="J346" s="35">
        <v>6</v>
      </c>
      <c r="K346" s="29" t="s">
        <v>756</v>
      </c>
      <c r="L346" s="29" t="s">
        <v>92</v>
      </c>
      <c r="M346" s="29" t="s">
        <v>2387</v>
      </c>
      <c r="N346" s="29" t="s">
        <v>743</v>
      </c>
      <c r="O346" s="30">
        <v>43545</v>
      </c>
      <c r="P346" s="30" t="str">
        <f>IF(表格2[[#This Row],[Final dose]]&lt;100, "Below 100","On or above 100")</f>
        <v>On or above 100</v>
      </c>
      <c r="Q346" s="28">
        <v>175</v>
      </c>
      <c r="R346" s="28">
        <v>80</v>
      </c>
      <c r="S346" s="28">
        <f>表格2[[#This Row],[Dose]]*表格2[[#This Row],[Dose adjust]]/100</f>
        <v>140</v>
      </c>
      <c r="T346" s="35" t="s">
        <v>757</v>
      </c>
      <c r="U346" s="29" t="s">
        <v>752</v>
      </c>
      <c r="V346" s="29" t="s">
        <v>758</v>
      </c>
      <c r="W346" s="29" t="str">
        <f>IF(OR(表格2[[#This Row],[Steroid regimen]]="Day 1: IV 20mg 30 min before",表格2[[#This Row],[Steroid regimen]]="Day 1: IV 10mg 30 min before",表格2[[#This Row],[Steroid regimen]]="Day 1: IV 10mg 15min before",表格2[[#This Row],[Steroid regimen]]="Day 1: IV 8mg 30 min before"),"Y","N")</f>
        <v>N</v>
      </c>
      <c r="X346" s="29" t="s">
        <v>746</v>
      </c>
      <c r="Y346" s="29" t="s">
        <v>759</v>
      </c>
      <c r="Z346" s="29" t="s">
        <v>13</v>
      </c>
      <c r="AA346" s="29">
        <v>50</v>
      </c>
      <c r="AB346" s="29" t="s">
        <v>760</v>
      </c>
      <c r="AC346" s="35" t="s">
        <v>349</v>
      </c>
      <c r="AD346" s="29" t="s">
        <v>2376</v>
      </c>
      <c r="AE346" s="29"/>
    </row>
    <row r="347" spans="1:31" s="25" customFormat="1" x14ac:dyDescent="0.25">
      <c r="A347" s="29" t="s">
        <v>1592</v>
      </c>
      <c r="B347" s="29" t="s">
        <v>25</v>
      </c>
      <c r="C347" s="29" t="s">
        <v>18</v>
      </c>
      <c r="D347" s="29">
        <v>80</v>
      </c>
      <c r="E347" s="35" t="s">
        <v>19</v>
      </c>
      <c r="F347" s="29" t="s">
        <v>19</v>
      </c>
      <c r="G347" s="29" t="s">
        <v>15</v>
      </c>
      <c r="H347" s="29" t="s">
        <v>19</v>
      </c>
      <c r="I347" s="29" t="s">
        <v>19</v>
      </c>
      <c r="J347" s="35">
        <v>5</v>
      </c>
      <c r="K347" s="29" t="s">
        <v>441</v>
      </c>
      <c r="L347" s="29" t="s">
        <v>327</v>
      </c>
      <c r="M347" s="29" t="s">
        <v>2387</v>
      </c>
      <c r="N347" s="29" t="s">
        <v>15</v>
      </c>
      <c r="O347" s="30">
        <v>43545</v>
      </c>
      <c r="P347" s="30" t="str">
        <f>IF(表格2[[#This Row],[Final dose]]&lt;100, "Below 100","On or above 100")</f>
        <v>On or above 100</v>
      </c>
      <c r="Q347" s="28">
        <v>175</v>
      </c>
      <c r="R347" s="28">
        <v>90</v>
      </c>
      <c r="S347" s="28">
        <f>表格2[[#This Row],[Dose]]*表格2[[#This Row],[Dose adjust]]/100</f>
        <v>157.5</v>
      </c>
      <c r="T347" s="35" t="s">
        <v>19</v>
      </c>
      <c r="U347" s="29" t="s">
        <v>47</v>
      </c>
      <c r="V347" s="29" t="s">
        <v>306</v>
      </c>
      <c r="W347" s="29" t="str">
        <f>IF(OR(表格2[[#This Row],[Steroid regimen]]="Day 1: IV 20mg 30 min before",表格2[[#This Row],[Steroid regimen]]="Day 1: IV 10mg 30 min before",表格2[[#This Row],[Steroid regimen]]="Day 1: IV 10mg 15min before",表格2[[#This Row],[Steroid regimen]]="Day 1: IV 8mg 30 min before"),"Y","N")</f>
        <v>Y</v>
      </c>
      <c r="X347" s="29" t="s">
        <v>307</v>
      </c>
      <c r="Y347" s="29" t="s">
        <v>321</v>
      </c>
      <c r="Z347" s="29" t="s">
        <v>24</v>
      </c>
      <c r="AA347" s="29">
        <v>50</v>
      </c>
      <c r="AB347" s="29">
        <v>30</v>
      </c>
      <c r="AC347" s="35" t="s">
        <v>310</v>
      </c>
      <c r="AD347" s="29" t="s">
        <v>1608</v>
      </c>
      <c r="AE347" s="29"/>
    </row>
    <row r="348" spans="1:31" x14ac:dyDescent="0.25">
      <c r="A348" s="29" t="s">
        <v>301</v>
      </c>
      <c r="B348" s="29" t="s">
        <v>25</v>
      </c>
      <c r="C348" s="29" t="s">
        <v>16</v>
      </c>
      <c r="D348" s="29">
        <v>61</v>
      </c>
      <c r="E348" s="35" t="s">
        <v>19</v>
      </c>
      <c r="F348" s="29" t="s">
        <v>19</v>
      </c>
      <c r="G348" s="29" t="s">
        <v>15</v>
      </c>
      <c r="H348" s="29" t="s">
        <v>20</v>
      </c>
      <c r="I348" s="29" t="s">
        <v>15</v>
      </c>
      <c r="J348" s="35">
        <v>6</v>
      </c>
      <c r="K348" s="46" t="s">
        <v>21</v>
      </c>
      <c r="L348" s="29" t="s">
        <v>2351</v>
      </c>
      <c r="M348" s="29" t="s">
        <v>2387</v>
      </c>
      <c r="N348" s="29" t="s">
        <v>15</v>
      </c>
      <c r="O348" s="30">
        <v>43545</v>
      </c>
      <c r="P348" s="30" t="str">
        <f>IF(表格2[[#This Row],[Final dose]]&lt;100, "Below 100","On or above 100")</f>
        <v>On or above 100</v>
      </c>
      <c r="Q348" s="29">
        <v>175</v>
      </c>
      <c r="R348" s="28">
        <v>100</v>
      </c>
      <c r="S348" s="28">
        <f>表格2[[#This Row],[Dose]]*表格2[[#This Row],[Dose adjust]]/100</f>
        <v>175</v>
      </c>
      <c r="T348" s="35" t="s">
        <v>19</v>
      </c>
      <c r="U348" s="29" t="s">
        <v>47</v>
      </c>
      <c r="V348" s="29" t="s">
        <v>2232</v>
      </c>
      <c r="W348" s="28" t="str">
        <f>IF(OR(表格2[[#This Row],[Steroid regimen]]="Day 1: IV 20mg 30 min before",表格2[[#This Row],[Steroid regimen]]="Day 1: IV 10mg 30 min before",表格2[[#This Row],[Steroid regimen]]="Day 1: IV 10mg 15min before",表格2[[#This Row],[Steroid regimen]]="Day 1: IV 8mg 30 min before"),"Y","N")</f>
        <v>N</v>
      </c>
      <c r="X348" s="29" t="s">
        <v>302</v>
      </c>
      <c r="Y348" s="29" t="s">
        <v>2233</v>
      </c>
      <c r="Z348" s="29" t="s">
        <v>24</v>
      </c>
      <c r="AA348" s="29">
        <v>50</v>
      </c>
      <c r="AB348" s="29">
        <v>15</v>
      </c>
      <c r="AC348" s="35" t="s">
        <v>319</v>
      </c>
      <c r="AD348" s="29"/>
      <c r="AE348" s="29"/>
    </row>
    <row r="349" spans="1:31" x14ac:dyDescent="0.25">
      <c r="A349" s="29" t="s">
        <v>308</v>
      </c>
      <c r="B349" s="29" t="s">
        <v>25</v>
      </c>
      <c r="C349" s="29" t="s">
        <v>16</v>
      </c>
      <c r="D349" s="29">
        <v>46</v>
      </c>
      <c r="E349" s="35" t="s">
        <v>19</v>
      </c>
      <c r="F349" s="29" t="s">
        <v>20</v>
      </c>
      <c r="G349" s="29" t="s">
        <v>19</v>
      </c>
      <c r="H349" s="29" t="s">
        <v>20</v>
      </c>
      <c r="I349" s="29" t="s">
        <v>15</v>
      </c>
      <c r="J349" s="35">
        <v>5</v>
      </c>
      <c r="K349" s="29" t="s">
        <v>27</v>
      </c>
      <c r="L349" s="29" t="s">
        <v>327</v>
      </c>
      <c r="M349" s="29" t="s">
        <v>2387</v>
      </c>
      <c r="N349" s="29" t="s">
        <v>15</v>
      </c>
      <c r="O349" s="30">
        <v>43545</v>
      </c>
      <c r="P349" s="30" t="str">
        <f>IF(表格2[[#This Row],[Final dose]]&lt;100, "Below 100","On or above 100")</f>
        <v>On or above 100</v>
      </c>
      <c r="Q349" s="28">
        <v>175</v>
      </c>
      <c r="R349" s="28">
        <v>100</v>
      </c>
      <c r="S349" s="28">
        <f>表格2[[#This Row],[Dose]]*表格2[[#This Row],[Dose adjust]]/100</f>
        <v>175</v>
      </c>
      <c r="T349" s="35" t="s">
        <v>20</v>
      </c>
      <c r="U349" s="29" t="s">
        <v>47</v>
      </c>
      <c r="V349" s="29" t="s">
        <v>2232</v>
      </c>
      <c r="W349" s="29" t="str">
        <f>IF(OR(表格2[[#This Row],[Steroid regimen]]="Day 1: IV 20mg 30 min before",表格2[[#This Row],[Steroid regimen]]="Day 1: IV 10mg 30 min before",表格2[[#This Row],[Steroid regimen]]="Day 1: IV 10mg 15min before",表格2[[#This Row],[Steroid regimen]]="Day 1: IV 8mg 30 min before"),"Y","N")</f>
        <v>N</v>
      </c>
      <c r="X349" s="29" t="s">
        <v>302</v>
      </c>
      <c r="Y349" s="29" t="s">
        <v>2233</v>
      </c>
      <c r="Z349" s="29" t="s">
        <v>24</v>
      </c>
      <c r="AA349" s="29">
        <v>50</v>
      </c>
      <c r="AB349" s="29">
        <v>15</v>
      </c>
      <c r="AC349" s="35" t="s">
        <v>319</v>
      </c>
      <c r="AD349" s="29"/>
      <c r="AE349" s="29"/>
    </row>
    <row r="350" spans="1:31" x14ac:dyDescent="0.25">
      <c r="A350" s="29" t="s">
        <v>308</v>
      </c>
      <c r="B350" s="29" t="s">
        <v>25</v>
      </c>
      <c r="C350" s="29" t="s">
        <v>16</v>
      </c>
      <c r="D350" s="29">
        <v>75</v>
      </c>
      <c r="E350" s="35" t="s">
        <v>19</v>
      </c>
      <c r="F350" s="29" t="s">
        <v>19</v>
      </c>
      <c r="G350" s="29" t="s">
        <v>15</v>
      </c>
      <c r="H350" s="29" t="s">
        <v>20</v>
      </c>
      <c r="I350" s="29" t="s">
        <v>15</v>
      </c>
      <c r="J350" s="35">
        <v>6</v>
      </c>
      <c r="K350" s="29" t="s">
        <v>21</v>
      </c>
      <c r="L350" s="29" t="s">
        <v>327</v>
      </c>
      <c r="M350" s="29" t="s">
        <v>2387</v>
      </c>
      <c r="N350" s="29" t="s">
        <v>15</v>
      </c>
      <c r="O350" s="30">
        <v>43546</v>
      </c>
      <c r="P350" s="30" t="str">
        <f>IF(表格2[[#This Row],[Final dose]]&lt;100, "Below 100","On or above 100")</f>
        <v>On or above 100</v>
      </c>
      <c r="Q350" s="28">
        <v>175</v>
      </c>
      <c r="R350" s="28">
        <v>80</v>
      </c>
      <c r="S350" s="28">
        <f>表格2[[#This Row],[Dose]]*表格2[[#This Row],[Dose adjust]]/100</f>
        <v>140</v>
      </c>
      <c r="T350" s="35" t="s">
        <v>19</v>
      </c>
      <c r="U350" s="29" t="s">
        <v>47</v>
      </c>
      <c r="V350" s="29" t="s">
        <v>2232</v>
      </c>
      <c r="W350" s="29" t="str">
        <f>IF(OR(表格2[[#This Row],[Steroid regimen]]="Day 1: IV 20mg 30 min before",表格2[[#This Row],[Steroid regimen]]="Day 1: IV 10mg 30 min before",表格2[[#This Row],[Steroid regimen]]="Day 1: IV 10mg 15min before",表格2[[#This Row],[Steroid regimen]]="Day 1: IV 8mg 30 min before"),"Y","N")</f>
        <v>N</v>
      </c>
      <c r="X350" s="29" t="s">
        <v>302</v>
      </c>
      <c r="Y350" s="29" t="s">
        <v>2233</v>
      </c>
      <c r="Z350" s="29" t="s">
        <v>24</v>
      </c>
      <c r="AA350" s="29">
        <v>50</v>
      </c>
      <c r="AB350" s="29">
        <v>15</v>
      </c>
      <c r="AC350" s="35" t="s">
        <v>319</v>
      </c>
      <c r="AD350" s="29"/>
      <c r="AE350" s="29"/>
    </row>
    <row r="351" spans="1:31" x14ac:dyDescent="0.25">
      <c r="A351" s="29" t="s">
        <v>14</v>
      </c>
      <c r="B351" s="29" t="s">
        <v>974</v>
      </c>
      <c r="C351" s="29" t="s">
        <v>16</v>
      </c>
      <c r="D351" s="29">
        <v>45</v>
      </c>
      <c r="E351" s="35" t="s">
        <v>975</v>
      </c>
      <c r="F351" s="29" t="s">
        <v>2</v>
      </c>
      <c r="G351" s="29" t="s">
        <v>9</v>
      </c>
      <c r="H351" s="29" t="s">
        <v>1</v>
      </c>
      <c r="I351" s="29" t="s">
        <v>9</v>
      </c>
      <c r="J351" s="35">
        <v>6</v>
      </c>
      <c r="K351" s="29" t="s">
        <v>969</v>
      </c>
      <c r="L351" s="29" t="s">
        <v>970</v>
      </c>
      <c r="M351" s="29" t="s">
        <v>2387</v>
      </c>
      <c r="N351" s="29" t="s">
        <v>971</v>
      </c>
      <c r="O351" s="30">
        <v>43546</v>
      </c>
      <c r="P351" s="30" t="str">
        <f>IF(表格2[[#This Row],[Final dose]]&lt;100, "Below 100","On or above 100")</f>
        <v>On or above 100</v>
      </c>
      <c r="Q351" s="28">
        <v>175</v>
      </c>
      <c r="R351" s="28">
        <v>100</v>
      </c>
      <c r="S351" s="28">
        <f>表格2[[#This Row],[Dose]]*表格2[[#This Row],[Dose adjust]]/100</f>
        <v>175</v>
      </c>
      <c r="T351" s="35" t="s">
        <v>971</v>
      </c>
      <c r="U351" s="29" t="s">
        <v>47</v>
      </c>
      <c r="V351" s="29" t="s">
        <v>313</v>
      </c>
      <c r="W351" s="29" t="str">
        <f>IF(OR(表格2[[#This Row],[Steroid regimen]]="Day 1: IV 20mg 30 min before",表格2[[#This Row],[Steroid regimen]]="Day 1: IV 10mg 30 min before",表格2[[#This Row],[Steroid regimen]]="Day 1: IV 10mg 15min before",表格2[[#This Row],[Steroid regimen]]="Day 1: IV 8mg 30 min before"),"Y","N")</f>
        <v>N</v>
      </c>
      <c r="X351" s="29" t="s">
        <v>307</v>
      </c>
      <c r="Y351" s="29" t="s">
        <v>321</v>
      </c>
      <c r="Z351" s="29" t="s">
        <v>24</v>
      </c>
      <c r="AA351" s="29">
        <v>50</v>
      </c>
      <c r="AB351" s="29" t="s">
        <v>318</v>
      </c>
      <c r="AC351" s="35" t="s">
        <v>972</v>
      </c>
      <c r="AD351" s="29" t="s">
        <v>973</v>
      </c>
      <c r="AE351" s="29"/>
    </row>
    <row r="352" spans="1:31" x14ac:dyDescent="0.25">
      <c r="A352" s="29" t="s">
        <v>1744</v>
      </c>
      <c r="B352" s="29" t="s">
        <v>25</v>
      </c>
      <c r="C352" s="29" t="s">
        <v>16</v>
      </c>
      <c r="D352" s="29">
        <v>48</v>
      </c>
      <c r="E352" s="35" t="s">
        <v>20</v>
      </c>
      <c r="F352" s="29" t="s">
        <v>20</v>
      </c>
      <c r="G352" s="29" t="s">
        <v>19</v>
      </c>
      <c r="H352" s="29" t="s">
        <v>19</v>
      </c>
      <c r="I352" s="29" t="s">
        <v>19</v>
      </c>
      <c r="J352" s="35">
        <v>2</v>
      </c>
      <c r="K352" s="29" t="s">
        <v>27</v>
      </c>
      <c r="L352" s="29" t="s">
        <v>80</v>
      </c>
      <c r="M352" s="29" t="s">
        <v>2387</v>
      </c>
      <c r="N352" s="29" t="s">
        <v>19</v>
      </c>
      <c r="O352" s="30">
        <v>43549</v>
      </c>
      <c r="P352" s="30" t="str">
        <f>IF(表格2[[#This Row],[Final dose]]&lt;100, "Below 100","On or above 100")</f>
        <v>On or above 100</v>
      </c>
      <c r="Q352" s="28">
        <v>175</v>
      </c>
      <c r="R352" s="28">
        <v>80</v>
      </c>
      <c r="S352" s="28">
        <f>表格2[[#This Row],[Dose]]*表格2[[#This Row],[Dose adjust]]/100</f>
        <v>140</v>
      </c>
      <c r="T352" s="35" t="s">
        <v>19</v>
      </c>
      <c r="U352" s="29" t="s">
        <v>47</v>
      </c>
      <c r="V352" s="29" t="s">
        <v>1746</v>
      </c>
      <c r="W352" s="29" t="str">
        <f>IF(OR(表格2[[#This Row],[Steroid regimen]]="Day 1: IV 20mg 30 min before",表格2[[#This Row],[Steroid regimen]]="Day 1: IV 10mg 30 min before",表格2[[#This Row],[Steroid regimen]]="Day 1: IV 10mg 15min before",表格2[[#This Row],[Steroid regimen]]="Day 1: IV 8mg 30 min before"),"Y","N")</f>
        <v>N</v>
      </c>
      <c r="X352" s="29" t="s">
        <v>302</v>
      </c>
      <c r="Y352" s="29" t="s">
        <v>305</v>
      </c>
      <c r="Z352" s="29" t="s">
        <v>24</v>
      </c>
      <c r="AA352" s="29">
        <v>50</v>
      </c>
      <c r="AB352" s="29">
        <v>30</v>
      </c>
      <c r="AC352" s="35" t="s">
        <v>310</v>
      </c>
      <c r="AD352" s="29" t="s">
        <v>1768</v>
      </c>
      <c r="AE352" s="29"/>
    </row>
    <row r="353" spans="1:31" x14ac:dyDescent="0.25">
      <c r="A353" s="29" t="s">
        <v>1592</v>
      </c>
      <c r="B353" s="29" t="s">
        <v>25</v>
      </c>
      <c r="C353" s="29" t="s">
        <v>18</v>
      </c>
      <c r="D353" s="29">
        <v>75</v>
      </c>
      <c r="E353" s="35" t="s">
        <v>19</v>
      </c>
      <c r="F353" s="29" t="s">
        <v>19</v>
      </c>
      <c r="G353" s="29" t="s">
        <v>15</v>
      </c>
      <c r="H353" s="29" t="s">
        <v>20</v>
      </c>
      <c r="I353" s="29" t="s">
        <v>15</v>
      </c>
      <c r="J353" s="35">
        <v>6</v>
      </c>
      <c r="K353" s="29" t="s">
        <v>22</v>
      </c>
      <c r="L353" s="29" t="s">
        <v>327</v>
      </c>
      <c r="M353" s="29" t="s">
        <v>2387</v>
      </c>
      <c r="N353" s="29" t="s">
        <v>15</v>
      </c>
      <c r="O353" s="30">
        <v>43549</v>
      </c>
      <c r="P353" s="30" t="str">
        <f>IF(表格2[[#This Row],[Final dose]]&lt;100, "Below 100","On or above 100")</f>
        <v>On or above 100</v>
      </c>
      <c r="Q353" s="28">
        <v>175</v>
      </c>
      <c r="R353" s="28">
        <v>85</v>
      </c>
      <c r="S353" s="28">
        <f>表格2[[#This Row],[Dose]]*表格2[[#This Row],[Dose adjust]]/100</f>
        <v>148.75</v>
      </c>
      <c r="T353" s="35" t="s">
        <v>19</v>
      </c>
      <c r="U353" s="29" t="s">
        <v>47</v>
      </c>
      <c r="V353" s="29" t="s">
        <v>306</v>
      </c>
      <c r="W353" s="29" t="str">
        <f>IF(OR(表格2[[#This Row],[Steroid regimen]]="Day 1: IV 20mg 30 min before",表格2[[#This Row],[Steroid regimen]]="Day 1: IV 10mg 30 min before",表格2[[#This Row],[Steroid regimen]]="Day 1: IV 10mg 15min before",表格2[[#This Row],[Steroid regimen]]="Day 1: IV 8mg 30 min before"),"Y","N")</f>
        <v>Y</v>
      </c>
      <c r="X353" s="29" t="s">
        <v>307</v>
      </c>
      <c r="Y353" s="29" t="s">
        <v>321</v>
      </c>
      <c r="Z353" s="29" t="s">
        <v>24</v>
      </c>
      <c r="AA353" s="29">
        <v>50</v>
      </c>
      <c r="AB353" s="29">
        <v>30</v>
      </c>
      <c r="AC353" s="35" t="s">
        <v>310</v>
      </c>
      <c r="AD353" s="29"/>
      <c r="AE353" s="29"/>
    </row>
    <row r="354" spans="1:31" x14ac:dyDescent="0.25">
      <c r="A354" s="29" t="s">
        <v>301</v>
      </c>
      <c r="B354" s="29" t="s">
        <v>25</v>
      </c>
      <c r="C354" s="29" t="s">
        <v>16</v>
      </c>
      <c r="D354" s="29">
        <v>58</v>
      </c>
      <c r="E354" s="35" t="s">
        <v>19</v>
      </c>
      <c r="F354" s="29" t="s">
        <v>19</v>
      </c>
      <c r="G354" s="29" t="s">
        <v>15</v>
      </c>
      <c r="H354" s="29" t="s">
        <v>20</v>
      </c>
      <c r="I354" s="29" t="s">
        <v>15</v>
      </c>
      <c r="J354" s="35">
        <v>4</v>
      </c>
      <c r="K354" s="29" t="s">
        <v>1528</v>
      </c>
      <c r="L354" s="29" t="s">
        <v>2351</v>
      </c>
      <c r="M354" s="29" t="s">
        <v>2387</v>
      </c>
      <c r="N354" s="29" t="s">
        <v>15</v>
      </c>
      <c r="O354" s="30">
        <v>43549</v>
      </c>
      <c r="P354" s="30" t="str">
        <f>IF(表格2[[#This Row],[Final dose]]&lt;100, "Below 100","On or above 100")</f>
        <v>On or above 100</v>
      </c>
      <c r="Q354" s="29">
        <v>175</v>
      </c>
      <c r="R354" s="28">
        <v>100</v>
      </c>
      <c r="S354" s="28">
        <f>表格2[[#This Row],[Dose]]*表格2[[#This Row],[Dose adjust]]/100</f>
        <v>175</v>
      </c>
      <c r="T354" s="35" t="s">
        <v>19</v>
      </c>
      <c r="U354" s="29" t="s">
        <v>47</v>
      </c>
      <c r="V354" s="29" t="s">
        <v>2232</v>
      </c>
      <c r="W354" s="28" t="str">
        <f>IF(OR(表格2[[#This Row],[Steroid regimen]]="Day 1: IV 20mg 30 min before",表格2[[#This Row],[Steroid regimen]]="Day 1: IV 10mg 30 min before",表格2[[#This Row],[Steroid regimen]]="Day 1: IV 10mg 15min before",表格2[[#This Row],[Steroid regimen]]="Day 1: IV 8mg 30 min before"),"Y","N")</f>
        <v>N</v>
      </c>
      <c r="X354" s="29" t="s">
        <v>302</v>
      </c>
      <c r="Y354" s="29" t="s">
        <v>2233</v>
      </c>
      <c r="Z354" s="29" t="s">
        <v>24</v>
      </c>
      <c r="AA354" s="29">
        <v>50</v>
      </c>
      <c r="AB354" s="29">
        <v>15</v>
      </c>
      <c r="AC354" s="35" t="s">
        <v>319</v>
      </c>
      <c r="AD354" s="29"/>
      <c r="AE354" s="29"/>
    </row>
    <row r="355" spans="1:31" x14ac:dyDescent="0.25">
      <c r="A355" s="29" t="s">
        <v>301</v>
      </c>
      <c r="B355" s="29" t="s">
        <v>25</v>
      </c>
      <c r="C355" s="29" t="s">
        <v>16</v>
      </c>
      <c r="D355" s="29">
        <v>72</v>
      </c>
      <c r="E355" s="35" t="s">
        <v>19</v>
      </c>
      <c r="F355" s="29" t="s">
        <v>19</v>
      </c>
      <c r="G355" s="29" t="s">
        <v>15</v>
      </c>
      <c r="H355" s="29" t="s">
        <v>20</v>
      </c>
      <c r="I355" s="29" t="s">
        <v>15</v>
      </c>
      <c r="J355" s="35">
        <v>3</v>
      </c>
      <c r="K355" s="29" t="s">
        <v>1528</v>
      </c>
      <c r="L355" s="29" t="s">
        <v>2351</v>
      </c>
      <c r="M355" s="29" t="s">
        <v>2387</v>
      </c>
      <c r="N355" s="29" t="s">
        <v>15</v>
      </c>
      <c r="O355" s="30">
        <v>43549</v>
      </c>
      <c r="P355" s="30" t="str">
        <f>IF(表格2[[#This Row],[Final dose]]&lt;100, "Below 100","On or above 100")</f>
        <v>On or above 100</v>
      </c>
      <c r="Q355" s="29">
        <v>175</v>
      </c>
      <c r="R355" s="28">
        <v>100</v>
      </c>
      <c r="S355" s="28">
        <f>表格2[[#This Row],[Dose]]*表格2[[#This Row],[Dose adjust]]/100</f>
        <v>175</v>
      </c>
      <c r="T355" s="35" t="s">
        <v>19</v>
      </c>
      <c r="U355" s="29" t="s">
        <v>47</v>
      </c>
      <c r="V355" s="29" t="s">
        <v>2232</v>
      </c>
      <c r="W355" s="28" t="str">
        <f>IF(OR(表格2[[#This Row],[Steroid regimen]]="Day 1: IV 20mg 30 min before",表格2[[#This Row],[Steroid regimen]]="Day 1: IV 10mg 30 min before",表格2[[#This Row],[Steroid regimen]]="Day 1: IV 10mg 15min before",表格2[[#This Row],[Steroid regimen]]="Day 1: IV 8mg 30 min before"),"Y","N")</f>
        <v>N</v>
      </c>
      <c r="X355" s="29" t="s">
        <v>302</v>
      </c>
      <c r="Y355" s="29" t="s">
        <v>2233</v>
      </c>
      <c r="Z355" s="29" t="s">
        <v>24</v>
      </c>
      <c r="AA355" s="29">
        <v>50</v>
      </c>
      <c r="AB355" s="29">
        <v>15</v>
      </c>
      <c r="AC355" s="35" t="s">
        <v>319</v>
      </c>
      <c r="AD355" s="29"/>
      <c r="AE355" s="29"/>
    </row>
    <row r="356" spans="1:31" x14ac:dyDescent="0.25">
      <c r="A356" s="29" t="s">
        <v>301</v>
      </c>
      <c r="B356" s="29" t="s">
        <v>25</v>
      </c>
      <c r="C356" s="29" t="s">
        <v>16</v>
      </c>
      <c r="D356" s="29">
        <v>45</v>
      </c>
      <c r="E356" s="35" t="s">
        <v>19</v>
      </c>
      <c r="F356" s="29" t="s">
        <v>19</v>
      </c>
      <c r="G356" s="29" t="s">
        <v>15</v>
      </c>
      <c r="H356" s="29" t="s">
        <v>19</v>
      </c>
      <c r="I356" s="29" t="s">
        <v>15</v>
      </c>
      <c r="J356" s="35">
        <v>4</v>
      </c>
      <c r="K356" s="46" t="s">
        <v>2343</v>
      </c>
      <c r="L356" s="29" t="s">
        <v>2351</v>
      </c>
      <c r="M356" s="29" t="s">
        <v>2387</v>
      </c>
      <c r="N356" s="29" t="s">
        <v>15</v>
      </c>
      <c r="O356" s="30">
        <v>43549</v>
      </c>
      <c r="P356" s="30" t="str">
        <f>IF(表格2[[#This Row],[Final dose]]&lt;100, "Below 100","On or above 100")</f>
        <v>On or above 100</v>
      </c>
      <c r="Q356" s="29">
        <v>175</v>
      </c>
      <c r="R356" s="28">
        <v>100</v>
      </c>
      <c r="S356" s="28">
        <f>表格2[[#This Row],[Dose]]*表格2[[#This Row],[Dose adjust]]/100</f>
        <v>175</v>
      </c>
      <c r="T356" s="35" t="s">
        <v>19</v>
      </c>
      <c r="U356" s="29" t="s">
        <v>47</v>
      </c>
      <c r="V356" s="29" t="s">
        <v>2232</v>
      </c>
      <c r="W356" s="28" t="str">
        <f>IF(OR(表格2[[#This Row],[Steroid regimen]]="Day 1: IV 20mg 30 min before",表格2[[#This Row],[Steroid regimen]]="Day 1: IV 10mg 30 min before",表格2[[#This Row],[Steroid regimen]]="Day 1: IV 10mg 15min before",表格2[[#This Row],[Steroid regimen]]="Day 1: IV 8mg 30 min before"),"Y","N")</f>
        <v>N</v>
      </c>
      <c r="X356" s="29" t="s">
        <v>302</v>
      </c>
      <c r="Y356" s="29" t="s">
        <v>2233</v>
      </c>
      <c r="Z356" s="29" t="s">
        <v>24</v>
      </c>
      <c r="AA356" s="29">
        <v>50</v>
      </c>
      <c r="AB356" s="29">
        <v>15</v>
      </c>
      <c r="AC356" s="35" t="s">
        <v>319</v>
      </c>
      <c r="AD356" s="29"/>
      <c r="AE356" s="29"/>
    </row>
    <row r="357" spans="1:31" x14ac:dyDescent="0.25">
      <c r="A357" s="29" t="s">
        <v>1744</v>
      </c>
      <c r="B357" s="29" t="s">
        <v>25</v>
      </c>
      <c r="C357" s="29" t="s">
        <v>18</v>
      </c>
      <c r="D357" s="29">
        <v>74</v>
      </c>
      <c r="E357" s="35" t="s">
        <v>19</v>
      </c>
      <c r="F357" s="29" t="s">
        <v>20</v>
      </c>
      <c r="G357" s="29" t="s">
        <v>19</v>
      </c>
      <c r="H357" s="29" t="s">
        <v>19</v>
      </c>
      <c r="I357" s="29" t="s">
        <v>19</v>
      </c>
      <c r="J357" s="35">
        <v>4</v>
      </c>
      <c r="K357" s="29" t="s">
        <v>22</v>
      </c>
      <c r="L357" s="29" t="s">
        <v>327</v>
      </c>
      <c r="M357" s="29" t="s">
        <v>2387</v>
      </c>
      <c r="N357" s="29" t="s">
        <v>19</v>
      </c>
      <c r="O357" s="30">
        <v>43549</v>
      </c>
      <c r="P357" s="30" t="str">
        <f>IF(表格2[[#This Row],[Final dose]]&lt;100, "Below 100","On or above 100")</f>
        <v>On or above 100</v>
      </c>
      <c r="Q357" s="28">
        <v>175</v>
      </c>
      <c r="R357" s="28">
        <v>100</v>
      </c>
      <c r="S357" s="28">
        <f>表格2[[#This Row],[Dose]]*表格2[[#This Row],[Dose adjust]]/100</f>
        <v>175</v>
      </c>
      <c r="T357" s="35" t="s">
        <v>19</v>
      </c>
      <c r="U357" s="29" t="s">
        <v>47</v>
      </c>
      <c r="V357" s="29" t="s">
        <v>1746</v>
      </c>
      <c r="W357" s="29" t="str">
        <f>IF(OR(表格2[[#This Row],[Steroid regimen]]="Day 1: IV 20mg 30 min before",表格2[[#This Row],[Steroid regimen]]="Day 1: IV 10mg 30 min before",表格2[[#This Row],[Steroid regimen]]="Day 1: IV 10mg 15min before",表格2[[#This Row],[Steroid regimen]]="Day 1: IV 8mg 30 min before"),"Y","N")</f>
        <v>N</v>
      </c>
      <c r="X357" s="29" t="s">
        <v>302</v>
      </c>
      <c r="Y357" s="29" t="s">
        <v>305</v>
      </c>
      <c r="Z357" s="29" t="s">
        <v>24</v>
      </c>
      <c r="AA357" s="29">
        <v>50</v>
      </c>
      <c r="AB357" s="29">
        <v>30</v>
      </c>
      <c r="AC357" s="35" t="s">
        <v>310</v>
      </c>
      <c r="AD357" s="29" t="s">
        <v>1769</v>
      </c>
      <c r="AE357" s="29"/>
    </row>
    <row r="358" spans="1:31" x14ac:dyDescent="0.25">
      <c r="A358" s="29" t="s">
        <v>1744</v>
      </c>
      <c r="B358" s="29" t="s">
        <v>25</v>
      </c>
      <c r="C358" s="29" t="s">
        <v>16</v>
      </c>
      <c r="D358" s="29">
        <v>42</v>
      </c>
      <c r="E358" s="35" t="s">
        <v>19</v>
      </c>
      <c r="F358" s="29" t="s">
        <v>20</v>
      </c>
      <c r="G358" s="29" t="s">
        <v>19</v>
      </c>
      <c r="H358" s="29" t="s">
        <v>20</v>
      </c>
      <c r="I358" s="29" t="s">
        <v>15</v>
      </c>
      <c r="J358" s="35">
        <v>6</v>
      </c>
      <c r="K358" s="29" t="s">
        <v>1896</v>
      </c>
      <c r="L358" s="29" t="s">
        <v>327</v>
      </c>
      <c r="M358" s="29" t="s">
        <v>2387</v>
      </c>
      <c r="N358" s="29" t="s">
        <v>19</v>
      </c>
      <c r="O358" s="30">
        <v>43549</v>
      </c>
      <c r="P358" s="30" t="str">
        <f>IF(表格2[[#This Row],[Final dose]]&lt;100, "Below 100","On or above 100")</f>
        <v>On or above 100</v>
      </c>
      <c r="Q358" s="28">
        <v>175</v>
      </c>
      <c r="R358" s="28">
        <v>100</v>
      </c>
      <c r="S358" s="28">
        <f>表格2[[#This Row],[Dose]]*表格2[[#This Row],[Dose adjust]]/100</f>
        <v>175</v>
      </c>
      <c r="T358" s="35" t="s">
        <v>19</v>
      </c>
      <c r="U358" s="29" t="s">
        <v>47</v>
      </c>
      <c r="V358" s="29" t="s">
        <v>1746</v>
      </c>
      <c r="W358" s="29" t="str">
        <f>IF(OR(表格2[[#This Row],[Steroid regimen]]="Day 1: IV 20mg 30 min before",表格2[[#This Row],[Steroid regimen]]="Day 1: IV 10mg 30 min before",表格2[[#This Row],[Steroid regimen]]="Day 1: IV 10mg 15min before",表格2[[#This Row],[Steroid regimen]]="Day 1: IV 8mg 30 min before"),"Y","N")</f>
        <v>N</v>
      </c>
      <c r="X358" s="29" t="s">
        <v>302</v>
      </c>
      <c r="Y358" s="29" t="s">
        <v>305</v>
      </c>
      <c r="Z358" s="29" t="s">
        <v>24</v>
      </c>
      <c r="AA358" s="29">
        <v>50</v>
      </c>
      <c r="AB358" s="29">
        <v>30</v>
      </c>
      <c r="AC358" s="35" t="s">
        <v>310</v>
      </c>
      <c r="AD358" s="29" t="s">
        <v>1770</v>
      </c>
      <c r="AE358" s="29"/>
    </row>
    <row r="359" spans="1:31" x14ac:dyDescent="0.25">
      <c r="A359" s="29" t="s">
        <v>303</v>
      </c>
      <c r="B359" s="29" t="s">
        <v>25</v>
      </c>
      <c r="C359" s="29" t="s">
        <v>16</v>
      </c>
      <c r="D359" s="29">
        <v>82</v>
      </c>
      <c r="E359" s="35" t="s">
        <v>20</v>
      </c>
      <c r="F359" s="29" t="s">
        <v>19</v>
      </c>
      <c r="G359" s="29" t="s">
        <v>15</v>
      </c>
      <c r="H359" s="29" t="s">
        <v>20</v>
      </c>
      <c r="I359" s="29" t="s">
        <v>15</v>
      </c>
      <c r="J359" s="35">
        <v>6</v>
      </c>
      <c r="K359" s="29" t="s">
        <v>1535</v>
      </c>
      <c r="L359" s="29" t="s">
        <v>327</v>
      </c>
      <c r="M359" s="29" t="s">
        <v>2386</v>
      </c>
      <c r="N359" s="29" t="s">
        <v>15</v>
      </c>
      <c r="O359" s="30">
        <v>43549</v>
      </c>
      <c r="P359" s="30" t="str">
        <f>IF(表格2[[#This Row],[Final dose]]&lt;100, "Below 100","On or above 100")</f>
        <v>On or above 100</v>
      </c>
      <c r="Q359" s="28">
        <v>175</v>
      </c>
      <c r="R359" s="28">
        <v>100</v>
      </c>
      <c r="S359" s="28">
        <f>表格2[[#This Row],[Dose]]*表格2[[#This Row],[Dose adjust]]/100</f>
        <v>175</v>
      </c>
      <c r="T359" s="35" t="s">
        <v>20</v>
      </c>
      <c r="U359" s="29" t="s">
        <v>47</v>
      </c>
      <c r="V359" s="29" t="s">
        <v>306</v>
      </c>
      <c r="W359" s="29" t="str">
        <f>IF(OR(表格2[[#This Row],[Steroid regimen]]="Day 1: IV 20mg 30 min before",表格2[[#This Row],[Steroid regimen]]="Day 1: IV 10mg 30 min before",表格2[[#This Row],[Steroid regimen]]="Day 1: IV 10mg 15min before",表格2[[#This Row],[Steroid regimen]]="Day 1: IV 8mg 30 min before"),"Y","N")</f>
        <v>Y</v>
      </c>
      <c r="X359" s="29" t="s">
        <v>302</v>
      </c>
      <c r="Y359" s="29" t="s">
        <v>305</v>
      </c>
      <c r="Z359" s="29" t="s">
        <v>24</v>
      </c>
      <c r="AA359" s="29">
        <v>50</v>
      </c>
      <c r="AB359" s="29">
        <v>30</v>
      </c>
      <c r="AC359" s="35" t="s">
        <v>310</v>
      </c>
      <c r="AD359" s="29" t="s">
        <v>2063</v>
      </c>
      <c r="AE359" s="29"/>
    </row>
    <row r="360" spans="1:31" x14ac:dyDescent="0.25">
      <c r="A360" s="29" t="s">
        <v>1592</v>
      </c>
      <c r="B360" s="29" t="s">
        <v>25</v>
      </c>
      <c r="C360" s="29" t="s">
        <v>16</v>
      </c>
      <c r="D360" s="29">
        <v>79</v>
      </c>
      <c r="E360" s="35" t="s">
        <v>19</v>
      </c>
      <c r="F360" s="29" t="s">
        <v>19</v>
      </c>
      <c r="G360" s="29" t="s">
        <v>15</v>
      </c>
      <c r="H360" s="29" t="s">
        <v>20</v>
      </c>
      <c r="I360" s="29" t="s">
        <v>15</v>
      </c>
      <c r="J360" s="35">
        <v>6</v>
      </c>
      <c r="K360" s="29" t="s">
        <v>21</v>
      </c>
      <c r="L360" s="29" t="s">
        <v>327</v>
      </c>
      <c r="M360" s="29" t="s">
        <v>2387</v>
      </c>
      <c r="N360" s="29" t="s">
        <v>15</v>
      </c>
      <c r="O360" s="30">
        <v>43550</v>
      </c>
      <c r="P360" s="30" t="str">
        <f>IF(表格2[[#This Row],[Final dose]]&lt;100, "Below 100","On or above 100")</f>
        <v>On or above 100</v>
      </c>
      <c r="Q360" s="28">
        <v>175</v>
      </c>
      <c r="R360" s="28">
        <v>85</v>
      </c>
      <c r="S360" s="28">
        <f>表格2[[#This Row],[Dose]]*表格2[[#This Row],[Dose adjust]]/100</f>
        <v>148.75</v>
      </c>
      <c r="T360" s="35" t="s">
        <v>19</v>
      </c>
      <c r="U360" s="29" t="s">
        <v>47</v>
      </c>
      <c r="V360" s="29" t="s">
        <v>306</v>
      </c>
      <c r="W360" s="29" t="str">
        <f>IF(OR(表格2[[#This Row],[Steroid regimen]]="Day 1: IV 20mg 30 min before",表格2[[#This Row],[Steroid regimen]]="Day 1: IV 10mg 30 min before",表格2[[#This Row],[Steroid regimen]]="Day 1: IV 10mg 15min before",表格2[[#This Row],[Steroid regimen]]="Day 1: IV 8mg 30 min before"),"Y","N")</f>
        <v>Y</v>
      </c>
      <c r="X360" s="29" t="s">
        <v>307</v>
      </c>
      <c r="Y360" s="29" t="s">
        <v>321</v>
      </c>
      <c r="Z360" s="29" t="s">
        <v>24</v>
      </c>
      <c r="AA360" s="29">
        <v>50</v>
      </c>
      <c r="AB360" s="29">
        <v>30</v>
      </c>
      <c r="AC360" s="35" t="s">
        <v>310</v>
      </c>
      <c r="AD360" s="29" t="s">
        <v>1599</v>
      </c>
      <c r="AE360" s="29"/>
    </row>
    <row r="361" spans="1:31" x14ac:dyDescent="0.25">
      <c r="A361" s="29" t="s">
        <v>1744</v>
      </c>
      <c r="B361" s="29" t="s">
        <v>25</v>
      </c>
      <c r="C361" s="29" t="s">
        <v>16</v>
      </c>
      <c r="D361" s="29">
        <v>53</v>
      </c>
      <c r="E361" s="35" t="s">
        <v>19</v>
      </c>
      <c r="F361" s="29" t="s">
        <v>19</v>
      </c>
      <c r="G361" s="29" t="s">
        <v>15</v>
      </c>
      <c r="H361" s="29" t="s">
        <v>20</v>
      </c>
      <c r="I361" s="29" t="s">
        <v>15</v>
      </c>
      <c r="J361" s="35">
        <v>4</v>
      </c>
      <c r="K361" s="29" t="s">
        <v>27</v>
      </c>
      <c r="L361" s="29" t="s">
        <v>80</v>
      </c>
      <c r="M361" s="29" t="s">
        <v>2387</v>
      </c>
      <c r="N361" s="29" t="s">
        <v>19</v>
      </c>
      <c r="O361" s="30">
        <v>43550</v>
      </c>
      <c r="P361" s="30" t="str">
        <f>IF(表格2[[#This Row],[Final dose]]&lt;100, "Below 100","On or above 100")</f>
        <v>On or above 100</v>
      </c>
      <c r="Q361" s="28">
        <v>175</v>
      </c>
      <c r="R361" s="28">
        <v>100</v>
      </c>
      <c r="S361" s="28">
        <f>表格2[[#This Row],[Dose]]*表格2[[#This Row],[Dose adjust]]/100</f>
        <v>175</v>
      </c>
      <c r="T361" s="35" t="s">
        <v>19</v>
      </c>
      <c r="U361" s="29" t="s">
        <v>47</v>
      </c>
      <c r="V361" s="29" t="s">
        <v>1746</v>
      </c>
      <c r="W361" s="29" t="str">
        <f>IF(OR(表格2[[#This Row],[Steroid regimen]]="Day 1: IV 20mg 30 min before",表格2[[#This Row],[Steroid regimen]]="Day 1: IV 10mg 30 min before",表格2[[#This Row],[Steroid regimen]]="Day 1: IV 10mg 15min before",表格2[[#This Row],[Steroid regimen]]="Day 1: IV 8mg 30 min before"),"Y","N")</f>
        <v>N</v>
      </c>
      <c r="X361" s="29" t="s">
        <v>302</v>
      </c>
      <c r="Y361" s="29" t="s">
        <v>305</v>
      </c>
      <c r="Z361" s="29" t="s">
        <v>24</v>
      </c>
      <c r="AA361" s="29">
        <v>50</v>
      </c>
      <c r="AB361" s="29">
        <v>30</v>
      </c>
      <c r="AC361" s="35" t="s">
        <v>310</v>
      </c>
      <c r="AD361" s="29"/>
      <c r="AE361" s="29"/>
    </row>
    <row r="362" spans="1:31" x14ac:dyDescent="0.25">
      <c r="A362" s="29" t="s">
        <v>14</v>
      </c>
      <c r="B362" s="29" t="s">
        <v>25</v>
      </c>
      <c r="C362" s="29" t="s">
        <v>16</v>
      </c>
      <c r="D362" s="29">
        <v>58</v>
      </c>
      <c r="E362" s="35" t="s">
        <v>67</v>
      </c>
      <c r="F362" s="29" t="s">
        <v>700</v>
      </c>
      <c r="G362" s="29" t="s">
        <v>724</v>
      </c>
      <c r="H362" s="29" t="s">
        <v>725</v>
      </c>
      <c r="I362" s="29" t="s">
        <v>724</v>
      </c>
      <c r="J362" s="35">
        <v>6</v>
      </c>
      <c r="K362" s="29" t="s">
        <v>68</v>
      </c>
      <c r="L362" s="29" t="s">
        <v>716</v>
      </c>
      <c r="M362" s="29" t="s">
        <v>2387</v>
      </c>
      <c r="N362" s="29" t="s">
        <v>717</v>
      </c>
      <c r="O362" s="30">
        <v>43550</v>
      </c>
      <c r="P362" s="30" t="str">
        <f>IF(表格2[[#This Row],[Final dose]]&lt;100, "Below 100","On or above 100")</f>
        <v>On or above 100</v>
      </c>
      <c r="Q362" s="28">
        <v>175</v>
      </c>
      <c r="R362" s="28">
        <v>100</v>
      </c>
      <c r="S362" s="28">
        <f>表格2[[#This Row],[Dose]]*表格2[[#This Row],[Dose adjust]]/100</f>
        <v>175</v>
      </c>
      <c r="T362" s="35" t="s">
        <v>700</v>
      </c>
      <c r="U362" s="29" t="s">
        <v>718</v>
      </c>
      <c r="V362" s="29" t="s">
        <v>719</v>
      </c>
      <c r="W362" s="29" t="str">
        <f>IF(OR(表格2[[#This Row],[Steroid regimen]]="Day 1: IV 20mg 30 min before",表格2[[#This Row],[Steroid regimen]]="Day 1: IV 10mg 30 min before",表格2[[#This Row],[Steroid regimen]]="Day 1: IV 10mg 15min before",表格2[[#This Row],[Steroid regimen]]="Day 1: IV 8mg 30 min before"),"Y","N")</f>
        <v>N</v>
      </c>
      <c r="X362" s="29" t="s">
        <v>720</v>
      </c>
      <c r="Y362" s="29" t="s">
        <v>721</v>
      </c>
      <c r="Z362" s="29" t="s">
        <v>722</v>
      </c>
      <c r="AA362" s="29">
        <v>50</v>
      </c>
      <c r="AB362" s="29" t="s">
        <v>698</v>
      </c>
      <c r="AC362" s="35" t="s">
        <v>723</v>
      </c>
      <c r="AD362" s="29"/>
      <c r="AE362" s="29"/>
    </row>
    <row r="363" spans="1:31" x14ac:dyDescent="0.25">
      <c r="A363" s="29" t="s">
        <v>301</v>
      </c>
      <c r="B363" s="29" t="s">
        <v>25</v>
      </c>
      <c r="C363" s="29" t="s">
        <v>16</v>
      </c>
      <c r="D363" s="29">
        <v>58</v>
      </c>
      <c r="E363" s="35" t="s">
        <v>19</v>
      </c>
      <c r="F363" s="29" t="s">
        <v>19</v>
      </c>
      <c r="G363" s="29" t="s">
        <v>15</v>
      </c>
      <c r="H363" s="29" t="s">
        <v>20</v>
      </c>
      <c r="I363" s="29" t="s">
        <v>15</v>
      </c>
      <c r="J363" s="35">
        <v>3</v>
      </c>
      <c r="K363" s="46" t="s">
        <v>2349</v>
      </c>
      <c r="L363" s="29" t="s">
        <v>2351</v>
      </c>
      <c r="M363" s="29" t="s">
        <v>2386</v>
      </c>
      <c r="N363" s="29" t="s">
        <v>15</v>
      </c>
      <c r="O363" s="30">
        <v>43550</v>
      </c>
      <c r="P363" s="30" t="str">
        <f>IF(表格2[[#This Row],[Final dose]]&lt;100, "Below 100","On or above 100")</f>
        <v>On or above 100</v>
      </c>
      <c r="Q363" s="29">
        <v>175</v>
      </c>
      <c r="R363" s="28">
        <v>100</v>
      </c>
      <c r="S363" s="28">
        <f>表格2[[#This Row],[Dose]]*表格2[[#This Row],[Dose adjust]]/100</f>
        <v>175</v>
      </c>
      <c r="T363" s="35" t="s">
        <v>19</v>
      </c>
      <c r="U363" s="29" t="s">
        <v>47</v>
      </c>
      <c r="V363" s="29" t="s">
        <v>2232</v>
      </c>
      <c r="W363" s="28" t="str">
        <f>IF(OR(表格2[[#This Row],[Steroid regimen]]="Day 1: IV 20mg 30 min before",表格2[[#This Row],[Steroid regimen]]="Day 1: IV 10mg 30 min before",表格2[[#This Row],[Steroid regimen]]="Day 1: IV 10mg 15min before",表格2[[#This Row],[Steroid regimen]]="Day 1: IV 8mg 30 min before"),"Y","N")</f>
        <v>N</v>
      </c>
      <c r="X363" s="29" t="s">
        <v>302</v>
      </c>
      <c r="Y363" s="29" t="s">
        <v>2233</v>
      </c>
      <c r="Z363" s="29" t="s">
        <v>24</v>
      </c>
      <c r="AA363" s="29">
        <v>50</v>
      </c>
      <c r="AB363" s="29">
        <v>15</v>
      </c>
      <c r="AC363" s="35" t="s">
        <v>319</v>
      </c>
      <c r="AD363" s="29"/>
      <c r="AE363" s="29"/>
    </row>
    <row r="364" spans="1:31" x14ac:dyDescent="0.25">
      <c r="A364" s="29" t="s">
        <v>301</v>
      </c>
      <c r="B364" s="29" t="s">
        <v>25</v>
      </c>
      <c r="C364" s="29" t="s">
        <v>18</v>
      </c>
      <c r="D364" s="29">
        <v>38</v>
      </c>
      <c r="E364" s="35" t="s">
        <v>19</v>
      </c>
      <c r="F364" s="29" t="s">
        <v>19</v>
      </c>
      <c r="G364" s="29" t="s">
        <v>15</v>
      </c>
      <c r="H364" s="29" t="s">
        <v>20</v>
      </c>
      <c r="I364" s="29" t="s">
        <v>15</v>
      </c>
      <c r="J364" s="35">
        <v>6</v>
      </c>
      <c r="K364" s="46" t="s">
        <v>2344</v>
      </c>
      <c r="L364" s="29" t="s">
        <v>2354</v>
      </c>
      <c r="M364" s="29" t="s">
        <v>2393</v>
      </c>
      <c r="N364" s="29" t="s">
        <v>15</v>
      </c>
      <c r="O364" s="30">
        <v>43551</v>
      </c>
      <c r="P364" s="30" t="str">
        <f>IF(表格2[[#This Row],[Final dose]]&lt;100, "Below 100","On or above 100")</f>
        <v>Below 100</v>
      </c>
      <c r="Q364" s="29">
        <v>80</v>
      </c>
      <c r="R364" s="28">
        <v>100</v>
      </c>
      <c r="S364" s="28">
        <f>表格2[[#This Row],[Dose]]*表格2[[#This Row],[Dose adjust]]/100</f>
        <v>80</v>
      </c>
      <c r="T364" s="35" t="s">
        <v>19</v>
      </c>
      <c r="U364" s="29" t="s">
        <v>47</v>
      </c>
      <c r="V364" s="29" t="s">
        <v>2236</v>
      </c>
      <c r="W364" s="28" t="str">
        <f>IF(OR(表格2[[#This Row],[Steroid regimen]]="Day 1: IV 20mg 30 min before",表格2[[#This Row],[Steroid regimen]]="Day 1: IV 10mg 30 min before",表格2[[#This Row],[Steroid regimen]]="Day 1: IV 10mg 15min before",表格2[[#This Row],[Steroid regimen]]="Day 1: IV 8mg 30 min before"),"Y","N")</f>
        <v>Y</v>
      </c>
      <c r="X364" s="29" t="s">
        <v>302</v>
      </c>
      <c r="Y364" s="29" t="s">
        <v>2233</v>
      </c>
      <c r="Z364" s="29" t="s">
        <v>24</v>
      </c>
      <c r="AA364" s="29">
        <v>50</v>
      </c>
      <c r="AB364" s="29">
        <v>15</v>
      </c>
      <c r="AC364" s="35" t="s">
        <v>310</v>
      </c>
      <c r="AD364" s="29"/>
      <c r="AE364" s="29"/>
    </row>
    <row r="365" spans="1:31" x14ac:dyDescent="0.25">
      <c r="A365" s="29" t="s">
        <v>303</v>
      </c>
      <c r="B365" s="29" t="s">
        <v>25</v>
      </c>
      <c r="C365" s="29" t="s">
        <v>18</v>
      </c>
      <c r="D365" s="29">
        <v>78</v>
      </c>
      <c r="E365" s="35" t="s">
        <v>19</v>
      </c>
      <c r="F365" s="29" t="s">
        <v>19</v>
      </c>
      <c r="G365" s="29" t="s">
        <v>15</v>
      </c>
      <c r="H365" s="29" t="s">
        <v>19</v>
      </c>
      <c r="I365" s="29" t="s">
        <v>19</v>
      </c>
      <c r="J365" s="35">
        <v>1</v>
      </c>
      <c r="K365" s="29" t="s">
        <v>22</v>
      </c>
      <c r="L365" s="29" t="s">
        <v>327</v>
      </c>
      <c r="M365" s="29" t="s">
        <v>2386</v>
      </c>
      <c r="N365" s="29" t="s">
        <v>15</v>
      </c>
      <c r="O365" s="30">
        <v>43551</v>
      </c>
      <c r="P365" s="30" t="str">
        <f>IF(表格2[[#This Row],[Final dose]]&lt;100, "Below 100","On or above 100")</f>
        <v>On or above 100</v>
      </c>
      <c r="Q365" s="28">
        <v>225</v>
      </c>
      <c r="R365" s="28">
        <v>75</v>
      </c>
      <c r="S365" s="28">
        <f>表格2[[#This Row],[Dose]]*表格2[[#This Row],[Dose adjust]]/100</f>
        <v>168.75</v>
      </c>
      <c r="T365" s="35" t="s">
        <v>19</v>
      </c>
      <c r="U365" s="29" t="s">
        <v>47</v>
      </c>
      <c r="V365" s="29" t="s">
        <v>306</v>
      </c>
      <c r="W365" s="29" t="str">
        <f>IF(OR(表格2[[#This Row],[Steroid regimen]]="Day 1: IV 20mg 30 min before",表格2[[#This Row],[Steroid regimen]]="Day 1: IV 10mg 30 min before",表格2[[#This Row],[Steroid regimen]]="Day 1: IV 10mg 15min before",表格2[[#This Row],[Steroid regimen]]="Day 1: IV 8mg 30 min before"),"Y","N")</f>
        <v>Y</v>
      </c>
      <c r="X365" s="29" t="s">
        <v>302</v>
      </c>
      <c r="Y365" s="29" t="s">
        <v>305</v>
      </c>
      <c r="Z365" s="29" t="s">
        <v>24</v>
      </c>
      <c r="AA365" s="29">
        <v>50</v>
      </c>
      <c r="AB365" s="29">
        <v>30</v>
      </c>
      <c r="AC365" s="35" t="s">
        <v>319</v>
      </c>
      <c r="AD365" s="29" t="s">
        <v>2052</v>
      </c>
      <c r="AE365" s="29"/>
    </row>
    <row r="366" spans="1:31" x14ac:dyDescent="0.25">
      <c r="A366" s="29" t="s">
        <v>14</v>
      </c>
      <c r="B366" s="29" t="s">
        <v>25</v>
      </c>
      <c r="C366" s="29" t="s">
        <v>16</v>
      </c>
      <c r="D366" s="29">
        <v>56</v>
      </c>
      <c r="E366" s="35" t="s">
        <v>187</v>
      </c>
      <c r="F366" s="29" t="s">
        <v>19</v>
      </c>
      <c r="G366" s="29" t="s">
        <v>15</v>
      </c>
      <c r="H366" s="29" t="s">
        <v>20</v>
      </c>
      <c r="I366" s="29" t="s">
        <v>15</v>
      </c>
      <c r="J366" s="35">
        <v>6</v>
      </c>
      <c r="K366" s="29" t="s">
        <v>192</v>
      </c>
      <c r="L366" s="29" t="s">
        <v>726</v>
      </c>
      <c r="M366" s="29" t="s">
        <v>2387</v>
      </c>
      <c r="N366" s="29" t="s">
        <v>727</v>
      </c>
      <c r="O366" s="30">
        <v>43551</v>
      </c>
      <c r="P366" s="30" t="str">
        <f>IF(表格2[[#This Row],[Final dose]]&lt;100, "Below 100","On or above 100")</f>
        <v>On or above 100</v>
      </c>
      <c r="Q366" s="28">
        <v>175</v>
      </c>
      <c r="R366" s="28">
        <v>100</v>
      </c>
      <c r="S366" s="28">
        <f>表格2[[#This Row],[Dose]]*表格2[[#This Row],[Dose adjust]]/100</f>
        <v>175</v>
      </c>
      <c r="T366" s="35" t="s">
        <v>727</v>
      </c>
      <c r="U366" s="29" t="s">
        <v>128</v>
      </c>
      <c r="V366" s="29" t="s">
        <v>333</v>
      </c>
      <c r="W366" s="29" t="str">
        <f>IF(OR(表格2[[#This Row],[Steroid regimen]]="Day 1: IV 20mg 30 min before",表格2[[#This Row],[Steroid regimen]]="Day 1: IV 10mg 30 min before",表格2[[#This Row],[Steroid regimen]]="Day 1: IV 10mg 15min before",表格2[[#This Row],[Steroid regimen]]="Day 1: IV 8mg 30 min before"),"Y","N")</f>
        <v>N</v>
      </c>
      <c r="X366" s="29" t="s">
        <v>728</v>
      </c>
      <c r="Y366" s="29" t="s">
        <v>729</v>
      </c>
      <c r="Z366" s="29" t="s">
        <v>730</v>
      </c>
      <c r="AA366" s="29">
        <v>50</v>
      </c>
      <c r="AB366" s="29" t="s">
        <v>731</v>
      </c>
      <c r="AC366" s="35" t="s">
        <v>732</v>
      </c>
      <c r="AD366" s="30"/>
      <c r="AE366" s="29"/>
    </row>
    <row r="367" spans="1:31" x14ac:dyDescent="0.25">
      <c r="A367" s="29" t="s">
        <v>1744</v>
      </c>
      <c r="B367" s="29" t="s">
        <v>25</v>
      </c>
      <c r="C367" s="29" t="s">
        <v>16</v>
      </c>
      <c r="D367" s="29">
        <v>61</v>
      </c>
      <c r="E367" s="35" t="s">
        <v>20</v>
      </c>
      <c r="F367" s="29" t="s">
        <v>20</v>
      </c>
      <c r="G367" s="29" t="s">
        <v>19</v>
      </c>
      <c r="H367" s="29" t="s">
        <v>20</v>
      </c>
      <c r="I367" s="29" t="s">
        <v>19</v>
      </c>
      <c r="J367" s="35">
        <v>6</v>
      </c>
      <c r="K367" s="29" t="s">
        <v>27</v>
      </c>
      <c r="L367" s="29" t="s">
        <v>327</v>
      </c>
      <c r="M367" s="29" t="s">
        <v>2387</v>
      </c>
      <c r="N367" s="29" t="s">
        <v>19</v>
      </c>
      <c r="O367" s="30">
        <v>43552</v>
      </c>
      <c r="P367" s="30" t="str">
        <f>IF(表格2[[#This Row],[Final dose]]&lt;100, "Below 100","On or above 100")</f>
        <v>On or above 100</v>
      </c>
      <c r="Q367" s="28">
        <v>175</v>
      </c>
      <c r="R367" s="28">
        <v>75</v>
      </c>
      <c r="S367" s="28">
        <f>表格2[[#This Row],[Dose]]*表格2[[#This Row],[Dose adjust]]/100</f>
        <v>131.25</v>
      </c>
      <c r="T367" s="35" t="s">
        <v>19</v>
      </c>
      <c r="U367" s="29" t="s">
        <v>47</v>
      </c>
      <c r="V367" s="29" t="s">
        <v>1746</v>
      </c>
      <c r="W367" s="29" t="str">
        <f>IF(OR(表格2[[#This Row],[Steroid regimen]]="Day 1: IV 20mg 30 min before",表格2[[#This Row],[Steroid regimen]]="Day 1: IV 10mg 30 min before",表格2[[#This Row],[Steroid regimen]]="Day 1: IV 10mg 15min before",表格2[[#This Row],[Steroid regimen]]="Day 1: IV 8mg 30 min before"),"Y","N")</f>
        <v>N</v>
      </c>
      <c r="X367" s="29" t="s">
        <v>302</v>
      </c>
      <c r="Y367" s="29" t="s">
        <v>305</v>
      </c>
      <c r="Z367" s="29" t="s">
        <v>24</v>
      </c>
      <c r="AA367" s="29">
        <v>50</v>
      </c>
      <c r="AB367" s="29">
        <v>30</v>
      </c>
      <c r="AC367" s="35" t="s">
        <v>310</v>
      </c>
      <c r="AD367" s="29" t="s">
        <v>1771</v>
      </c>
      <c r="AE367" s="29"/>
    </row>
    <row r="368" spans="1:31" x14ac:dyDescent="0.25">
      <c r="A368" s="29" t="s">
        <v>14</v>
      </c>
      <c r="B368" s="29" t="s">
        <v>8</v>
      </c>
      <c r="C368" s="29" t="s">
        <v>18</v>
      </c>
      <c r="D368" s="29">
        <v>70</v>
      </c>
      <c r="E368" s="35" t="s">
        <v>270</v>
      </c>
      <c r="F368" s="29" t="s">
        <v>2</v>
      </c>
      <c r="G368" s="29" t="s">
        <v>782</v>
      </c>
      <c r="H368" s="29" t="s">
        <v>1</v>
      </c>
      <c r="I368" s="29" t="s">
        <v>810</v>
      </c>
      <c r="J368" s="35">
        <v>6</v>
      </c>
      <c r="K368" s="29" t="s">
        <v>271</v>
      </c>
      <c r="L368" s="29" t="s">
        <v>92</v>
      </c>
      <c r="M368" s="29" t="s">
        <v>2387</v>
      </c>
      <c r="N368" s="29" t="s">
        <v>779</v>
      </c>
      <c r="O368" s="30">
        <v>43552</v>
      </c>
      <c r="P368" s="30" t="str">
        <f>IF(表格2[[#This Row],[Final dose]]&lt;100, "Below 100","On or above 100")</f>
        <v>On or above 100</v>
      </c>
      <c r="Q368" s="28">
        <v>175</v>
      </c>
      <c r="R368" s="28">
        <v>80</v>
      </c>
      <c r="S368" s="28">
        <f>表格2[[#This Row],[Dose]]*表格2[[#This Row],[Dose adjust]]/100</f>
        <v>140</v>
      </c>
      <c r="T368" s="35" t="s">
        <v>779</v>
      </c>
      <c r="U368" s="29" t="s">
        <v>801</v>
      </c>
      <c r="V368" s="29" t="s">
        <v>797</v>
      </c>
      <c r="W368" s="29" t="str">
        <f>IF(OR(表格2[[#This Row],[Steroid regimen]]="Day 1: IV 20mg 30 min before",表格2[[#This Row],[Steroid regimen]]="Day 1: IV 10mg 30 min before",表格2[[#This Row],[Steroid regimen]]="Day 1: IV 10mg 15min before",表格2[[#This Row],[Steroid regimen]]="Day 1: IV 8mg 30 min before"),"Y","N")</f>
        <v>N</v>
      </c>
      <c r="X368" s="29" t="s">
        <v>811</v>
      </c>
      <c r="Y368" s="29" t="s">
        <v>803</v>
      </c>
      <c r="Z368" s="29" t="s">
        <v>812</v>
      </c>
      <c r="AA368" s="29">
        <v>50</v>
      </c>
      <c r="AB368" s="29" t="s">
        <v>317</v>
      </c>
      <c r="AC368" s="35" t="s">
        <v>813</v>
      </c>
      <c r="AD368" s="29"/>
      <c r="AE368" s="29"/>
    </row>
    <row r="369" spans="1:31" x14ac:dyDescent="0.25">
      <c r="A369" s="29" t="s">
        <v>301</v>
      </c>
      <c r="B369" s="29" t="s">
        <v>25</v>
      </c>
      <c r="C369" s="29" t="s">
        <v>16</v>
      </c>
      <c r="D369" s="29">
        <v>61</v>
      </c>
      <c r="E369" s="35" t="s">
        <v>19</v>
      </c>
      <c r="F369" s="29" t="s">
        <v>19</v>
      </c>
      <c r="G369" s="29" t="s">
        <v>15</v>
      </c>
      <c r="H369" s="29" t="s">
        <v>20</v>
      </c>
      <c r="I369" s="29" t="s">
        <v>15</v>
      </c>
      <c r="J369" s="35">
        <v>4</v>
      </c>
      <c r="K369" s="46" t="s">
        <v>2345</v>
      </c>
      <c r="L369" s="29" t="s">
        <v>2351</v>
      </c>
      <c r="M369" s="29" t="s">
        <v>2387</v>
      </c>
      <c r="N369" s="29" t="s">
        <v>15</v>
      </c>
      <c r="O369" s="30">
        <v>43552</v>
      </c>
      <c r="P369" s="30" t="str">
        <f>IF(表格2[[#This Row],[Final dose]]&lt;100, "Below 100","On or above 100")</f>
        <v>On or above 100</v>
      </c>
      <c r="Q369" s="29">
        <v>175</v>
      </c>
      <c r="R369" s="28">
        <v>100</v>
      </c>
      <c r="S369" s="28">
        <f>表格2[[#This Row],[Dose]]*表格2[[#This Row],[Dose adjust]]/100</f>
        <v>175</v>
      </c>
      <c r="T369" s="35" t="s">
        <v>19</v>
      </c>
      <c r="U369" s="29" t="s">
        <v>47</v>
      </c>
      <c r="V369" s="29" t="s">
        <v>2232</v>
      </c>
      <c r="W369" s="28" t="str">
        <f>IF(OR(表格2[[#This Row],[Steroid regimen]]="Day 1: IV 20mg 30 min before",表格2[[#This Row],[Steroid regimen]]="Day 1: IV 10mg 30 min before",表格2[[#This Row],[Steroid regimen]]="Day 1: IV 10mg 15min before",表格2[[#This Row],[Steroid regimen]]="Day 1: IV 8mg 30 min before"),"Y","N")</f>
        <v>N</v>
      </c>
      <c r="X369" s="29" t="s">
        <v>302</v>
      </c>
      <c r="Y369" s="29" t="s">
        <v>2233</v>
      </c>
      <c r="Z369" s="29" t="s">
        <v>24</v>
      </c>
      <c r="AA369" s="29">
        <v>50</v>
      </c>
      <c r="AB369" s="29">
        <v>15</v>
      </c>
      <c r="AC369" s="35" t="s">
        <v>319</v>
      </c>
      <c r="AD369" s="29"/>
      <c r="AE369" s="29"/>
    </row>
    <row r="370" spans="1:31" x14ac:dyDescent="0.25">
      <c r="A370" s="29" t="s">
        <v>308</v>
      </c>
      <c r="B370" s="29" t="s">
        <v>25</v>
      </c>
      <c r="C370" s="29" t="s">
        <v>16</v>
      </c>
      <c r="D370" s="29">
        <v>65</v>
      </c>
      <c r="E370" s="35" t="s">
        <v>19</v>
      </c>
      <c r="F370" s="29" t="s">
        <v>20</v>
      </c>
      <c r="G370" s="29" t="s">
        <v>19</v>
      </c>
      <c r="H370" s="29" t="s">
        <v>19</v>
      </c>
      <c r="I370" s="29" t="s">
        <v>19</v>
      </c>
      <c r="J370" s="35">
        <v>5</v>
      </c>
      <c r="K370" s="29" t="s">
        <v>27</v>
      </c>
      <c r="L370" s="29" t="s">
        <v>327</v>
      </c>
      <c r="M370" s="29" t="s">
        <v>2387</v>
      </c>
      <c r="N370" s="29" t="s">
        <v>15</v>
      </c>
      <c r="O370" s="30">
        <v>43553</v>
      </c>
      <c r="P370" s="30" t="str">
        <f>IF(表格2[[#This Row],[Final dose]]&lt;100, "Below 100","On or above 100")</f>
        <v>On or above 100</v>
      </c>
      <c r="Q370" s="28">
        <v>175</v>
      </c>
      <c r="R370" s="28">
        <v>80</v>
      </c>
      <c r="S370" s="28">
        <f>表格2[[#This Row],[Dose]]*表格2[[#This Row],[Dose adjust]]/100</f>
        <v>140</v>
      </c>
      <c r="T370" s="35" t="s">
        <v>19</v>
      </c>
      <c r="U370" s="29" t="s">
        <v>47</v>
      </c>
      <c r="V370" s="29" t="s">
        <v>2232</v>
      </c>
      <c r="W370" s="29" t="str">
        <f>IF(OR(表格2[[#This Row],[Steroid regimen]]="Day 1: IV 20mg 30 min before",表格2[[#This Row],[Steroid regimen]]="Day 1: IV 10mg 30 min before",表格2[[#This Row],[Steroid regimen]]="Day 1: IV 10mg 15min before",表格2[[#This Row],[Steroid regimen]]="Day 1: IV 8mg 30 min before"),"Y","N")</f>
        <v>N</v>
      </c>
      <c r="X370" s="29" t="s">
        <v>302</v>
      </c>
      <c r="Y370" s="29" t="s">
        <v>2233</v>
      </c>
      <c r="Z370" s="29" t="s">
        <v>24</v>
      </c>
      <c r="AA370" s="29">
        <v>50</v>
      </c>
      <c r="AB370" s="29">
        <v>15</v>
      </c>
      <c r="AC370" s="35" t="s">
        <v>319</v>
      </c>
      <c r="AD370" s="29"/>
      <c r="AE370" s="29"/>
    </row>
    <row r="371" spans="1:31" x14ac:dyDescent="0.25">
      <c r="A371" s="29" t="s">
        <v>1592</v>
      </c>
      <c r="B371" s="29" t="s">
        <v>25</v>
      </c>
      <c r="C371" s="29" t="s">
        <v>18</v>
      </c>
      <c r="D371" s="29">
        <v>58</v>
      </c>
      <c r="E371" s="35" t="s">
        <v>20</v>
      </c>
      <c r="F371" s="29" t="s">
        <v>19</v>
      </c>
      <c r="G371" s="29" t="s">
        <v>15</v>
      </c>
      <c r="H371" s="29" t="s">
        <v>20</v>
      </c>
      <c r="I371" s="29" t="s">
        <v>15</v>
      </c>
      <c r="J371" s="35">
        <v>6</v>
      </c>
      <c r="K371" s="29" t="s">
        <v>441</v>
      </c>
      <c r="L371" s="29" t="s">
        <v>327</v>
      </c>
      <c r="M371" s="29" t="s">
        <v>2387</v>
      </c>
      <c r="N371" s="29" t="s">
        <v>15</v>
      </c>
      <c r="O371" s="30">
        <v>43553</v>
      </c>
      <c r="P371" s="30" t="str">
        <f>IF(表格2[[#This Row],[Final dose]]&lt;100, "Below 100","On or above 100")</f>
        <v>On or above 100</v>
      </c>
      <c r="Q371" s="28">
        <v>175</v>
      </c>
      <c r="R371" s="28">
        <v>90</v>
      </c>
      <c r="S371" s="28">
        <f>表格2[[#This Row],[Dose]]*表格2[[#This Row],[Dose adjust]]/100</f>
        <v>157.5</v>
      </c>
      <c r="T371" s="35" t="s">
        <v>19</v>
      </c>
      <c r="U371" s="29" t="s">
        <v>47</v>
      </c>
      <c r="V371" s="29" t="s">
        <v>306</v>
      </c>
      <c r="W371" s="29" t="str">
        <f>IF(OR(表格2[[#This Row],[Steroid regimen]]="Day 1: IV 20mg 30 min before",表格2[[#This Row],[Steroid regimen]]="Day 1: IV 10mg 30 min before",表格2[[#This Row],[Steroid regimen]]="Day 1: IV 10mg 15min before",表格2[[#This Row],[Steroid regimen]]="Day 1: IV 8mg 30 min before"),"Y","N")</f>
        <v>Y</v>
      </c>
      <c r="X371" s="29" t="s">
        <v>307</v>
      </c>
      <c r="Y371" s="29" t="s">
        <v>321</v>
      </c>
      <c r="Z371" s="29" t="s">
        <v>24</v>
      </c>
      <c r="AA371" s="29">
        <v>50</v>
      </c>
      <c r="AB371" s="29">
        <v>30</v>
      </c>
      <c r="AC371" s="35" t="s">
        <v>320</v>
      </c>
      <c r="AD371" s="29" t="s">
        <v>1600</v>
      </c>
      <c r="AE371" s="29"/>
    </row>
    <row r="372" spans="1:31" x14ac:dyDescent="0.25">
      <c r="A372" s="29" t="s">
        <v>14</v>
      </c>
      <c r="B372" s="29" t="s">
        <v>974</v>
      </c>
      <c r="C372" s="29" t="s">
        <v>18</v>
      </c>
      <c r="D372" s="29">
        <v>36</v>
      </c>
      <c r="E372" s="35" t="s">
        <v>975</v>
      </c>
      <c r="F372" s="29" t="s">
        <v>975</v>
      </c>
      <c r="G372" s="29" t="s">
        <v>979</v>
      </c>
      <c r="H372" s="29" t="s">
        <v>975</v>
      </c>
      <c r="I372" s="29" t="s">
        <v>980</v>
      </c>
      <c r="J372" s="35">
        <v>4</v>
      </c>
      <c r="K372" s="29" t="s">
        <v>1533</v>
      </c>
      <c r="L372" s="29" t="s">
        <v>977</v>
      </c>
      <c r="M372" s="29" t="s">
        <v>2387</v>
      </c>
      <c r="N372" s="29" t="s">
        <v>978</v>
      </c>
      <c r="O372" s="30">
        <v>43553</v>
      </c>
      <c r="P372" s="30" t="str">
        <f>IF(表格2[[#This Row],[Final dose]]&lt;100, "Below 100","On or above 100")</f>
        <v>On or above 100</v>
      </c>
      <c r="Q372" s="28">
        <v>175</v>
      </c>
      <c r="R372" s="28">
        <v>100</v>
      </c>
      <c r="S372" s="28">
        <f>表格2[[#This Row],[Dose]]*表格2[[#This Row],[Dose adjust]]/100</f>
        <v>175</v>
      </c>
      <c r="T372" s="35" t="s">
        <v>975</v>
      </c>
      <c r="U372" s="29" t="s">
        <v>47</v>
      </c>
      <c r="V372" s="29" t="s">
        <v>313</v>
      </c>
      <c r="W372" s="29" t="str">
        <f>IF(OR(表格2[[#This Row],[Steroid regimen]]="Day 1: IV 20mg 30 min before",表格2[[#This Row],[Steroid regimen]]="Day 1: IV 10mg 30 min before",表格2[[#This Row],[Steroid regimen]]="Day 1: IV 10mg 15min before",表格2[[#This Row],[Steroid regimen]]="Day 1: IV 8mg 30 min before"),"Y","N")</f>
        <v>N</v>
      </c>
      <c r="X372" s="29" t="s">
        <v>307</v>
      </c>
      <c r="Y372" s="29" t="s">
        <v>321</v>
      </c>
      <c r="Z372" s="29" t="s">
        <v>6</v>
      </c>
      <c r="AA372" s="29">
        <v>50</v>
      </c>
      <c r="AB372" s="29" t="s">
        <v>317</v>
      </c>
      <c r="AC372" s="35" t="s">
        <v>316</v>
      </c>
      <c r="AD372" s="29" t="s">
        <v>981</v>
      </c>
      <c r="AE372" s="29"/>
    </row>
    <row r="373" spans="1:31" x14ac:dyDescent="0.25">
      <c r="A373" s="29" t="s">
        <v>1592</v>
      </c>
      <c r="B373" s="29" t="s">
        <v>25</v>
      </c>
      <c r="C373" s="29" t="s">
        <v>16</v>
      </c>
      <c r="D373" s="29">
        <v>56</v>
      </c>
      <c r="E373" s="35" t="s">
        <v>19</v>
      </c>
      <c r="F373" s="29" t="s">
        <v>19</v>
      </c>
      <c r="G373" s="29" t="s">
        <v>15</v>
      </c>
      <c r="H373" s="29" t="s">
        <v>20</v>
      </c>
      <c r="I373" s="29" t="s">
        <v>15</v>
      </c>
      <c r="J373" s="35">
        <v>6</v>
      </c>
      <c r="K373" s="29" t="s">
        <v>27</v>
      </c>
      <c r="L373" s="29" t="s">
        <v>1902</v>
      </c>
      <c r="M373" s="29" t="s">
        <v>2387</v>
      </c>
      <c r="N373" s="29" t="s">
        <v>20</v>
      </c>
      <c r="O373" s="30">
        <v>43556</v>
      </c>
      <c r="P373" s="30" t="str">
        <f>IF(表格2[[#This Row],[Final dose]]&lt;100, "Below 100","On or above 100")</f>
        <v>On or above 100</v>
      </c>
      <c r="Q373" s="28">
        <v>175</v>
      </c>
      <c r="R373" s="28">
        <v>100</v>
      </c>
      <c r="S373" s="28">
        <f>表格2[[#This Row],[Dose]]*表格2[[#This Row],[Dose adjust]]/100</f>
        <v>175</v>
      </c>
      <c r="T373" s="35" t="s">
        <v>20</v>
      </c>
      <c r="U373" s="29" t="s">
        <v>47</v>
      </c>
      <c r="V373" s="29" t="s">
        <v>306</v>
      </c>
      <c r="W373" s="29" t="str">
        <f>IF(OR(表格2[[#This Row],[Steroid regimen]]="Day 1: IV 20mg 30 min before",表格2[[#This Row],[Steroid regimen]]="Day 1: IV 10mg 30 min before",表格2[[#This Row],[Steroid regimen]]="Day 1: IV 10mg 15min before",表格2[[#This Row],[Steroid regimen]]="Day 1: IV 8mg 30 min before"),"Y","N")</f>
        <v>Y</v>
      </c>
      <c r="X373" s="29" t="s">
        <v>307</v>
      </c>
      <c r="Y373" s="29" t="s">
        <v>321</v>
      </c>
      <c r="Z373" s="29" t="s">
        <v>24</v>
      </c>
      <c r="AA373" s="29">
        <v>50</v>
      </c>
      <c r="AB373" s="29">
        <v>30</v>
      </c>
      <c r="AC373" s="35" t="s">
        <v>310</v>
      </c>
      <c r="AD373" s="29" t="s">
        <v>1887</v>
      </c>
      <c r="AE373" s="29"/>
    </row>
    <row r="374" spans="1:31" s="9" customFormat="1" x14ac:dyDescent="0.25">
      <c r="A374" s="29" t="s">
        <v>1592</v>
      </c>
      <c r="B374" s="29" t="s">
        <v>25</v>
      </c>
      <c r="C374" s="29" t="s">
        <v>16</v>
      </c>
      <c r="D374" s="29">
        <v>53</v>
      </c>
      <c r="E374" s="35" t="s">
        <v>19</v>
      </c>
      <c r="F374" s="29" t="s">
        <v>19</v>
      </c>
      <c r="G374" s="29" t="s">
        <v>15</v>
      </c>
      <c r="H374" s="29" t="s">
        <v>20</v>
      </c>
      <c r="I374" s="29" t="s">
        <v>15</v>
      </c>
      <c r="J374" s="35">
        <v>6</v>
      </c>
      <c r="K374" s="29" t="s">
        <v>1528</v>
      </c>
      <c r="L374" s="29" t="s">
        <v>327</v>
      </c>
      <c r="M374" s="29" t="s">
        <v>2387</v>
      </c>
      <c r="N374" s="29" t="s">
        <v>15</v>
      </c>
      <c r="O374" s="30">
        <v>43556</v>
      </c>
      <c r="P374" s="30" t="str">
        <f>IF(表格2[[#This Row],[Final dose]]&lt;100, "Below 100","On or above 100")</f>
        <v>On or above 100</v>
      </c>
      <c r="Q374" s="28">
        <v>175</v>
      </c>
      <c r="R374" s="28">
        <v>100</v>
      </c>
      <c r="S374" s="28">
        <f>表格2[[#This Row],[Dose]]*表格2[[#This Row],[Dose adjust]]/100</f>
        <v>175</v>
      </c>
      <c r="T374" s="35" t="s">
        <v>19</v>
      </c>
      <c r="U374" s="29" t="s">
        <v>47</v>
      </c>
      <c r="V374" s="29" t="s">
        <v>306</v>
      </c>
      <c r="W374" s="29" t="str">
        <f>IF(OR(表格2[[#This Row],[Steroid regimen]]="Day 1: IV 20mg 30 min before",表格2[[#This Row],[Steroid regimen]]="Day 1: IV 10mg 30 min before",表格2[[#This Row],[Steroid regimen]]="Day 1: IV 10mg 15min before",表格2[[#This Row],[Steroid regimen]]="Day 1: IV 8mg 30 min before"),"Y","N")</f>
        <v>Y</v>
      </c>
      <c r="X374" s="29" t="s">
        <v>307</v>
      </c>
      <c r="Y374" s="29" t="s">
        <v>321</v>
      </c>
      <c r="Z374" s="29" t="s">
        <v>24</v>
      </c>
      <c r="AA374" s="29">
        <v>50</v>
      </c>
      <c r="AB374" s="29">
        <v>30</v>
      </c>
      <c r="AC374" s="35" t="s">
        <v>310</v>
      </c>
      <c r="AD374" s="29" t="s">
        <v>1595</v>
      </c>
      <c r="AE374" s="29"/>
    </row>
    <row r="375" spans="1:31" x14ac:dyDescent="0.25">
      <c r="A375" s="29" t="s">
        <v>14</v>
      </c>
      <c r="B375" s="29" t="s">
        <v>8</v>
      </c>
      <c r="C375" s="29" t="s">
        <v>16</v>
      </c>
      <c r="D375" s="29">
        <v>70</v>
      </c>
      <c r="E375" s="35" t="s">
        <v>887</v>
      </c>
      <c r="F375" s="29" t="s">
        <v>891</v>
      </c>
      <c r="G375" s="29" t="s">
        <v>887</v>
      </c>
      <c r="H375" s="29" t="s">
        <v>892</v>
      </c>
      <c r="I375" s="29" t="s">
        <v>887</v>
      </c>
      <c r="J375" s="35">
        <v>3</v>
      </c>
      <c r="K375" s="29" t="s">
        <v>890</v>
      </c>
      <c r="L375" s="29" t="s">
        <v>92</v>
      </c>
      <c r="M375" s="29" t="s">
        <v>2387</v>
      </c>
      <c r="N375" s="29" t="s">
        <v>887</v>
      </c>
      <c r="O375" s="30">
        <v>43556</v>
      </c>
      <c r="P375" s="30" t="str">
        <f>IF(表格2[[#This Row],[Final dose]]&lt;100, "Below 100","On or above 100")</f>
        <v>On or above 100</v>
      </c>
      <c r="Q375" s="28">
        <v>175</v>
      </c>
      <c r="R375" s="28">
        <v>100</v>
      </c>
      <c r="S375" s="28">
        <f>表格2[[#This Row],[Dose]]*表格2[[#This Row],[Dose adjust]]/100</f>
        <v>175</v>
      </c>
      <c r="T375" s="35" t="s">
        <v>887</v>
      </c>
      <c r="U375" s="29" t="s">
        <v>47</v>
      </c>
      <c r="V375" s="29" t="s">
        <v>313</v>
      </c>
      <c r="W375" s="29" t="str">
        <f>IF(OR(表格2[[#This Row],[Steroid regimen]]="Day 1: IV 20mg 30 min before",表格2[[#This Row],[Steroid regimen]]="Day 1: IV 10mg 30 min before",表格2[[#This Row],[Steroid regimen]]="Day 1: IV 10mg 15min before",表格2[[#This Row],[Steroid regimen]]="Day 1: IV 8mg 30 min before"),"Y","N")</f>
        <v>N</v>
      </c>
      <c r="X375" s="29" t="s">
        <v>307</v>
      </c>
      <c r="Y375" s="29" t="s">
        <v>321</v>
      </c>
      <c r="Z375" s="29" t="s">
        <v>24</v>
      </c>
      <c r="AA375" s="29">
        <v>50</v>
      </c>
      <c r="AB375" s="29" t="s">
        <v>318</v>
      </c>
      <c r="AC375" s="35" t="s">
        <v>319</v>
      </c>
      <c r="AD375" s="29" t="s">
        <v>893</v>
      </c>
      <c r="AE375" s="29"/>
    </row>
    <row r="376" spans="1:31" s="9" customFormat="1" x14ac:dyDescent="0.25">
      <c r="A376" s="29" t="s">
        <v>1744</v>
      </c>
      <c r="B376" s="29" t="s">
        <v>25</v>
      </c>
      <c r="C376" s="29" t="s">
        <v>16</v>
      </c>
      <c r="D376" s="29">
        <v>80</v>
      </c>
      <c r="E376" s="35" t="s">
        <v>19</v>
      </c>
      <c r="F376" s="29" t="s">
        <v>20</v>
      </c>
      <c r="G376" s="29" t="s">
        <v>19</v>
      </c>
      <c r="H376" s="29" t="s">
        <v>20</v>
      </c>
      <c r="I376" s="29" t="s">
        <v>15</v>
      </c>
      <c r="J376" s="35">
        <v>6</v>
      </c>
      <c r="K376" s="29" t="s">
        <v>22</v>
      </c>
      <c r="L376" s="29" t="s">
        <v>92</v>
      </c>
      <c r="M376" s="29" t="s">
        <v>2387</v>
      </c>
      <c r="N376" s="29" t="s">
        <v>20</v>
      </c>
      <c r="O376" s="30">
        <v>43557</v>
      </c>
      <c r="P376" s="30" t="str">
        <f>IF(表格2[[#This Row],[Final dose]]&lt;100, "Below 100","On or above 100")</f>
        <v>On or above 100</v>
      </c>
      <c r="Q376" s="28">
        <v>175</v>
      </c>
      <c r="R376" s="28">
        <v>70</v>
      </c>
      <c r="S376" s="28">
        <f>表格2[[#This Row],[Dose]]*表格2[[#This Row],[Dose adjust]]/100</f>
        <v>122.5</v>
      </c>
      <c r="T376" s="35" t="s">
        <v>20</v>
      </c>
      <c r="U376" s="29" t="s">
        <v>47</v>
      </c>
      <c r="V376" s="29" t="s">
        <v>1746</v>
      </c>
      <c r="W376" s="29" t="str">
        <f>IF(OR(表格2[[#This Row],[Steroid regimen]]="Day 1: IV 20mg 30 min before",表格2[[#This Row],[Steroid regimen]]="Day 1: IV 10mg 30 min before",表格2[[#This Row],[Steroid regimen]]="Day 1: IV 10mg 15min before",表格2[[#This Row],[Steroid regimen]]="Day 1: IV 8mg 30 min before"),"Y","N")</f>
        <v>N</v>
      </c>
      <c r="X376" s="29" t="s">
        <v>302</v>
      </c>
      <c r="Y376" s="29" t="s">
        <v>305</v>
      </c>
      <c r="Z376" s="29" t="s">
        <v>24</v>
      </c>
      <c r="AA376" s="29">
        <v>50</v>
      </c>
      <c r="AB376" s="29">
        <v>30</v>
      </c>
      <c r="AC376" s="35" t="s">
        <v>310</v>
      </c>
      <c r="AD376" s="29" t="s">
        <v>1773</v>
      </c>
      <c r="AE376" s="29"/>
    </row>
    <row r="377" spans="1:31" x14ac:dyDescent="0.25">
      <c r="A377" s="29" t="s">
        <v>1744</v>
      </c>
      <c r="B377" s="29" t="s">
        <v>25</v>
      </c>
      <c r="C377" s="29" t="s">
        <v>18</v>
      </c>
      <c r="D377" s="29">
        <v>69</v>
      </c>
      <c r="E377" s="35" t="s">
        <v>19</v>
      </c>
      <c r="F377" s="29" t="s">
        <v>19</v>
      </c>
      <c r="G377" s="29" t="s">
        <v>15</v>
      </c>
      <c r="H377" s="29" t="s">
        <v>19</v>
      </c>
      <c r="I377" s="29" t="s">
        <v>19</v>
      </c>
      <c r="J377" s="35">
        <v>4</v>
      </c>
      <c r="K377" s="29" t="s">
        <v>22</v>
      </c>
      <c r="L377" s="29" t="s">
        <v>327</v>
      </c>
      <c r="M377" s="29" t="s">
        <v>2387</v>
      </c>
      <c r="N377" s="29" t="s">
        <v>19</v>
      </c>
      <c r="O377" s="30">
        <v>43557</v>
      </c>
      <c r="P377" s="30" t="str">
        <f>IF(表格2[[#This Row],[Final dose]]&lt;100, "Below 100","On or above 100")</f>
        <v>On or above 100</v>
      </c>
      <c r="Q377" s="28">
        <v>175</v>
      </c>
      <c r="R377" s="28">
        <v>80</v>
      </c>
      <c r="S377" s="28">
        <f>表格2[[#This Row],[Dose]]*表格2[[#This Row],[Dose adjust]]/100</f>
        <v>140</v>
      </c>
      <c r="T377" s="35" t="s">
        <v>19</v>
      </c>
      <c r="U377" s="29" t="s">
        <v>47</v>
      </c>
      <c r="V377" s="29" t="s">
        <v>1746</v>
      </c>
      <c r="W377" s="29" t="str">
        <f>IF(OR(表格2[[#This Row],[Steroid regimen]]="Day 1: IV 20mg 30 min before",表格2[[#This Row],[Steroid regimen]]="Day 1: IV 10mg 30 min before",表格2[[#This Row],[Steroid regimen]]="Day 1: IV 10mg 15min before",表格2[[#This Row],[Steroid regimen]]="Day 1: IV 8mg 30 min before"),"Y","N")</f>
        <v>N</v>
      </c>
      <c r="X377" s="29" t="s">
        <v>302</v>
      </c>
      <c r="Y377" s="29" t="s">
        <v>305</v>
      </c>
      <c r="Z377" s="29" t="s">
        <v>24</v>
      </c>
      <c r="AA377" s="29">
        <v>50</v>
      </c>
      <c r="AB377" s="29">
        <v>30</v>
      </c>
      <c r="AC377" s="35" t="s">
        <v>310</v>
      </c>
      <c r="AD377" s="29"/>
      <c r="AE377" s="29"/>
    </row>
    <row r="378" spans="1:31" s="9" customFormat="1" x14ac:dyDescent="0.25">
      <c r="A378" s="5" t="s">
        <v>1744</v>
      </c>
      <c r="B378" s="5"/>
      <c r="C378" s="5" t="s">
        <v>16</v>
      </c>
      <c r="D378" s="5">
        <v>56</v>
      </c>
      <c r="E378" s="37" t="s">
        <v>20</v>
      </c>
      <c r="F378" s="5" t="s">
        <v>19</v>
      </c>
      <c r="G378" s="5" t="s">
        <v>15</v>
      </c>
      <c r="H378" s="5" t="s">
        <v>20</v>
      </c>
      <c r="I378" s="5" t="s">
        <v>15</v>
      </c>
      <c r="J378" s="37">
        <v>6</v>
      </c>
      <c r="K378" s="5" t="s">
        <v>27</v>
      </c>
      <c r="L378" s="5" t="s">
        <v>327</v>
      </c>
      <c r="M378" s="29" t="s">
        <v>2387</v>
      </c>
      <c r="N378" s="5" t="s">
        <v>19</v>
      </c>
      <c r="O378" s="14">
        <v>43557</v>
      </c>
      <c r="P378" s="14" t="str">
        <f>IF(表格2[[#This Row],[Final dose]]&lt;100, "Below 100","On or above 100")</f>
        <v>On or above 100</v>
      </c>
      <c r="Q378" s="8">
        <v>175</v>
      </c>
      <c r="R378" s="8">
        <v>80</v>
      </c>
      <c r="S378" s="8">
        <f>表格2[[#This Row],[Dose]]*表格2[[#This Row],[Dose adjust]]/100</f>
        <v>140</v>
      </c>
      <c r="T378" s="37" t="s">
        <v>19</v>
      </c>
      <c r="U378" s="5" t="s">
        <v>47</v>
      </c>
      <c r="V378" s="5" t="s">
        <v>1746</v>
      </c>
      <c r="W378" s="5" t="str">
        <f>IF(OR(表格2[[#This Row],[Steroid regimen]]="Day 1: IV 20mg 30 min before",表格2[[#This Row],[Steroid regimen]]="Day 1: IV 10mg 30 min before",表格2[[#This Row],[Steroid regimen]]="Day 1: IV 10mg 15min before",表格2[[#This Row],[Steroid regimen]]="Day 1: IV 8mg 30 min before"),"Y","N")</f>
        <v>N</v>
      </c>
      <c r="X378" s="5" t="s">
        <v>302</v>
      </c>
      <c r="Y378" s="5" t="s">
        <v>305</v>
      </c>
      <c r="Z378" s="5" t="s">
        <v>24</v>
      </c>
      <c r="AA378" s="5">
        <v>50</v>
      </c>
      <c r="AB378" s="5">
        <v>30</v>
      </c>
      <c r="AC378" s="37" t="s">
        <v>310</v>
      </c>
      <c r="AD378" s="5" t="s">
        <v>1772</v>
      </c>
      <c r="AE378" s="5"/>
    </row>
    <row r="379" spans="1:31" s="9" customFormat="1" x14ac:dyDescent="0.25">
      <c r="A379" s="29" t="s">
        <v>1258</v>
      </c>
      <c r="B379" s="29" t="s">
        <v>25</v>
      </c>
      <c r="C379" s="29" t="s">
        <v>16</v>
      </c>
      <c r="D379" s="29">
        <v>58</v>
      </c>
      <c r="E379" s="35" t="s">
        <v>19</v>
      </c>
      <c r="F379" s="29" t="s">
        <v>19</v>
      </c>
      <c r="G379" s="29" t="s">
        <v>19</v>
      </c>
      <c r="H379" s="29" t="s">
        <v>20</v>
      </c>
      <c r="I379" s="29" t="s">
        <v>19</v>
      </c>
      <c r="J379" s="35">
        <v>6</v>
      </c>
      <c r="K379" s="29" t="s">
        <v>21</v>
      </c>
      <c r="L379" s="29" t="s">
        <v>327</v>
      </c>
      <c r="M379" s="29" t="s">
        <v>2387</v>
      </c>
      <c r="N379" s="29" t="s">
        <v>19</v>
      </c>
      <c r="O379" s="30">
        <v>43557</v>
      </c>
      <c r="P379" s="30" t="str">
        <f>IF(表格2[[#This Row],[Final dose]]&lt;100, "Below 100","On or above 100")</f>
        <v>On or above 100</v>
      </c>
      <c r="Q379" s="28">
        <v>175</v>
      </c>
      <c r="R379" s="28">
        <v>100</v>
      </c>
      <c r="S379" s="28">
        <f>表格2[[#This Row],[Dose]]*表格2[[#This Row],[Dose adjust]]/100</f>
        <v>175</v>
      </c>
      <c r="T379" s="35" t="s">
        <v>19</v>
      </c>
      <c r="U379" s="29" t="s">
        <v>47</v>
      </c>
      <c r="V379" s="29" t="s">
        <v>2157</v>
      </c>
      <c r="W379" s="29" t="str">
        <f>IF(OR(表格2[[#This Row],[Steroid regimen]]="Day 1: IV 20mg 30 min before",表格2[[#This Row],[Steroid regimen]]="Day 1: IV 10mg 30 min before",表格2[[#This Row],[Steroid regimen]]="Day 1: IV 10mg 15min before",表格2[[#This Row],[Steroid regimen]]="Day 1: IV 8mg 30 min before"),"Y","N")</f>
        <v>N</v>
      </c>
      <c r="X379" s="29" t="s">
        <v>307</v>
      </c>
      <c r="Y379" s="29" t="s">
        <v>321</v>
      </c>
      <c r="Z379" s="29" t="s">
        <v>24</v>
      </c>
      <c r="AA379" s="29">
        <v>50</v>
      </c>
      <c r="AB379" s="29">
        <v>30</v>
      </c>
      <c r="AC379" s="35" t="s">
        <v>310</v>
      </c>
      <c r="AD379" s="29"/>
      <c r="AE379" s="29"/>
    </row>
    <row r="380" spans="1:31" s="5" customFormat="1" x14ac:dyDescent="0.25">
      <c r="A380" s="29" t="s">
        <v>301</v>
      </c>
      <c r="B380" s="29" t="s">
        <v>25</v>
      </c>
      <c r="C380" s="29" t="s">
        <v>16</v>
      </c>
      <c r="D380" s="29">
        <v>55</v>
      </c>
      <c r="E380" s="35" t="s">
        <v>19</v>
      </c>
      <c r="F380" s="29" t="s">
        <v>19</v>
      </c>
      <c r="G380" s="29" t="s">
        <v>15</v>
      </c>
      <c r="H380" s="29" t="s">
        <v>19</v>
      </c>
      <c r="I380" s="29" t="s">
        <v>15</v>
      </c>
      <c r="J380" s="35">
        <v>2</v>
      </c>
      <c r="K380" s="46" t="s">
        <v>27</v>
      </c>
      <c r="L380" s="29" t="s">
        <v>2351</v>
      </c>
      <c r="M380" s="29" t="s">
        <v>2387</v>
      </c>
      <c r="N380" s="29" t="s">
        <v>15</v>
      </c>
      <c r="O380" s="30">
        <v>43557</v>
      </c>
      <c r="P380" s="30" t="str">
        <f>IF(表格2[[#This Row],[Final dose]]&lt;100, "Below 100","On or above 100")</f>
        <v>On or above 100</v>
      </c>
      <c r="Q380" s="29">
        <v>175</v>
      </c>
      <c r="R380" s="28">
        <v>100</v>
      </c>
      <c r="S380" s="28">
        <f>表格2[[#This Row],[Dose]]*表格2[[#This Row],[Dose adjust]]/100</f>
        <v>175</v>
      </c>
      <c r="T380" s="35" t="s">
        <v>19</v>
      </c>
      <c r="U380" s="29" t="s">
        <v>47</v>
      </c>
      <c r="V380" s="29" t="s">
        <v>2232</v>
      </c>
      <c r="W380" s="28" t="str">
        <f>IF(OR(表格2[[#This Row],[Steroid regimen]]="Day 1: IV 20mg 30 min before",表格2[[#This Row],[Steroid regimen]]="Day 1: IV 10mg 30 min before",表格2[[#This Row],[Steroid regimen]]="Day 1: IV 10mg 15min before",表格2[[#This Row],[Steroid regimen]]="Day 1: IV 8mg 30 min before"),"Y","N")</f>
        <v>N</v>
      </c>
      <c r="X380" s="29" t="s">
        <v>302</v>
      </c>
      <c r="Y380" s="29" t="s">
        <v>2233</v>
      </c>
      <c r="Z380" s="29" t="s">
        <v>24</v>
      </c>
      <c r="AA380" s="29">
        <v>50</v>
      </c>
      <c r="AB380" s="29">
        <v>15</v>
      </c>
      <c r="AC380" s="35" t="s">
        <v>319</v>
      </c>
      <c r="AD380" s="29"/>
      <c r="AE380" s="29"/>
    </row>
    <row r="381" spans="1:31" s="9" customFormat="1" x14ac:dyDescent="0.25">
      <c r="A381" s="29" t="s">
        <v>14</v>
      </c>
      <c r="B381" s="29" t="s">
        <v>8</v>
      </c>
      <c r="C381" s="29" t="s">
        <v>16</v>
      </c>
      <c r="D381" s="29">
        <v>24</v>
      </c>
      <c r="E381" s="35" t="s">
        <v>855</v>
      </c>
      <c r="F381" s="29" t="s">
        <v>19</v>
      </c>
      <c r="G381" s="29" t="s">
        <v>15</v>
      </c>
      <c r="H381" s="29" t="s">
        <v>836</v>
      </c>
      <c r="I381" s="29" t="s">
        <v>818</v>
      </c>
      <c r="J381" s="35">
        <v>5</v>
      </c>
      <c r="K381" s="29" t="s">
        <v>295</v>
      </c>
      <c r="L381" s="29" t="s">
        <v>92</v>
      </c>
      <c r="M381" s="29" t="s">
        <v>2387</v>
      </c>
      <c r="N381" s="29" t="s">
        <v>856</v>
      </c>
      <c r="O381" s="30">
        <v>43558</v>
      </c>
      <c r="P381" s="30" t="str">
        <f>IF(表格2[[#This Row],[Final dose]]&lt;100, "Below 100","On or above 100")</f>
        <v>On or above 100</v>
      </c>
      <c r="Q381" s="28">
        <v>175</v>
      </c>
      <c r="R381" s="28">
        <v>100</v>
      </c>
      <c r="S381" s="28">
        <f>表格2[[#This Row],[Dose]]*表格2[[#This Row],[Dose adjust]]/100</f>
        <v>175</v>
      </c>
      <c r="T381" s="35" t="s">
        <v>857</v>
      </c>
      <c r="U381" s="29" t="s">
        <v>47</v>
      </c>
      <c r="V381" s="29" t="s">
        <v>313</v>
      </c>
      <c r="W381" s="29" t="str">
        <f>IF(OR(表格2[[#This Row],[Steroid regimen]]="Day 1: IV 20mg 30 min before",表格2[[#This Row],[Steroid regimen]]="Day 1: IV 10mg 30 min before",表格2[[#This Row],[Steroid regimen]]="Day 1: IV 10mg 15min before",表格2[[#This Row],[Steroid regimen]]="Day 1: IV 8mg 30 min before"),"Y","N")</f>
        <v>N</v>
      </c>
      <c r="X381" s="29" t="s">
        <v>307</v>
      </c>
      <c r="Y381" s="29" t="s">
        <v>321</v>
      </c>
      <c r="Z381" s="29" t="s">
        <v>24</v>
      </c>
      <c r="AA381" s="29">
        <v>50</v>
      </c>
      <c r="AB381" s="29" t="s">
        <v>318</v>
      </c>
      <c r="AC381" s="35" t="s">
        <v>319</v>
      </c>
      <c r="AD381" s="29" t="s">
        <v>2377</v>
      </c>
      <c r="AE381" s="29"/>
    </row>
    <row r="382" spans="1:31" x14ac:dyDescent="0.25">
      <c r="A382" s="29" t="s">
        <v>303</v>
      </c>
      <c r="B382" s="29" t="s">
        <v>25</v>
      </c>
      <c r="C382" s="29" t="s">
        <v>16</v>
      </c>
      <c r="D382" s="29">
        <v>49</v>
      </c>
      <c r="E382" s="35" t="s">
        <v>20</v>
      </c>
      <c r="F382" s="29" t="s">
        <v>20</v>
      </c>
      <c r="G382" s="29" t="s">
        <v>20</v>
      </c>
      <c r="H382" s="29" t="s">
        <v>19</v>
      </c>
      <c r="I382" s="29" t="s">
        <v>20</v>
      </c>
      <c r="J382" s="35">
        <v>1</v>
      </c>
      <c r="K382" s="29" t="s">
        <v>21</v>
      </c>
      <c r="L382" s="29" t="s">
        <v>327</v>
      </c>
      <c r="M382" s="29" t="s">
        <v>2387</v>
      </c>
      <c r="N382" s="29" t="s">
        <v>15</v>
      </c>
      <c r="O382" s="30">
        <v>43558</v>
      </c>
      <c r="P382" s="30" t="str">
        <f>IF(表格2[[#This Row],[Final dose]]&lt;100, "Below 100","On or above 100")</f>
        <v>On or above 100</v>
      </c>
      <c r="Q382" s="28">
        <v>175</v>
      </c>
      <c r="R382" s="28">
        <v>100</v>
      </c>
      <c r="S382" s="28">
        <f>表格2[[#This Row],[Dose]]*表格2[[#This Row],[Dose adjust]]/100</f>
        <v>175</v>
      </c>
      <c r="T382" s="35" t="s">
        <v>20</v>
      </c>
      <c r="U382" s="29" t="s">
        <v>47</v>
      </c>
      <c r="V382" s="29" t="s">
        <v>306</v>
      </c>
      <c r="W382" s="29" t="str">
        <f>IF(OR(表格2[[#This Row],[Steroid regimen]]="Day 1: IV 20mg 30 min before",表格2[[#This Row],[Steroid regimen]]="Day 1: IV 10mg 30 min before",表格2[[#This Row],[Steroid regimen]]="Day 1: IV 10mg 15min before",表格2[[#This Row],[Steroid regimen]]="Day 1: IV 8mg 30 min before"),"Y","N")</f>
        <v>Y</v>
      </c>
      <c r="X382" s="29" t="s">
        <v>302</v>
      </c>
      <c r="Y382" s="29" t="s">
        <v>305</v>
      </c>
      <c r="Z382" s="29" t="s">
        <v>24</v>
      </c>
      <c r="AA382" s="29">
        <v>50</v>
      </c>
      <c r="AB382" s="29">
        <v>30</v>
      </c>
      <c r="AC382" s="35" t="s">
        <v>310</v>
      </c>
      <c r="AD382" s="29" t="s">
        <v>2018</v>
      </c>
      <c r="AE382" s="29"/>
    </row>
    <row r="383" spans="1:31" x14ac:dyDescent="0.25">
      <c r="A383" s="29" t="s">
        <v>301</v>
      </c>
      <c r="B383" s="29" t="s">
        <v>25</v>
      </c>
      <c r="C383" s="29" t="s">
        <v>16</v>
      </c>
      <c r="D383" s="29">
        <v>53</v>
      </c>
      <c r="E383" s="35" t="s">
        <v>2300</v>
      </c>
      <c r="F383" s="29" t="s">
        <v>19</v>
      </c>
      <c r="G383" s="29" t="s">
        <v>15</v>
      </c>
      <c r="H383" s="29" t="s">
        <v>20</v>
      </c>
      <c r="I383" s="29" t="s">
        <v>15</v>
      </c>
      <c r="J383" s="35">
        <v>4</v>
      </c>
      <c r="K383" s="29" t="s">
        <v>1528</v>
      </c>
      <c r="L383" s="29" t="s">
        <v>2351</v>
      </c>
      <c r="M383" s="29" t="s">
        <v>2387</v>
      </c>
      <c r="N383" s="29" t="s">
        <v>15</v>
      </c>
      <c r="O383" s="30">
        <v>43558</v>
      </c>
      <c r="P383" s="30" t="str">
        <f>IF(表格2[[#This Row],[Final dose]]&lt;100, "Below 100","On or above 100")</f>
        <v>On or above 100</v>
      </c>
      <c r="Q383" s="29">
        <v>175</v>
      </c>
      <c r="R383" s="28">
        <v>100</v>
      </c>
      <c r="S383" s="28">
        <f>表格2[[#This Row],[Dose]]*表格2[[#This Row],[Dose adjust]]/100</f>
        <v>175</v>
      </c>
      <c r="T383" s="35" t="s">
        <v>19</v>
      </c>
      <c r="U383" s="29" t="s">
        <v>47</v>
      </c>
      <c r="V383" s="29" t="s">
        <v>2232</v>
      </c>
      <c r="W383" s="28" t="str">
        <f>IF(OR(表格2[[#This Row],[Steroid regimen]]="Day 1: IV 20mg 30 min before",表格2[[#This Row],[Steroid regimen]]="Day 1: IV 10mg 30 min before",表格2[[#This Row],[Steroid regimen]]="Day 1: IV 10mg 15min before",表格2[[#This Row],[Steroid regimen]]="Day 1: IV 8mg 30 min before"),"Y","N")</f>
        <v>N</v>
      </c>
      <c r="X383" s="29" t="s">
        <v>302</v>
      </c>
      <c r="Y383" s="29" t="s">
        <v>2233</v>
      </c>
      <c r="Z383" s="29" t="s">
        <v>24</v>
      </c>
      <c r="AA383" s="29">
        <v>50</v>
      </c>
      <c r="AB383" s="29">
        <v>15</v>
      </c>
      <c r="AC383" s="35" t="s">
        <v>319</v>
      </c>
      <c r="AD383" s="29"/>
      <c r="AE383" s="29"/>
    </row>
    <row r="384" spans="1:31" x14ac:dyDescent="0.25">
      <c r="A384" s="29" t="s">
        <v>1744</v>
      </c>
      <c r="B384" s="29" t="s">
        <v>25</v>
      </c>
      <c r="C384" s="29" t="s">
        <v>16</v>
      </c>
      <c r="D384" s="29">
        <v>71</v>
      </c>
      <c r="E384" s="35" t="s">
        <v>19</v>
      </c>
      <c r="F384" s="29" t="s">
        <v>19</v>
      </c>
      <c r="G384" s="29" t="s">
        <v>15</v>
      </c>
      <c r="H384" s="29" t="s">
        <v>20</v>
      </c>
      <c r="I384" s="29" t="s">
        <v>15</v>
      </c>
      <c r="J384" s="35">
        <v>6</v>
      </c>
      <c r="K384" s="29" t="s">
        <v>22</v>
      </c>
      <c r="L384" s="29" t="s">
        <v>92</v>
      </c>
      <c r="M384" s="29" t="s">
        <v>2387</v>
      </c>
      <c r="N384" s="29" t="s">
        <v>19</v>
      </c>
      <c r="O384" s="30">
        <v>43558</v>
      </c>
      <c r="P384" s="30" t="str">
        <f>IF(表格2[[#This Row],[Final dose]]&lt;100, "Below 100","On or above 100")</f>
        <v>On or above 100</v>
      </c>
      <c r="Q384" s="28">
        <v>175</v>
      </c>
      <c r="R384" s="28">
        <v>100</v>
      </c>
      <c r="S384" s="28">
        <f>表格2[[#This Row],[Dose]]*表格2[[#This Row],[Dose adjust]]/100</f>
        <v>175</v>
      </c>
      <c r="T384" s="35" t="s">
        <v>19</v>
      </c>
      <c r="U384" s="29" t="s">
        <v>47</v>
      </c>
      <c r="V384" s="29" t="s">
        <v>1746</v>
      </c>
      <c r="W384" s="29" t="str">
        <f>IF(OR(表格2[[#This Row],[Steroid regimen]]="Day 1: IV 20mg 30 min before",表格2[[#This Row],[Steroid regimen]]="Day 1: IV 10mg 30 min before",表格2[[#This Row],[Steroid regimen]]="Day 1: IV 10mg 15min before",表格2[[#This Row],[Steroid regimen]]="Day 1: IV 8mg 30 min before"),"Y","N")</f>
        <v>N</v>
      </c>
      <c r="X384" s="29" t="s">
        <v>302</v>
      </c>
      <c r="Y384" s="29" t="s">
        <v>305</v>
      </c>
      <c r="Z384" s="29" t="s">
        <v>24</v>
      </c>
      <c r="AA384" s="29">
        <v>50</v>
      </c>
      <c r="AB384" s="29">
        <v>30</v>
      </c>
      <c r="AC384" s="35" t="s">
        <v>310</v>
      </c>
      <c r="AD384" s="29" t="s">
        <v>1774</v>
      </c>
      <c r="AE384" s="29"/>
    </row>
    <row r="385" spans="1:31" x14ac:dyDescent="0.25">
      <c r="A385" s="29" t="s">
        <v>1744</v>
      </c>
      <c r="B385" s="29" t="s">
        <v>25</v>
      </c>
      <c r="C385" s="29" t="s">
        <v>16</v>
      </c>
      <c r="D385" s="29">
        <v>69</v>
      </c>
      <c r="E385" s="35" t="s">
        <v>19</v>
      </c>
      <c r="F385" s="29" t="s">
        <v>19</v>
      </c>
      <c r="G385" s="29" t="s">
        <v>15</v>
      </c>
      <c r="H385" s="29" t="s">
        <v>20</v>
      </c>
      <c r="I385" s="29" t="s">
        <v>15</v>
      </c>
      <c r="J385" s="35">
        <v>5</v>
      </c>
      <c r="K385" s="29" t="s">
        <v>441</v>
      </c>
      <c r="L385" s="29" t="s">
        <v>91</v>
      </c>
      <c r="M385" s="11" t="s">
        <v>2388</v>
      </c>
      <c r="N385" s="29" t="s">
        <v>19</v>
      </c>
      <c r="O385" s="30">
        <v>43559</v>
      </c>
      <c r="P385" s="30" t="str">
        <f>IF(表格2[[#This Row],[Final dose]]&lt;100, "Below 100","On or above 100")</f>
        <v>Below 100</v>
      </c>
      <c r="Q385" s="28">
        <v>50</v>
      </c>
      <c r="R385" s="28">
        <v>80</v>
      </c>
      <c r="S385" s="28">
        <f>表格2[[#This Row],[Dose]]*表格2[[#This Row],[Dose adjust]]/100</f>
        <v>40</v>
      </c>
      <c r="T385" s="35" t="s">
        <v>19</v>
      </c>
      <c r="U385" s="29" t="s">
        <v>47</v>
      </c>
      <c r="V385" s="29" t="s">
        <v>306</v>
      </c>
      <c r="W385" s="29" t="str">
        <f>IF(OR(表格2[[#This Row],[Steroid regimen]]="Day 1: IV 20mg 30 min before",表格2[[#This Row],[Steroid regimen]]="Day 1: IV 10mg 30 min before",表格2[[#This Row],[Steroid regimen]]="Day 1: IV 10mg 15min before",表格2[[#This Row],[Steroid regimen]]="Day 1: IV 8mg 30 min before"),"Y","N")</f>
        <v>Y</v>
      </c>
      <c r="X385" s="29" t="s">
        <v>302</v>
      </c>
      <c r="Y385" s="29" t="s">
        <v>305</v>
      </c>
      <c r="Z385" s="29" t="s">
        <v>24</v>
      </c>
      <c r="AA385" s="29">
        <v>50</v>
      </c>
      <c r="AB385" s="29">
        <v>30</v>
      </c>
      <c r="AC385" s="35" t="s">
        <v>310</v>
      </c>
      <c r="AD385" s="29" t="s">
        <v>1775</v>
      </c>
      <c r="AE385" s="29"/>
    </row>
    <row r="386" spans="1:31" x14ac:dyDescent="0.25">
      <c r="A386" s="29" t="s">
        <v>301</v>
      </c>
      <c r="B386" s="29" t="s">
        <v>25</v>
      </c>
      <c r="C386" s="29" t="s">
        <v>18</v>
      </c>
      <c r="D386" s="29">
        <v>36</v>
      </c>
      <c r="E386" s="35" t="s">
        <v>19</v>
      </c>
      <c r="F386" s="29" t="s">
        <v>19</v>
      </c>
      <c r="G386" s="29" t="s">
        <v>15</v>
      </c>
      <c r="H386" s="29" t="s">
        <v>20</v>
      </c>
      <c r="I386" s="29" t="s">
        <v>15</v>
      </c>
      <c r="J386" s="35">
        <v>6</v>
      </c>
      <c r="K386" s="29" t="s">
        <v>2344</v>
      </c>
      <c r="L386" s="29" t="s">
        <v>2354</v>
      </c>
      <c r="M386" s="29" t="s">
        <v>2393</v>
      </c>
      <c r="N386" s="29" t="s">
        <v>15</v>
      </c>
      <c r="O386" s="30">
        <v>43559</v>
      </c>
      <c r="P386" s="30" t="str">
        <f>IF(表格2[[#This Row],[Final dose]]&lt;100, "Below 100","On or above 100")</f>
        <v>Below 100</v>
      </c>
      <c r="Q386" s="28">
        <v>80</v>
      </c>
      <c r="R386" s="28">
        <v>100</v>
      </c>
      <c r="S386" s="28">
        <f>表格2[[#This Row],[Dose]]*表格2[[#This Row],[Dose adjust]]/100</f>
        <v>80</v>
      </c>
      <c r="T386" s="35" t="s">
        <v>19</v>
      </c>
      <c r="U386" s="29" t="s">
        <v>47</v>
      </c>
      <c r="V386" s="29" t="s">
        <v>2236</v>
      </c>
      <c r="W386" s="28" t="str">
        <f>IF(OR(表格2[[#This Row],[Steroid regimen]]="Day 1: IV 20mg 30 min before",表格2[[#This Row],[Steroid regimen]]="Day 1: IV 10mg 30 min before",表格2[[#This Row],[Steroid regimen]]="Day 1: IV 10mg 15min before",表格2[[#This Row],[Steroid regimen]]="Day 1: IV 8mg 30 min before"),"Y","N")</f>
        <v>Y</v>
      </c>
      <c r="X386" s="29" t="s">
        <v>302</v>
      </c>
      <c r="Y386" s="29" t="s">
        <v>2233</v>
      </c>
      <c r="Z386" s="29" t="s">
        <v>24</v>
      </c>
      <c r="AA386" s="29">
        <v>50</v>
      </c>
      <c r="AB386" s="29">
        <v>15</v>
      </c>
      <c r="AC386" s="35" t="s">
        <v>310</v>
      </c>
      <c r="AD386" s="29"/>
      <c r="AE386" s="29"/>
    </row>
    <row r="387" spans="1:31" x14ac:dyDescent="0.25">
      <c r="A387" s="29" t="s">
        <v>301</v>
      </c>
      <c r="B387" s="29" t="s">
        <v>25</v>
      </c>
      <c r="C387" s="29" t="s">
        <v>16</v>
      </c>
      <c r="D387" s="29">
        <v>70</v>
      </c>
      <c r="E387" s="35" t="s">
        <v>2300</v>
      </c>
      <c r="F387" s="29" t="s">
        <v>19</v>
      </c>
      <c r="G387" s="29" t="s">
        <v>15</v>
      </c>
      <c r="H387" s="29" t="s">
        <v>19</v>
      </c>
      <c r="I387" s="29" t="s">
        <v>15</v>
      </c>
      <c r="J387" s="35">
        <v>2</v>
      </c>
      <c r="K387" s="46" t="s">
        <v>27</v>
      </c>
      <c r="L387" s="29" t="s">
        <v>2351</v>
      </c>
      <c r="M387" s="29" t="s">
        <v>2387</v>
      </c>
      <c r="N387" s="29" t="s">
        <v>15</v>
      </c>
      <c r="O387" s="30">
        <v>43559</v>
      </c>
      <c r="P387" s="30" t="str">
        <f>IF(表格2[[#This Row],[Final dose]]&lt;100, "Below 100","On or above 100")</f>
        <v>On or above 100</v>
      </c>
      <c r="Q387" s="29">
        <v>175</v>
      </c>
      <c r="R387" s="28">
        <v>100</v>
      </c>
      <c r="S387" s="28">
        <f>表格2[[#This Row],[Dose]]*表格2[[#This Row],[Dose adjust]]/100</f>
        <v>175</v>
      </c>
      <c r="T387" s="35" t="s">
        <v>19</v>
      </c>
      <c r="U387" s="29" t="s">
        <v>47</v>
      </c>
      <c r="V387" s="29" t="s">
        <v>2232</v>
      </c>
      <c r="W387" s="28" t="str">
        <f>IF(OR(表格2[[#This Row],[Steroid regimen]]="Day 1: IV 20mg 30 min before",表格2[[#This Row],[Steroid regimen]]="Day 1: IV 10mg 30 min before",表格2[[#This Row],[Steroid regimen]]="Day 1: IV 10mg 15min before",表格2[[#This Row],[Steroid regimen]]="Day 1: IV 8mg 30 min before"),"Y","N")</f>
        <v>N</v>
      </c>
      <c r="X387" s="29" t="s">
        <v>302</v>
      </c>
      <c r="Y387" s="29" t="s">
        <v>2233</v>
      </c>
      <c r="Z387" s="29" t="s">
        <v>24</v>
      </c>
      <c r="AA387" s="29">
        <v>50</v>
      </c>
      <c r="AB387" s="29">
        <v>15</v>
      </c>
      <c r="AC387" s="35" t="s">
        <v>319</v>
      </c>
      <c r="AD387" s="29"/>
      <c r="AE387" s="29"/>
    </row>
    <row r="388" spans="1:31" x14ac:dyDescent="0.25">
      <c r="A388" s="29" t="s">
        <v>301</v>
      </c>
      <c r="B388" s="29" t="s">
        <v>25</v>
      </c>
      <c r="C388" s="29" t="s">
        <v>16</v>
      </c>
      <c r="D388" s="29">
        <v>54</v>
      </c>
      <c r="E388" s="35" t="s">
        <v>19</v>
      </c>
      <c r="F388" s="29" t="s">
        <v>19</v>
      </c>
      <c r="G388" s="29" t="s">
        <v>15</v>
      </c>
      <c r="H388" s="29" t="s">
        <v>19</v>
      </c>
      <c r="I388" s="29" t="s">
        <v>15</v>
      </c>
      <c r="J388" s="35">
        <v>3</v>
      </c>
      <c r="K388" s="29" t="s">
        <v>1528</v>
      </c>
      <c r="L388" s="29" t="s">
        <v>2351</v>
      </c>
      <c r="M388" s="29" t="s">
        <v>2387</v>
      </c>
      <c r="N388" s="29" t="s">
        <v>15</v>
      </c>
      <c r="O388" s="30">
        <v>43559</v>
      </c>
      <c r="P388" s="30" t="str">
        <f>IF(表格2[[#This Row],[Final dose]]&lt;100, "Below 100","On or above 100")</f>
        <v>On or above 100</v>
      </c>
      <c r="Q388" s="29">
        <v>175</v>
      </c>
      <c r="R388" s="28">
        <v>100</v>
      </c>
      <c r="S388" s="28">
        <f>表格2[[#This Row],[Dose]]*表格2[[#This Row],[Dose adjust]]/100</f>
        <v>175</v>
      </c>
      <c r="T388" s="35" t="s">
        <v>19</v>
      </c>
      <c r="U388" s="29" t="s">
        <v>47</v>
      </c>
      <c r="V388" s="29" t="s">
        <v>2232</v>
      </c>
      <c r="W388" s="28" t="str">
        <f>IF(OR(表格2[[#This Row],[Steroid regimen]]="Day 1: IV 20mg 30 min before",表格2[[#This Row],[Steroid regimen]]="Day 1: IV 10mg 30 min before",表格2[[#This Row],[Steroid regimen]]="Day 1: IV 10mg 15min before",表格2[[#This Row],[Steroid regimen]]="Day 1: IV 8mg 30 min before"),"Y","N")</f>
        <v>N</v>
      </c>
      <c r="X388" s="29" t="s">
        <v>302</v>
      </c>
      <c r="Y388" s="29" t="s">
        <v>2233</v>
      </c>
      <c r="Z388" s="29" t="s">
        <v>24</v>
      </c>
      <c r="AA388" s="29">
        <v>50</v>
      </c>
      <c r="AB388" s="29">
        <v>15</v>
      </c>
      <c r="AC388" s="35" t="s">
        <v>319</v>
      </c>
      <c r="AD388" s="29"/>
      <c r="AE388" s="29"/>
    </row>
    <row r="389" spans="1:31" x14ac:dyDescent="0.25">
      <c r="A389" s="29" t="s">
        <v>301</v>
      </c>
      <c r="B389" s="29" t="s">
        <v>25</v>
      </c>
      <c r="C389" s="29" t="s">
        <v>16</v>
      </c>
      <c r="D389" s="29">
        <v>64</v>
      </c>
      <c r="E389" s="35" t="s">
        <v>19</v>
      </c>
      <c r="F389" s="29" t="s">
        <v>19</v>
      </c>
      <c r="G389" s="29" t="s">
        <v>15</v>
      </c>
      <c r="H389" s="29" t="s">
        <v>19</v>
      </c>
      <c r="I389" s="29" t="s">
        <v>15</v>
      </c>
      <c r="J389" s="35">
        <v>3</v>
      </c>
      <c r="K389" s="46" t="s">
        <v>21</v>
      </c>
      <c r="L389" s="29" t="s">
        <v>2351</v>
      </c>
      <c r="M389" s="29" t="s">
        <v>2387</v>
      </c>
      <c r="N389" s="29" t="s">
        <v>15</v>
      </c>
      <c r="O389" s="30">
        <v>43559</v>
      </c>
      <c r="P389" s="30" t="str">
        <f>IF(表格2[[#This Row],[Final dose]]&lt;100, "Below 100","On or above 100")</f>
        <v>On or above 100</v>
      </c>
      <c r="Q389" s="29">
        <v>175</v>
      </c>
      <c r="R389" s="28">
        <v>100</v>
      </c>
      <c r="S389" s="28">
        <f>表格2[[#This Row],[Dose]]*表格2[[#This Row],[Dose adjust]]/100</f>
        <v>175</v>
      </c>
      <c r="T389" s="35" t="s">
        <v>19</v>
      </c>
      <c r="U389" s="29" t="s">
        <v>47</v>
      </c>
      <c r="V389" s="29" t="s">
        <v>2232</v>
      </c>
      <c r="W389" s="28" t="str">
        <f>IF(OR(表格2[[#This Row],[Steroid regimen]]="Day 1: IV 20mg 30 min before",表格2[[#This Row],[Steroid regimen]]="Day 1: IV 10mg 30 min before",表格2[[#This Row],[Steroid regimen]]="Day 1: IV 10mg 15min before",表格2[[#This Row],[Steroid regimen]]="Day 1: IV 8mg 30 min before"),"Y","N")</f>
        <v>N</v>
      </c>
      <c r="X389" s="29" t="s">
        <v>302</v>
      </c>
      <c r="Y389" s="29" t="s">
        <v>2233</v>
      </c>
      <c r="Z389" s="29" t="s">
        <v>24</v>
      </c>
      <c r="AA389" s="29">
        <v>50</v>
      </c>
      <c r="AB389" s="29">
        <v>15</v>
      </c>
      <c r="AC389" s="35" t="s">
        <v>319</v>
      </c>
      <c r="AD389" s="29"/>
      <c r="AE389" s="29"/>
    </row>
    <row r="390" spans="1:31" x14ac:dyDescent="0.25">
      <c r="A390" s="29" t="s">
        <v>14</v>
      </c>
      <c r="B390" s="29" t="s">
        <v>917</v>
      </c>
      <c r="C390" s="29" t="s">
        <v>16</v>
      </c>
      <c r="D390" s="29">
        <v>41</v>
      </c>
      <c r="E390" s="35" t="s">
        <v>887</v>
      </c>
      <c r="F390" s="29" t="s">
        <v>887</v>
      </c>
      <c r="G390" s="29" t="s">
        <v>916</v>
      </c>
      <c r="H390" s="29" t="s">
        <v>896</v>
      </c>
      <c r="I390" s="29" t="s">
        <v>916</v>
      </c>
      <c r="J390" s="35">
        <v>6</v>
      </c>
      <c r="K390" s="29" t="s">
        <v>0</v>
      </c>
      <c r="L390" s="29" t="s">
        <v>924</v>
      </c>
      <c r="M390" s="29" t="s">
        <v>2387</v>
      </c>
      <c r="N390" s="29" t="s">
        <v>887</v>
      </c>
      <c r="O390" s="30">
        <v>43559</v>
      </c>
      <c r="P390" s="30" t="str">
        <f>IF(表格2[[#This Row],[Final dose]]&lt;100, "Below 100","On or above 100")</f>
        <v>On or above 100</v>
      </c>
      <c r="Q390" s="28">
        <v>175</v>
      </c>
      <c r="R390" s="28">
        <v>100</v>
      </c>
      <c r="S390" s="28">
        <f>表格2[[#This Row],[Dose]]*表格2[[#This Row],[Dose adjust]]/100</f>
        <v>175</v>
      </c>
      <c r="T390" s="35" t="s">
        <v>887</v>
      </c>
      <c r="U390" s="29" t="s">
        <v>47</v>
      </c>
      <c r="V390" s="29" t="s">
        <v>313</v>
      </c>
      <c r="W390" s="29" t="str">
        <f>IF(OR(表格2[[#This Row],[Steroid regimen]]="Day 1: IV 20mg 30 min before",表格2[[#This Row],[Steroid regimen]]="Day 1: IV 10mg 30 min before",表格2[[#This Row],[Steroid regimen]]="Day 1: IV 10mg 15min before",表格2[[#This Row],[Steroid regimen]]="Day 1: IV 8mg 30 min before"),"Y","N")</f>
        <v>N</v>
      </c>
      <c r="X390" s="29" t="s">
        <v>307</v>
      </c>
      <c r="Y390" s="29" t="s">
        <v>321</v>
      </c>
      <c r="Z390" s="29" t="s">
        <v>24</v>
      </c>
      <c r="AA390" s="29">
        <v>50</v>
      </c>
      <c r="AB390" s="29" t="s">
        <v>318</v>
      </c>
      <c r="AC390" s="35" t="s">
        <v>319</v>
      </c>
      <c r="AD390" s="29"/>
      <c r="AE390" s="11"/>
    </row>
    <row r="391" spans="1:31" x14ac:dyDescent="0.25">
      <c r="A391" s="29" t="s">
        <v>301</v>
      </c>
      <c r="B391" s="29" t="s">
        <v>25</v>
      </c>
      <c r="C391" s="29" t="s">
        <v>16</v>
      </c>
      <c r="D391" s="29">
        <v>54</v>
      </c>
      <c r="E391" s="35" t="s">
        <v>2300</v>
      </c>
      <c r="F391" s="29" t="s">
        <v>19</v>
      </c>
      <c r="G391" s="29" t="s">
        <v>15</v>
      </c>
      <c r="H391" s="29" t="s">
        <v>19</v>
      </c>
      <c r="I391" s="29" t="s">
        <v>15</v>
      </c>
      <c r="J391" s="35">
        <v>2</v>
      </c>
      <c r="K391" s="46" t="s">
        <v>27</v>
      </c>
      <c r="L391" s="29" t="s">
        <v>167</v>
      </c>
      <c r="M391" s="29" t="s">
        <v>2388</v>
      </c>
      <c r="N391" s="29" t="s">
        <v>15</v>
      </c>
      <c r="O391" s="30">
        <v>43560</v>
      </c>
      <c r="P391" s="30" t="str">
        <f>IF(表格2[[#This Row],[Final dose]]&lt;100, "Below 100","On or above 100")</f>
        <v>Below 100</v>
      </c>
      <c r="Q391" s="29">
        <v>80</v>
      </c>
      <c r="R391" s="28">
        <v>100</v>
      </c>
      <c r="S391" s="28">
        <f>表格2[[#This Row],[Dose]]*表格2[[#This Row],[Dose adjust]]/100</f>
        <v>80</v>
      </c>
      <c r="T391" s="35" t="s">
        <v>19</v>
      </c>
      <c r="U391" s="29" t="s">
        <v>47</v>
      </c>
      <c r="V391" s="29" t="s">
        <v>2236</v>
      </c>
      <c r="W391" s="28" t="str">
        <f>IF(OR(表格2[[#This Row],[Steroid regimen]]="Day 1: IV 20mg 30 min before",表格2[[#This Row],[Steroid regimen]]="Day 1: IV 10mg 30 min before",表格2[[#This Row],[Steroid regimen]]="Day 1: IV 10mg 15min before",表格2[[#This Row],[Steroid regimen]]="Day 1: IV 8mg 30 min before"),"Y","N")</f>
        <v>Y</v>
      </c>
      <c r="X391" s="29" t="s">
        <v>302</v>
      </c>
      <c r="Y391" s="29" t="s">
        <v>2233</v>
      </c>
      <c r="Z391" s="29" t="s">
        <v>24</v>
      </c>
      <c r="AA391" s="29">
        <v>50</v>
      </c>
      <c r="AB391" s="29">
        <v>15</v>
      </c>
      <c r="AC391" s="35" t="s">
        <v>310</v>
      </c>
      <c r="AD391" s="29"/>
      <c r="AE391" s="29"/>
    </row>
    <row r="392" spans="1:31" x14ac:dyDescent="0.25">
      <c r="A392" s="29" t="s">
        <v>1258</v>
      </c>
      <c r="B392" s="29" t="s">
        <v>25</v>
      </c>
      <c r="C392" s="29" t="s">
        <v>18</v>
      </c>
      <c r="D392" s="29">
        <v>64</v>
      </c>
      <c r="E392" s="35" t="s">
        <v>19</v>
      </c>
      <c r="F392" s="29" t="s">
        <v>19</v>
      </c>
      <c r="G392" s="29" t="s">
        <v>19</v>
      </c>
      <c r="H392" s="29" t="s">
        <v>19</v>
      </c>
      <c r="I392" s="29" t="s">
        <v>19</v>
      </c>
      <c r="J392" s="35">
        <v>2</v>
      </c>
      <c r="K392" s="29" t="s">
        <v>22</v>
      </c>
      <c r="L392" s="29" t="s">
        <v>327</v>
      </c>
      <c r="M392" s="29" t="s">
        <v>2387</v>
      </c>
      <c r="N392" s="29" t="s">
        <v>19</v>
      </c>
      <c r="O392" s="30">
        <v>43560</v>
      </c>
      <c r="P392" s="30" t="str">
        <f>IF(表格2[[#This Row],[Final dose]]&lt;100, "Below 100","On or above 100")</f>
        <v>On or above 100</v>
      </c>
      <c r="Q392" s="28">
        <v>175</v>
      </c>
      <c r="R392" s="28">
        <v>100</v>
      </c>
      <c r="S392" s="28">
        <f>表格2[[#This Row],[Dose]]*表格2[[#This Row],[Dose adjust]]/100</f>
        <v>175</v>
      </c>
      <c r="T392" s="35" t="s">
        <v>19</v>
      </c>
      <c r="U392" s="29" t="s">
        <v>47</v>
      </c>
      <c r="V392" s="29" t="s">
        <v>2157</v>
      </c>
      <c r="W392" s="29" t="str">
        <f>IF(OR(表格2[[#This Row],[Steroid regimen]]="Day 1: IV 20mg 30 min before",表格2[[#This Row],[Steroid regimen]]="Day 1: IV 10mg 30 min before",表格2[[#This Row],[Steroid regimen]]="Day 1: IV 10mg 15min before",表格2[[#This Row],[Steroid regimen]]="Day 1: IV 8mg 30 min before"),"Y","N")</f>
        <v>N</v>
      </c>
      <c r="X392" s="29" t="s">
        <v>307</v>
      </c>
      <c r="Y392" s="29" t="s">
        <v>321</v>
      </c>
      <c r="Z392" s="29" t="s">
        <v>24</v>
      </c>
      <c r="AA392" s="29">
        <v>50</v>
      </c>
      <c r="AB392" s="29">
        <v>30</v>
      </c>
      <c r="AC392" s="35" t="s">
        <v>310</v>
      </c>
      <c r="AD392" s="29" t="s">
        <v>2169</v>
      </c>
      <c r="AE392" s="29"/>
    </row>
    <row r="393" spans="1:31" x14ac:dyDescent="0.25">
      <c r="A393" s="29" t="s">
        <v>14</v>
      </c>
      <c r="B393" s="29" t="s">
        <v>166</v>
      </c>
      <c r="C393" s="29" t="s">
        <v>16</v>
      </c>
      <c r="D393" s="29">
        <v>71</v>
      </c>
      <c r="E393" s="35" t="s">
        <v>165</v>
      </c>
      <c r="F393" s="29" t="s">
        <v>165</v>
      </c>
      <c r="G393" s="29" t="s">
        <v>9</v>
      </c>
      <c r="H393" s="29" t="s">
        <v>169</v>
      </c>
      <c r="I393" s="29" t="s">
        <v>785</v>
      </c>
      <c r="J393" s="35">
        <v>8</v>
      </c>
      <c r="K393" s="29" t="s">
        <v>1535</v>
      </c>
      <c r="L393" s="29" t="s">
        <v>167</v>
      </c>
      <c r="M393" s="11" t="s">
        <v>2388</v>
      </c>
      <c r="N393" s="29" t="s">
        <v>165</v>
      </c>
      <c r="O393" s="30">
        <v>43563</v>
      </c>
      <c r="P393" s="30" t="str">
        <f>IF(表格2[[#This Row],[Final dose]]&lt;100, "Below 100","On or above 100")</f>
        <v>Below 100</v>
      </c>
      <c r="Q393" s="28">
        <v>50</v>
      </c>
      <c r="R393" s="28">
        <v>100</v>
      </c>
      <c r="S393" s="28">
        <f>表格2[[#This Row],[Dose]]*表格2[[#This Row],[Dose adjust]]/100</f>
        <v>50</v>
      </c>
      <c r="T393" s="35" t="s">
        <v>170</v>
      </c>
      <c r="U393" s="29" t="s">
        <v>47</v>
      </c>
      <c r="V393" s="29" t="s">
        <v>313</v>
      </c>
      <c r="W393" s="29" t="str">
        <f>IF(OR(表格2[[#This Row],[Steroid regimen]]="Day 1: IV 20mg 30 min before",表格2[[#This Row],[Steroid regimen]]="Day 1: IV 10mg 30 min before",表格2[[#This Row],[Steroid regimen]]="Day 1: IV 10mg 15min before",表格2[[#This Row],[Steroid regimen]]="Day 1: IV 8mg 30 min before"),"Y","N")</f>
        <v>N</v>
      </c>
      <c r="X393" s="29" t="s">
        <v>307</v>
      </c>
      <c r="Y393" s="29" t="s">
        <v>321</v>
      </c>
      <c r="Z393" s="29" t="s">
        <v>6</v>
      </c>
      <c r="AA393" s="29">
        <v>50</v>
      </c>
      <c r="AB393" s="29" t="s">
        <v>317</v>
      </c>
      <c r="AC393" s="35" t="s">
        <v>316</v>
      </c>
      <c r="AD393" s="29" t="s">
        <v>168</v>
      </c>
      <c r="AE393" s="29"/>
    </row>
    <row r="394" spans="1:31" x14ac:dyDescent="0.25">
      <c r="A394" s="29" t="s">
        <v>301</v>
      </c>
      <c r="B394" s="29" t="s">
        <v>25</v>
      </c>
      <c r="C394" s="29" t="s">
        <v>16</v>
      </c>
      <c r="D394" s="29">
        <v>64</v>
      </c>
      <c r="E394" s="35" t="s">
        <v>19</v>
      </c>
      <c r="F394" s="29" t="s">
        <v>19</v>
      </c>
      <c r="G394" s="29" t="s">
        <v>15</v>
      </c>
      <c r="H394" s="29" t="s">
        <v>20</v>
      </c>
      <c r="I394" s="29" t="s">
        <v>15</v>
      </c>
      <c r="J394" s="35">
        <v>6</v>
      </c>
      <c r="K394" s="46" t="s">
        <v>27</v>
      </c>
      <c r="L394" s="29" t="s">
        <v>167</v>
      </c>
      <c r="M394" s="29" t="s">
        <v>2388</v>
      </c>
      <c r="N394" s="29"/>
      <c r="O394" s="30">
        <v>43564</v>
      </c>
      <c r="P394" s="30" t="str">
        <f>IF(表格2[[#This Row],[Final dose]]&lt;100, "Below 100","On or above 100")</f>
        <v>Below 100</v>
      </c>
      <c r="Q394" s="29">
        <v>80</v>
      </c>
      <c r="R394" s="28">
        <v>100</v>
      </c>
      <c r="S394" s="28">
        <f>表格2[[#This Row],[Dose]]*表格2[[#This Row],[Dose adjust]]/100</f>
        <v>80</v>
      </c>
      <c r="T394" s="35" t="s">
        <v>19</v>
      </c>
      <c r="U394" s="29" t="s">
        <v>47</v>
      </c>
      <c r="V394" s="29" t="s">
        <v>2236</v>
      </c>
      <c r="W394" s="28" t="str">
        <f>IF(OR(表格2[[#This Row],[Steroid regimen]]="Day 1: IV 20mg 30 min before",表格2[[#This Row],[Steroid regimen]]="Day 1: IV 10mg 30 min before",表格2[[#This Row],[Steroid regimen]]="Day 1: IV 10mg 15min before",表格2[[#This Row],[Steroid regimen]]="Day 1: IV 8mg 30 min before"),"Y","N")</f>
        <v>Y</v>
      </c>
      <c r="X394" s="29" t="s">
        <v>302</v>
      </c>
      <c r="Y394" s="29" t="s">
        <v>2233</v>
      </c>
      <c r="Z394" s="29" t="s">
        <v>24</v>
      </c>
      <c r="AA394" s="29">
        <v>50</v>
      </c>
      <c r="AB394" s="29">
        <v>15</v>
      </c>
      <c r="AC394" s="35" t="s">
        <v>310</v>
      </c>
      <c r="AD394" s="29"/>
      <c r="AE394" s="29"/>
    </row>
    <row r="395" spans="1:31" x14ac:dyDescent="0.25">
      <c r="A395" s="29" t="s">
        <v>301</v>
      </c>
      <c r="B395" s="29" t="s">
        <v>25</v>
      </c>
      <c r="C395" s="29" t="s">
        <v>16</v>
      </c>
      <c r="D395" s="29">
        <v>46</v>
      </c>
      <c r="E395" s="35" t="s">
        <v>2300</v>
      </c>
      <c r="F395" s="29" t="s">
        <v>19</v>
      </c>
      <c r="G395" s="29" t="s">
        <v>15</v>
      </c>
      <c r="H395" s="29" t="s">
        <v>20</v>
      </c>
      <c r="I395" s="29" t="s">
        <v>15</v>
      </c>
      <c r="J395" s="35">
        <v>6</v>
      </c>
      <c r="K395" s="46" t="s">
        <v>295</v>
      </c>
      <c r="L395" s="29" t="s">
        <v>2351</v>
      </c>
      <c r="M395" s="29" t="s">
        <v>2387</v>
      </c>
      <c r="N395" s="29" t="s">
        <v>15</v>
      </c>
      <c r="O395" s="30">
        <v>43564</v>
      </c>
      <c r="P395" s="30" t="str">
        <f>IF(表格2[[#This Row],[Final dose]]&lt;100, "Below 100","On or above 100")</f>
        <v>On or above 100</v>
      </c>
      <c r="Q395" s="29">
        <v>175</v>
      </c>
      <c r="R395" s="28">
        <v>100</v>
      </c>
      <c r="S395" s="28">
        <f>表格2[[#This Row],[Dose]]*表格2[[#This Row],[Dose adjust]]/100</f>
        <v>175</v>
      </c>
      <c r="T395" s="35" t="s">
        <v>19</v>
      </c>
      <c r="U395" s="29" t="s">
        <v>47</v>
      </c>
      <c r="V395" s="29" t="s">
        <v>2232</v>
      </c>
      <c r="W395" s="28" t="str">
        <f>IF(OR(表格2[[#This Row],[Steroid regimen]]="Day 1: IV 20mg 30 min before",表格2[[#This Row],[Steroid regimen]]="Day 1: IV 10mg 30 min before",表格2[[#This Row],[Steroid regimen]]="Day 1: IV 10mg 15min before",表格2[[#This Row],[Steroid regimen]]="Day 1: IV 8mg 30 min before"),"Y","N")</f>
        <v>N</v>
      </c>
      <c r="X395" s="29" t="s">
        <v>302</v>
      </c>
      <c r="Y395" s="29" t="s">
        <v>2233</v>
      </c>
      <c r="Z395" s="29" t="s">
        <v>24</v>
      </c>
      <c r="AA395" s="29">
        <v>50</v>
      </c>
      <c r="AB395" s="29">
        <v>15</v>
      </c>
      <c r="AC395" s="35" t="s">
        <v>319</v>
      </c>
      <c r="AD395" s="29"/>
      <c r="AE395" s="29"/>
    </row>
    <row r="396" spans="1:31" x14ac:dyDescent="0.25">
      <c r="A396" s="29" t="s">
        <v>1258</v>
      </c>
      <c r="B396" s="29" t="s">
        <v>25</v>
      </c>
      <c r="C396" s="29" t="s">
        <v>18</v>
      </c>
      <c r="D396" s="29">
        <v>78</v>
      </c>
      <c r="E396" s="35" t="s">
        <v>19</v>
      </c>
      <c r="F396" s="29" t="s">
        <v>19</v>
      </c>
      <c r="G396" s="29" t="s">
        <v>19</v>
      </c>
      <c r="H396" s="29" t="s">
        <v>19</v>
      </c>
      <c r="I396" s="29" t="s">
        <v>19</v>
      </c>
      <c r="J396" s="35">
        <v>5</v>
      </c>
      <c r="K396" s="29" t="s">
        <v>441</v>
      </c>
      <c r="L396" s="29" t="s">
        <v>327</v>
      </c>
      <c r="M396" s="29" t="s">
        <v>2387</v>
      </c>
      <c r="N396" s="29" t="s">
        <v>19</v>
      </c>
      <c r="O396" s="30">
        <v>43564</v>
      </c>
      <c r="P396" s="30" t="str">
        <f>IF(表格2[[#This Row],[Final dose]]&lt;100, "Below 100","On or above 100")</f>
        <v>On or above 100</v>
      </c>
      <c r="Q396" s="28">
        <v>175</v>
      </c>
      <c r="R396" s="28">
        <v>100</v>
      </c>
      <c r="S396" s="28">
        <f>表格2[[#This Row],[Dose]]*表格2[[#This Row],[Dose adjust]]/100</f>
        <v>175</v>
      </c>
      <c r="T396" s="35" t="s">
        <v>19</v>
      </c>
      <c r="U396" s="29" t="s">
        <v>47</v>
      </c>
      <c r="V396" s="29" t="s">
        <v>2157</v>
      </c>
      <c r="W396" s="29" t="str">
        <f>IF(OR(表格2[[#This Row],[Steroid regimen]]="Day 1: IV 20mg 30 min before",表格2[[#This Row],[Steroid regimen]]="Day 1: IV 10mg 30 min before",表格2[[#This Row],[Steroid regimen]]="Day 1: IV 10mg 15min before",表格2[[#This Row],[Steroid regimen]]="Day 1: IV 8mg 30 min before"),"Y","N")</f>
        <v>N</v>
      </c>
      <c r="X396" s="29" t="s">
        <v>307</v>
      </c>
      <c r="Y396" s="29" t="s">
        <v>321</v>
      </c>
      <c r="Z396" s="29" t="s">
        <v>24</v>
      </c>
      <c r="AA396" s="29">
        <v>50</v>
      </c>
      <c r="AB396" s="29">
        <v>30</v>
      </c>
      <c r="AC396" s="35" t="s">
        <v>310</v>
      </c>
      <c r="AD396" s="29" t="s">
        <v>2170</v>
      </c>
      <c r="AE396" s="29"/>
    </row>
    <row r="397" spans="1:31" x14ac:dyDescent="0.25">
      <c r="A397" s="29" t="s">
        <v>303</v>
      </c>
      <c r="B397" s="29" t="s">
        <v>25</v>
      </c>
      <c r="C397" s="29" t="s">
        <v>16</v>
      </c>
      <c r="D397" s="29">
        <v>55</v>
      </c>
      <c r="E397" s="35" t="s">
        <v>19</v>
      </c>
      <c r="F397" s="29" t="s">
        <v>19</v>
      </c>
      <c r="G397" s="29" t="s">
        <v>15</v>
      </c>
      <c r="H397" s="29" t="s">
        <v>20</v>
      </c>
      <c r="I397" s="29" t="s">
        <v>15</v>
      </c>
      <c r="J397" s="35">
        <v>6</v>
      </c>
      <c r="K397" s="29" t="s">
        <v>21</v>
      </c>
      <c r="L397" s="29" t="s">
        <v>327</v>
      </c>
      <c r="M397" s="29" t="s">
        <v>2387</v>
      </c>
      <c r="N397" s="29" t="s">
        <v>15</v>
      </c>
      <c r="O397" s="30">
        <v>43564</v>
      </c>
      <c r="P397" s="30" t="str">
        <f>IF(表格2[[#This Row],[Final dose]]&lt;100, "Below 100","On or above 100")</f>
        <v>On or above 100</v>
      </c>
      <c r="Q397" s="28">
        <v>175</v>
      </c>
      <c r="R397" s="28">
        <v>100</v>
      </c>
      <c r="S397" s="28">
        <f>表格2[[#This Row],[Dose]]*表格2[[#This Row],[Dose adjust]]/100</f>
        <v>175</v>
      </c>
      <c r="T397" s="35" t="s">
        <v>19</v>
      </c>
      <c r="U397" s="29" t="s">
        <v>47</v>
      </c>
      <c r="V397" s="29" t="s">
        <v>306</v>
      </c>
      <c r="W397" s="29" t="str">
        <f>IF(OR(表格2[[#This Row],[Steroid regimen]]="Day 1: IV 20mg 30 min before",表格2[[#This Row],[Steroid regimen]]="Day 1: IV 10mg 30 min before",表格2[[#This Row],[Steroid regimen]]="Day 1: IV 10mg 15min before",表格2[[#This Row],[Steroid regimen]]="Day 1: IV 8mg 30 min before"),"Y","N")</f>
        <v>Y</v>
      </c>
      <c r="X397" s="29" t="s">
        <v>302</v>
      </c>
      <c r="Y397" s="29" t="s">
        <v>305</v>
      </c>
      <c r="Z397" s="29" t="s">
        <v>24</v>
      </c>
      <c r="AA397" s="29">
        <v>50</v>
      </c>
      <c r="AB397" s="29">
        <v>30</v>
      </c>
      <c r="AC397" s="35" t="s">
        <v>310</v>
      </c>
      <c r="AD397" s="29" t="s">
        <v>2013</v>
      </c>
      <c r="AE397" s="29"/>
    </row>
    <row r="398" spans="1:31" x14ac:dyDescent="0.25">
      <c r="A398" s="29" t="s">
        <v>303</v>
      </c>
      <c r="B398" s="29" t="s">
        <v>25</v>
      </c>
      <c r="C398" s="29" t="s">
        <v>16</v>
      </c>
      <c r="D398" s="29">
        <v>49</v>
      </c>
      <c r="E398" s="35" t="s">
        <v>19</v>
      </c>
      <c r="F398" s="29" t="s">
        <v>19</v>
      </c>
      <c r="G398" s="29" t="s">
        <v>15</v>
      </c>
      <c r="H398" s="29" t="s">
        <v>20</v>
      </c>
      <c r="I398" s="29" t="s">
        <v>15</v>
      </c>
      <c r="J398" s="35">
        <v>4</v>
      </c>
      <c r="K398" s="29" t="s">
        <v>27</v>
      </c>
      <c r="L398" s="29" t="s">
        <v>1011</v>
      </c>
      <c r="M398" s="29" t="s">
        <v>2393</v>
      </c>
      <c r="N398" s="29" t="s">
        <v>15</v>
      </c>
      <c r="O398" s="30">
        <v>43564</v>
      </c>
      <c r="P398" s="30" t="str">
        <f>IF(表格2[[#This Row],[Final dose]]&lt;100, "Below 100","On or above 100")</f>
        <v>On or above 100</v>
      </c>
      <c r="Q398" s="28">
        <v>175</v>
      </c>
      <c r="R398" s="28">
        <v>100</v>
      </c>
      <c r="S398" s="28">
        <f>表格2[[#This Row],[Dose]]*表格2[[#This Row],[Dose adjust]]/100</f>
        <v>175</v>
      </c>
      <c r="T398" s="35" t="s">
        <v>20</v>
      </c>
      <c r="U398" s="29" t="s">
        <v>47</v>
      </c>
      <c r="V398" s="29" t="s">
        <v>306</v>
      </c>
      <c r="W398" s="29" t="str">
        <f>IF(OR(表格2[[#This Row],[Steroid regimen]]="Day 1: IV 20mg 30 min before",表格2[[#This Row],[Steroid regimen]]="Day 1: IV 10mg 30 min before",表格2[[#This Row],[Steroid regimen]]="Day 1: IV 10mg 15min before",表格2[[#This Row],[Steroid regimen]]="Day 1: IV 8mg 30 min before"),"Y","N")</f>
        <v>Y</v>
      </c>
      <c r="X398" s="29" t="s">
        <v>302</v>
      </c>
      <c r="Y398" s="29" t="s">
        <v>305</v>
      </c>
      <c r="Z398" s="29" t="s">
        <v>24</v>
      </c>
      <c r="AA398" s="29">
        <v>50</v>
      </c>
      <c r="AB398" s="29">
        <v>30</v>
      </c>
      <c r="AC398" s="35" t="s">
        <v>310</v>
      </c>
      <c r="AD398" s="29" t="s">
        <v>2150</v>
      </c>
      <c r="AE398" s="29"/>
    </row>
    <row r="399" spans="1:31" x14ac:dyDescent="0.25">
      <c r="A399" s="29" t="s">
        <v>301</v>
      </c>
      <c r="B399" s="29" t="s">
        <v>25</v>
      </c>
      <c r="C399" s="29" t="s">
        <v>16</v>
      </c>
      <c r="D399" s="29">
        <v>53</v>
      </c>
      <c r="E399" s="35" t="s">
        <v>19</v>
      </c>
      <c r="F399" s="29" t="s">
        <v>19</v>
      </c>
      <c r="G399" s="29" t="s">
        <v>15</v>
      </c>
      <c r="H399" s="29" t="s">
        <v>20</v>
      </c>
      <c r="I399" s="29" t="s">
        <v>15</v>
      </c>
      <c r="J399" s="35">
        <v>4</v>
      </c>
      <c r="K399" s="29" t="s">
        <v>1528</v>
      </c>
      <c r="L399" s="29" t="s">
        <v>2351</v>
      </c>
      <c r="M399" s="29" t="s">
        <v>2387</v>
      </c>
      <c r="N399" s="29" t="s">
        <v>15</v>
      </c>
      <c r="O399" s="30">
        <v>43564</v>
      </c>
      <c r="P399" s="30" t="str">
        <f>IF(表格2[[#This Row],[Final dose]]&lt;100, "Below 100","On or above 100")</f>
        <v>On or above 100</v>
      </c>
      <c r="Q399" s="29">
        <v>175</v>
      </c>
      <c r="R399" s="28">
        <v>100</v>
      </c>
      <c r="S399" s="28">
        <f>表格2[[#This Row],[Dose]]*表格2[[#This Row],[Dose adjust]]/100</f>
        <v>175</v>
      </c>
      <c r="T399" s="35" t="s">
        <v>19</v>
      </c>
      <c r="U399" s="29" t="s">
        <v>47</v>
      </c>
      <c r="V399" s="29" t="s">
        <v>2232</v>
      </c>
      <c r="W399" s="28" t="str">
        <f>IF(OR(表格2[[#This Row],[Steroid regimen]]="Day 1: IV 20mg 30 min before",表格2[[#This Row],[Steroid regimen]]="Day 1: IV 10mg 30 min before",表格2[[#This Row],[Steroid regimen]]="Day 1: IV 10mg 15min before",表格2[[#This Row],[Steroid regimen]]="Day 1: IV 8mg 30 min before"),"Y","N")</f>
        <v>N</v>
      </c>
      <c r="X399" s="29" t="s">
        <v>302</v>
      </c>
      <c r="Y399" s="29" t="s">
        <v>2233</v>
      </c>
      <c r="Z399" s="29" t="s">
        <v>24</v>
      </c>
      <c r="AA399" s="29">
        <v>50</v>
      </c>
      <c r="AB399" s="29">
        <v>15</v>
      </c>
      <c r="AC399" s="35" t="s">
        <v>319</v>
      </c>
      <c r="AD399" s="29"/>
      <c r="AE399" s="29"/>
    </row>
    <row r="400" spans="1:31" x14ac:dyDescent="0.25">
      <c r="A400" s="29" t="s">
        <v>301</v>
      </c>
      <c r="B400" s="29" t="s">
        <v>25</v>
      </c>
      <c r="C400" s="29" t="s">
        <v>16</v>
      </c>
      <c r="D400" s="29">
        <v>61</v>
      </c>
      <c r="E400" s="35" t="s">
        <v>2300</v>
      </c>
      <c r="F400" s="29" t="s">
        <v>19</v>
      </c>
      <c r="G400" s="29" t="s">
        <v>15</v>
      </c>
      <c r="H400" s="29" t="s">
        <v>20</v>
      </c>
      <c r="I400" s="29" t="s">
        <v>15</v>
      </c>
      <c r="J400" s="35">
        <v>6</v>
      </c>
      <c r="K400" s="29" t="s">
        <v>1528</v>
      </c>
      <c r="L400" s="29" t="s">
        <v>2351</v>
      </c>
      <c r="M400" s="29" t="s">
        <v>2387</v>
      </c>
      <c r="N400" s="29" t="s">
        <v>15</v>
      </c>
      <c r="O400" s="30">
        <v>43564</v>
      </c>
      <c r="P400" s="30" t="str">
        <f>IF(表格2[[#This Row],[Final dose]]&lt;100, "Below 100","On or above 100")</f>
        <v>On or above 100</v>
      </c>
      <c r="Q400" s="29">
        <v>175</v>
      </c>
      <c r="R400" s="28">
        <v>100</v>
      </c>
      <c r="S400" s="28">
        <f>表格2[[#This Row],[Dose]]*表格2[[#This Row],[Dose adjust]]/100</f>
        <v>175</v>
      </c>
      <c r="T400" s="35" t="s">
        <v>19</v>
      </c>
      <c r="U400" s="29" t="s">
        <v>47</v>
      </c>
      <c r="V400" s="29" t="s">
        <v>2232</v>
      </c>
      <c r="W400" s="28" t="str">
        <f>IF(OR(表格2[[#This Row],[Steroid regimen]]="Day 1: IV 20mg 30 min before",表格2[[#This Row],[Steroid regimen]]="Day 1: IV 10mg 30 min before",表格2[[#This Row],[Steroid regimen]]="Day 1: IV 10mg 15min before",表格2[[#This Row],[Steroid regimen]]="Day 1: IV 8mg 30 min before"),"Y","N")</f>
        <v>N</v>
      </c>
      <c r="X400" s="29" t="s">
        <v>302</v>
      </c>
      <c r="Y400" s="29" t="s">
        <v>2233</v>
      </c>
      <c r="Z400" s="29" t="s">
        <v>24</v>
      </c>
      <c r="AA400" s="29">
        <v>50</v>
      </c>
      <c r="AB400" s="29">
        <v>15</v>
      </c>
      <c r="AC400" s="35" t="s">
        <v>319</v>
      </c>
      <c r="AD400" s="29"/>
      <c r="AE400" s="29"/>
    </row>
    <row r="401" spans="1:31" x14ac:dyDescent="0.25">
      <c r="A401" s="29" t="s">
        <v>14</v>
      </c>
      <c r="B401" s="29" t="s">
        <v>697</v>
      </c>
      <c r="C401" s="29" t="s">
        <v>16</v>
      </c>
      <c r="D401" s="29">
        <v>52</v>
      </c>
      <c r="E401" s="35" t="s">
        <v>178</v>
      </c>
      <c r="F401" s="29" t="s">
        <v>700</v>
      </c>
      <c r="G401" s="29" t="s">
        <v>701</v>
      </c>
      <c r="H401" s="29" t="s">
        <v>702</v>
      </c>
      <c r="I401" s="29" t="s">
        <v>701</v>
      </c>
      <c r="J401" s="35">
        <v>4</v>
      </c>
      <c r="K401" s="29" t="s">
        <v>190</v>
      </c>
      <c r="L401" s="29" t="s">
        <v>696</v>
      </c>
      <c r="M401" s="29" t="s">
        <v>2387</v>
      </c>
      <c r="N401" s="29" t="s">
        <v>178</v>
      </c>
      <c r="O401" s="30">
        <v>43564</v>
      </c>
      <c r="P401" s="30" t="str">
        <f>IF(表格2[[#This Row],[Final dose]]&lt;100, "Below 100","On or above 100")</f>
        <v>On or above 100</v>
      </c>
      <c r="Q401" s="28">
        <v>175</v>
      </c>
      <c r="R401" s="28">
        <v>100</v>
      </c>
      <c r="S401" s="28">
        <f>表格2[[#This Row],[Dose]]*表格2[[#This Row],[Dose adjust]]/100</f>
        <v>175</v>
      </c>
      <c r="T401" s="35" t="s">
        <v>178</v>
      </c>
      <c r="U401" s="29" t="s">
        <v>47</v>
      </c>
      <c r="V401" s="29" t="s">
        <v>313</v>
      </c>
      <c r="W401" s="29" t="str">
        <f>IF(OR(表格2[[#This Row],[Steroid regimen]]="Day 1: IV 20mg 30 min before",表格2[[#This Row],[Steroid regimen]]="Day 1: IV 10mg 30 min before",表格2[[#This Row],[Steroid regimen]]="Day 1: IV 10mg 15min before",表格2[[#This Row],[Steroid regimen]]="Day 1: IV 8mg 30 min before"),"Y","N")</f>
        <v>N</v>
      </c>
      <c r="X401" s="29" t="s">
        <v>307</v>
      </c>
      <c r="Y401" s="29" t="s">
        <v>321</v>
      </c>
      <c r="Z401" s="29" t="s">
        <v>195</v>
      </c>
      <c r="AA401" s="29">
        <v>50</v>
      </c>
      <c r="AB401" s="29" t="s">
        <v>698</v>
      </c>
      <c r="AC401" s="35" t="s">
        <v>316</v>
      </c>
      <c r="AD401" s="29" t="s">
        <v>699</v>
      </c>
      <c r="AE401" s="29"/>
    </row>
    <row r="402" spans="1:31" x14ac:dyDescent="0.25">
      <c r="A402" s="29" t="s">
        <v>1592</v>
      </c>
      <c r="B402" s="29" t="s">
        <v>25</v>
      </c>
      <c r="C402" s="29" t="s">
        <v>16</v>
      </c>
      <c r="D402" s="29">
        <v>54</v>
      </c>
      <c r="E402" s="35" t="s">
        <v>19</v>
      </c>
      <c r="F402" s="29" t="s">
        <v>20</v>
      </c>
      <c r="G402" s="29" t="s">
        <v>19</v>
      </c>
      <c r="H402" s="29" t="s">
        <v>19</v>
      </c>
      <c r="I402" s="29" t="s">
        <v>19</v>
      </c>
      <c r="J402" s="35">
        <v>3</v>
      </c>
      <c r="K402" s="29" t="s">
        <v>21</v>
      </c>
      <c r="L402" s="29" t="s">
        <v>327</v>
      </c>
      <c r="M402" s="29" t="s">
        <v>2387</v>
      </c>
      <c r="N402" s="29" t="s">
        <v>20</v>
      </c>
      <c r="O402" s="30">
        <v>43565</v>
      </c>
      <c r="P402" s="30" t="str">
        <f>IF(表格2[[#This Row],[Final dose]]&lt;100, "Below 100","On or above 100")</f>
        <v>On or above 100</v>
      </c>
      <c r="Q402" s="28">
        <v>175</v>
      </c>
      <c r="R402" s="28">
        <v>100</v>
      </c>
      <c r="S402" s="28">
        <f>表格2[[#This Row],[Dose]]*表格2[[#This Row],[Dose adjust]]/100</f>
        <v>175</v>
      </c>
      <c r="T402" s="35" t="s">
        <v>20</v>
      </c>
      <c r="U402" s="29" t="s">
        <v>47</v>
      </c>
      <c r="V402" s="29" t="s">
        <v>306</v>
      </c>
      <c r="W402" s="29" t="str">
        <f>IF(OR(表格2[[#This Row],[Steroid regimen]]="Day 1: IV 20mg 30 min before",表格2[[#This Row],[Steroid regimen]]="Day 1: IV 10mg 30 min before",表格2[[#This Row],[Steroid regimen]]="Day 1: IV 10mg 15min before",表格2[[#This Row],[Steroid regimen]]="Day 1: IV 8mg 30 min before"),"Y","N")</f>
        <v>Y</v>
      </c>
      <c r="X402" s="29" t="s">
        <v>307</v>
      </c>
      <c r="Y402" s="29" t="s">
        <v>321</v>
      </c>
      <c r="Z402" s="29" t="s">
        <v>24</v>
      </c>
      <c r="AA402" s="29">
        <v>50</v>
      </c>
      <c r="AB402" s="29">
        <v>30</v>
      </c>
      <c r="AC402" s="35" t="s">
        <v>320</v>
      </c>
      <c r="AD402" s="29" t="s">
        <v>1609</v>
      </c>
      <c r="AE402" s="29"/>
    </row>
    <row r="403" spans="1:31" x14ac:dyDescent="0.25">
      <c r="A403" s="29" t="s">
        <v>1258</v>
      </c>
      <c r="B403" s="29" t="s">
        <v>25</v>
      </c>
      <c r="C403" s="29" t="s">
        <v>16</v>
      </c>
      <c r="D403" s="29">
        <v>42</v>
      </c>
      <c r="E403" s="35" t="s">
        <v>19</v>
      </c>
      <c r="F403" s="29" t="s">
        <v>19</v>
      </c>
      <c r="G403" s="29" t="s">
        <v>19</v>
      </c>
      <c r="H403" s="29" t="s">
        <v>19</v>
      </c>
      <c r="I403" s="29" t="s">
        <v>19</v>
      </c>
      <c r="J403" s="35">
        <v>6</v>
      </c>
      <c r="K403" s="29" t="s">
        <v>21</v>
      </c>
      <c r="L403" s="29" t="s">
        <v>327</v>
      </c>
      <c r="M403" s="29" t="s">
        <v>2387</v>
      </c>
      <c r="N403" s="29" t="s">
        <v>19</v>
      </c>
      <c r="O403" s="30">
        <v>43565</v>
      </c>
      <c r="P403" s="30" t="str">
        <f>IF(表格2[[#This Row],[Final dose]]&lt;100, "Below 100","On or above 100")</f>
        <v>On or above 100</v>
      </c>
      <c r="Q403" s="28">
        <v>175</v>
      </c>
      <c r="R403" s="28">
        <v>100</v>
      </c>
      <c r="S403" s="28">
        <f>表格2[[#This Row],[Dose]]*表格2[[#This Row],[Dose adjust]]/100</f>
        <v>175</v>
      </c>
      <c r="T403" s="35" t="s">
        <v>20</v>
      </c>
      <c r="U403" s="29" t="s">
        <v>47</v>
      </c>
      <c r="V403" s="29" t="s">
        <v>2157</v>
      </c>
      <c r="W403" s="29" t="str">
        <f>IF(OR(表格2[[#This Row],[Steroid regimen]]="Day 1: IV 20mg 30 min before",表格2[[#This Row],[Steroid regimen]]="Day 1: IV 10mg 30 min before",表格2[[#This Row],[Steroid regimen]]="Day 1: IV 10mg 15min before",表格2[[#This Row],[Steroid regimen]]="Day 1: IV 8mg 30 min before"),"Y","N")</f>
        <v>N</v>
      </c>
      <c r="X403" s="29" t="s">
        <v>307</v>
      </c>
      <c r="Y403" s="29" t="s">
        <v>321</v>
      </c>
      <c r="Z403" s="29" t="s">
        <v>24</v>
      </c>
      <c r="AA403" s="29">
        <v>50</v>
      </c>
      <c r="AB403" s="29">
        <v>30</v>
      </c>
      <c r="AC403" s="35" t="s">
        <v>310</v>
      </c>
      <c r="AD403" s="29"/>
      <c r="AE403" s="29"/>
    </row>
    <row r="404" spans="1:31" x14ac:dyDescent="0.25">
      <c r="A404" s="29" t="s">
        <v>1258</v>
      </c>
      <c r="B404" s="29" t="s">
        <v>25</v>
      </c>
      <c r="C404" s="29" t="s">
        <v>18</v>
      </c>
      <c r="D404" s="29">
        <v>74</v>
      </c>
      <c r="E404" s="35" t="s">
        <v>20</v>
      </c>
      <c r="F404" s="29" t="s">
        <v>20</v>
      </c>
      <c r="G404" s="29" t="s">
        <v>19</v>
      </c>
      <c r="H404" s="29" t="s">
        <v>20</v>
      </c>
      <c r="I404" s="29" t="s">
        <v>19</v>
      </c>
      <c r="J404" s="35">
        <v>6</v>
      </c>
      <c r="K404" s="29" t="s">
        <v>22</v>
      </c>
      <c r="L404" s="29" t="s">
        <v>327</v>
      </c>
      <c r="M404" s="29" t="s">
        <v>2387</v>
      </c>
      <c r="N404" s="29" t="s">
        <v>19</v>
      </c>
      <c r="O404" s="30">
        <v>43566</v>
      </c>
      <c r="P404" s="30" t="str">
        <f>IF(表格2[[#This Row],[Final dose]]&lt;100, "Below 100","On or above 100")</f>
        <v>On or above 100</v>
      </c>
      <c r="Q404" s="28">
        <v>175</v>
      </c>
      <c r="R404" s="28">
        <v>100</v>
      </c>
      <c r="S404" s="28">
        <f>表格2[[#This Row],[Dose]]*表格2[[#This Row],[Dose adjust]]/100</f>
        <v>175</v>
      </c>
      <c r="T404" s="35" t="s">
        <v>19</v>
      </c>
      <c r="U404" s="29" t="s">
        <v>47</v>
      </c>
      <c r="V404" s="29" t="s">
        <v>2157</v>
      </c>
      <c r="W404" s="29" t="str">
        <f>IF(OR(表格2[[#This Row],[Steroid regimen]]="Day 1: IV 20mg 30 min before",表格2[[#This Row],[Steroid regimen]]="Day 1: IV 10mg 30 min before",表格2[[#This Row],[Steroid regimen]]="Day 1: IV 10mg 15min before",表格2[[#This Row],[Steroid regimen]]="Day 1: IV 8mg 30 min before"),"Y","N")</f>
        <v>N</v>
      </c>
      <c r="X404" s="29" t="s">
        <v>307</v>
      </c>
      <c r="Y404" s="29" t="s">
        <v>321</v>
      </c>
      <c r="Z404" s="29" t="s">
        <v>24</v>
      </c>
      <c r="AA404" s="29">
        <v>50</v>
      </c>
      <c r="AB404" s="29">
        <v>30</v>
      </c>
      <c r="AC404" s="35" t="s">
        <v>310</v>
      </c>
      <c r="AD404" s="29"/>
      <c r="AE404" s="29"/>
    </row>
    <row r="405" spans="1:31" x14ac:dyDescent="0.25">
      <c r="A405" s="29" t="s">
        <v>303</v>
      </c>
      <c r="B405" s="29" t="s">
        <v>25</v>
      </c>
      <c r="C405" s="29" t="s">
        <v>16</v>
      </c>
      <c r="D405" s="29">
        <v>71</v>
      </c>
      <c r="E405" s="35" t="s">
        <v>20</v>
      </c>
      <c r="F405" s="29" t="s">
        <v>19</v>
      </c>
      <c r="G405" s="29" t="s">
        <v>15</v>
      </c>
      <c r="H405" s="29" t="s">
        <v>20</v>
      </c>
      <c r="I405" s="29" t="s">
        <v>15</v>
      </c>
      <c r="J405" s="35">
        <v>6</v>
      </c>
      <c r="K405" s="29" t="s">
        <v>2140</v>
      </c>
      <c r="L405" s="29" t="s">
        <v>327</v>
      </c>
      <c r="M405" s="29" t="s">
        <v>2387</v>
      </c>
      <c r="N405" s="29" t="s">
        <v>15</v>
      </c>
      <c r="O405" s="30">
        <v>43567</v>
      </c>
      <c r="P405" s="30" t="str">
        <f>IF(表格2[[#This Row],[Final dose]]&lt;100, "Below 100","On or above 100")</f>
        <v>On or above 100</v>
      </c>
      <c r="Q405" s="28">
        <v>175</v>
      </c>
      <c r="R405" s="28">
        <v>100</v>
      </c>
      <c r="S405" s="28">
        <f>表格2[[#This Row],[Dose]]*表格2[[#This Row],[Dose adjust]]/100</f>
        <v>175</v>
      </c>
      <c r="T405" s="35" t="s">
        <v>19</v>
      </c>
      <c r="U405" s="29" t="s">
        <v>47</v>
      </c>
      <c r="V405" s="29" t="s">
        <v>306</v>
      </c>
      <c r="W405" s="29" t="str">
        <f>IF(OR(表格2[[#This Row],[Steroid regimen]]="Day 1: IV 20mg 30 min before",表格2[[#This Row],[Steroid regimen]]="Day 1: IV 10mg 30 min before",表格2[[#This Row],[Steroid regimen]]="Day 1: IV 10mg 15min before",表格2[[#This Row],[Steroid regimen]]="Day 1: IV 8mg 30 min before"),"Y","N")</f>
        <v>Y</v>
      </c>
      <c r="X405" s="29" t="s">
        <v>302</v>
      </c>
      <c r="Y405" s="29" t="s">
        <v>305</v>
      </c>
      <c r="Z405" s="29" t="s">
        <v>24</v>
      </c>
      <c r="AA405" s="29">
        <v>50</v>
      </c>
      <c r="AB405" s="29">
        <v>30</v>
      </c>
      <c r="AC405" s="35" t="s">
        <v>310</v>
      </c>
      <c r="AD405" s="29" t="s">
        <v>2016</v>
      </c>
      <c r="AE405" s="29"/>
    </row>
    <row r="406" spans="1:31" x14ac:dyDescent="0.25">
      <c r="A406" s="29" t="s">
        <v>301</v>
      </c>
      <c r="B406" s="29" t="s">
        <v>25</v>
      </c>
      <c r="C406" s="29" t="s">
        <v>16</v>
      </c>
      <c r="D406" s="29">
        <v>63</v>
      </c>
      <c r="E406" s="35" t="s">
        <v>2300</v>
      </c>
      <c r="F406" s="29" t="s">
        <v>19</v>
      </c>
      <c r="G406" s="29" t="s">
        <v>15</v>
      </c>
      <c r="H406" s="29" t="s">
        <v>20</v>
      </c>
      <c r="I406" s="29" t="s">
        <v>15</v>
      </c>
      <c r="J406" s="35">
        <v>9</v>
      </c>
      <c r="K406" s="46" t="s">
        <v>21</v>
      </c>
      <c r="L406" s="29" t="s">
        <v>167</v>
      </c>
      <c r="M406" s="29" t="s">
        <v>2388</v>
      </c>
      <c r="N406" s="29" t="s">
        <v>15</v>
      </c>
      <c r="O406" s="30">
        <v>43570</v>
      </c>
      <c r="P406" s="30" t="str">
        <f>IF(表格2[[#This Row],[Final dose]]&lt;100, "Below 100","On or above 100")</f>
        <v>Below 100</v>
      </c>
      <c r="Q406" s="29">
        <v>80</v>
      </c>
      <c r="R406" s="28">
        <v>100</v>
      </c>
      <c r="S406" s="28">
        <f>表格2[[#This Row],[Dose]]*表格2[[#This Row],[Dose adjust]]/100</f>
        <v>80</v>
      </c>
      <c r="T406" s="35" t="s">
        <v>19</v>
      </c>
      <c r="U406" s="29" t="s">
        <v>47</v>
      </c>
      <c r="V406" s="29" t="s">
        <v>2236</v>
      </c>
      <c r="W406" s="28" t="str">
        <f>IF(OR(表格2[[#This Row],[Steroid regimen]]="Day 1: IV 20mg 30 min before",表格2[[#This Row],[Steroid regimen]]="Day 1: IV 10mg 30 min before",表格2[[#This Row],[Steroid regimen]]="Day 1: IV 10mg 15min before",表格2[[#This Row],[Steroid regimen]]="Day 1: IV 8mg 30 min before"),"Y","N")</f>
        <v>Y</v>
      </c>
      <c r="X406" s="29" t="s">
        <v>302</v>
      </c>
      <c r="Y406" s="29" t="s">
        <v>2233</v>
      </c>
      <c r="Z406" s="29" t="s">
        <v>24</v>
      </c>
      <c r="AA406" s="29">
        <v>50</v>
      </c>
      <c r="AB406" s="29">
        <v>15</v>
      </c>
      <c r="AC406" s="35" t="s">
        <v>310</v>
      </c>
      <c r="AD406" s="29"/>
      <c r="AE406" s="29"/>
    </row>
    <row r="407" spans="1:31" x14ac:dyDescent="0.25">
      <c r="A407" s="29" t="s">
        <v>303</v>
      </c>
      <c r="B407" s="29" t="s">
        <v>25</v>
      </c>
      <c r="C407" s="29" t="s">
        <v>16</v>
      </c>
      <c r="D407" s="29">
        <v>65</v>
      </c>
      <c r="E407" s="35" t="s">
        <v>19</v>
      </c>
      <c r="F407" s="29" t="s">
        <v>19</v>
      </c>
      <c r="G407" s="29" t="s">
        <v>15</v>
      </c>
      <c r="H407" s="29" t="s">
        <v>20</v>
      </c>
      <c r="I407" s="29" t="s">
        <v>15</v>
      </c>
      <c r="J407" s="35">
        <v>6</v>
      </c>
      <c r="K407" s="29" t="s">
        <v>21</v>
      </c>
      <c r="L407" s="29" t="s">
        <v>327</v>
      </c>
      <c r="M407" s="29" t="s">
        <v>2387</v>
      </c>
      <c r="N407" s="29" t="s">
        <v>15</v>
      </c>
      <c r="O407" s="30">
        <v>43570</v>
      </c>
      <c r="P407" s="30" t="str">
        <f>IF(表格2[[#This Row],[Final dose]]&lt;100, "Below 100","On or above 100")</f>
        <v>On or above 100</v>
      </c>
      <c r="Q407" s="28">
        <v>175</v>
      </c>
      <c r="R407" s="28">
        <v>70</v>
      </c>
      <c r="S407" s="28">
        <f>表格2[[#This Row],[Dose]]*表格2[[#This Row],[Dose adjust]]/100</f>
        <v>122.5</v>
      </c>
      <c r="T407" s="35" t="s">
        <v>19</v>
      </c>
      <c r="U407" s="29" t="s">
        <v>47</v>
      </c>
      <c r="V407" s="29" t="s">
        <v>306</v>
      </c>
      <c r="W407" s="29" t="str">
        <f>IF(OR(表格2[[#This Row],[Steroid regimen]]="Day 1: IV 20mg 30 min before",表格2[[#This Row],[Steroid regimen]]="Day 1: IV 10mg 30 min before",表格2[[#This Row],[Steroid regimen]]="Day 1: IV 10mg 15min before",表格2[[#This Row],[Steroid regimen]]="Day 1: IV 8mg 30 min before"),"Y","N")</f>
        <v>Y</v>
      </c>
      <c r="X407" s="29" t="s">
        <v>302</v>
      </c>
      <c r="Y407" s="29" t="s">
        <v>305</v>
      </c>
      <c r="Z407" s="29" t="s">
        <v>24</v>
      </c>
      <c r="AA407" s="29">
        <v>50</v>
      </c>
      <c r="AB407" s="29">
        <v>30</v>
      </c>
      <c r="AC407" s="35" t="s">
        <v>311</v>
      </c>
      <c r="AD407" s="29" t="s">
        <v>2153</v>
      </c>
      <c r="AE407" s="29"/>
    </row>
    <row r="408" spans="1:31" x14ac:dyDescent="0.25">
      <c r="A408" s="29" t="s">
        <v>1592</v>
      </c>
      <c r="B408" s="29" t="s">
        <v>25</v>
      </c>
      <c r="C408" s="29" t="s">
        <v>16</v>
      </c>
      <c r="D408" s="29">
        <v>59</v>
      </c>
      <c r="E408" s="35" t="s">
        <v>19</v>
      </c>
      <c r="F408" s="29" t="s">
        <v>19</v>
      </c>
      <c r="G408" s="29" t="s">
        <v>15</v>
      </c>
      <c r="H408" s="29" t="s">
        <v>20</v>
      </c>
      <c r="I408" s="29" t="s">
        <v>15</v>
      </c>
      <c r="J408" s="35">
        <v>6</v>
      </c>
      <c r="K408" s="29" t="s">
        <v>21</v>
      </c>
      <c r="L408" s="29" t="s">
        <v>1883</v>
      </c>
      <c r="M408" s="29" t="s">
        <v>2387</v>
      </c>
      <c r="N408" s="29" t="s">
        <v>15</v>
      </c>
      <c r="O408" s="30">
        <v>43570</v>
      </c>
      <c r="P408" s="30" t="str">
        <f>IF(表格2[[#This Row],[Final dose]]&lt;100, "Below 100","On or above 100")</f>
        <v>On or above 100</v>
      </c>
      <c r="Q408" s="28">
        <v>175</v>
      </c>
      <c r="R408" s="28">
        <v>100</v>
      </c>
      <c r="S408" s="28">
        <f>表格2[[#This Row],[Dose]]*表格2[[#This Row],[Dose adjust]]/100</f>
        <v>175</v>
      </c>
      <c r="T408" s="35" t="s">
        <v>19</v>
      </c>
      <c r="U408" s="29" t="s">
        <v>47</v>
      </c>
      <c r="V408" s="29" t="s">
        <v>306</v>
      </c>
      <c r="W408" s="29" t="str">
        <f>IF(OR(表格2[[#This Row],[Steroid regimen]]="Day 1: IV 20mg 30 min before",表格2[[#This Row],[Steroid regimen]]="Day 1: IV 10mg 30 min before",表格2[[#This Row],[Steroid regimen]]="Day 1: IV 10mg 15min before",表格2[[#This Row],[Steroid regimen]]="Day 1: IV 8mg 30 min before"),"Y","N")</f>
        <v>Y</v>
      </c>
      <c r="X408" s="29" t="s">
        <v>307</v>
      </c>
      <c r="Y408" s="29" t="s">
        <v>321</v>
      </c>
      <c r="Z408" s="29" t="s">
        <v>24</v>
      </c>
      <c r="AA408" s="29">
        <v>50</v>
      </c>
      <c r="AB408" s="29">
        <v>30</v>
      </c>
      <c r="AC408" s="35" t="s">
        <v>310</v>
      </c>
      <c r="AD408" s="29" t="s">
        <v>1640</v>
      </c>
      <c r="AE408" s="29"/>
    </row>
    <row r="409" spans="1:31" x14ac:dyDescent="0.25">
      <c r="A409" s="29" t="s">
        <v>301</v>
      </c>
      <c r="B409" s="29" t="s">
        <v>25</v>
      </c>
      <c r="C409" s="29" t="s">
        <v>16</v>
      </c>
      <c r="D409" s="29">
        <v>55</v>
      </c>
      <c r="E409" s="35" t="s">
        <v>2300</v>
      </c>
      <c r="F409" s="29" t="s">
        <v>19</v>
      </c>
      <c r="G409" s="29" t="s">
        <v>15</v>
      </c>
      <c r="H409" s="29" t="s">
        <v>20</v>
      </c>
      <c r="I409" s="29" t="s">
        <v>15</v>
      </c>
      <c r="J409" s="35">
        <v>6</v>
      </c>
      <c r="K409" s="46" t="s">
        <v>27</v>
      </c>
      <c r="L409" s="29" t="s">
        <v>2351</v>
      </c>
      <c r="M409" s="29" t="s">
        <v>2387</v>
      </c>
      <c r="N409" s="29" t="s">
        <v>15</v>
      </c>
      <c r="O409" s="30">
        <v>43570</v>
      </c>
      <c r="P409" s="30" t="str">
        <f>IF(表格2[[#This Row],[Final dose]]&lt;100, "Below 100","On or above 100")</f>
        <v>On or above 100</v>
      </c>
      <c r="Q409" s="29">
        <v>175</v>
      </c>
      <c r="R409" s="28">
        <v>100</v>
      </c>
      <c r="S409" s="28">
        <f>表格2[[#This Row],[Dose]]*表格2[[#This Row],[Dose adjust]]/100</f>
        <v>175</v>
      </c>
      <c r="T409" s="35" t="s">
        <v>19</v>
      </c>
      <c r="U409" s="29" t="s">
        <v>47</v>
      </c>
      <c r="V409" s="29" t="s">
        <v>2232</v>
      </c>
      <c r="W409" s="28" t="str">
        <f>IF(OR(表格2[[#This Row],[Steroid regimen]]="Day 1: IV 20mg 30 min before",表格2[[#This Row],[Steroid regimen]]="Day 1: IV 10mg 30 min before",表格2[[#This Row],[Steroid regimen]]="Day 1: IV 10mg 15min before",表格2[[#This Row],[Steroid regimen]]="Day 1: IV 8mg 30 min before"),"Y","N")</f>
        <v>N</v>
      </c>
      <c r="X409" s="29" t="s">
        <v>302</v>
      </c>
      <c r="Y409" s="29" t="s">
        <v>2233</v>
      </c>
      <c r="Z409" s="29" t="s">
        <v>24</v>
      </c>
      <c r="AA409" s="29">
        <v>50</v>
      </c>
      <c r="AB409" s="29">
        <v>15</v>
      </c>
      <c r="AC409" s="35" t="s">
        <v>319</v>
      </c>
      <c r="AD409" s="29"/>
      <c r="AE409" s="29"/>
    </row>
    <row r="410" spans="1:31" x14ac:dyDescent="0.25">
      <c r="A410" s="29" t="s">
        <v>301</v>
      </c>
      <c r="B410" s="29" t="s">
        <v>25</v>
      </c>
      <c r="C410" s="29" t="s">
        <v>16</v>
      </c>
      <c r="D410" s="29">
        <v>57</v>
      </c>
      <c r="E410" s="35" t="s">
        <v>19</v>
      </c>
      <c r="F410" s="29" t="s">
        <v>19</v>
      </c>
      <c r="G410" s="29" t="s">
        <v>15</v>
      </c>
      <c r="H410" s="29" t="s">
        <v>20</v>
      </c>
      <c r="I410" s="29" t="s">
        <v>15</v>
      </c>
      <c r="J410" s="35">
        <v>6</v>
      </c>
      <c r="K410" s="46" t="s">
        <v>21</v>
      </c>
      <c r="L410" s="29" t="s">
        <v>2351</v>
      </c>
      <c r="M410" s="29" t="s">
        <v>2387</v>
      </c>
      <c r="N410" s="29" t="s">
        <v>15</v>
      </c>
      <c r="O410" s="30">
        <v>43570</v>
      </c>
      <c r="P410" s="30" t="str">
        <f>IF(表格2[[#This Row],[Final dose]]&lt;100, "Below 100","On or above 100")</f>
        <v>On or above 100</v>
      </c>
      <c r="Q410" s="29">
        <v>175</v>
      </c>
      <c r="R410" s="28">
        <v>100</v>
      </c>
      <c r="S410" s="28">
        <f>表格2[[#This Row],[Dose]]*表格2[[#This Row],[Dose adjust]]/100</f>
        <v>175</v>
      </c>
      <c r="T410" s="35" t="s">
        <v>19</v>
      </c>
      <c r="U410" s="29" t="s">
        <v>47</v>
      </c>
      <c r="V410" s="29" t="s">
        <v>2232</v>
      </c>
      <c r="W410" s="28" t="str">
        <f>IF(OR(表格2[[#This Row],[Steroid regimen]]="Day 1: IV 20mg 30 min before",表格2[[#This Row],[Steroid regimen]]="Day 1: IV 10mg 30 min before",表格2[[#This Row],[Steroid regimen]]="Day 1: IV 10mg 15min before",表格2[[#This Row],[Steroid regimen]]="Day 1: IV 8mg 30 min before"),"Y","N")</f>
        <v>N</v>
      </c>
      <c r="X410" s="29" t="s">
        <v>302</v>
      </c>
      <c r="Y410" s="29" t="s">
        <v>2233</v>
      </c>
      <c r="Z410" s="29" t="s">
        <v>24</v>
      </c>
      <c r="AA410" s="29">
        <v>50</v>
      </c>
      <c r="AB410" s="29">
        <v>15</v>
      </c>
      <c r="AC410" s="35" t="s">
        <v>319</v>
      </c>
      <c r="AD410" s="29"/>
      <c r="AE410" s="29"/>
    </row>
    <row r="411" spans="1:31" x14ac:dyDescent="0.25">
      <c r="A411" s="29" t="s">
        <v>14</v>
      </c>
      <c r="B411" s="29" t="s">
        <v>889</v>
      </c>
      <c r="C411" s="29" t="s">
        <v>16</v>
      </c>
      <c r="D411" s="29">
        <v>54</v>
      </c>
      <c r="E411" s="35" t="s">
        <v>887</v>
      </c>
      <c r="F411" s="29" t="s">
        <v>2</v>
      </c>
      <c r="G411" s="29" t="s">
        <v>9</v>
      </c>
      <c r="H411" s="29" t="s">
        <v>1</v>
      </c>
      <c r="I411" s="29" t="s">
        <v>9</v>
      </c>
      <c r="J411" s="35">
        <v>6</v>
      </c>
      <c r="K411" s="29" t="s">
        <v>121</v>
      </c>
      <c r="L411" s="29" t="s">
        <v>888</v>
      </c>
      <c r="M411" s="29" t="s">
        <v>2387</v>
      </c>
      <c r="N411" s="29" t="s">
        <v>887</v>
      </c>
      <c r="O411" s="30">
        <v>43570</v>
      </c>
      <c r="P411" s="30" t="str">
        <f>IF(表格2[[#This Row],[Final dose]]&lt;100, "Below 100","On or above 100")</f>
        <v>On or above 100</v>
      </c>
      <c r="Q411" s="28">
        <v>175</v>
      </c>
      <c r="R411" s="28">
        <v>100</v>
      </c>
      <c r="S411" s="28">
        <f>表格2[[#This Row],[Dose]]*表格2[[#This Row],[Dose adjust]]/100</f>
        <v>175</v>
      </c>
      <c r="T411" s="35" t="s">
        <v>887</v>
      </c>
      <c r="U411" s="29" t="s">
        <v>47</v>
      </c>
      <c r="V411" s="29" t="s">
        <v>313</v>
      </c>
      <c r="W411" s="29" t="str">
        <f>IF(OR(表格2[[#This Row],[Steroid regimen]]="Day 1: IV 20mg 30 min before",表格2[[#This Row],[Steroid regimen]]="Day 1: IV 10mg 30 min before",表格2[[#This Row],[Steroid regimen]]="Day 1: IV 10mg 15min before",表格2[[#This Row],[Steroid regimen]]="Day 1: IV 8mg 30 min before"),"Y","N")</f>
        <v>N</v>
      </c>
      <c r="X411" s="29" t="s">
        <v>307</v>
      </c>
      <c r="Y411" s="29" t="s">
        <v>321</v>
      </c>
      <c r="Z411" s="29" t="s">
        <v>24</v>
      </c>
      <c r="AA411" s="29">
        <v>50</v>
      </c>
      <c r="AB411" s="29" t="s">
        <v>318</v>
      </c>
      <c r="AC411" s="35" t="s">
        <v>319</v>
      </c>
      <c r="AD411" s="29"/>
      <c r="AE411" s="29"/>
    </row>
    <row r="412" spans="1:31" x14ac:dyDescent="0.25">
      <c r="A412" s="29" t="s">
        <v>14</v>
      </c>
      <c r="B412" s="29" t="s">
        <v>8</v>
      </c>
      <c r="C412" s="29" t="s">
        <v>16</v>
      </c>
      <c r="D412" s="29">
        <v>62</v>
      </c>
      <c r="E412" s="35" t="s">
        <v>818</v>
      </c>
      <c r="F412" s="29" t="s">
        <v>833</v>
      </c>
      <c r="G412" s="29" t="s">
        <v>834</v>
      </c>
      <c r="H412" s="29" t="s">
        <v>819</v>
      </c>
      <c r="I412" s="29" t="s">
        <v>835</v>
      </c>
      <c r="J412" s="35">
        <v>6</v>
      </c>
      <c r="K412" s="29" t="s">
        <v>1528</v>
      </c>
      <c r="L412" s="29" t="s">
        <v>92</v>
      </c>
      <c r="M412" s="29" t="s">
        <v>2387</v>
      </c>
      <c r="N412" s="29" t="s">
        <v>818</v>
      </c>
      <c r="O412" s="30">
        <v>43570</v>
      </c>
      <c r="P412" s="30" t="str">
        <f>IF(表格2[[#This Row],[Final dose]]&lt;100, "Below 100","On or above 100")</f>
        <v>On or above 100</v>
      </c>
      <c r="Q412" s="28">
        <v>175</v>
      </c>
      <c r="R412" s="28">
        <v>100</v>
      </c>
      <c r="S412" s="28">
        <f>表格2[[#This Row],[Dose]]*表格2[[#This Row],[Dose adjust]]/100</f>
        <v>175</v>
      </c>
      <c r="T412" s="35" t="s">
        <v>839</v>
      </c>
      <c r="U412" s="29" t="s">
        <v>47</v>
      </c>
      <c r="V412" s="29" t="s">
        <v>313</v>
      </c>
      <c r="W412" s="29" t="str">
        <f>IF(OR(表格2[[#This Row],[Steroid regimen]]="Day 1: IV 20mg 30 min before",表格2[[#This Row],[Steroid regimen]]="Day 1: IV 10mg 30 min before",表格2[[#This Row],[Steroid regimen]]="Day 1: IV 10mg 15min before",表格2[[#This Row],[Steroid regimen]]="Day 1: IV 8mg 30 min before"),"Y","N")</f>
        <v>N</v>
      </c>
      <c r="X412" s="29" t="s">
        <v>307</v>
      </c>
      <c r="Y412" s="29" t="s">
        <v>321</v>
      </c>
      <c r="Z412" s="29" t="s">
        <v>24</v>
      </c>
      <c r="AA412" s="29">
        <v>50</v>
      </c>
      <c r="AB412" s="29" t="s">
        <v>318</v>
      </c>
      <c r="AC412" s="35" t="s">
        <v>319</v>
      </c>
      <c r="AD412" s="29" t="s">
        <v>848</v>
      </c>
      <c r="AE412" s="29"/>
    </row>
    <row r="413" spans="1:31" x14ac:dyDescent="0.25">
      <c r="A413" s="29" t="s">
        <v>1744</v>
      </c>
      <c r="B413" s="29" t="s">
        <v>25</v>
      </c>
      <c r="C413" s="29" t="s">
        <v>16</v>
      </c>
      <c r="D413" s="29">
        <v>60</v>
      </c>
      <c r="E413" s="35" t="s">
        <v>19</v>
      </c>
      <c r="F413" s="29" t="s">
        <v>20</v>
      </c>
      <c r="G413" s="29" t="s">
        <v>20</v>
      </c>
      <c r="H413" s="29" t="s">
        <v>19</v>
      </c>
      <c r="I413" s="29" t="s">
        <v>20</v>
      </c>
      <c r="J413" s="35">
        <v>1</v>
      </c>
      <c r="K413" s="29" t="s">
        <v>22</v>
      </c>
      <c r="L413" s="29" t="s">
        <v>91</v>
      </c>
      <c r="M413" s="11" t="s">
        <v>2388</v>
      </c>
      <c r="N413" s="29" t="s">
        <v>20</v>
      </c>
      <c r="O413" s="30">
        <v>43571</v>
      </c>
      <c r="P413" s="30" t="str">
        <f>IF(表格2[[#This Row],[Final dose]]&lt;100, "Below 100","On or above 100")</f>
        <v>Below 100</v>
      </c>
      <c r="Q413" s="28">
        <v>45</v>
      </c>
      <c r="R413" s="28">
        <v>100</v>
      </c>
      <c r="S413" s="28">
        <f>表格2[[#This Row],[Dose]]*表格2[[#This Row],[Dose adjust]]/100</f>
        <v>45</v>
      </c>
      <c r="T413" s="35" t="s">
        <v>20</v>
      </c>
      <c r="U413" s="29" t="s">
        <v>47</v>
      </c>
      <c r="V413" s="29" t="s">
        <v>306</v>
      </c>
      <c r="W413" s="29" t="str">
        <f>IF(OR(表格2[[#This Row],[Steroid regimen]]="Day 1: IV 20mg 30 min before",表格2[[#This Row],[Steroid regimen]]="Day 1: IV 10mg 30 min before",表格2[[#This Row],[Steroid regimen]]="Day 1: IV 10mg 15min before",表格2[[#This Row],[Steroid regimen]]="Day 1: IV 8mg 30 min before"),"Y","N")</f>
        <v>Y</v>
      </c>
      <c r="X413" s="29" t="s">
        <v>302</v>
      </c>
      <c r="Y413" s="29" t="s">
        <v>305</v>
      </c>
      <c r="Z413" s="29" t="s">
        <v>24</v>
      </c>
      <c r="AA413" s="29">
        <v>50</v>
      </c>
      <c r="AB413" s="29">
        <v>30</v>
      </c>
      <c r="AC413" s="35" t="s">
        <v>310</v>
      </c>
      <c r="AD413" s="29"/>
      <c r="AE413" s="29"/>
    </row>
    <row r="414" spans="1:31" x14ac:dyDescent="0.25">
      <c r="A414" s="29" t="s">
        <v>303</v>
      </c>
      <c r="B414" s="29" t="s">
        <v>25</v>
      </c>
      <c r="C414" s="29" t="s">
        <v>18</v>
      </c>
      <c r="D414" s="29">
        <v>57</v>
      </c>
      <c r="E414" s="35" t="s">
        <v>19</v>
      </c>
      <c r="F414" s="29" t="s">
        <v>19</v>
      </c>
      <c r="G414" s="29" t="s">
        <v>15</v>
      </c>
      <c r="H414" s="29" t="s">
        <v>20</v>
      </c>
      <c r="I414" s="29" t="s">
        <v>15</v>
      </c>
      <c r="J414" s="35">
        <v>5</v>
      </c>
      <c r="K414" s="29" t="s">
        <v>441</v>
      </c>
      <c r="L414" s="29" t="s">
        <v>91</v>
      </c>
      <c r="M414" s="11" t="s">
        <v>2388</v>
      </c>
      <c r="N414" s="29" t="s">
        <v>15</v>
      </c>
      <c r="O414" s="30">
        <v>43571</v>
      </c>
      <c r="P414" s="30" t="str">
        <f>IF(表格2[[#This Row],[Final dose]]&lt;100, "Below 100","On or above 100")</f>
        <v>Below 100</v>
      </c>
      <c r="Q414" s="28">
        <v>50</v>
      </c>
      <c r="R414" s="28">
        <v>100</v>
      </c>
      <c r="S414" s="28">
        <f>表格2[[#This Row],[Dose]]*表格2[[#This Row],[Dose adjust]]/100</f>
        <v>50</v>
      </c>
      <c r="T414" s="35" t="s">
        <v>19</v>
      </c>
      <c r="U414" s="29" t="s">
        <v>47</v>
      </c>
      <c r="V414" s="29" t="s">
        <v>304</v>
      </c>
      <c r="W414" s="29" t="str">
        <f>IF(OR(表格2[[#This Row],[Steroid regimen]]="Day 1: IV 20mg 30 min before",表格2[[#This Row],[Steroid regimen]]="Day 1: IV 10mg 30 min before",表格2[[#This Row],[Steroid regimen]]="Day 1: IV 10mg 15min before",表格2[[#This Row],[Steroid regimen]]="Day 1: IV 8mg 30 min before"),"Y","N")</f>
        <v>Y</v>
      </c>
      <c r="X414" s="29" t="s">
        <v>302</v>
      </c>
      <c r="Y414" s="29" t="s">
        <v>305</v>
      </c>
      <c r="Z414" s="29" t="s">
        <v>24</v>
      </c>
      <c r="AA414" s="29">
        <v>50</v>
      </c>
      <c r="AB414" s="29">
        <v>30</v>
      </c>
      <c r="AC414" s="35" t="s">
        <v>320</v>
      </c>
      <c r="AD414" s="29" t="s">
        <v>2033</v>
      </c>
      <c r="AE414" s="29"/>
    </row>
    <row r="415" spans="1:31" x14ac:dyDescent="0.25">
      <c r="A415" s="29" t="s">
        <v>1592</v>
      </c>
      <c r="B415" s="29" t="s">
        <v>25</v>
      </c>
      <c r="C415" s="29" t="s">
        <v>16</v>
      </c>
      <c r="D415" s="29">
        <v>53</v>
      </c>
      <c r="E415" s="35" t="s">
        <v>20</v>
      </c>
      <c r="F415" s="29" t="s">
        <v>19</v>
      </c>
      <c r="G415" s="29" t="s">
        <v>15</v>
      </c>
      <c r="H415" s="29" t="s">
        <v>20</v>
      </c>
      <c r="I415" s="29" t="s">
        <v>15</v>
      </c>
      <c r="J415" s="35">
        <v>6</v>
      </c>
      <c r="K415" s="29" t="s">
        <v>1528</v>
      </c>
      <c r="L415" s="29" t="s">
        <v>327</v>
      </c>
      <c r="M415" s="29" t="s">
        <v>2387</v>
      </c>
      <c r="N415" s="29" t="s">
        <v>20</v>
      </c>
      <c r="O415" s="30">
        <v>43571</v>
      </c>
      <c r="P415" s="30" t="str">
        <f>IF(表格2[[#This Row],[Final dose]]&lt;100, "Below 100","On or above 100")</f>
        <v>On or above 100</v>
      </c>
      <c r="Q415" s="28">
        <v>175</v>
      </c>
      <c r="R415" s="28">
        <v>100</v>
      </c>
      <c r="S415" s="28">
        <f>表格2[[#This Row],[Dose]]*表格2[[#This Row],[Dose adjust]]/100</f>
        <v>175</v>
      </c>
      <c r="T415" s="35" t="s">
        <v>20</v>
      </c>
      <c r="U415" s="29" t="s">
        <v>47</v>
      </c>
      <c r="V415" s="29" t="s">
        <v>306</v>
      </c>
      <c r="W415" s="29" t="str">
        <f>IF(OR(表格2[[#This Row],[Steroid regimen]]="Day 1: IV 20mg 30 min before",表格2[[#This Row],[Steroid regimen]]="Day 1: IV 10mg 30 min before",表格2[[#This Row],[Steroid regimen]]="Day 1: IV 10mg 15min before",表格2[[#This Row],[Steroid regimen]]="Day 1: IV 8mg 30 min before"),"Y","N")</f>
        <v>Y</v>
      </c>
      <c r="X415" s="29" t="s">
        <v>307</v>
      </c>
      <c r="Y415" s="29" t="s">
        <v>321</v>
      </c>
      <c r="Z415" s="29" t="s">
        <v>24</v>
      </c>
      <c r="AA415" s="29">
        <v>50</v>
      </c>
      <c r="AB415" s="29">
        <v>30</v>
      </c>
      <c r="AC415" s="35" t="s">
        <v>310</v>
      </c>
      <c r="AD415" s="29" t="s">
        <v>1615</v>
      </c>
      <c r="AE415" s="29"/>
    </row>
    <row r="416" spans="1:31" x14ac:dyDescent="0.25">
      <c r="A416" s="29" t="s">
        <v>14</v>
      </c>
      <c r="B416" s="29" t="s">
        <v>902</v>
      </c>
      <c r="C416" s="29" t="s">
        <v>16</v>
      </c>
      <c r="D416" s="29">
        <v>53</v>
      </c>
      <c r="E416" s="35" t="s">
        <v>887</v>
      </c>
      <c r="F416" s="29" t="s">
        <v>896</v>
      </c>
      <c r="G416" s="29" t="s">
        <v>887</v>
      </c>
      <c r="H416" s="29" t="s">
        <v>887</v>
      </c>
      <c r="I416" s="29" t="s">
        <v>887</v>
      </c>
      <c r="J416" s="35">
        <v>4</v>
      </c>
      <c r="K416" s="29" t="s">
        <v>901</v>
      </c>
      <c r="L416" s="29" t="s">
        <v>903</v>
      </c>
      <c r="M416" s="29" t="s">
        <v>2387</v>
      </c>
      <c r="N416" s="29" t="s">
        <v>887</v>
      </c>
      <c r="O416" s="30">
        <v>43571</v>
      </c>
      <c r="P416" s="30" t="str">
        <f>IF(表格2[[#This Row],[Final dose]]&lt;100, "Below 100","On or above 100")</f>
        <v>On or above 100</v>
      </c>
      <c r="Q416" s="28">
        <v>175</v>
      </c>
      <c r="R416" s="28">
        <v>100</v>
      </c>
      <c r="S416" s="28">
        <f>表格2[[#This Row],[Dose]]*表格2[[#This Row],[Dose adjust]]/100</f>
        <v>175</v>
      </c>
      <c r="T416" s="35" t="s">
        <v>887</v>
      </c>
      <c r="U416" s="29" t="s">
        <v>47</v>
      </c>
      <c r="V416" s="29" t="s">
        <v>313</v>
      </c>
      <c r="W416" s="29" t="str">
        <f>IF(OR(表格2[[#This Row],[Steroid regimen]]="Day 1: IV 20mg 30 min before",表格2[[#This Row],[Steroid regimen]]="Day 1: IV 10mg 30 min before",表格2[[#This Row],[Steroid regimen]]="Day 1: IV 10mg 15min before",表格2[[#This Row],[Steroid regimen]]="Day 1: IV 8mg 30 min before"),"Y","N")</f>
        <v>N</v>
      </c>
      <c r="X416" s="29" t="s">
        <v>307</v>
      </c>
      <c r="Y416" s="29" t="s">
        <v>321</v>
      </c>
      <c r="Z416" s="29" t="s">
        <v>24</v>
      </c>
      <c r="AA416" s="29">
        <v>50</v>
      </c>
      <c r="AB416" s="29" t="s">
        <v>318</v>
      </c>
      <c r="AC416" s="35" t="s">
        <v>319</v>
      </c>
      <c r="AD416" s="29" t="s">
        <v>904</v>
      </c>
      <c r="AE416" s="29"/>
    </row>
    <row r="417" spans="1:31" x14ac:dyDescent="0.25">
      <c r="A417" s="29" t="s">
        <v>1744</v>
      </c>
      <c r="B417" s="29" t="s">
        <v>25</v>
      </c>
      <c r="C417" s="29" t="s">
        <v>18</v>
      </c>
      <c r="D417" s="29">
        <v>62</v>
      </c>
      <c r="E417" s="35" t="s">
        <v>19</v>
      </c>
      <c r="F417" s="29" t="s">
        <v>20</v>
      </c>
      <c r="G417" s="29" t="s">
        <v>19</v>
      </c>
      <c r="H417" s="29" t="s">
        <v>19</v>
      </c>
      <c r="I417" s="29" t="s">
        <v>19</v>
      </c>
      <c r="J417" s="35">
        <v>3</v>
      </c>
      <c r="K417" s="29" t="s">
        <v>441</v>
      </c>
      <c r="L417" s="29" t="s">
        <v>91</v>
      </c>
      <c r="M417" s="11" t="s">
        <v>2388</v>
      </c>
      <c r="N417" s="29" t="s">
        <v>19</v>
      </c>
      <c r="O417" s="30">
        <v>43572</v>
      </c>
      <c r="P417" s="30" t="str">
        <f>IF(表格2[[#This Row],[Final dose]]&lt;100, "Below 100","On or above 100")</f>
        <v>Below 100</v>
      </c>
      <c r="Q417" s="28">
        <v>50</v>
      </c>
      <c r="R417" s="28">
        <v>100</v>
      </c>
      <c r="S417" s="28">
        <f>表格2[[#This Row],[Dose]]*表格2[[#This Row],[Dose adjust]]/100</f>
        <v>50</v>
      </c>
      <c r="T417" s="35" t="s">
        <v>19</v>
      </c>
      <c r="U417" s="29" t="s">
        <v>47</v>
      </c>
      <c r="V417" s="29" t="s">
        <v>306</v>
      </c>
      <c r="W417" s="29" t="str">
        <f>IF(OR(表格2[[#This Row],[Steroid regimen]]="Day 1: IV 20mg 30 min before",表格2[[#This Row],[Steroid regimen]]="Day 1: IV 10mg 30 min before",表格2[[#This Row],[Steroid regimen]]="Day 1: IV 10mg 15min before",表格2[[#This Row],[Steroid regimen]]="Day 1: IV 8mg 30 min before"),"Y","N")</f>
        <v>Y</v>
      </c>
      <c r="X417" s="29" t="s">
        <v>302</v>
      </c>
      <c r="Y417" s="29" t="s">
        <v>305</v>
      </c>
      <c r="Z417" s="29" t="s">
        <v>24</v>
      </c>
      <c r="AA417" s="29">
        <v>50</v>
      </c>
      <c r="AB417" s="29">
        <v>30</v>
      </c>
      <c r="AC417" s="35" t="s">
        <v>310</v>
      </c>
      <c r="AD417" s="29" t="s">
        <v>1776</v>
      </c>
      <c r="AE417" s="29"/>
    </row>
    <row r="418" spans="1:31" x14ac:dyDescent="0.25">
      <c r="A418" s="29" t="s">
        <v>1744</v>
      </c>
      <c r="B418" s="29" t="s">
        <v>25</v>
      </c>
      <c r="C418" s="29" t="s">
        <v>16</v>
      </c>
      <c r="D418" s="29">
        <v>76</v>
      </c>
      <c r="E418" s="35" t="s">
        <v>19</v>
      </c>
      <c r="F418" s="29" t="s">
        <v>20</v>
      </c>
      <c r="G418" s="29" t="s">
        <v>19</v>
      </c>
      <c r="H418" s="29" t="s">
        <v>19</v>
      </c>
      <c r="I418" s="29" t="s">
        <v>19</v>
      </c>
      <c r="J418" s="35">
        <v>3</v>
      </c>
      <c r="K418" s="29" t="s">
        <v>1532</v>
      </c>
      <c r="L418" s="29" t="s">
        <v>2132</v>
      </c>
      <c r="M418" s="29" t="s">
        <v>2388</v>
      </c>
      <c r="N418" s="29" t="s">
        <v>20</v>
      </c>
      <c r="O418" s="30">
        <v>43572</v>
      </c>
      <c r="P418" s="30" t="str">
        <f>IF(表格2[[#This Row],[Final dose]]&lt;100, "Below 100","On or above 100")</f>
        <v>Below 100</v>
      </c>
      <c r="Q418" s="28">
        <v>80</v>
      </c>
      <c r="R418" s="28">
        <v>100</v>
      </c>
      <c r="S418" s="28">
        <f>表格2[[#This Row],[Dose]]*表格2[[#This Row],[Dose adjust]]/100</f>
        <v>80</v>
      </c>
      <c r="T418" s="35" t="s">
        <v>20</v>
      </c>
      <c r="U418" s="29" t="s">
        <v>47</v>
      </c>
      <c r="V418" s="29" t="s">
        <v>306</v>
      </c>
      <c r="W418" s="29" t="str">
        <f>IF(OR(表格2[[#This Row],[Steroid regimen]]="Day 1: IV 20mg 30 min before",表格2[[#This Row],[Steroid regimen]]="Day 1: IV 10mg 30 min before",表格2[[#This Row],[Steroid regimen]]="Day 1: IV 10mg 15min before",表格2[[#This Row],[Steroid regimen]]="Day 1: IV 8mg 30 min before"),"Y","N")</f>
        <v>Y</v>
      </c>
      <c r="X418" s="29" t="s">
        <v>302</v>
      </c>
      <c r="Y418" s="29" t="s">
        <v>305</v>
      </c>
      <c r="Z418" s="29" t="s">
        <v>24</v>
      </c>
      <c r="AA418" s="29">
        <v>50</v>
      </c>
      <c r="AB418" s="29">
        <v>30</v>
      </c>
      <c r="AC418" s="35" t="s">
        <v>310</v>
      </c>
      <c r="AD418" s="29" t="s">
        <v>1777</v>
      </c>
      <c r="AE418" s="29"/>
    </row>
    <row r="419" spans="1:31" x14ac:dyDescent="0.25">
      <c r="A419" s="29" t="s">
        <v>1258</v>
      </c>
      <c r="B419" s="29" t="s">
        <v>25</v>
      </c>
      <c r="C419" s="29" t="s">
        <v>16</v>
      </c>
      <c r="D419" s="29">
        <v>58</v>
      </c>
      <c r="E419" s="35" t="s">
        <v>19</v>
      </c>
      <c r="F419" s="29" t="s">
        <v>19</v>
      </c>
      <c r="G419" s="29" t="s">
        <v>19</v>
      </c>
      <c r="H419" s="29" t="s">
        <v>15</v>
      </c>
      <c r="I419" s="29" t="s">
        <v>19</v>
      </c>
      <c r="J419" s="35">
        <v>4</v>
      </c>
      <c r="K419" s="29" t="s">
        <v>27</v>
      </c>
      <c r="L419" s="29" t="s">
        <v>1878</v>
      </c>
      <c r="M419" s="29" t="s">
        <v>2387</v>
      </c>
      <c r="N419" s="29" t="s">
        <v>19</v>
      </c>
      <c r="O419" s="30">
        <v>43572</v>
      </c>
      <c r="P419" s="30" t="str">
        <f>IF(表格2[[#This Row],[Final dose]]&lt;100, "Below 100","On or above 100")</f>
        <v>On or above 100</v>
      </c>
      <c r="Q419" s="28">
        <v>175</v>
      </c>
      <c r="R419" s="28">
        <v>100</v>
      </c>
      <c r="S419" s="28">
        <f>表格2[[#This Row],[Dose]]*表格2[[#This Row],[Dose adjust]]/100</f>
        <v>175</v>
      </c>
      <c r="T419" s="35" t="s">
        <v>19</v>
      </c>
      <c r="U419" s="29" t="s">
        <v>47</v>
      </c>
      <c r="V419" s="29" t="s">
        <v>2157</v>
      </c>
      <c r="W419" s="29" t="str">
        <f>IF(OR(表格2[[#This Row],[Steroid regimen]]="Day 1: IV 20mg 30 min before",表格2[[#This Row],[Steroid regimen]]="Day 1: IV 10mg 30 min before",表格2[[#This Row],[Steroid regimen]]="Day 1: IV 10mg 15min before",表格2[[#This Row],[Steroid regimen]]="Day 1: IV 8mg 30 min before"),"Y","N")</f>
        <v>N</v>
      </c>
      <c r="X419" s="29" t="s">
        <v>307</v>
      </c>
      <c r="Y419" s="29" t="s">
        <v>321</v>
      </c>
      <c r="Z419" s="29" t="s">
        <v>24</v>
      </c>
      <c r="AA419" s="29">
        <v>50</v>
      </c>
      <c r="AB419" s="29">
        <v>30</v>
      </c>
      <c r="AC419" s="35" t="s">
        <v>310</v>
      </c>
      <c r="AD419" s="29"/>
      <c r="AE419" s="29"/>
    </row>
    <row r="420" spans="1:31" x14ac:dyDescent="0.25">
      <c r="A420" s="29" t="s">
        <v>301</v>
      </c>
      <c r="B420" s="29" t="s">
        <v>25</v>
      </c>
      <c r="C420" s="29" t="s">
        <v>16</v>
      </c>
      <c r="D420" s="29">
        <v>59</v>
      </c>
      <c r="E420" s="35" t="s">
        <v>19</v>
      </c>
      <c r="F420" s="29" t="s">
        <v>19</v>
      </c>
      <c r="G420" s="29" t="s">
        <v>15</v>
      </c>
      <c r="H420" s="29" t="s">
        <v>20</v>
      </c>
      <c r="I420" s="29" t="s">
        <v>15</v>
      </c>
      <c r="J420" s="35">
        <v>6</v>
      </c>
      <c r="K420" s="46" t="s">
        <v>27</v>
      </c>
      <c r="L420" s="29" t="s">
        <v>2351</v>
      </c>
      <c r="M420" s="29" t="s">
        <v>2387</v>
      </c>
      <c r="N420" s="29" t="s">
        <v>15</v>
      </c>
      <c r="O420" s="30">
        <v>43572</v>
      </c>
      <c r="P420" s="30" t="str">
        <f>IF(表格2[[#This Row],[Final dose]]&lt;100, "Below 100","On or above 100")</f>
        <v>On or above 100</v>
      </c>
      <c r="Q420" s="29">
        <v>175</v>
      </c>
      <c r="R420" s="28">
        <v>100</v>
      </c>
      <c r="S420" s="28">
        <f>表格2[[#This Row],[Dose]]*表格2[[#This Row],[Dose adjust]]/100</f>
        <v>175</v>
      </c>
      <c r="T420" s="35" t="s">
        <v>19</v>
      </c>
      <c r="U420" s="29" t="s">
        <v>47</v>
      </c>
      <c r="V420" s="29" t="s">
        <v>2232</v>
      </c>
      <c r="W420" s="28" t="str">
        <f>IF(OR(表格2[[#This Row],[Steroid regimen]]="Day 1: IV 20mg 30 min before",表格2[[#This Row],[Steroid regimen]]="Day 1: IV 10mg 30 min before",表格2[[#This Row],[Steroid regimen]]="Day 1: IV 10mg 15min before",表格2[[#This Row],[Steroid regimen]]="Day 1: IV 8mg 30 min before"),"Y","N")</f>
        <v>N</v>
      </c>
      <c r="X420" s="29" t="s">
        <v>302</v>
      </c>
      <c r="Y420" s="29" t="s">
        <v>2233</v>
      </c>
      <c r="Z420" s="29" t="s">
        <v>24</v>
      </c>
      <c r="AA420" s="29">
        <v>50</v>
      </c>
      <c r="AB420" s="29">
        <v>15</v>
      </c>
      <c r="AC420" s="35" t="s">
        <v>319</v>
      </c>
      <c r="AD420" s="29"/>
      <c r="AE420" s="29"/>
    </row>
    <row r="421" spans="1:31" x14ac:dyDescent="0.25">
      <c r="A421" s="29" t="s">
        <v>14</v>
      </c>
      <c r="B421" s="29" t="s">
        <v>109</v>
      </c>
      <c r="C421" s="29" t="s">
        <v>16</v>
      </c>
      <c r="D421" s="29">
        <v>54</v>
      </c>
      <c r="E421" s="35" t="s">
        <v>98</v>
      </c>
      <c r="F421" s="29" t="s">
        <v>688</v>
      </c>
      <c r="G421" s="29" t="s">
        <v>689</v>
      </c>
      <c r="H421" s="29" t="s">
        <v>98</v>
      </c>
      <c r="I421" s="29" t="s">
        <v>2</v>
      </c>
      <c r="J421" s="35">
        <v>4</v>
      </c>
      <c r="K421" s="29" t="s">
        <v>112</v>
      </c>
      <c r="L421" s="29" t="s">
        <v>96</v>
      </c>
      <c r="M421" s="29" t="s">
        <v>2387</v>
      </c>
      <c r="N421" s="29" t="s">
        <v>98</v>
      </c>
      <c r="O421" s="30">
        <v>43572</v>
      </c>
      <c r="P421" s="30" t="str">
        <f>IF(表格2[[#This Row],[Final dose]]&lt;100, "Below 100","On or above 100")</f>
        <v>On or above 100</v>
      </c>
      <c r="Q421" s="28">
        <v>175</v>
      </c>
      <c r="R421" s="28">
        <v>100</v>
      </c>
      <c r="S421" s="28">
        <f>表格2[[#This Row],[Dose]]*表格2[[#This Row],[Dose adjust]]/100</f>
        <v>175</v>
      </c>
      <c r="T421" s="35" t="s">
        <v>113</v>
      </c>
      <c r="U421" s="29" t="s">
        <v>47</v>
      </c>
      <c r="V421" s="29" t="s">
        <v>313</v>
      </c>
      <c r="W421" s="29" t="str">
        <f>IF(OR(表格2[[#This Row],[Steroid regimen]]="Day 1: IV 20mg 30 min before",表格2[[#This Row],[Steroid regimen]]="Day 1: IV 10mg 30 min before",表格2[[#This Row],[Steroid regimen]]="Day 1: IV 10mg 15min before",表格2[[#This Row],[Steroid regimen]]="Day 1: IV 8mg 30 min before"),"Y","N")</f>
        <v>N</v>
      </c>
      <c r="X421" s="29" t="s">
        <v>307</v>
      </c>
      <c r="Y421" s="29" t="s">
        <v>321</v>
      </c>
      <c r="Z421" s="29" t="s">
        <v>6</v>
      </c>
      <c r="AA421" s="29">
        <v>50</v>
      </c>
      <c r="AB421" s="29" t="s">
        <v>691</v>
      </c>
      <c r="AC421" s="35" t="s">
        <v>316</v>
      </c>
      <c r="AD421" s="29" t="s">
        <v>687</v>
      </c>
      <c r="AE421" s="29"/>
    </row>
    <row r="422" spans="1:31" x14ac:dyDescent="0.25">
      <c r="A422" s="29" t="s">
        <v>1744</v>
      </c>
      <c r="B422" s="29" t="s">
        <v>25</v>
      </c>
      <c r="C422" s="29" t="s">
        <v>18</v>
      </c>
      <c r="D422" s="29">
        <v>58</v>
      </c>
      <c r="E422" s="35" t="s">
        <v>20</v>
      </c>
      <c r="F422" s="29" t="s">
        <v>19</v>
      </c>
      <c r="G422" s="29" t="s">
        <v>15</v>
      </c>
      <c r="H422" s="29" t="s">
        <v>19</v>
      </c>
      <c r="I422" s="29" t="s">
        <v>19</v>
      </c>
      <c r="J422" s="35">
        <v>2</v>
      </c>
      <c r="K422" s="29" t="s">
        <v>1532</v>
      </c>
      <c r="L422" s="29" t="s">
        <v>2132</v>
      </c>
      <c r="M422" s="11" t="s">
        <v>2388</v>
      </c>
      <c r="N422" s="29" t="s">
        <v>19</v>
      </c>
      <c r="O422" s="30">
        <v>43573</v>
      </c>
      <c r="P422" s="30" t="str">
        <f>IF(表格2[[#This Row],[Final dose]]&lt;100, "Below 100","On or above 100")</f>
        <v>Below 100</v>
      </c>
      <c r="Q422" s="28">
        <v>50</v>
      </c>
      <c r="R422" s="28">
        <v>100</v>
      </c>
      <c r="S422" s="28">
        <f>表格2[[#This Row],[Dose]]*表格2[[#This Row],[Dose adjust]]/100</f>
        <v>50</v>
      </c>
      <c r="T422" s="35" t="s">
        <v>19</v>
      </c>
      <c r="U422" s="29" t="s">
        <v>47</v>
      </c>
      <c r="V422" s="29" t="s">
        <v>306</v>
      </c>
      <c r="W422" s="29" t="str">
        <f>IF(OR(表格2[[#This Row],[Steroid regimen]]="Day 1: IV 20mg 30 min before",表格2[[#This Row],[Steroid regimen]]="Day 1: IV 10mg 30 min before",表格2[[#This Row],[Steroid regimen]]="Day 1: IV 10mg 15min before",表格2[[#This Row],[Steroid regimen]]="Day 1: IV 8mg 30 min before"),"Y","N")</f>
        <v>Y</v>
      </c>
      <c r="X422" s="29" t="s">
        <v>302</v>
      </c>
      <c r="Y422" s="29" t="s">
        <v>305</v>
      </c>
      <c r="Z422" s="29" t="s">
        <v>24</v>
      </c>
      <c r="AA422" s="29">
        <v>50</v>
      </c>
      <c r="AB422" s="29">
        <v>30</v>
      </c>
      <c r="AC422" s="35" t="s">
        <v>310</v>
      </c>
      <c r="AD422" s="29" t="s">
        <v>1778</v>
      </c>
      <c r="AE422" s="29"/>
    </row>
    <row r="423" spans="1:31" x14ac:dyDescent="0.25">
      <c r="A423" s="29" t="s">
        <v>303</v>
      </c>
      <c r="B423" s="29" t="s">
        <v>25</v>
      </c>
      <c r="C423" s="29" t="s">
        <v>16</v>
      </c>
      <c r="D423" s="29">
        <v>58</v>
      </c>
      <c r="E423" s="35" t="s">
        <v>19</v>
      </c>
      <c r="F423" s="29" t="s">
        <v>20</v>
      </c>
      <c r="G423" s="29" t="s">
        <v>19</v>
      </c>
      <c r="H423" s="29" t="s">
        <v>19</v>
      </c>
      <c r="I423" s="29" t="s">
        <v>19</v>
      </c>
      <c r="J423" s="35">
        <v>3</v>
      </c>
      <c r="K423" s="29" t="s">
        <v>1528</v>
      </c>
      <c r="L423" s="29" t="s">
        <v>327</v>
      </c>
      <c r="M423" s="29" t="s">
        <v>2387</v>
      </c>
      <c r="N423" s="29" t="s">
        <v>15</v>
      </c>
      <c r="O423" s="30">
        <v>43573</v>
      </c>
      <c r="P423" s="30" t="str">
        <f>IF(表格2[[#This Row],[Final dose]]&lt;100, "Below 100","On or above 100")</f>
        <v>On or above 100</v>
      </c>
      <c r="Q423" s="28">
        <v>175</v>
      </c>
      <c r="R423" s="28">
        <v>100</v>
      </c>
      <c r="S423" s="28">
        <f>表格2[[#This Row],[Dose]]*表格2[[#This Row],[Dose adjust]]/100</f>
        <v>175</v>
      </c>
      <c r="T423" s="35" t="s">
        <v>20</v>
      </c>
      <c r="U423" s="29" t="s">
        <v>47</v>
      </c>
      <c r="V423" s="29" t="s">
        <v>306</v>
      </c>
      <c r="W423" s="29" t="str">
        <f>IF(OR(表格2[[#This Row],[Steroid regimen]]="Day 1: IV 20mg 30 min before",表格2[[#This Row],[Steroid regimen]]="Day 1: IV 10mg 30 min before",表格2[[#This Row],[Steroid regimen]]="Day 1: IV 10mg 15min before",表格2[[#This Row],[Steroid regimen]]="Day 1: IV 8mg 30 min before"),"Y","N")</f>
        <v>Y</v>
      </c>
      <c r="X423" s="29" t="s">
        <v>302</v>
      </c>
      <c r="Y423" s="29" t="s">
        <v>305</v>
      </c>
      <c r="Z423" s="29" t="s">
        <v>24</v>
      </c>
      <c r="AA423" s="29">
        <v>50</v>
      </c>
      <c r="AB423" s="29">
        <v>30</v>
      </c>
      <c r="AC423" s="35" t="s">
        <v>310</v>
      </c>
      <c r="AD423" s="29" t="s">
        <v>2070</v>
      </c>
      <c r="AE423" s="29"/>
    </row>
    <row r="424" spans="1:31" x14ac:dyDescent="0.25">
      <c r="A424" s="29" t="s">
        <v>301</v>
      </c>
      <c r="B424" s="29" t="s">
        <v>25</v>
      </c>
      <c r="C424" s="29" t="s">
        <v>16</v>
      </c>
      <c r="D424" s="29">
        <v>37</v>
      </c>
      <c r="E424" s="35" t="s">
        <v>19</v>
      </c>
      <c r="F424" s="29" t="s">
        <v>19</v>
      </c>
      <c r="G424" s="29" t="s">
        <v>19</v>
      </c>
      <c r="H424" s="29" t="s">
        <v>20</v>
      </c>
      <c r="I424" s="29" t="s">
        <v>19</v>
      </c>
      <c r="J424" s="35">
        <v>3</v>
      </c>
      <c r="K424" s="29" t="s">
        <v>1528</v>
      </c>
      <c r="L424" s="29" t="s">
        <v>2351</v>
      </c>
      <c r="M424" s="29" t="s">
        <v>2387</v>
      </c>
      <c r="N424" s="29" t="s">
        <v>20</v>
      </c>
      <c r="O424" s="30">
        <v>43573</v>
      </c>
      <c r="P424" s="30" t="str">
        <f>IF(表格2[[#This Row],[Final dose]]&lt;100, "Below 100","On or above 100")</f>
        <v>On or above 100</v>
      </c>
      <c r="Q424" s="29">
        <v>175</v>
      </c>
      <c r="R424" s="28">
        <v>100</v>
      </c>
      <c r="S424" s="28">
        <f>表格2[[#This Row],[Dose]]*表格2[[#This Row],[Dose adjust]]/100</f>
        <v>175</v>
      </c>
      <c r="T424" s="35" t="s">
        <v>20</v>
      </c>
      <c r="U424" s="29" t="s">
        <v>47</v>
      </c>
      <c r="V424" s="29" t="s">
        <v>2232</v>
      </c>
      <c r="W424" s="28" t="str">
        <f>IF(OR(表格2[[#This Row],[Steroid regimen]]="Day 1: IV 20mg 30 min before",表格2[[#This Row],[Steroid regimen]]="Day 1: IV 10mg 30 min before",表格2[[#This Row],[Steroid regimen]]="Day 1: IV 10mg 15min before",表格2[[#This Row],[Steroid regimen]]="Day 1: IV 8mg 30 min before"),"Y","N")</f>
        <v>N</v>
      </c>
      <c r="X424" s="29" t="s">
        <v>302</v>
      </c>
      <c r="Y424" s="29" t="s">
        <v>2233</v>
      </c>
      <c r="Z424" s="29" t="s">
        <v>24</v>
      </c>
      <c r="AA424" s="29">
        <v>50</v>
      </c>
      <c r="AB424" s="29">
        <v>15</v>
      </c>
      <c r="AC424" s="35" t="s">
        <v>319</v>
      </c>
      <c r="AD424" s="29" t="s">
        <v>2327</v>
      </c>
      <c r="AE424" s="29"/>
    </row>
    <row r="425" spans="1:31" x14ac:dyDescent="0.25">
      <c r="A425" s="29" t="s">
        <v>1744</v>
      </c>
      <c r="B425" s="29" t="s">
        <v>25</v>
      </c>
      <c r="C425" s="29" t="s">
        <v>18</v>
      </c>
      <c r="D425" s="29">
        <v>67</v>
      </c>
      <c r="E425" s="35" t="s">
        <v>19</v>
      </c>
      <c r="F425" s="29" t="s">
        <v>20</v>
      </c>
      <c r="G425" s="29" t="s">
        <v>20</v>
      </c>
      <c r="H425" s="29" t="s">
        <v>19</v>
      </c>
      <c r="I425" s="29" t="s">
        <v>20</v>
      </c>
      <c r="J425" s="35">
        <v>2</v>
      </c>
      <c r="K425" s="29" t="s">
        <v>22</v>
      </c>
      <c r="L425" s="29" t="s">
        <v>327</v>
      </c>
      <c r="M425" s="29" t="s">
        <v>2387</v>
      </c>
      <c r="N425" s="29" t="s">
        <v>19</v>
      </c>
      <c r="O425" s="30">
        <v>43573</v>
      </c>
      <c r="P425" s="30" t="str">
        <f>IF(表格2[[#This Row],[Final dose]]&lt;100, "Below 100","On or above 100")</f>
        <v>On or above 100</v>
      </c>
      <c r="Q425" s="28">
        <v>175</v>
      </c>
      <c r="R425" s="28">
        <v>100</v>
      </c>
      <c r="S425" s="28">
        <f>表格2[[#This Row],[Dose]]*表格2[[#This Row],[Dose adjust]]/100</f>
        <v>175</v>
      </c>
      <c r="T425" s="35" t="s">
        <v>20</v>
      </c>
      <c r="U425" s="29" t="s">
        <v>47</v>
      </c>
      <c r="V425" s="29" t="s">
        <v>1746</v>
      </c>
      <c r="W425" s="29" t="str">
        <f>IF(OR(表格2[[#This Row],[Steroid regimen]]="Day 1: IV 20mg 30 min before",表格2[[#This Row],[Steroid regimen]]="Day 1: IV 10mg 30 min before",表格2[[#This Row],[Steroid regimen]]="Day 1: IV 10mg 15min before",表格2[[#This Row],[Steroid regimen]]="Day 1: IV 8mg 30 min before"),"Y","N")</f>
        <v>N</v>
      </c>
      <c r="X425" s="29" t="s">
        <v>302</v>
      </c>
      <c r="Y425" s="29" t="s">
        <v>305</v>
      </c>
      <c r="Z425" s="29" t="s">
        <v>24</v>
      </c>
      <c r="AA425" s="29">
        <v>50</v>
      </c>
      <c r="AB425" s="29">
        <v>30</v>
      </c>
      <c r="AC425" s="35" t="s">
        <v>310</v>
      </c>
      <c r="AD425" s="29"/>
      <c r="AE425" s="29"/>
    </row>
    <row r="426" spans="1:31" x14ac:dyDescent="0.25">
      <c r="A426" s="13" t="s">
        <v>14</v>
      </c>
      <c r="B426" s="13" t="s">
        <v>9</v>
      </c>
      <c r="C426" s="13" t="s">
        <v>18</v>
      </c>
      <c r="D426" s="13">
        <v>60</v>
      </c>
      <c r="E426" s="36" t="s">
        <v>1170</v>
      </c>
      <c r="F426" s="13" t="s">
        <v>1142</v>
      </c>
      <c r="G426" s="13" t="s">
        <v>1176</v>
      </c>
      <c r="H426" s="13" t="s">
        <v>1147</v>
      </c>
      <c r="I426" s="13" t="s">
        <v>1142</v>
      </c>
      <c r="J426" s="36">
        <v>1</v>
      </c>
      <c r="K426" s="13" t="s">
        <v>1173</v>
      </c>
      <c r="L426" s="13" t="s">
        <v>1174</v>
      </c>
      <c r="M426" s="29" t="s">
        <v>2387</v>
      </c>
      <c r="N426" s="13" t="s">
        <v>1142</v>
      </c>
      <c r="O426" s="15">
        <v>43578</v>
      </c>
      <c r="P426" s="15" t="str">
        <f>IF(表格2[[#This Row],[Final dose]]&lt;100, "Below 100","On or above 100")</f>
        <v>Below 100</v>
      </c>
      <c r="Q426" s="16">
        <v>175</v>
      </c>
      <c r="R426" s="16"/>
      <c r="S426" s="12">
        <f>表格2[[#This Row],[Dose]]*表格2[[#This Row],[Dose adjust]]/100</f>
        <v>0</v>
      </c>
      <c r="T426" s="36" t="s">
        <v>1142</v>
      </c>
      <c r="U426" s="13" t="s">
        <v>128</v>
      </c>
      <c r="V426" s="13" t="s">
        <v>313</v>
      </c>
      <c r="W426" s="13" t="str">
        <f>IF(OR(表格2[[#This Row],[Steroid regimen]]="Day 1: IV 20mg 30 min before",表格2[[#This Row],[Steroid regimen]]="Day 1: IV 10mg 30 min before",表格2[[#This Row],[Steroid regimen]]="Day 1: IV 10mg 15min before",表格2[[#This Row],[Steroid regimen]]="Day 1: IV 8mg 30 min before"),"Y","N")</f>
        <v>N</v>
      </c>
      <c r="X426" s="13" t="s">
        <v>307</v>
      </c>
      <c r="Y426" s="13" t="s">
        <v>321</v>
      </c>
      <c r="Z426" s="13" t="s">
        <v>24</v>
      </c>
      <c r="AA426" s="13">
        <v>50</v>
      </c>
      <c r="AB426" s="13" t="s">
        <v>318</v>
      </c>
      <c r="AC426" s="36" t="s">
        <v>1175</v>
      </c>
      <c r="AD426" s="13" t="s">
        <v>1177</v>
      </c>
      <c r="AE426" s="5" t="s">
        <v>1545</v>
      </c>
    </row>
    <row r="427" spans="1:31" x14ac:dyDescent="0.25">
      <c r="A427" s="29" t="s">
        <v>301</v>
      </c>
      <c r="B427" s="29" t="s">
        <v>25</v>
      </c>
      <c r="C427" s="29" t="s">
        <v>16</v>
      </c>
      <c r="D427" s="29">
        <v>57</v>
      </c>
      <c r="E427" s="35" t="s">
        <v>19</v>
      </c>
      <c r="F427" s="29" t="s">
        <v>19</v>
      </c>
      <c r="G427" s="29" t="s">
        <v>15</v>
      </c>
      <c r="H427" s="29" t="s">
        <v>19</v>
      </c>
      <c r="I427" s="29" t="s">
        <v>15</v>
      </c>
      <c r="J427" s="35">
        <v>3</v>
      </c>
      <c r="K427" s="46" t="s">
        <v>2343</v>
      </c>
      <c r="L427" s="29" t="s">
        <v>2351</v>
      </c>
      <c r="M427" s="29" t="s">
        <v>2387</v>
      </c>
      <c r="N427" s="29" t="s">
        <v>15</v>
      </c>
      <c r="O427" s="30">
        <v>43578</v>
      </c>
      <c r="P427" s="30" t="str">
        <f>IF(表格2[[#This Row],[Final dose]]&lt;100, "Below 100","On or above 100")</f>
        <v>On or above 100</v>
      </c>
      <c r="Q427" s="29">
        <v>175</v>
      </c>
      <c r="R427" s="28">
        <v>100</v>
      </c>
      <c r="S427" s="28">
        <f>表格2[[#This Row],[Dose]]*表格2[[#This Row],[Dose adjust]]/100</f>
        <v>175</v>
      </c>
      <c r="T427" s="35" t="s">
        <v>19</v>
      </c>
      <c r="U427" s="29" t="s">
        <v>47</v>
      </c>
      <c r="V427" s="29" t="s">
        <v>2232</v>
      </c>
      <c r="W427" s="28" t="str">
        <f>IF(OR(表格2[[#This Row],[Steroid regimen]]="Day 1: IV 20mg 30 min before",表格2[[#This Row],[Steroid regimen]]="Day 1: IV 10mg 30 min before",表格2[[#This Row],[Steroid regimen]]="Day 1: IV 10mg 15min before",表格2[[#This Row],[Steroid regimen]]="Day 1: IV 8mg 30 min before"),"Y","N")</f>
        <v>N</v>
      </c>
      <c r="X427" s="29" t="s">
        <v>302</v>
      </c>
      <c r="Y427" s="29" t="s">
        <v>2233</v>
      </c>
      <c r="Z427" s="29" t="s">
        <v>24</v>
      </c>
      <c r="AA427" s="29">
        <v>50</v>
      </c>
      <c r="AB427" s="29">
        <v>15</v>
      </c>
      <c r="AC427" s="35" t="s">
        <v>319</v>
      </c>
      <c r="AD427" s="29"/>
      <c r="AE427" s="29"/>
    </row>
    <row r="428" spans="1:31" x14ac:dyDescent="0.25">
      <c r="A428" s="29" t="s">
        <v>303</v>
      </c>
      <c r="B428" s="29" t="s">
        <v>25</v>
      </c>
      <c r="C428" s="29" t="s">
        <v>16</v>
      </c>
      <c r="D428" s="29">
        <v>74</v>
      </c>
      <c r="E428" s="35" t="s">
        <v>19</v>
      </c>
      <c r="F428" s="29" t="s">
        <v>20</v>
      </c>
      <c r="G428" s="29" t="s">
        <v>19</v>
      </c>
      <c r="H428" s="29" t="s">
        <v>19</v>
      </c>
      <c r="I428" s="29" t="s">
        <v>19</v>
      </c>
      <c r="J428" s="35">
        <v>4</v>
      </c>
      <c r="K428" s="29" t="s">
        <v>295</v>
      </c>
      <c r="L428" s="29" t="s">
        <v>327</v>
      </c>
      <c r="M428" s="29" t="s">
        <v>2387</v>
      </c>
      <c r="N428" s="29" t="s">
        <v>15</v>
      </c>
      <c r="O428" s="30">
        <v>43579</v>
      </c>
      <c r="P428" s="30" t="str">
        <f>IF(表格2[[#This Row],[Final dose]]&lt;100, "Below 100","On or above 100")</f>
        <v>On or above 100</v>
      </c>
      <c r="Q428" s="28">
        <v>175</v>
      </c>
      <c r="R428" s="28">
        <v>70</v>
      </c>
      <c r="S428" s="28">
        <f>表格2[[#This Row],[Dose]]*表格2[[#This Row],[Dose adjust]]/100</f>
        <v>122.5</v>
      </c>
      <c r="T428" s="35" t="s">
        <v>20</v>
      </c>
      <c r="U428" s="29" t="s">
        <v>47</v>
      </c>
      <c r="V428" s="29" t="s">
        <v>306</v>
      </c>
      <c r="W428" s="29" t="str">
        <f>IF(OR(表格2[[#This Row],[Steroid regimen]]="Day 1: IV 20mg 30 min before",表格2[[#This Row],[Steroid regimen]]="Day 1: IV 10mg 30 min before",表格2[[#This Row],[Steroid regimen]]="Day 1: IV 10mg 15min before",表格2[[#This Row],[Steroid regimen]]="Day 1: IV 8mg 30 min before"),"Y","N")</f>
        <v>Y</v>
      </c>
      <c r="X428" s="29" t="s">
        <v>302</v>
      </c>
      <c r="Y428" s="29" t="s">
        <v>305</v>
      </c>
      <c r="Z428" s="29" t="s">
        <v>24</v>
      </c>
      <c r="AA428" s="29">
        <v>50</v>
      </c>
      <c r="AB428" s="29">
        <v>30</v>
      </c>
      <c r="AC428" s="35" t="s">
        <v>310</v>
      </c>
      <c r="AD428" s="29" t="s">
        <v>1936</v>
      </c>
      <c r="AE428" s="29"/>
    </row>
    <row r="429" spans="1:31" x14ac:dyDescent="0.25">
      <c r="A429" s="29" t="s">
        <v>301</v>
      </c>
      <c r="B429" s="29" t="s">
        <v>25</v>
      </c>
      <c r="C429" s="29" t="s">
        <v>16</v>
      </c>
      <c r="D429" s="29">
        <v>64</v>
      </c>
      <c r="E429" s="35" t="s">
        <v>19</v>
      </c>
      <c r="F429" s="29" t="s">
        <v>19</v>
      </c>
      <c r="G429" s="29" t="s">
        <v>15</v>
      </c>
      <c r="H429" s="29" t="s">
        <v>20</v>
      </c>
      <c r="I429" s="29" t="s">
        <v>15</v>
      </c>
      <c r="J429" s="35">
        <v>4</v>
      </c>
      <c r="K429" s="46" t="s">
        <v>21</v>
      </c>
      <c r="L429" s="29" t="s">
        <v>2351</v>
      </c>
      <c r="M429" s="29" t="s">
        <v>2387</v>
      </c>
      <c r="N429" s="29" t="s">
        <v>15</v>
      </c>
      <c r="O429" s="30">
        <v>43579</v>
      </c>
      <c r="P429" s="30" t="str">
        <f>IF(表格2[[#This Row],[Final dose]]&lt;100, "Below 100","On or above 100")</f>
        <v>On or above 100</v>
      </c>
      <c r="Q429" s="29">
        <v>175</v>
      </c>
      <c r="R429" s="28">
        <v>100</v>
      </c>
      <c r="S429" s="28">
        <f>表格2[[#This Row],[Dose]]*表格2[[#This Row],[Dose adjust]]/100</f>
        <v>175</v>
      </c>
      <c r="T429" s="35" t="s">
        <v>19</v>
      </c>
      <c r="U429" s="29" t="s">
        <v>47</v>
      </c>
      <c r="V429" s="29" t="s">
        <v>2232</v>
      </c>
      <c r="W429" s="28" t="str">
        <f>IF(OR(表格2[[#This Row],[Steroid regimen]]="Day 1: IV 20mg 30 min before",表格2[[#This Row],[Steroid regimen]]="Day 1: IV 10mg 30 min before",表格2[[#This Row],[Steroid regimen]]="Day 1: IV 10mg 15min before",表格2[[#This Row],[Steroid regimen]]="Day 1: IV 8mg 30 min before"),"Y","N")</f>
        <v>N</v>
      </c>
      <c r="X429" s="29" t="s">
        <v>302</v>
      </c>
      <c r="Y429" s="29" t="s">
        <v>2233</v>
      </c>
      <c r="Z429" s="29" t="s">
        <v>24</v>
      </c>
      <c r="AA429" s="29">
        <v>50</v>
      </c>
      <c r="AB429" s="29">
        <v>15</v>
      </c>
      <c r="AC429" s="35" t="s">
        <v>319</v>
      </c>
      <c r="AD429" s="29"/>
      <c r="AE429" s="29"/>
    </row>
    <row r="430" spans="1:31" x14ac:dyDescent="0.25">
      <c r="A430" s="29" t="s">
        <v>1744</v>
      </c>
      <c r="B430" s="29" t="s">
        <v>25</v>
      </c>
      <c r="C430" s="29" t="s">
        <v>18</v>
      </c>
      <c r="D430" s="29">
        <v>79</v>
      </c>
      <c r="E430" s="35" t="s">
        <v>19</v>
      </c>
      <c r="F430" s="29" t="s">
        <v>19</v>
      </c>
      <c r="G430" s="29" t="s">
        <v>15</v>
      </c>
      <c r="H430" s="29" t="s">
        <v>20</v>
      </c>
      <c r="I430" s="29" t="s">
        <v>15</v>
      </c>
      <c r="J430" s="35">
        <v>8</v>
      </c>
      <c r="K430" s="29" t="s">
        <v>22</v>
      </c>
      <c r="L430" s="29" t="s">
        <v>92</v>
      </c>
      <c r="M430" s="29" t="s">
        <v>2387</v>
      </c>
      <c r="N430" s="29" t="s">
        <v>19</v>
      </c>
      <c r="O430" s="30">
        <v>43579</v>
      </c>
      <c r="P430" s="30" t="str">
        <f>IF(表格2[[#This Row],[Final dose]]&lt;100, "Below 100","On or above 100")</f>
        <v>On or above 100</v>
      </c>
      <c r="Q430" s="28">
        <v>175</v>
      </c>
      <c r="R430" s="28">
        <v>100</v>
      </c>
      <c r="S430" s="28">
        <f>表格2[[#This Row],[Dose]]*表格2[[#This Row],[Dose adjust]]/100</f>
        <v>175</v>
      </c>
      <c r="T430" s="35" t="s">
        <v>19</v>
      </c>
      <c r="U430" s="29" t="s">
        <v>47</v>
      </c>
      <c r="V430" s="29" t="s">
        <v>306</v>
      </c>
      <c r="W430" s="29" t="str">
        <f>IF(OR(表格2[[#This Row],[Steroid regimen]]="Day 1: IV 20mg 30 min before",表格2[[#This Row],[Steroid regimen]]="Day 1: IV 10mg 30 min before",表格2[[#This Row],[Steroid regimen]]="Day 1: IV 10mg 15min before",表格2[[#This Row],[Steroid regimen]]="Day 1: IV 8mg 30 min before"),"Y","N")</f>
        <v>Y</v>
      </c>
      <c r="X430" s="29" t="s">
        <v>302</v>
      </c>
      <c r="Y430" s="29" t="s">
        <v>305</v>
      </c>
      <c r="Z430" s="29" t="s">
        <v>24</v>
      </c>
      <c r="AA430" s="29">
        <v>50</v>
      </c>
      <c r="AB430" s="29">
        <v>30</v>
      </c>
      <c r="AC430" s="35" t="s">
        <v>310</v>
      </c>
      <c r="AD430" s="29" t="s">
        <v>1779</v>
      </c>
      <c r="AE430" s="29"/>
    </row>
    <row r="431" spans="1:31" x14ac:dyDescent="0.25">
      <c r="A431" s="29" t="s">
        <v>14</v>
      </c>
      <c r="B431" s="29" t="s">
        <v>274</v>
      </c>
      <c r="C431" s="29" t="s">
        <v>16</v>
      </c>
      <c r="D431" s="29">
        <v>51</v>
      </c>
      <c r="E431" s="35" t="s">
        <v>277</v>
      </c>
      <c r="F431" s="29" t="s">
        <v>267</v>
      </c>
      <c r="G431" s="29" t="s">
        <v>814</v>
      </c>
      <c r="H431" s="29" t="s">
        <v>270</v>
      </c>
      <c r="I431" s="29" t="s">
        <v>814</v>
      </c>
      <c r="J431" s="35">
        <v>6</v>
      </c>
      <c r="K431" s="29" t="s">
        <v>278</v>
      </c>
      <c r="L431" s="29" t="s">
        <v>279</v>
      </c>
      <c r="M431" s="29" t="s">
        <v>2387</v>
      </c>
      <c r="N431" s="29" t="s">
        <v>280</v>
      </c>
      <c r="O431" s="30">
        <v>43579</v>
      </c>
      <c r="P431" s="30" t="str">
        <f>IF(表格2[[#This Row],[Final dose]]&lt;100, "Below 100","On or above 100")</f>
        <v>On or above 100</v>
      </c>
      <c r="Q431" s="28">
        <v>175</v>
      </c>
      <c r="R431" s="28">
        <v>100</v>
      </c>
      <c r="S431" s="28">
        <f>表格2[[#This Row],[Dose]]*表格2[[#This Row],[Dose adjust]]/100</f>
        <v>175</v>
      </c>
      <c r="T431" s="35" t="s">
        <v>267</v>
      </c>
      <c r="U431" s="29" t="s">
        <v>47</v>
      </c>
      <c r="V431" s="29" t="s">
        <v>313</v>
      </c>
      <c r="W431" s="29" t="str">
        <f>IF(OR(表格2[[#This Row],[Steroid regimen]]="Day 1: IV 20mg 30 min before",表格2[[#This Row],[Steroid regimen]]="Day 1: IV 10mg 30 min before",表格2[[#This Row],[Steroid regimen]]="Day 1: IV 10mg 15min before",表格2[[#This Row],[Steroid regimen]]="Day 1: IV 8mg 30 min before"),"Y","N")</f>
        <v>N</v>
      </c>
      <c r="X431" s="29" t="s">
        <v>307</v>
      </c>
      <c r="Y431" s="29" t="s">
        <v>321</v>
      </c>
      <c r="Z431" s="29" t="s">
        <v>6</v>
      </c>
      <c r="AA431" s="29">
        <v>50</v>
      </c>
      <c r="AB431" s="29" t="s">
        <v>318</v>
      </c>
      <c r="AC431" s="35" t="s">
        <v>320</v>
      </c>
      <c r="AD431" s="29" t="s">
        <v>281</v>
      </c>
      <c r="AE431" s="29"/>
    </row>
    <row r="432" spans="1:31" x14ac:dyDescent="0.25">
      <c r="A432" s="11" t="s">
        <v>14</v>
      </c>
      <c r="B432" s="11" t="s">
        <v>251</v>
      </c>
      <c r="C432" s="11" t="s">
        <v>16</v>
      </c>
      <c r="D432" s="11">
        <v>77</v>
      </c>
      <c r="E432" s="34" t="s">
        <v>250</v>
      </c>
      <c r="F432" s="11" t="s">
        <v>250</v>
      </c>
      <c r="G432" s="11" t="s">
        <v>9</v>
      </c>
      <c r="H432" s="11" t="s">
        <v>252</v>
      </c>
      <c r="I432" s="11" t="s">
        <v>2</v>
      </c>
      <c r="J432" s="34">
        <v>4</v>
      </c>
      <c r="K432" s="11" t="s">
        <v>78</v>
      </c>
      <c r="L432" s="11" t="s">
        <v>91</v>
      </c>
      <c r="M432" s="11" t="s">
        <v>2388</v>
      </c>
      <c r="N432" s="11" t="s">
        <v>252</v>
      </c>
      <c r="O432" s="18">
        <v>43580</v>
      </c>
      <c r="P432" s="18" t="str">
        <f>IF(表格2[[#This Row],[Final dose]]&lt;100, "Below 100","On or above 100")</f>
        <v>Below 100</v>
      </c>
      <c r="Q432" s="12">
        <v>45</v>
      </c>
      <c r="R432" s="28">
        <v>100</v>
      </c>
      <c r="S432" s="12">
        <f>表格2[[#This Row],[Dose]]*表格2[[#This Row],[Dose adjust]]/100</f>
        <v>45</v>
      </c>
      <c r="T432" s="34" t="s">
        <v>250</v>
      </c>
      <c r="U432" s="11" t="s">
        <v>47</v>
      </c>
      <c r="V432" s="11" t="s">
        <v>313</v>
      </c>
      <c r="W432" s="11" t="str">
        <f>IF(OR(表格2[[#This Row],[Steroid regimen]]="Day 1: IV 20mg 30 min before",表格2[[#This Row],[Steroid regimen]]="Day 1: IV 10mg 30 min before",表格2[[#This Row],[Steroid regimen]]="Day 1: IV 10mg 15min before",表格2[[#This Row],[Steroid regimen]]="Day 1: IV 8mg 30 min before"),"Y","N")</f>
        <v>N</v>
      </c>
      <c r="X432" s="11" t="s">
        <v>307</v>
      </c>
      <c r="Y432" s="11" t="s">
        <v>321</v>
      </c>
      <c r="Z432" s="11" t="s">
        <v>13</v>
      </c>
      <c r="AA432" s="11">
        <v>50</v>
      </c>
      <c r="AB432" s="11" t="s">
        <v>318</v>
      </c>
      <c r="AC432" s="34" t="s">
        <v>319</v>
      </c>
      <c r="AD432" s="11" t="s">
        <v>253</v>
      </c>
      <c r="AE432" s="29"/>
    </row>
    <row r="433" spans="1:31" x14ac:dyDescent="0.25">
      <c r="A433" s="29" t="s">
        <v>14</v>
      </c>
      <c r="B433" s="29" t="s">
        <v>974</v>
      </c>
      <c r="C433" s="29" t="s">
        <v>18</v>
      </c>
      <c r="D433" s="29">
        <v>61</v>
      </c>
      <c r="E433" s="35" t="s">
        <v>975</v>
      </c>
      <c r="F433" s="29" t="s">
        <v>11</v>
      </c>
      <c r="G433" s="29" t="s">
        <v>255</v>
      </c>
      <c r="H433" s="29" t="s">
        <v>1</v>
      </c>
      <c r="I433" s="29" t="s">
        <v>255</v>
      </c>
      <c r="J433" s="35">
        <v>5</v>
      </c>
      <c r="K433" s="29" t="s">
        <v>441</v>
      </c>
      <c r="L433" s="29" t="s">
        <v>983</v>
      </c>
      <c r="M433" s="11" t="s">
        <v>2388</v>
      </c>
      <c r="N433" s="29" t="s">
        <v>975</v>
      </c>
      <c r="O433" s="30">
        <v>43580</v>
      </c>
      <c r="P433" s="30" t="str">
        <f>IF(表格2[[#This Row],[Final dose]]&lt;100, "Below 100","On or above 100")</f>
        <v>Below 100</v>
      </c>
      <c r="Q433" s="28">
        <v>50</v>
      </c>
      <c r="R433" s="28">
        <v>100</v>
      </c>
      <c r="S433" s="28">
        <f>表格2[[#This Row],[Dose]]*表格2[[#This Row],[Dose adjust]]/100</f>
        <v>50</v>
      </c>
      <c r="T433" s="35" t="s">
        <v>975</v>
      </c>
      <c r="U433" s="29" t="s">
        <v>47</v>
      </c>
      <c r="V433" s="29" t="s">
        <v>313</v>
      </c>
      <c r="W433" s="29" t="str">
        <f>IF(OR(表格2[[#This Row],[Steroid regimen]]="Day 1: IV 20mg 30 min before",表格2[[#This Row],[Steroid regimen]]="Day 1: IV 10mg 30 min before",表格2[[#This Row],[Steroid regimen]]="Day 1: IV 10mg 15min before",表格2[[#This Row],[Steroid regimen]]="Day 1: IV 8mg 30 min before"),"Y","N")</f>
        <v>N</v>
      </c>
      <c r="X433" s="29" t="s">
        <v>307</v>
      </c>
      <c r="Y433" s="29" t="s">
        <v>321</v>
      </c>
      <c r="Z433" s="29" t="s">
        <v>6</v>
      </c>
      <c r="AA433" s="29">
        <v>50</v>
      </c>
      <c r="AB433" s="29" t="s">
        <v>317</v>
      </c>
      <c r="AC433" s="35" t="s">
        <v>316</v>
      </c>
      <c r="AD433" s="29" t="s">
        <v>982</v>
      </c>
      <c r="AE433" s="29"/>
    </row>
    <row r="434" spans="1:31" x14ac:dyDescent="0.25">
      <c r="A434" s="29" t="s">
        <v>303</v>
      </c>
      <c r="B434" s="29" t="s">
        <v>25</v>
      </c>
      <c r="C434" s="29" t="s">
        <v>16</v>
      </c>
      <c r="D434" s="29">
        <v>61</v>
      </c>
      <c r="E434" s="35" t="s">
        <v>19</v>
      </c>
      <c r="F434" s="29" t="s">
        <v>19</v>
      </c>
      <c r="G434" s="29" t="s">
        <v>15</v>
      </c>
      <c r="H434" s="29" t="s">
        <v>20</v>
      </c>
      <c r="I434" s="29" t="s">
        <v>15</v>
      </c>
      <c r="J434" s="35">
        <v>6</v>
      </c>
      <c r="K434" s="29" t="s">
        <v>27</v>
      </c>
      <c r="L434" s="29" t="s">
        <v>279</v>
      </c>
      <c r="M434" s="29" t="s">
        <v>2387</v>
      </c>
      <c r="N434" s="29" t="s">
        <v>15</v>
      </c>
      <c r="O434" s="30">
        <v>43580</v>
      </c>
      <c r="P434" s="30" t="str">
        <f>IF(表格2[[#This Row],[Final dose]]&lt;100, "Below 100","On or above 100")</f>
        <v>On or above 100</v>
      </c>
      <c r="Q434" s="28">
        <v>175</v>
      </c>
      <c r="R434" s="28">
        <v>100</v>
      </c>
      <c r="S434" s="28">
        <f>表格2[[#This Row],[Dose]]*表格2[[#This Row],[Dose adjust]]/100</f>
        <v>175</v>
      </c>
      <c r="T434" s="35" t="s">
        <v>19</v>
      </c>
      <c r="U434" s="29" t="s">
        <v>47</v>
      </c>
      <c r="V434" s="29" t="s">
        <v>306</v>
      </c>
      <c r="W434" s="29" t="str">
        <f>IF(OR(表格2[[#This Row],[Steroid regimen]]="Day 1: IV 20mg 30 min before",表格2[[#This Row],[Steroid regimen]]="Day 1: IV 10mg 30 min before",表格2[[#This Row],[Steroid regimen]]="Day 1: IV 10mg 15min before",表格2[[#This Row],[Steroid regimen]]="Day 1: IV 8mg 30 min before"),"Y","N")</f>
        <v>Y</v>
      </c>
      <c r="X434" s="29" t="s">
        <v>302</v>
      </c>
      <c r="Y434" s="29" t="s">
        <v>305</v>
      </c>
      <c r="Z434" s="29" t="s">
        <v>24</v>
      </c>
      <c r="AA434" s="29">
        <v>50</v>
      </c>
      <c r="AB434" s="29">
        <v>30</v>
      </c>
      <c r="AC434" s="35" t="s">
        <v>310</v>
      </c>
      <c r="AD434" s="29"/>
      <c r="AE434" s="29"/>
    </row>
    <row r="435" spans="1:31" x14ac:dyDescent="0.25">
      <c r="A435" s="29" t="s">
        <v>14</v>
      </c>
      <c r="B435" s="29" t="s">
        <v>10</v>
      </c>
      <c r="C435" s="29" t="s">
        <v>16</v>
      </c>
      <c r="D435" s="29">
        <v>68</v>
      </c>
      <c r="E435" s="35" t="s">
        <v>860</v>
      </c>
      <c r="F435" s="29" t="s">
        <v>867</v>
      </c>
      <c r="G435" s="29" t="s">
        <v>863</v>
      </c>
      <c r="H435" s="29" t="s">
        <v>863</v>
      </c>
      <c r="I435" s="29" t="s">
        <v>872</v>
      </c>
      <c r="J435" s="35">
        <v>1</v>
      </c>
      <c r="K435" s="29" t="s">
        <v>861</v>
      </c>
      <c r="L435" s="29" t="s">
        <v>514</v>
      </c>
      <c r="M435" s="29" t="s">
        <v>2387</v>
      </c>
      <c r="N435" s="29" t="s">
        <v>860</v>
      </c>
      <c r="O435" s="30">
        <v>43580</v>
      </c>
      <c r="P435" s="30" t="str">
        <f>IF(表格2[[#This Row],[Final dose]]&lt;100, "Below 100","On or above 100")</f>
        <v>On or above 100</v>
      </c>
      <c r="Q435" s="28">
        <v>175</v>
      </c>
      <c r="R435" s="28">
        <v>100</v>
      </c>
      <c r="S435" s="28">
        <f>表格2[[#This Row],[Dose]]*表格2[[#This Row],[Dose adjust]]/100</f>
        <v>175</v>
      </c>
      <c r="T435" s="35" t="s">
        <v>860</v>
      </c>
      <c r="U435" s="29" t="s">
        <v>47</v>
      </c>
      <c r="V435" s="29" t="s">
        <v>313</v>
      </c>
      <c r="W435" s="29" t="str">
        <f>IF(OR(表格2[[#This Row],[Steroid regimen]]="Day 1: IV 20mg 30 min before",表格2[[#This Row],[Steroid regimen]]="Day 1: IV 10mg 30 min before",表格2[[#This Row],[Steroid regimen]]="Day 1: IV 10mg 15min before",表格2[[#This Row],[Steroid regimen]]="Day 1: IV 8mg 30 min before"),"Y","N")</f>
        <v>N</v>
      </c>
      <c r="X435" s="29" t="s">
        <v>307</v>
      </c>
      <c r="Y435" s="29" t="s">
        <v>321</v>
      </c>
      <c r="Z435" s="29" t="s">
        <v>24</v>
      </c>
      <c r="AA435" s="29">
        <v>50</v>
      </c>
      <c r="AB435" s="29" t="s">
        <v>318</v>
      </c>
      <c r="AC435" s="35" t="s">
        <v>319</v>
      </c>
      <c r="AD435" s="29" t="s">
        <v>873</v>
      </c>
      <c r="AE435" s="29"/>
    </row>
    <row r="436" spans="1:31" x14ac:dyDescent="0.25">
      <c r="A436" s="29" t="s">
        <v>301</v>
      </c>
      <c r="B436" s="29" t="s">
        <v>25</v>
      </c>
      <c r="C436" s="29" t="s">
        <v>16</v>
      </c>
      <c r="D436" s="29">
        <v>73</v>
      </c>
      <c r="E436" s="35" t="s">
        <v>19</v>
      </c>
      <c r="F436" s="29" t="s">
        <v>19</v>
      </c>
      <c r="G436" s="29" t="s">
        <v>15</v>
      </c>
      <c r="H436" s="29" t="s">
        <v>20</v>
      </c>
      <c r="I436" s="29" t="s">
        <v>15</v>
      </c>
      <c r="J436" s="35">
        <v>6</v>
      </c>
      <c r="K436" s="49" t="s">
        <v>31</v>
      </c>
      <c r="L436" s="29" t="s">
        <v>2351</v>
      </c>
      <c r="M436" s="29" t="s">
        <v>2386</v>
      </c>
      <c r="N436" s="29" t="s">
        <v>15</v>
      </c>
      <c r="O436" s="30">
        <v>43580</v>
      </c>
      <c r="P436" s="30" t="str">
        <f>IF(表格2[[#This Row],[Final dose]]&lt;100, "Below 100","On or above 100")</f>
        <v>On or above 100</v>
      </c>
      <c r="Q436" s="35">
        <v>175</v>
      </c>
      <c r="R436" s="28">
        <v>100</v>
      </c>
      <c r="S436" s="28">
        <f>表格2[[#This Row],[Dose]]*表格2[[#This Row],[Dose adjust]]/100</f>
        <v>175</v>
      </c>
      <c r="T436" s="35" t="s">
        <v>19</v>
      </c>
      <c r="U436" s="29" t="s">
        <v>47</v>
      </c>
      <c r="V436" s="29" t="s">
        <v>2232</v>
      </c>
      <c r="W436" s="28" t="str">
        <f>IF(OR(表格2[[#This Row],[Steroid regimen]]="Day 1: IV 20mg 30 min before",表格2[[#This Row],[Steroid regimen]]="Day 1: IV 10mg 30 min before",表格2[[#This Row],[Steroid regimen]]="Day 1: IV 10mg 15min before",表格2[[#This Row],[Steroid regimen]]="Day 1: IV 8mg 30 min before"),"Y","N")</f>
        <v>N</v>
      </c>
      <c r="X436" s="29" t="s">
        <v>302</v>
      </c>
      <c r="Y436" s="29" t="s">
        <v>2233</v>
      </c>
      <c r="Z436" s="29" t="s">
        <v>24</v>
      </c>
      <c r="AA436" s="29">
        <v>50</v>
      </c>
      <c r="AB436" s="29">
        <v>15</v>
      </c>
      <c r="AC436" s="35" t="s">
        <v>319</v>
      </c>
      <c r="AD436" s="29"/>
      <c r="AE436" s="29"/>
    </row>
    <row r="437" spans="1:31" x14ac:dyDescent="0.25">
      <c r="A437" s="29" t="s">
        <v>308</v>
      </c>
      <c r="B437" s="29" t="s">
        <v>25</v>
      </c>
      <c r="C437" s="29" t="s">
        <v>16</v>
      </c>
      <c r="D437" s="29">
        <v>64</v>
      </c>
      <c r="E437" s="35" t="s">
        <v>19</v>
      </c>
      <c r="F437" s="29" t="s">
        <v>20</v>
      </c>
      <c r="G437" s="29" t="s">
        <v>19</v>
      </c>
      <c r="H437" s="29" t="s">
        <v>20</v>
      </c>
      <c r="I437" s="29" t="s">
        <v>15</v>
      </c>
      <c r="J437" s="35">
        <v>6</v>
      </c>
      <c r="K437" s="29" t="s">
        <v>27</v>
      </c>
      <c r="L437" s="29" t="s">
        <v>327</v>
      </c>
      <c r="M437" s="29" t="s">
        <v>2387</v>
      </c>
      <c r="N437" s="29" t="s">
        <v>15</v>
      </c>
      <c r="O437" s="30">
        <v>43581</v>
      </c>
      <c r="P437" s="30" t="str">
        <f>IF(表格2[[#This Row],[Final dose]]&lt;100, "Below 100","On or above 100")</f>
        <v>On or above 100</v>
      </c>
      <c r="Q437" s="28">
        <v>175</v>
      </c>
      <c r="R437" s="28">
        <v>70</v>
      </c>
      <c r="S437" s="28">
        <f>表格2[[#This Row],[Dose]]*表格2[[#This Row],[Dose adjust]]/100</f>
        <v>122.5</v>
      </c>
      <c r="T437" s="35" t="s">
        <v>19</v>
      </c>
      <c r="U437" s="29" t="s">
        <v>47</v>
      </c>
      <c r="V437" s="29" t="s">
        <v>2232</v>
      </c>
      <c r="W437" s="29" t="str">
        <f>IF(OR(表格2[[#This Row],[Steroid regimen]]="Day 1: IV 20mg 30 min before",表格2[[#This Row],[Steroid regimen]]="Day 1: IV 10mg 30 min before",表格2[[#This Row],[Steroid regimen]]="Day 1: IV 10mg 15min before",表格2[[#This Row],[Steroid regimen]]="Day 1: IV 8mg 30 min before"),"Y","N")</f>
        <v>N</v>
      </c>
      <c r="X437" s="29" t="s">
        <v>302</v>
      </c>
      <c r="Y437" s="29" t="s">
        <v>2233</v>
      </c>
      <c r="Z437" s="29" t="s">
        <v>24</v>
      </c>
      <c r="AA437" s="29">
        <v>50</v>
      </c>
      <c r="AB437" s="29">
        <v>15</v>
      </c>
      <c r="AC437" s="35" t="s">
        <v>319</v>
      </c>
      <c r="AD437" s="29"/>
      <c r="AE437" s="29"/>
    </row>
    <row r="438" spans="1:31" x14ac:dyDescent="0.25">
      <c r="A438" s="29" t="s">
        <v>303</v>
      </c>
      <c r="B438" s="29" t="s">
        <v>25</v>
      </c>
      <c r="C438" s="29" t="s">
        <v>16</v>
      </c>
      <c r="D438" s="29">
        <v>76</v>
      </c>
      <c r="E438" s="35" t="s">
        <v>20</v>
      </c>
      <c r="F438" s="29" t="s">
        <v>19</v>
      </c>
      <c r="G438" s="29" t="s">
        <v>15</v>
      </c>
      <c r="H438" s="29" t="s">
        <v>20</v>
      </c>
      <c r="I438" s="29" t="s">
        <v>15</v>
      </c>
      <c r="J438" s="35">
        <v>6</v>
      </c>
      <c r="K438" s="29" t="s">
        <v>21</v>
      </c>
      <c r="L438" s="29" t="s">
        <v>95</v>
      </c>
      <c r="M438" s="29" t="s">
        <v>2387</v>
      </c>
      <c r="N438" s="29" t="s">
        <v>15</v>
      </c>
      <c r="O438" s="30">
        <v>43581</v>
      </c>
      <c r="P438" s="30" t="str">
        <f>IF(表格2[[#This Row],[Final dose]]&lt;100, "Below 100","On or above 100")</f>
        <v>On or above 100</v>
      </c>
      <c r="Q438" s="28">
        <v>175</v>
      </c>
      <c r="R438" s="28">
        <v>100</v>
      </c>
      <c r="S438" s="28">
        <f>表格2[[#This Row],[Dose]]*表格2[[#This Row],[Dose adjust]]/100</f>
        <v>175</v>
      </c>
      <c r="T438" s="35" t="s">
        <v>19</v>
      </c>
      <c r="U438" s="29" t="s">
        <v>47</v>
      </c>
      <c r="V438" s="29" t="s">
        <v>306</v>
      </c>
      <c r="W438" s="29" t="str">
        <f>IF(OR(表格2[[#This Row],[Steroid regimen]]="Day 1: IV 20mg 30 min before",表格2[[#This Row],[Steroid regimen]]="Day 1: IV 10mg 30 min before",表格2[[#This Row],[Steroid regimen]]="Day 1: IV 10mg 15min before",表格2[[#This Row],[Steroid regimen]]="Day 1: IV 8mg 30 min before"),"Y","N")</f>
        <v>Y</v>
      </c>
      <c r="X438" s="29" t="s">
        <v>302</v>
      </c>
      <c r="Y438" s="29" t="s">
        <v>305</v>
      </c>
      <c r="Z438" s="29" t="s">
        <v>24</v>
      </c>
      <c r="AA438" s="29">
        <v>50</v>
      </c>
      <c r="AB438" s="29">
        <v>30</v>
      </c>
      <c r="AC438" s="35" t="s">
        <v>310</v>
      </c>
      <c r="AD438" s="29" t="s">
        <v>1932</v>
      </c>
      <c r="AE438" s="29"/>
    </row>
    <row r="439" spans="1:31" x14ac:dyDescent="0.25">
      <c r="A439" s="29" t="s">
        <v>14</v>
      </c>
      <c r="B439" s="29" t="s">
        <v>8</v>
      </c>
      <c r="C439" s="29" t="s">
        <v>16</v>
      </c>
      <c r="D439" s="29">
        <v>72</v>
      </c>
      <c r="E439" s="35" t="s">
        <v>831</v>
      </c>
      <c r="F439" s="29" t="s">
        <v>833</v>
      </c>
      <c r="G439" s="29" t="s">
        <v>834</v>
      </c>
      <c r="H439" s="29" t="s">
        <v>819</v>
      </c>
      <c r="I439" s="29" t="s">
        <v>835</v>
      </c>
      <c r="J439" s="35">
        <v>6</v>
      </c>
      <c r="K439" s="29" t="s">
        <v>832</v>
      </c>
      <c r="L439" s="29" t="s">
        <v>829</v>
      </c>
      <c r="M439" s="29" t="s">
        <v>2387</v>
      </c>
      <c r="N439" s="29" t="s">
        <v>818</v>
      </c>
      <c r="O439" s="30">
        <v>43581</v>
      </c>
      <c r="P439" s="30" t="str">
        <f>IF(表格2[[#This Row],[Final dose]]&lt;100, "Below 100","On or above 100")</f>
        <v>On or above 100</v>
      </c>
      <c r="Q439" s="28">
        <v>175</v>
      </c>
      <c r="R439" s="28">
        <v>100</v>
      </c>
      <c r="S439" s="28">
        <f>表格2[[#This Row],[Dose]]*表格2[[#This Row],[Dose adjust]]/100</f>
        <v>175</v>
      </c>
      <c r="T439" s="35" t="s">
        <v>819</v>
      </c>
      <c r="U439" s="29" t="s">
        <v>128</v>
      </c>
      <c r="V439" s="29" t="s">
        <v>313</v>
      </c>
      <c r="W439" s="29" t="str">
        <f>IF(OR(表格2[[#This Row],[Steroid regimen]]="Day 1: IV 20mg 30 min before",表格2[[#This Row],[Steroid regimen]]="Day 1: IV 10mg 30 min before",表格2[[#This Row],[Steroid regimen]]="Day 1: IV 10mg 15min before",表格2[[#This Row],[Steroid regimen]]="Day 1: IV 8mg 30 min before"),"Y","N")</f>
        <v>N</v>
      </c>
      <c r="X439" s="29" t="s">
        <v>300</v>
      </c>
      <c r="Y439" s="29" t="s">
        <v>309</v>
      </c>
      <c r="Z439" s="29" t="s">
        <v>13</v>
      </c>
      <c r="AA439" s="29">
        <v>50</v>
      </c>
      <c r="AB439" s="29" t="s">
        <v>830</v>
      </c>
      <c r="AC439" s="35" t="s">
        <v>316</v>
      </c>
      <c r="AD439" s="29"/>
      <c r="AE439" s="29"/>
    </row>
    <row r="440" spans="1:31" x14ac:dyDescent="0.25">
      <c r="A440" s="29" t="s">
        <v>1592</v>
      </c>
      <c r="B440" s="29" t="s">
        <v>25</v>
      </c>
      <c r="C440" s="29" t="s">
        <v>18</v>
      </c>
      <c r="D440" s="29">
        <v>71</v>
      </c>
      <c r="E440" s="35" t="s">
        <v>20</v>
      </c>
      <c r="F440" s="29" t="s">
        <v>19</v>
      </c>
      <c r="G440" s="29" t="s">
        <v>15</v>
      </c>
      <c r="H440" s="29" t="s">
        <v>20</v>
      </c>
      <c r="I440" s="29" t="s">
        <v>15</v>
      </c>
      <c r="J440" s="35">
        <v>8</v>
      </c>
      <c r="K440" s="29" t="s">
        <v>22</v>
      </c>
      <c r="L440" s="29" t="s">
        <v>91</v>
      </c>
      <c r="M440" s="11" t="s">
        <v>2388</v>
      </c>
      <c r="N440" s="29" t="s">
        <v>15</v>
      </c>
      <c r="O440" s="30">
        <v>43584</v>
      </c>
      <c r="P440" s="30" t="str">
        <f>IF(表格2[[#This Row],[Final dose]]&lt;100, "Below 100","On or above 100")</f>
        <v>Below 100</v>
      </c>
      <c r="Q440" s="28">
        <v>45</v>
      </c>
      <c r="R440" s="28">
        <v>100</v>
      </c>
      <c r="S440" s="28">
        <f>表格2[[#This Row],[Dose]]*表格2[[#This Row],[Dose adjust]]/100</f>
        <v>45</v>
      </c>
      <c r="T440" s="35" t="s">
        <v>19</v>
      </c>
      <c r="U440" s="29" t="s">
        <v>47</v>
      </c>
      <c r="V440" s="29" t="s">
        <v>321</v>
      </c>
      <c r="W440" s="29" t="str">
        <f>IF(OR(表格2[[#This Row],[Steroid regimen]]="Day 1: IV 20mg 30 min before",表格2[[#This Row],[Steroid regimen]]="Day 1: IV 10mg 30 min before",表格2[[#This Row],[Steroid regimen]]="Day 1: IV 10mg 15min before",表格2[[#This Row],[Steroid regimen]]="Day 1: IV 8mg 30 min before"),"Y","N")</f>
        <v>Y</v>
      </c>
      <c r="X440" s="29" t="s">
        <v>307</v>
      </c>
      <c r="Y440" s="29" t="s">
        <v>321</v>
      </c>
      <c r="Z440" s="29" t="s">
        <v>24</v>
      </c>
      <c r="AA440" s="29">
        <v>50</v>
      </c>
      <c r="AB440" s="29">
        <v>30</v>
      </c>
      <c r="AC440" s="35" t="s">
        <v>320</v>
      </c>
      <c r="AD440" s="29" t="s">
        <v>1885</v>
      </c>
      <c r="AE440" s="29"/>
    </row>
    <row r="441" spans="1:31" x14ac:dyDescent="0.25">
      <c r="A441" s="29" t="s">
        <v>1744</v>
      </c>
      <c r="B441" s="29" t="s">
        <v>25</v>
      </c>
      <c r="C441" s="29" t="s">
        <v>16</v>
      </c>
      <c r="D441" s="29">
        <v>54</v>
      </c>
      <c r="E441" s="35" t="s">
        <v>19</v>
      </c>
      <c r="F441" s="29" t="s">
        <v>19</v>
      </c>
      <c r="G441" s="29" t="s">
        <v>15</v>
      </c>
      <c r="H441" s="29" t="s">
        <v>20</v>
      </c>
      <c r="I441" s="29" t="s">
        <v>15</v>
      </c>
      <c r="J441" s="35">
        <v>12</v>
      </c>
      <c r="K441" s="29" t="s">
        <v>27</v>
      </c>
      <c r="L441" s="29" t="s">
        <v>1891</v>
      </c>
      <c r="M441" s="29" t="s">
        <v>2388</v>
      </c>
      <c r="N441" s="29" t="s">
        <v>19</v>
      </c>
      <c r="O441" s="30">
        <v>43584</v>
      </c>
      <c r="P441" s="30" t="str">
        <f>IF(表格2[[#This Row],[Final dose]]&lt;100, "Below 100","On or above 100")</f>
        <v>Below 100</v>
      </c>
      <c r="Q441" s="28">
        <v>80</v>
      </c>
      <c r="R441" s="28">
        <v>100</v>
      </c>
      <c r="S441" s="28">
        <f>表格2[[#This Row],[Dose]]*表格2[[#This Row],[Dose adjust]]/100</f>
        <v>80</v>
      </c>
      <c r="T441" s="35" t="s">
        <v>19</v>
      </c>
      <c r="U441" s="29" t="s">
        <v>47</v>
      </c>
      <c r="V441" s="29" t="s">
        <v>306</v>
      </c>
      <c r="W441" s="29" t="str">
        <f>IF(OR(表格2[[#This Row],[Steroid regimen]]="Day 1: IV 20mg 30 min before",表格2[[#This Row],[Steroid regimen]]="Day 1: IV 10mg 30 min before",表格2[[#This Row],[Steroid regimen]]="Day 1: IV 10mg 15min before",表格2[[#This Row],[Steroid regimen]]="Day 1: IV 8mg 30 min before"),"Y","N")</f>
        <v>Y</v>
      </c>
      <c r="X441" s="29" t="s">
        <v>302</v>
      </c>
      <c r="Y441" s="29" t="s">
        <v>305</v>
      </c>
      <c r="Z441" s="29" t="s">
        <v>24</v>
      </c>
      <c r="AA441" s="29">
        <v>50</v>
      </c>
      <c r="AB441" s="29">
        <v>30</v>
      </c>
      <c r="AC441" s="35" t="s">
        <v>310</v>
      </c>
      <c r="AD441" s="29"/>
      <c r="AE441" s="29"/>
    </row>
    <row r="442" spans="1:31" x14ac:dyDescent="0.25">
      <c r="A442" s="29" t="s">
        <v>301</v>
      </c>
      <c r="B442" s="29" t="s">
        <v>25</v>
      </c>
      <c r="C442" s="29" t="s">
        <v>16</v>
      </c>
      <c r="D442" s="29">
        <v>57</v>
      </c>
      <c r="E442" s="35" t="s">
        <v>19</v>
      </c>
      <c r="F442" s="29" t="s">
        <v>19</v>
      </c>
      <c r="G442" s="29" t="s">
        <v>15</v>
      </c>
      <c r="H442" s="29" t="s">
        <v>20</v>
      </c>
      <c r="I442" s="29" t="s">
        <v>15</v>
      </c>
      <c r="J442" s="35">
        <v>6</v>
      </c>
      <c r="K442" s="29" t="s">
        <v>1528</v>
      </c>
      <c r="L442" s="29" t="s">
        <v>2351</v>
      </c>
      <c r="M442" s="29" t="s">
        <v>2387</v>
      </c>
      <c r="N442" s="29" t="s">
        <v>15</v>
      </c>
      <c r="O442" s="30">
        <v>43584</v>
      </c>
      <c r="P442" s="30" t="str">
        <f>IF(表格2[[#This Row],[Final dose]]&lt;100, "Below 100","On or above 100")</f>
        <v>On or above 100</v>
      </c>
      <c r="Q442" s="29">
        <v>175</v>
      </c>
      <c r="R442" s="28">
        <v>100</v>
      </c>
      <c r="S442" s="28">
        <f>表格2[[#This Row],[Dose]]*表格2[[#This Row],[Dose adjust]]/100</f>
        <v>175</v>
      </c>
      <c r="T442" s="35" t="s">
        <v>19</v>
      </c>
      <c r="U442" s="29" t="s">
        <v>47</v>
      </c>
      <c r="V442" s="29" t="s">
        <v>2232</v>
      </c>
      <c r="W442" s="28" t="str">
        <f>IF(OR(表格2[[#This Row],[Steroid regimen]]="Day 1: IV 20mg 30 min before",表格2[[#This Row],[Steroid regimen]]="Day 1: IV 10mg 30 min before",表格2[[#This Row],[Steroid regimen]]="Day 1: IV 10mg 15min before",表格2[[#This Row],[Steroid regimen]]="Day 1: IV 8mg 30 min before"),"Y","N")</f>
        <v>N</v>
      </c>
      <c r="X442" s="29" t="s">
        <v>302</v>
      </c>
      <c r="Y442" s="29" t="s">
        <v>2233</v>
      </c>
      <c r="Z442" s="29" t="s">
        <v>24</v>
      </c>
      <c r="AA442" s="29">
        <v>50</v>
      </c>
      <c r="AB442" s="29">
        <v>15</v>
      </c>
      <c r="AC442" s="35" t="s">
        <v>319</v>
      </c>
      <c r="AD442" s="29"/>
      <c r="AE442" s="29"/>
    </row>
    <row r="443" spans="1:31" x14ac:dyDescent="0.25">
      <c r="A443" s="29" t="s">
        <v>303</v>
      </c>
      <c r="B443" s="29" t="s">
        <v>25</v>
      </c>
      <c r="C443" s="29" t="s">
        <v>16</v>
      </c>
      <c r="D443" s="29">
        <v>67</v>
      </c>
      <c r="E443" s="35" t="s">
        <v>19</v>
      </c>
      <c r="F443" s="29" t="s">
        <v>19</v>
      </c>
      <c r="G443" s="29" t="s">
        <v>15</v>
      </c>
      <c r="H443" s="29" t="s">
        <v>20</v>
      </c>
      <c r="I443" s="29" t="s">
        <v>15</v>
      </c>
      <c r="J443" s="35">
        <v>5</v>
      </c>
      <c r="K443" s="29" t="s">
        <v>441</v>
      </c>
      <c r="L443" s="29" t="s">
        <v>91</v>
      </c>
      <c r="M443" s="11" t="s">
        <v>2388</v>
      </c>
      <c r="N443" s="29" t="s">
        <v>15</v>
      </c>
      <c r="O443" s="30">
        <v>43585</v>
      </c>
      <c r="P443" s="30" t="str">
        <f>IF(表格2[[#This Row],[Final dose]]&lt;100, "Below 100","On or above 100")</f>
        <v>Below 100</v>
      </c>
      <c r="Q443" s="28">
        <v>50</v>
      </c>
      <c r="R443" s="28">
        <v>100</v>
      </c>
      <c r="S443" s="28">
        <f>表格2[[#This Row],[Dose]]*表格2[[#This Row],[Dose adjust]]/100</f>
        <v>50</v>
      </c>
      <c r="T443" s="35" t="s">
        <v>19</v>
      </c>
      <c r="U443" s="29" t="s">
        <v>47</v>
      </c>
      <c r="V443" s="29" t="s">
        <v>304</v>
      </c>
      <c r="W443" s="29" t="str">
        <f>IF(OR(表格2[[#This Row],[Steroid regimen]]="Day 1: IV 20mg 30 min before",表格2[[#This Row],[Steroid regimen]]="Day 1: IV 10mg 30 min before",表格2[[#This Row],[Steroid regimen]]="Day 1: IV 10mg 15min before",表格2[[#This Row],[Steroid regimen]]="Day 1: IV 8mg 30 min before"),"Y","N")</f>
        <v>Y</v>
      </c>
      <c r="X443" s="29" t="s">
        <v>302</v>
      </c>
      <c r="Y443" s="29" t="s">
        <v>305</v>
      </c>
      <c r="Z443" s="29" t="s">
        <v>24</v>
      </c>
      <c r="AA443" s="29">
        <v>50</v>
      </c>
      <c r="AB443" s="29">
        <v>30</v>
      </c>
      <c r="AC443" s="35" t="s">
        <v>320</v>
      </c>
      <c r="AD443" s="29" t="s">
        <v>2032</v>
      </c>
      <c r="AE443" s="29"/>
    </row>
    <row r="444" spans="1:31" x14ac:dyDescent="0.25">
      <c r="A444" s="29" t="s">
        <v>1592</v>
      </c>
      <c r="B444" s="29" t="s">
        <v>25</v>
      </c>
      <c r="C444" s="29" t="s">
        <v>18</v>
      </c>
      <c r="D444" s="29">
        <v>52</v>
      </c>
      <c r="E444" s="35" t="s">
        <v>19</v>
      </c>
      <c r="F444" s="29" t="s">
        <v>19</v>
      </c>
      <c r="G444" s="29" t="s">
        <v>15</v>
      </c>
      <c r="H444" s="29" t="s">
        <v>19</v>
      </c>
      <c r="I444" s="29" t="s">
        <v>19</v>
      </c>
      <c r="J444" s="35">
        <v>7</v>
      </c>
      <c r="K444" s="29" t="s">
        <v>1533</v>
      </c>
      <c r="L444" s="29" t="s">
        <v>1882</v>
      </c>
      <c r="M444" s="29" t="s">
        <v>2388</v>
      </c>
      <c r="N444" s="29" t="s">
        <v>15</v>
      </c>
      <c r="O444" s="30">
        <v>43585</v>
      </c>
      <c r="P444" s="30" t="str">
        <f>IF(表格2[[#This Row],[Final dose]]&lt;100, "Below 100","On or above 100")</f>
        <v>Below 100</v>
      </c>
      <c r="Q444" s="28">
        <v>80</v>
      </c>
      <c r="R444" s="28">
        <v>80</v>
      </c>
      <c r="S444" s="28">
        <f>表格2[[#This Row],[Dose]]*表格2[[#This Row],[Dose adjust]]/100</f>
        <v>64</v>
      </c>
      <c r="T444" s="35" t="s">
        <v>19</v>
      </c>
      <c r="U444" s="29" t="s">
        <v>47</v>
      </c>
      <c r="V444" s="29" t="s">
        <v>321</v>
      </c>
      <c r="W444" s="29" t="str">
        <f>IF(OR(表格2[[#This Row],[Steroid regimen]]="Day 1: IV 20mg 30 min before",表格2[[#This Row],[Steroid regimen]]="Day 1: IV 10mg 30 min before",表格2[[#This Row],[Steroid regimen]]="Day 1: IV 10mg 15min before",表格2[[#This Row],[Steroid regimen]]="Day 1: IV 8mg 30 min before"),"Y","N")</f>
        <v>Y</v>
      </c>
      <c r="X444" s="29" t="s">
        <v>307</v>
      </c>
      <c r="Y444" s="29" t="s">
        <v>321</v>
      </c>
      <c r="Z444" s="29" t="s">
        <v>24</v>
      </c>
      <c r="AA444" s="29">
        <v>50</v>
      </c>
      <c r="AB444" s="29">
        <v>30</v>
      </c>
      <c r="AC444" s="35" t="s">
        <v>310</v>
      </c>
      <c r="AD444" s="29" t="s">
        <v>1624</v>
      </c>
      <c r="AE444" s="29"/>
    </row>
    <row r="445" spans="1:31" x14ac:dyDescent="0.25">
      <c r="A445" s="29" t="s">
        <v>303</v>
      </c>
      <c r="B445" s="29" t="s">
        <v>25</v>
      </c>
      <c r="C445" s="29" t="s">
        <v>16</v>
      </c>
      <c r="D445" s="29">
        <v>66</v>
      </c>
      <c r="E445" s="35" t="s">
        <v>19</v>
      </c>
      <c r="F445" s="29" t="s">
        <v>19</v>
      </c>
      <c r="G445" s="29" t="s">
        <v>15</v>
      </c>
      <c r="H445" s="29" t="s">
        <v>2</v>
      </c>
      <c r="I445" s="29" t="s">
        <v>2</v>
      </c>
      <c r="J445" s="35">
        <v>1</v>
      </c>
      <c r="K445" s="29" t="s">
        <v>1532</v>
      </c>
      <c r="L445" s="29" t="s">
        <v>1922</v>
      </c>
      <c r="M445" s="29" t="s">
        <v>2388</v>
      </c>
      <c r="N445" s="29" t="s">
        <v>15</v>
      </c>
      <c r="O445" s="30">
        <v>43585</v>
      </c>
      <c r="P445" s="30" t="str">
        <f>IF(表格2[[#This Row],[Final dose]]&lt;100, "Below 100","On or above 100")</f>
        <v>Below 100</v>
      </c>
      <c r="Q445" s="28">
        <v>80</v>
      </c>
      <c r="R445" s="28">
        <v>80</v>
      </c>
      <c r="S445" s="28">
        <f>表格2[[#This Row],[Dose]]*表格2[[#This Row],[Dose adjust]]/100</f>
        <v>64</v>
      </c>
      <c r="T445" s="35" t="s">
        <v>19</v>
      </c>
      <c r="U445" s="29" t="s">
        <v>47</v>
      </c>
      <c r="V445" s="29" t="s">
        <v>304</v>
      </c>
      <c r="W445" s="29" t="str">
        <f>IF(OR(表格2[[#This Row],[Steroid regimen]]="Day 1: IV 20mg 30 min before",表格2[[#This Row],[Steroid regimen]]="Day 1: IV 10mg 30 min before",表格2[[#This Row],[Steroid regimen]]="Day 1: IV 10mg 15min before",表格2[[#This Row],[Steroid regimen]]="Day 1: IV 8mg 30 min before"),"Y","N")</f>
        <v>Y</v>
      </c>
      <c r="X445" s="29" t="s">
        <v>302</v>
      </c>
      <c r="Y445" s="29" t="s">
        <v>305</v>
      </c>
      <c r="Z445" s="29" t="s">
        <v>24</v>
      </c>
      <c r="AA445" s="29">
        <v>50</v>
      </c>
      <c r="AB445" s="29">
        <v>30</v>
      </c>
      <c r="AC445" s="35" t="s">
        <v>320</v>
      </c>
      <c r="AD445" s="29" t="s">
        <v>2037</v>
      </c>
      <c r="AE445" s="29"/>
    </row>
    <row r="446" spans="1:31" x14ac:dyDescent="0.25">
      <c r="A446" s="29" t="s">
        <v>1744</v>
      </c>
      <c r="B446" s="29" t="s">
        <v>25</v>
      </c>
      <c r="C446" s="29" t="s">
        <v>16</v>
      </c>
      <c r="D446" s="29">
        <v>45</v>
      </c>
      <c r="E446" s="35" t="s">
        <v>20</v>
      </c>
      <c r="F446" s="29" t="s">
        <v>20</v>
      </c>
      <c r="G446" s="29" t="s">
        <v>20</v>
      </c>
      <c r="H446" s="29" t="s">
        <v>19</v>
      </c>
      <c r="I446" s="29" t="s">
        <v>20</v>
      </c>
      <c r="J446" s="35">
        <v>1</v>
      </c>
      <c r="K446" s="29" t="s">
        <v>27</v>
      </c>
      <c r="L446" s="29" t="s">
        <v>91</v>
      </c>
      <c r="M446" s="29" t="s">
        <v>2388</v>
      </c>
      <c r="N446" s="29" t="s">
        <v>20</v>
      </c>
      <c r="O446" s="30">
        <v>43585</v>
      </c>
      <c r="P446" s="30" t="str">
        <f>IF(表格2[[#This Row],[Final dose]]&lt;100, "Below 100","On or above 100")</f>
        <v>Below 100</v>
      </c>
      <c r="Q446" s="28">
        <v>80</v>
      </c>
      <c r="R446" s="28">
        <v>100</v>
      </c>
      <c r="S446" s="28">
        <f>表格2[[#This Row],[Dose]]*表格2[[#This Row],[Dose adjust]]/100</f>
        <v>80</v>
      </c>
      <c r="T446" s="35" t="s">
        <v>20</v>
      </c>
      <c r="U446" s="29" t="s">
        <v>47</v>
      </c>
      <c r="V446" s="29" t="s">
        <v>306</v>
      </c>
      <c r="W446" s="29" t="str">
        <f>IF(OR(表格2[[#This Row],[Steroid regimen]]="Day 1: IV 20mg 30 min before",表格2[[#This Row],[Steroid regimen]]="Day 1: IV 10mg 30 min before",表格2[[#This Row],[Steroid regimen]]="Day 1: IV 10mg 15min before",表格2[[#This Row],[Steroid regimen]]="Day 1: IV 8mg 30 min before"),"Y","N")</f>
        <v>Y</v>
      </c>
      <c r="X446" s="29" t="s">
        <v>302</v>
      </c>
      <c r="Y446" s="29" t="s">
        <v>305</v>
      </c>
      <c r="Z446" s="29" t="s">
        <v>24</v>
      </c>
      <c r="AA446" s="29">
        <v>50</v>
      </c>
      <c r="AB446" s="29">
        <v>30</v>
      </c>
      <c r="AC446" s="35" t="s">
        <v>310</v>
      </c>
      <c r="AD446" s="29"/>
      <c r="AE446" s="29"/>
    </row>
    <row r="447" spans="1:31" x14ac:dyDescent="0.25">
      <c r="A447" s="29" t="s">
        <v>1258</v>
      </c>
      <c r="B447" s="29" t="s">
        <v>25</v>
      </c>
      <c r="C447" s="29" t="s">
        <v>18</v>
      </c>
      <c r="D447" s="29">
        <v>26</v>
      </c>
      <c r="E447" s="35" t="s">
        <v>19</v>
      </c>
      <c r="F447" s="29" t="s">
        <v>19</v>
      </c>
      <c r="G447" s="29" t="s">
        <v>19</v>
      </c>
      <c r="H447" s="29" t="s">
        <v>15</v>
      </c>
      <c r="I447" s="29" t="s">
        <v>19</v>
      </c>
      <c r="J447" s="35">
        <v>2</v>
      </c>
      <c r="K447" s="29" t="s">
        <v>1889</v>
      </c>
      <c r="L447" s="29" t="s">
        <v>2220</v>
      </c>
      <c r="M447" s="29" t="s">
        <v>2387</v>
      </c>
      <c r="N447" s="29" t="s">
        <v>19</v>
      </c>
      <c r="O447" s="30">
        <v>43585</v>
      </c>
      <c r="P447" s="30" t="str">
        <f>IF(表格2[[#This Row],[Final dose]]&lt;100, "Below 100","On or above 100")</f>
        <v>On or above 100</v>
      </c>
      <c r="Q447" s="28">
        <v>175</v>
      </c>
      <c r="R447" s="28">
        <v>100</v>
      </c>
      <c r="S447" s="28">
        <f>表格2[[#This Row],[Dose]]*表格2[[#This Row],[Dose adjust]]/100</f>
        <v>175</v>
      </c>
      <c r="T447" s="35" t="s">
        <v>19</v>
      </c>
      <c r="U447" s="29" t="s">
        <v>47</v>
      </c>
      <c r="V447" s="29" t="s">
        <v>2157</v>
      </c>
      <c r="W447" s="29" t="str">
        <f>IF(OR(表格2[[#This Row],[Steroid regimen]]="Day 1: IV 20mg 30 min before",表格2[[#This Row],[Steroid regimen]]="Day 1: IV 10mg 30 min before",表格2[[#This Row],[Steroid regimen]]="Day 1: IV 10mg 15min before",表格2[[#This Row],[Steroid regimen]]="Day 1: IV 8mg 30 min before"),"Y","N")</f>
        <v>N</v>
      </c>
      <c r="X447" s="29" t="s">
        <v>307</v>
      </c>
      <c r="Y447" s="29" t="s">
        <v>321</v>
      </c>
      <c r="Z447" s="29" t="s">
        <v>24</v>
      </c>
      <c r="AA447" s="29">
        <v>50</v>
      </c>
      <c r="AB447" s="29">
        <v>30</v>
      </c>
      <c r="AC447" s="35" t="s">
        <v>349</v>
      </c>
      <c r="AD447" s="29" t="s">
        <v>2171</v>
      </c>
      <c r="AE447" s="29"/>
    </row>
    <row r="448" spans="1:31" x14ac:dyDescent="0.25">
      <c r="A448" s="29" t="s">
        <v>301</v>
      </c>
      <c r="B448" s="29" t="s">
        <v>25</v>
      </c>
      <c r="C448" s="29" t="s">
        <v>16</v>
      </c>
      <c r="D448" s="29">
        <v>66</v>
      </c>
      <c r="E448" s="35" t="s">
        <v>19</v>
      </c>
      <c r="F448" s="29" t="s">
        <v>19</v>
      </c>
      <c r="G448" s="29" t="s">
        <v>15</v>
      </c>
      <c r="H448" s="29" t="s">
        <v>20</v>
      </c>
      <c r="I448" s="29" t="s">
        <v>15</v>
      </c>
      <c r="J448" s="35">
        <v>4</v>
      </c>
      <c r="K448" s="29" t="s">
        <v>1528</v>
      </c>
      <c r="L448" s="29" t="s">
        <v>2351</v>
      </c>
      <c r="M448" s="29" t="s">
        <v>2387</v>
      </c>
      <c r="N448" s="29" t="s">
        <v>15</v>
      </c>
      <c r="O448" s="30">
        <v>43585</v>
      </c>
      <c r="P448" s="30" t="str">
        <f>IF(表格2[[#This Row],[Final dose]]&lt;100, "Below 100","On or above 100")</f>
        <v>On or above 100</v>
      </c>
      <c r="Q448" s="29">
        <v>175</v>
      </c>
      <c r="R448" s="28">
        <v>100</v>
      </c>
      <c r="S448" s="28">
        <f>表格2[[#This Row],[Dose]]*表格2[[#This Row],[Dose adjust]]/100</f>
        <v>175</v>
      </c>
      <c r="T448" s="35" t="s">
        <v>19</v>
      </c>
      <c r="U448" s="29" t="s">
        <v>47</v>
      </c>
      <c r="V448" s="29" t="s">
        <v>2232</v>
      </c>
      <c r="W448" s="28" t="str">
        <f>IF(OR(表格2[[#This Row],[Steroid regimen]]="Day 1: IV 20mg 30 min before",表格2[[#This Row],[Steroid regimen]]="Day 1: IV 10mg 30 min before",表格2[[#This Row],[Steroid regimen]]="Day 1: IV 10mg 15min before",表格2[[#This Row],[Steroid regimen]]="Day 1: IV 8mg 30 min before"),"Y","N")</f>
        <v>N</v>
      </c>
      <c r="X448" s="29" t="s">
        <v>302</v>
      </c>
      <c r="Y448" s="29" t="s">
        <v>2233</v>
      </c>
      <c r="Z448" s="29" t="s">
        <v>24</v>
      </c>
      <c r="AA448" s="29">
        <v>50</v>
      </c>
      <c r="AB448" s="29">
        <v>15</v>
      </c>
      <c r="AC448" s="35" t="s">
        <v>319</v>
      </c>
      <c r="AD448" s="29"/>
      <c r="AE448" s="29"/>
    </row>
    <row r="449" spans="1:31" x14ac:dyDescent="0.25">
      <c r="A449" s="29" t="s">
        <v>301</v>
      </c>
      <c r="B449" s="29" t="s">
        <v>25</v>
      </c>
      <c r="C449" s="29" t="s">
        <v>16</v>
      </c>
      <c r="D449" s="29">
        <v>64</v>
      </c>
      <c r="E449" s="35" t="s">
        <v>19</v>
      </c>
      <c r="F449" s="29" t="s">
        <v>19</v>
      </c>
      <c r="G449" s="29" t="s">
        <v>15</v>
      </c>
      <c r="H449" s="29" t="s">
        <v>20</v>
      </c>
      <c r="I449" s="29" t="s">
        <v>15</v>
      </c>
      <c r="J449" s="35">
        <v>4</v>
      </c>
      <c r="K449" s="29" t="s">
        <v>1528</v>
      </c>
      <c r="L449" s="29" t="s">
        <v>2351</v>
      </c>
      <c r="M449" s="29" t="s">
        <v>2387</v>
      </c>
      <c r="N449" s="29" t="s">
        <v>15</v>
      </c>
      <c r="O449" s="30">
        <v>43585</v>
      </c>
      <c r="P449" s="30" t="str">
        <f>IF(表格2[[#This Row],[Final dose]]&lt;100, "Below 100","On or above 100")</f>
        <v>On or above 100</v>
      </c>
      <c r="Q449" s="29">
        <v>175</v>
      </c>
      <c r="R449" s="28">
        <v>100</v>
      </c>
      <c r="S449" s="28">
        <f>表格2[[#This Row],[Dose]]*表格2[[#This Row],[Dose adjust]]/100</f>
        <v>175</v>
      </c>
      <c r="T449" s="35" t="s">
        <v>19</v>
      </c>
      <c r="U449" s="29" t="s">
        <v>47</v>
      </c>
      <c r="V449" s="29" t="s">
        <v>2232</v>
      </c>
      <c r="W449" s="28" t="str">
        <f>IF(OR(表格2[[#This Row],[Steroid regimen]]="Day 1: IV 20mg 30 min before",表格2[[#This Row],[Steroid regimen]]="Day 1: IV 10mg 30 min before",表格2[[#This Row],[Steroid regimen]]="Day 1: IV 10mg 15min before",表格2[[#This Row],[Steroid regimen]]="Day 1: IV 8mg 30 min before"),"Y","N")</f>
        <v>N</v>
      </c>
      <c r="X449" s="29" t="s">
        <v>302</v>
      </c>
      <c r="Y449" s="29" t="s">
        <v>2233</v>
      </c>
      <c r="Z449" s="29" t="s">
        <v>24</v>
      </c>
      <c r="AA449" s="29">
        <v>50</v>
      </c>
      <c r="AB449" s="29">
        <v>15</v>
      </c>
      <c r="AC449" s="35" t="s">
        <v>319</v>
      </c>
      <c r="AD449" s="29"/>
      <c r="AE449" s="29"/>
    </row>
    <row r="450" spans="1:31" x14ac:dyDescent="0.25">
      <c r="A450" s="29" t="s">
        <v>1592</v>
      </c>
      <c r="B450" s="29" t="s">
        <v>25</v>
      </c>
      <c r="C450" s="29" t="s">
        <v>16</v>
      </c>
      <c r="D450" s="29">
        <v>37</v>
      </c>
      <c r="E450" s="35" t="s">
        <v>19</v>
      </c>
      <c r="F450" s="29" t="s">
        <v>19</v>
      </c>
      <c r="G450" s="29" t="s">
        <v>15</v>
      </c>
      <c r="H450" s="29" t="s">
        <v>19</v>
      </c>
      <c r="I450" s="29" t="s">
        <v>19</v>
      </c>
      <c r="J450" s="35">
        <v>1</v>
      </c>
      <c r="K450" s="29" t="s">
        <v>27</v>
      </c>
      <c r="L450" s="29" t="s">
        <v>1882</v>
      </c>
      <c r="M450" s="29" t="s">
        <v>2388</v>
      </c>
      <c r="N450" s="29" t="s">
        <v>15</v>
      </c>
      <c r="O450" s="30">
        <v>43587</v>
      </c>
      <c r="P450" s="30" t="str">
        <f>IF(表格2[[#This Row],[Final dose]]&lt;100, "Below 100","On or above 100")</f>
        <v>Below 100</v>
      </c>
      <c r="Q450" s="28">
        <v>80</v>
      </c>
      <c r="R450" s="28">
        <v>50</v>
      </c>
      <c r="S450" s="28">
        <f>表格2[[#This Row],[Dose]]*表格2[[#This Row],[Dose adjust]]/100</f>
        <v>40</v>
      </c>
      <c r="T450" s="35" t="s">
        <v>19</v>
      </c>
      <c r="U450" s="29" t="s">
        <v>47</v>
      </c>
      <c r="V450" s="29" t="s">
        <v>321</v>
      </c>
      <c r="W450" s="29" t="str">
        <f>IF(OR(表格2[[#This Row],[Steroid regimen]]="Day 1: IV 20mg 30 min before",表格2[[#This Row],[Steroid regimen]]="Day 1: IV 10mg 30 min before",表格2[[#This Row],[Steroid regimen]]="Day 1: IV 10mg 15min before",表格2[[#This Row],[Steroid regimen]]="Day 1: IV 8mg 30 min before"),"Y","N")</f>
        <v>Y</v>
      </c>
      <c r="X450" s="29" t="s">
        <v>307</v>
      </c>
      <c r="Y450" s="29" t="s">
        <v>321</v>
      </c>
      <c r="Z450" s="29" t="s">
        <v>24</v>
      </c>
      <c r="AA450" s="29">
        <v>50</v>
      </c>
      <c r="AB450" s="29">
        <v>30</v>
      </c>
      <c r="AC450" s="35" t="s">
        <v>310</v>
      </c>
      <c r="AD450" s="29" t="s">
        <v>1606</v>
      </c>
      <c r="AE450" s="29"/>
    </row>
    <row r="451" spans="1:31" x14ac:dyDescent="0.25">
      <c r="A451" s="29" t="s">
        <v>14</v>
      </c>
      <c r="B451" s="29" t="s">
        <v>917</v>
      </c>
      <c r="C451" s="29" t="s">
        <v>18</v>
      </c>
      <c r="D451" s="29">
        <v>63</v>
      </c>
      <c r="E451" s="35" t="s">
        <v>887</v>
      </c>
      <c r="F451" s="29" t="s">
        <v>887</v>
      </c>
      <c r="G451" s="29" t="s">
        <v>916</v>
      </c>
      <c r="H451" s="29" t="s">
        <v>896</v>
      </c>
      <c r="I451" s="29" t="s">
        <v>916</v>
      </c>
      <c r="J451" s="35">
        <v>6</v>
      </c>
      <c r="K451" s="29" t="s">
        <v>441</v>
      </c>
      <c r="L451" s="29" t="s">
        <v>91</v>
      </c>
      <c r="M451" s="11" t="s">
        <v>2388</v>
      </c>
      <c r="N451" s="29" t="s">
        <v>895</v>
      </c>
      <c r="O451" s="30">
        <v>43587</v>
      </c>
      <c r="P451" s="30" t="str">
        <f>IF(表格2[[#This Row],[Final dose]]&lt;100, "Below 100","On or above 100")</f>
        <v>Below 100</v>
      </c>
      <c r="Q451" s="28">
        <v>50</v>
      </c>
      <c r="R451" s="28">
        <v>100</v>
      </c>
      <c r="S451" s="28">
        <f>表格2[[#This Row],[Dose]]*表格2[[#This Row],[Dose adjust]]/100</f>
        <v>50</v>
      </c>
      <c r="T451" s="35" t="s">
        <v>887</v>
      </c>
      <c r="U451" s="29" t="s">
        <v>47</v>
      </c>
      <c r="V451" s="29" t="s">
        <v>313</v>
      </c>
      <c r="W451" s="29" t="str">
        <f>IF(OR(表格2[[#This Row],[Steroid regimen]]="Day 1: IV 20mg 30 min before",表格2[[#This Row],[Steroid regimen]]="Day 1: IV 10mg 30 min before",表格2[[#This Row],[Steroid regimen]]="Day 1: IV 10mg 15min before",表格2[[#This Row],[Steroid regimen]]="Day 1: IV 8mg 30 min before"),"Y","N")</f>
        <v>N</v>
      </c>
      <c r="X451" s="29" t="s">
        <v>307</v>
      </c>
      <c r="Y451" s="29" t="s">
        <v>321</v>
      </c>
      <c r="Z451" s="29" t="s">
        <v>24</v>
      </c>
      <c r="AA451" s="29">
        <v>50</v>
      </c>
      <c r="AB451" s="29" t="s">
        <v>318</v>
      </c>
      <c r="AC451" s="35" t="s">
        <v>918</v>
      </c>
      <c r="AD451" s="29" t="s">
        <v>919</v>
      </c>
      <c r="AE451" s="29"/>
    </row>
    <row r="452" spans="1:31" x14ac:dyDescent="0.25">
      <c r="A452" s="29" t="s">
        <v>301</v>
      </c>
      <c r="B452" s="29" t="s">
        <v>25</v>
      </c>
      <c r="C452" s="29" t="s">
        <v>16</v>
      </c>
      <c r="D452" s="29">
        <v>61</v>
      </c>
      <c r="E452" s="35" t="s">
        <v>19</v>
      </c>
      <c r="F452" s="29" t="s">
        <v>19</v>
      </c>
      <c r="G452" s="29" t="s">
        <v>15</v>
      </c>
      <c r="H452" s="29" t="s">
        <v>20</v>
      </c>
      <c r="I452" s="29" t="s">
        <v>15</v>
      </c>
      <c r="J452" s="35">
        <v>4</v>
      </c>
      <c r="K452" s="46" t="s">
        <v>295</v>
      </c>
      <c r="L452" s="29" t="s">
        <v>2351</v>
      </c>
      <c r="M452" s="29" t="s">
        <v>2387</v>
      </c>
      <c r="N452" s="29" t="s">
        <v>15</v>
      </c>
      <c r="O452" s="30">
        <v>43587</v>
      </c>
      <c r="P452" s="30" t="str">
        <f>IF(表格2[[#This Row],[Final dose]]&lt;100, "Below 100","On or above 100")</f>
        <v>On or above 100</v>
      </c>
      <c r="Q452" s="29">
        <v>175</v>
      </c>
      <c r="R452" s="28">
        <v>100</v>
      </c>
      <c r="S452" s="28">
        <f>表格2[[#This Row],[Dose]]*表格2[[#This Row],[Dose adjust]]/100</f>
        <v>175</v>
      </c>
      <c r="T452" s="35" t="s">
        <v>19</v>
      </c>
      <c r="U452" s="29" t="s">
        <v>47</v>
      </c>
      <c r="V452" s="29" t="s">
        <v>2232</v>
      </c>
      <c r="W452" s="28" t="str">
        <f>IF(OR(表格2[[#This Row],[Steroid regimen]]="Day 1: IV 20mg 30 min before",表格2[[#This Row],[Steroid regimen]]="Day 1: IV 10mg 30 min before",表格2[[#This Row],[Steroid regimen]]="Day 1: IV 10mg 15min before",表格2[[#This Row],[Steroid regimen]]="Day 1: IV 8mg 30 min before"),"Y","N")</f>
        <v>N</v>
      </c>
      <c r="X452" s="29" t="s">
        <v>302</v>
      </c>
      <c r="Y452" s="29" t="s">
        <v>2233</v>
      </c>
      <c r="Z452" s="29" t="s">
        <v>24</v>
      </c>
      <c r="AA452" s="29">
        <v>50</v>
      </c>
      <c r="AB452" s="29">
        <v>15</v>
      </c>
      <c r="AC452" s="35" t="s">
        <v>319</v>
      </c>
      <c r="AD452" s="29"/>
      <c r="AE452" s="29"/>
    </row>
    <row r="453" spans="1:31" x14ac:dyDescent="0.25">
      <c r="A453" s="29" t="s">
        <v>303</v>
      </c>
      <c r="B453" s="29" t="s">
        <v>25</v>
      </c>
      <c r="C453" s="29" t="s">
        <v>18</v>
      </c>
      <c r="D453" s="29">
        <v>47</v>
      </c>
      <c r="E453" s="35" t="s">
        <v>19</v>
      </c>
      <c r="F453" s="29" t="s">
        <v>20</v>
      </c>
      <c r="G453" s="29" t="s">
        <v>19</v>
      </c>
      <c r="H453" s="29" t="s">
        <v>19</v>
      </c>
      <c r="I453" s="29" t="s">
        <v>19</v>
      </c>
      <c r="J453" s="35">
        <v>3</v>
      </c>
      <c r="K453" s="29" t="s">
        <v>1533</v>
      </c>
      <c r="L453" s="29" t="s">
        <v>327</v>
      </c>
      <c r="M453" s="29" t="s">
        <v>2387</v>
      </c>
      <c r="N453" s="29" t="s">
        <v>15</v>
      </c>
      <c r="O453" s="30">
        <v>43587</v>
      </c>
      <c r="P453" s="30" t="str">
        <f>IF(表格2[[#This Row],[Final dose]]&lt;100, "Below 100","On or above 100")</f>
        <v>On or above 100</v>
      </c>
      <c r="Q453" s="28">
        <v>175</v>
      </c>
      <c r="R453" s="28">
        <v>100</v>
      </c>
      <c r="S453" s="28">
        <f>表格2[[#This Row],[Dose]]*表格2[[#This Row],[Dose adjust]]/100</f>
        <v>175</v>
      </c>
      <c r="T453" s="35" t="s">
        <v>19</v>
      </c>
      <c r="U453" s="29" t="s">
        <v>47</v>
      </c>
      <c r="V453" s="29" t="s">
        <v>306</v>
      </c>
      <c r="W453" s="29" t="str">
        <f>IF(OR(表格2[[#This Row],[Steroid regimen]]="Day 1: IV 20mg 30 min before",表格2[[#This Row],[Steroid regimen]]="Day 1: IV 10mg 30 min before",表格2[[#This Row],[Steroid regimen]]="Day 1: IV 10mg 15min before",表格2[[#This Row],[Steroid regimen]]="Day 1: IV 8mg 30 min before"),"Y","N")</f>
        <v>Y</v>
      </c>
      <c r="X453" s="29" t="s">
        <v>302</v>
      </c>
      <c r="Y453" s="29" t="s">
        <v>305</v>
      </c>
      <c r="Z453" s="29" t="s">
        <v>24</v>
      </c>
      <c r="AA453" s="29">
        <v>50</v>
      </c>
      <c r="AB453" s="29">
        <v>30</v>
      </c>
      <c r="AC453" s="35" t="s">
        <v>310</v>
      </c>
      <c r="AD453" s="29" t="s">
        <v>2029</v>
      </c>
      <c r="AE453" s="29"/>
    </row>
    <row r="454" spans="1:31" x14ac:dyDescent="0.25">
      <c r="A454" s="29" t="s">
        <v>301</v>
      </c>
      <c r="B454" s="29" t="s">
        <v>25</v>
      </c>
      <c r="C454" s="29" t="s">
        <v>16</v>
      </c>
      <c r="D454" s="29">
        <v>71</v>
      </c>
      <c r="E454" s="35" t="s">
        <v>2300</v>
      </c>
      <c r="F454" s="29" t="s">
        <v>19</v>
      </c>
      <c r="G454" s="29" t="s">
        <v>15</v>
      </c>
      <c r="H454" s="29" t="s">
        <v>19</v>
      </c>
      <c r="I454" s="29" t="s">
        <v>15</v>
      </c>
      <c r="J454" s="35">
        <v>1</v>
      </c>
      <c r="K454" s="46" t="s">
        <v>2346</v>
      </c>
      <c r="L454" s="29" t="s">
        <v>2351</v>
      </c>
      <c r="M454" s="29" t="s">
        <v>2387</v>
      </c>
      <c r="N454" s="29" t="s">
        <v>15</v>
      </c>
      <c r="O454" s="30">
        <v>43588</v>
      </c>
      <c r="P454" s="30" t="str">
        <f>IF(表格2[[#This Row],[Final dose]]&lt;100, "Below 100","On or above 100")</f>
        <v>On or above 100</v>
      </c>
      <c r="Q454" s="29">
        <v>175</v>
      </c>
      <c r="R454" s="28">
        <v>100</v>
      </c>
      <c r="S454" s="28">
        <f>表格2[[#This Row],[Dose]]*表格2[[#This Row],[Dose adjust]]/100</f>
        <v>175</v>
      </c>
      <c r="T454" s="35" t="s">
        <v>19</v>
      </c>
      <c r="U454" s="29" t="s">
        <v>47</v>
      </c>
      <c r="V454" s="29" t="s">
        <v>2232</v>
      </c>
      <c r="W454" s="28" t="str">
        <f>IF(OR(表格2[[#This Row],[Steroid regimen]]="Day 1: IV 20mg 30 min before",表格2[[#This Row],[Steroid regimen]]="Day 1: IV 10mg 30 min before",表格2[[#This Row],[Steroid regimen]]="Day 1: IV 10mg 15min before",表格2[[#This Row],[Steroid regimen]]="Day 1: IV 8mg 30 min before"),"Y","N")</f>
        <v>N</v>
      </c>
      <c r="X454" s="29" t="s">
        <v>302</v>
      </c>
      <c r="Y454" s="29" t="s">
        <v>2233</v>
      </c>
      <c r="Z454" s="29" t="s">
        <v>24</v>
      </c>
      <c r="AA454" s="29">
        <v>50</v>
      </c>
      <c r="AB454" s="29">
        <v>15</v>
      </c>
      <c r="AC454" s="35" t="s">
        <v>319</v>
      </c>
      <c r="AD454" s="29"/>
      <c r="AE454" s="29"/>
    </row>
    <row r="455" spans="1:31" x14ac:dyDescent="0.25">
      <c r="A455" s="29" t="s">
        <v>301</v>
      </c>
      <c r="B455" s="29" t="s">
        <v>25</v>
      </c>
      <c r="C455" s="29" t="s">
        <v>16</v>
      </c>
      <c r="D455" s="29">
        <v>70</v>
      </c>
      <c r="E455" s="35" t="s">
        <v>19</v>
      </c>
      <c r="F455" s="29" t="s">
        <v>19</v>
      </c>
      <c r="G455" s="29" t="s">
        <v>15</v>
      </c>
      <c r="H455" s="29" t="s">
        <v>20</v>
      </c>
      <c r="I455" s="29" t="s">
        <v>15</v>
      </c>
      <c r="J455" s="35">
        <v>6</v>
      </c>
      <c r="K455" s="46" t="s">
        <v>21</v>
      </c>
      <c r="L455" s="29" t="s">
        <v>2351</v>
      </c>
      <c r="M455" s="29" t="s">
        <v>2387</v>
      </c>
      <c r="N455" s="29" t="s">
        <v>15</v>
      </c>
      <c r="O455" s="30">
        <v>43591</v>
      </c>
      <c r="P455" s="30" t="str">
        <f>IF(表格2[[#This Row],[Final dose]]&lt;100, "Below 100","On or above 100")</f>
        <v>On or above 100</v>
      </c>
      <c r="Q455" s="29">
        <v>175</v>
      </c>
      <c r="R455" s="28">
        <v>100</v>
      </c>
      <c r="S455" s="28">
        <f>表格2[[#This Row],[Dose]]*表格2[[#This Row],[Dose adjust]]/100</f>
        <v>175</v>
      </c>
      <c r="T455" s="35" t="s">
        <v>19</v>
      </c>
      <c r="U455" s="29" t="s">
        <v>47</v>
      </c>
      <c r="V455" s="29" t="s">
        <v>2232</v>
      </c>
      <c r="W455" s="28" t="str">
        <f>IF(OR(表格2[[#This Row],[Steroid regimen]]="Day 1: IV 20mg 30 min before",表格2[[#This Row],[Steroid regimen]]="Day 1: IV 10mg 30 min before",表格2[[#This Row],[Steroid regimen]]="Day 1: IV 10mg 15min before",表格2[[#This Row],[Steroid regimen]]="Day 1: IV 8mg 30 min before"),"Y","N")</f>
        <v>N</v>
      </c>
      <c r="X455" s="29" t="s">
        <v>302</v>
      </c>
      <c r="Y455" s="29" t="s">
        <v>2233</v>
      </c>
      <c r="Z455" s="29" t="s">
        <v>24</v>
      </c>
      <c r="AA455" s="29">
        <v>50</v>
      </c>
      <c r="AB455" s="29">
        <v>15</v>
      </c>
      <c r="AC455" s="35" t="s">
        <v>319</v>
      </c>
      <c r="AD455" s="29"/>
      <c r="AE455" s="29"/>
    </row>
    <row r="456" spans="1:31" x14ac:dyDescent="0.25">
      <c r="A456" s="29" t="s">
        <v>301</v>
      </c>
      <c r="B456" s="29" t="s">
        <v>25</v>
      </c>
      <c r="C456" s="29" t="s">
        <v>16</v>
      </c>
      <c r="D456" s="29">
        <v>62</v>
      </c>
      <c r="E456" s="35" t="s">
        <v>19</v>
      </c>
      <c r="F456" s="29" t="s">
        <v>19</v>
      </c>
      <c r="G456" s="29" t="s">
        <v>19</v>
      </c>
      <c r="H456" s="29" t="s">
        <v>20</v>
      </c>
      <c r="I456" s="29" t="s">
        <v>19</v>
      </c>
      <c r="J456" s="35">
        <v>4</v>
      </c>
      <c r="K456" s="46" t="s">
        <v>21</v>
      </c>
      <c r="L456" s="29" t="s">
        <v>2351</v>
      </c>
      <c r="M456" s="29" t="s">
        <v>2387</v>
      </c>
      <c r="N456" s="29" t="s">
        <v>20</v>
      </c>
      <c r="O456" s="30">
        <v>43592</v>
      </c>
      <c r="P456" s="30" t="str">
        <f>IF(表格2[[#This Row],[Final dose]]&lt;100, "Below 100","On or above 100")</f>
        <v>On or above 100</v>
      </c>
      <c r="Q456" s="29">
        <v>175</v>
      </c>
      <c r="R456" s="28">
        <v>100</v>
      </c>
      <c r="S456" s="28">
        <f>表格2[[#This Row],[Dose]]*表格2[[#This Row],[Dose adjust]]/100</f>
        <v>175</v>
      </c>
      <c r="T456" s="35" t="s">
        <v>20</v>
      </c>
      <c r="U456" s="29" t="s">
        <v>47</v>
      </c>
      <c r="V456" s="29" t="s">
        <v>2232</v>
      </c>
      <c r="W456" s="28" t="str">
        <f>IF(OR(表格2[[#This Row],[Steroid regimen]]="Day 1: IV 20mg 30 min before",表格2[[#This Row],[Steroid regimen]]="Day 1: IV 10mg 30 min before",表格2[[#This Row],[Steroid regimen]]="Day 1: IV 10mg 15min before",表格2[[#This Row],[Steroid regimen]]="Day 1: IV 8mg 30 min before"),"Y","N")</f>
        <v>N</v>
      </c>
      <c r="X456" s="29" t="s">
        <v>302</v>
      </c>
      <c r="Y456" s="29" t="s">
        <v>2233</v>
      </c>
      <c r="Z456" s="29" t="s">
        <v>24</v>
      </c>
      <c r="AA456" s="29">
        <v>50</v>
      </c>
      <c r="AB456" s="29">
        <v>15</v>
      </c>
      <c r="AC456" s="35" t="s">
        <v>319</v>
      </c>
      <c r="AD456" s="29" t="s">
        <v>2319</v>
      </c>
      <c r="AE456" s="29"/>
    </row>
    <row r="457" spans="1:31" x14ac:dyDescent="0.25">
      <c r="A457" s="29" t="s">
        <v>301</v>
      </c>
      <c r="B457" s="29" t="s">
        <v>25</v>
      </c>
      <c r="C457" s="29" t="s">
        <v>18</v>
      </c>
      <c r="D457" s="29">
        <v>64</v>
      </c>
      <c r="E457" s="35" t="s">
        <v>19</v>
      </c>
      <c r="F457" s="29" t="s">
        <v>19</v>
      </c>
      <c r="G457" s="29" t="s">
        <v>19</v>
      </c>
      <c r="H457" s="29" t="s">
        <v>19</v>
      </c>
      <c r="I457" s="29" t="s">
        <v>19</v>
      </c>
      <c r="J457" s="35">
        <v>2</v>
      </c>
      <c r="K457" s="46" t="s">
        <v>2350</v>
      </c>
      <c r="L457" s="29" t="s">
        <v>167</v>
      </c>
      <c r="M457" s="29" t="s">
        <v>2388</v>
      </c>
      <c r="N457" s="29" t="s">
        <v>20</v>
      </c>
      <c r="O457" s="30">
        <v>43593</v>
      </c>
      <c r="P457" s="30" t="str">
        <f>IF(表格2[[#This Row],[Final dose]]&lt;100, "Below 100","On or above 100")</f>
        <v>Below 100</v>
      </c>
      <c r="Q457" s="29">
        <v>80</v>
      </c>
      <c r="R457" s="28">
        <v>100</v>
      </c>
      <c r="S457" s="28">
        <f>表格2[[#This Row],[Dose]]*表格2[[#This Row],[Dose adjust]]/100</f>
        <v>80</v>
      </c>
      <c r="T457" s="35" t="s">
        <v>20</v>
      </c>
      <c r="U457" s="29" t="s">
        <v>47</v>
      </c>
      <c r="V457" s="29" t="s">
        <v>2236</v>
      </c>
      <c r="W457" s="28" t="str">
        <f>IF(OR(表格2[[#This Row],[Steroid regimen]]="Day 1: IV 20mg 30 min before",表格2[[#This Row],[Steroid regimen]]="Day 1: IV 10mg 30 min before",表格2[[#This Row],[Steroid regimen]]="Day 1: IV 10mg 15min before",表格2[[#This Row],[Steroid regimen]]="Day 1: IV 8mg 30 min before"),"Y","N")</f>
        <v>Y</v>
      </c>
      <c r="X457" s="29" t="s">
        <v>302</v>
      </c>
      <c r="Y457" s="29" t="s">
        <v>2233</v>
      </c>
      <c r="Z457" s="29" t="s">
        <v>24</v>
      </c>
      <c r="AA457" s="29">
        <v>50</v>
      </c>
      <c r="AB457" s="29">
        <v>15</v>
      </c>
      <c r="AC457" s="35" t="s">
        <v>310</v>
      </c>
      <c r="AD457" s="29" t="s">
        <v>2318</v>
      </c>
      <c r="AE457" s="29"/>
    </row>
    <row r="458" spans="1:31" x14ac:dyDescent="0.25">
      <c r="A458" s="29" t="s">
        <v>1744</v>
      </c>
      <c r="B458" s="29" t="s">
        <v>25</v>
      </c>
      <c r="C458" s="29" t="s">
        <v>18</v>
      </c>
      <c r="D458" s="29">
        <v>61</v>
      </c>
      <c r="E458" s="35" t="s">
        <v>19</v>
      </c>
      <c r="F458" s="29" t="s">
        <v>20</v>
      </c>
      <c r="G458" s="29" t="s">
        <v>19</v>
      </c>
      <c r="H458" s="29" t="s">
        <v>19</v>
      </c>
      <c r="I458" s="29" t="s">
        <v>19</v>
      </c>
      <c r="J458" s="35">
        <v>3</v>
      </c>
      <c r="K458" s="29" t="s">
        <v>1532</v>
      </c>
      <c r="L458" s="29" t="s">
        <v>2132</v>
      </c>
      <c r="M458" s="29" t="s">
        <v>2388</v>
      </c>
      <c r="N458" s="29" t="s">
        <v>19</v>
      </c>
      <c r="O458" s="30">
        <v>43594</v>
      </c>
      <c r="P458" s="30" t="str">
        <f>IF(表格2[[#This Row],[Final dose]]&lt;100, "Below 100","On or above 100")</f>
        <v>Below 100</v>
      </c>
      <c r="Q458" s="28">
        <v>80</v>
      </c>
      <c r="R458" s="28">
        <v>100</v>
      </c>
      <c r="S458" s="28">
        <f>表格2[[#This Row],[Dose]]*表格2[[#This Row],[Dose adjust]]/100</f>
        <v>80</v>
      </c>
      <c r="T458" s="35" t="s">
        <v>19</v>
      </c>
      <c r="U458" s="29" t="s">
        <v>47</v>
      </c>
      <c r="V458" s="29" t="s">
        <v>306</v>
      </c>
      <c r="W458" s="29" t="str">
        <f>IF(OR(表格2[[#This Row],[Steroid regimen]]="Day 1: IV 20mg 30 min before",表格2[[#This Row],[Steroid regimen]]="Day 1: IV 10mg 30 min before",表格2[[#This Row],[Steroid regimen]]="Day 1: IV 10mg 15min before",表格2[[#This Row],[Steroid regimen]]="Day 1: IV 8mg 30 min before"),"Y","N")</f>
        <v>Y</v>
      </c>
      <c r="X458" s="29" t="s">
        <v>302</v>
      </c>
      <c r="Y458" s="29" t="s">
        <v>305</v>
      </c>
      <c r="Z458" s="29" t="s">
        <v>24</v>
      </c>
      <c r="AA458" s="29">
        <v>50</v>
      </c>
      <c r="AB458" s="29">
        <v>30</v>
      </c>
      <c r="AC458" s="35" t="s">
        <v>310</v>
      </c>
      <c r="AD458" s="29" t="s">
        <v>1780</v>
      </c>
      <c r="AE458" s="29"/>
    </row>
    <row r="459" spans="1:31" x14ac:dyDescent="0.25">
      <c r="A459" s="29" t="s">
        <v>303</v>
      </c>
      <c r="B459" s="29" t="s">
        <v>25</v>
      </c>
      <c r="C459" s="29" t="s">
        <v>16</v>
      </c>
      <c r="D459" s="29">
        <v>62</v>
      </c>
      <c r="E459" s="35" t="s">
        <v>19</v>
      </c>
      <c r="F459" s="29" t="s">
        <v>19</v>
      </c>
      <c r="G459" s="29" t="s">
        <v>15</v>
      </c>
      <c r="H459" s="29" t="s">
        <v>20</v>
      </c>
      <c r="I459" s="29" t="s">
        <v>15</v>
      </c>
      <c r="J459" s="35">
        <v>6</v>
      </c>
      <c r="K459" s="29" t="s">
        <v>27</v>
      </c>
      <c r="L459" s="29" t="s">
        <v>327</v>
      </c>
      <c r="M459" s="29" t="s">
        <v>2387</v>
      </c>
      <c r="N459" s="29" t="s">
        <v>15</v>
      </c>
      <c r="O459" s="30">
        <v>43594</v>
      </c>
      <c r="P459" s="30" t="str">
        <f>IF(表格2[[#This Row],[Final dose]]&lt;100, "Below 100","On or above 100")</f>
        <v>On or above 100</v>
      </c>
      <c r="Q459" s="28">
        <v>175</v>
      </c>
      <c r="R459" s="28">
        <v>100</v>
      </c>
      <c r="S459" s="28">
        <f>表格2[[#This Row],[Dose]]*表格2[[#This Row],[Dose adjust]]/100</f>
        <v>175</v>
      </c>
      <c r="T459" s="35" t="s">
        <v>19</v>
      </c>
      <c r="U459" s="29" t="s">
        <v>47</v>
      </c>
      <c r="V459" s="29" t="s">
        <v>306</v>
      </c>
      <c r="W459" s="29" t="str">
        <f>IF(OR(表格2[[#This Row],[Steroid regimen]]="Day 1: IV 20mg 30 min before",表格2[[#This Row],[Steroid regimen]]="Day 1: IV 10mg 30 min before",表格2[[#This Row],[Steroid regimen]]="Day 1: IV 10mg 15min before",表格2[[#This Row],[Steroid regimen]]="Day 1: IV 8mg 30 min before"),"Y","N")</f>
        <v>Y</v>
      </c>
      <c r="X459" s="29" t="s">
        <v>302</v>
      </c>
      <c r="Y459" s="29" t="s">
        <v>305</v>
      </c>
      <c r="Z459" s="29" t="s">
        <v>24</v>
      </c>
      <c r="AA459" s="29">
        <v>50</v>
      </c>
      <c r="AB459" s="29">
        <v>30</v>
      </c>
      <c r="AC459" s="35" t="s">
        <v>310</v>
      </c>
      <c r="AD459" s="29" t="s">
        <v>2023</v>
      </c>
      <c r="AE459" s="29"/>
    </row>
    <row r="460" spans="1:31" x14ac:dyDescent="0.25">
      <c r="A460" s="29" t="s">
        <v>301</v>
      </c>
      <c r="B460" s="29" t="s">
        <v>25</v>
      </c>
      <c r="C460" s="29" t="s">
        <v>18</v>
      </c>
      <c r="D460" s="29">
        <v>61</v>
      </c>
      <c r="E460" s="35" t="s">
        <v>19</v>
      </c>
      <c r="F460" s="29" t="s">
        <v>19</v>
      </c>
      <c r="G460" s="29" t="s">
        <v>15</v>
      </c>
      <c r="H460" s="29" t="s">
        <v>20</v>
      </c>
      <c r="I460" s="29" t="s">
        <v>15</v>
      </c>
      <c r="J460" s="35">
        <v>4</v>
      </c>
      <c r="K460" s="46" t="s">
        <v>2350</v>
      </c>
      <c r="L460" s="29" t="s">
        <v>2352</v>
      </c>
      <c r="M460" s="29" t="s">
        <v>2388</v>
      </c>
      <c r="N460" s="29" t="s">
        <v>15</v>
      </c>
      <c r="O460" s="30">
        <v>43595</v>
      </c>
      <c r="P460" s="30" t="str">
        <f>IF(表格2[[#This Row],[Final dose]]&lt;100, "Below 100","On or above 100")</f>
        <v>Below 100</v>
      </c>
      <c r="Q460" s="29">
        <v>80</v>
      </c>
      <c r="R460" s="28">
        <v>100</v>
      </c>
      <c r="S460" s="28">
        <f>表格2[[#This Row],[Dose]]*表格2[[#This Row],[Dose adjust]]/100</f>
        <v>80</v>
      </c>
      <c r="T460" s="35" t="s">
        <v>19</v>
      </c>
      <c r="U460" s="29" t="s">
        <v>47</v>
      </c>
      <c r="V460" s="29" t="s">
        <v>2236</v>
      </c>
      <c r="W460" s="28" t="str">
        <f>IF(OR(表格2[[#This Row],[Steroid regimen]]="Day 1: IV 20mg 30 min before",表格2[[#This Row],[Steroid regimen]]="Day 1: IV 10mg 30 min before",表格2[[#This Row],[Steroid regimen]]="Day 1: IV 10mg 15min before",表格2[[#This Row],[Steroid regimen]]="Day 1: IV 8mg 30 min before"),"Y","N")</f>
        <v>Y</v>
      </c>
      <c r="X460" s="29" t="s">
        <v>302</v>
      </c>
      <c r="Y460" s="29" t="s">
        <v>2233</v>
      </c>
      <c r="Z460" s="29" t="s">
        <v>24</v>
      </c>
      <c r="AA460" s="29">
        <v>50</v>
      </c>
      <c r="AB460" s="29">
        <v>15</v>
      </c>
      <c r="AC460" s="35" t="s">
        <v>310</v>
      </c>
      <c r="AD460" s="29"/>
      <c r="AE460" s="29"/>
    </row>
    <row r="461" spans="1:31" x14ac:dyDescent="0.25">
      <c r="A461" s="29" t="s">
        <v>1592</v>
      </c>
      <c r="B461" s="29" t="s">
        <v>25</v>
      </c>
      <c r="C461" s="29" t="s">
        <v>16</v>
      </c>
      <c r="D461" s="29">
        <v>45</v>
      </c>
      <c r="E461" s="35" t="s">
        <v>19</v>
      </c>
      <c r="F461" s="29" t="s">
        <v>19</v>
      </c>
      <c r="G461" s="29" t="s">
        <v>15</v>
      </c>
      <c r="H461" s="29" t="s">
        <v>19</v>
      </c>
      <c r="I461" s="29" t="s">
        <v>19</v>
      </c>
      <c r="J461" s="35">
        <v>1</v>
      </c>
      <c r="K461" s="29" t="s">
        <v>1532</v>
      </c>
      <c r="L461" s="29" t="s">
        <v>80</v>
      </c>
      <c r="M461" s="29" t="s">
        <v>2386</v>
      </c>
      <c r="N461" s="29" t="s">
        <v>15</v>
      </c>
      <c r="O461" s="30">
        <v>43595</v>
      </c>
      <c r="P461" s="30" t="str">
        <f>IF(表格2[[#This Row],[Final dose]]&lt;100, "Below 100","On or above 100")</f>
        <v>On or above 100</v>
      </c>
      <c r="Q461" s="28">
        <v>175</v>
      </c>
      <c r="R461" s="28">
        <v>85</v>
      </c>
      <c r="S461" s="28">
        <f>表格2[[#This Row],[Dose]]*表格2[[#This Row],[Dose adjust]]/100</f>
        <v>148.75</v>
      </c>
      <c r="T461" s="35" t="s">
        <v>19</v>
      </c>
      <c r="U461" s="29" t="s">
        <v>47</v>
      </c>
      <c r="V461" s="29" t="s">
        <v>306</v>
      </c>
      <c r="W461" s="29" t="str">
        <f>IF(OR(表格2[[#This Row],[Steroid regimen]]="Day 1: IV 20mg 30 min before",表格2[[#This Row],[Steroid regimen]]="Day 1: IV 10mg 30 min before",表格2[[#This Row],[Steroid regimen]]="Day 1: IV 10mg 15min before",表格2[[#This Row],[Steroid regimen]]="Day 1: IV 8mg 30 min before"),"Y","N")</f>
        <v>Y</v>
      </c>
      <c r="X461" s="29" t="s">
        <v>307</v>
      </c>
      <c r="Y461" s="29" t="s">
        <v>321</v>
      </c>
      <c r="Z461" s="29" t="s">
        <v>24</v>
      </c>
      <c r="AA461" s="29">
        <v>50</v>
      </c>
      <c r="AB461" s="29">
        <v>30</v>
      </c>
      <c r="AC461" s="35" t="s">
        <v>320</v>
      </c>
      <c r="AD461" s="29" t="s">
        <v>1636</v>
      </c>
      <c r="AE461" s="29"/>
    </row>
    <row r="462" spans="1:31" x14ac:dyDescent="0.25">
      <c r="A462" s="29" t="s">
        <v>1592</v>
      </c>
      <c r="B462" s="29" t="s">
        <v>25</v>
      </c>
      <c r="C462" s="29" t="s">
        <v>18</v>
      </c>
      <c r="D462" s="29">
        <v>51</v>
      </c>
      <c r="E462" s="35" t="s">
        <v>19</v>
      </c>
      <c r="F462" s="29" t="s">
        <v>19</v>
      </c>
      <c r="G462" s="29" t="s">
        <v>15</v>
      </c>
      <c r="H462" s="29" t="s">
        <v>19</v>
      </c>
      <c r="I462" s="29" t="s">
        <v>19</v>
      </c>
      <c r="J462" s="35">
        <v>3</v>
      </c>
      <c r="K462" s="29" t="s">
        <v>1530</v>
      </c>
      <c r="L462" s="29" t="s">
        <v>327</v>
      </c>
      <c r="M462" s="29" t="s">
        <v>2386</v>
      </c>
      <c r="N462" s="29" t="s">
        <v>15</v>
      </c>
      <c r="O462" s="30">
        <v>43595</v>
      </c>
      <c r="P462" s="30" t="str">
        <f>IF(表格2[[#This Row],[Final dose]]&lt;100, "Below 100","On or above 100")</f>
        <v>On or above 100</v>
      </c>
      <c r="Q462" s="28">
        <v>175</v>
      </c>
      <c r="R462" s="28">
        <v>85</v>
      </c>
      <c r="S462" s="28">
        <f>表格2[[#This Row],[Dose]]*表格2[[#This Row],[Dose adjust]]/100</f>
        <v>148.75</v>
      </c>
      <c r="T462" s="35" t="s">
        <v>19</v>
      </c>
      <c r="U462" s="29" t="s">
        <v>47</v>
      </c>
      <c r="V462" s="29" t="s">
        <v>306</v>
      </c>
      <c r="W462" s="29" t="str">
        <f>IF(OR(表格2[[#This Row],[Steroid regimen]]="Day 1: IV 20mg 30 min before",表格2[[#This Row],[Steroid regimen]]="Day 1: IV 10mg 30 min before",表格2[[#This Row],[Steroid regimen]]="Day 1: IV 10mg 15min before",表格2[[#This Row],[Steroid regimen]]="Day 1: IV 8mg 30 min before"),"Y","N")</f>
        <v>Y</v>
      </c>
      <c r="X462" s="29" t="s">
        <v>307</v>
      </c>
      <c r="Y462" s="29" t="s">
        <v>321</v>
      </c>
      <c r="Z462" s="29" t="s">
        <v>24</v>
      </c>
      <c r="AA462" s="29">
        <v>50</v>
      </c>
      <c r="AB462" s="29">
        <v>30</v>
      </c>
      <c r="AC462" s="35" t="s">
        <v>310</v>
      </c>
      <c r="AD462" s="29" t="s">
        <v>1642</v>
      </c>
      <c r="AE462" s="29"/>
    </row>
    <row r="463" spans="1:31" x14ac:dyDescent="0.25">
      <c r="A463" s="29" t="s">
        <v>301</v>
      </c>
      <c r="B463" s="29" t="s">
        <v>25</v>
      </c>
      <c r="C463" s="29" t="s">
        <v>16</v>
      </c>
      <c r="D463" s="29">
        <v>63</v>
      </c>
      <c r="E463" s="35" t="s">
        <v>19</v>
      </c>
      <c r="F463" s="29" t="s">
        <v>19</v>
      </c>
      <c r="G463" s="29" t="s">
        <v>15</v>
      </c>
      <c r="H463" s="29" t="s">
        <v>20</v>
      </c>
      <c r="I463" s="29" t="s">
        <v>15</v>
      </c>
      <c r="J463" s="35">
        <v>6</v>
      </c>
      <c r="K463" s="46" t="s">
        <v>295</v>
      </c>
      <c r="L463" s="29" t="s">
        <v>2351</v>
      </c>
      <c r="M463" s="29" t="s">
        <v>2387</v>
      </c>
      <c r="N463" s="29" t="s">
        <v>15</v>
      </c>
      <c r="O463" s="30">
        <v>43595</v>
      </c>
      <c r="P463" s="30" t="str">
        <f>IF(表格2[[#This Row],[Final dose]]&lt;100, "Below 100","On or above 100")</f>
        <v>On or above 100</v>
      </c>
      <c r="Q463" s="29">
        <v>175</v>
      </c>
      <c r="R463" s="28">
        <v>100</v>
      </c>
      <c r="S463" s="28">
        <f>表格2[[#This Row],[Dose]]*表格2[[#This Row],[Dose adjust]]/100</f>
        <v>175</v>
      </c>
      <c r="T463" s="35" t="s">
        <v>19</v>
      </c>
      <c r="U463" s="29" t="s">
        <v>47</v>
      </c>
      <c r="V463" s="29" t="s">
        <v>2232</v>
      </c>
      <c r="W463" s="28" t="str">
        <f>IF(OR(表格2[[#This Row],[Steroid regimen]]="Day 1: IV 20mg 30 min before",表格2[[#This Row],[Steroid regimen]]="Day 1: IV 10mg 30 min before",表格2[[#This Row],[Steroid regimen]]="Day 1: IV 10mg 15min before",表格2[[#This Row],[Steroid regimen]]="Day 1: IV 8mg 30 min before"),"Y","N")</f>
        <v>N</v>
      </c>
      <c r="X463" s="29" t="s">
        <v>302</v>
      </c>
      <c r="Y463" s="29" t="s">
        <v>2233</v>
      </c>
      <c r="Z463" s="29" t="s">
        <v>24</v>
      </c>
      <c r="AA463" s="29">
        <v>50</v>
      </c>
      <c r="AB463" s="29">
        <v>15</v>
      </c>
      <c r="AC463" s="35" t="s">
        <v>319</v>
      </c>
      <c r="AD463" s="29"/>
      <c r="AE463" s="29"/>
    </row>
    <row r="464" spans="1:31" x14ac:dyDescent="0.25">
      <c r="A464" s="29" t="s">
        <v>1592</v>
      </c>
      <c r="B464" s="29" t="s">
        <v>25</v>
      </c>
      <c r="C464" s="29" t="s">
        <v>16</v>
      </c>
      <c r="D464" s="29">
        <v>61</v>
      </c>
      <c r="E464" s="35" t="s">
        <v>19</v>
      </c>
      <c r="F464" s="29" t="s">
        <v>19</v>
      </c>
      <c r="G464" s="29" t="s">
        <v>15</v>
      </c>
      <c r="H464" s="29" t="s">
        <v>19</v>
      </c>
      <c r="I464" s="29" t="s">
        <v>19</v>
      </c>
      <c r="J464" s="35">
        <v>3</v>
      </c>
      <c r="K464" s="29" t="s">
        <v>1528</v>
      </c>
      <c r="L464" s="29" t="s">
        <v>92</v>
      </c>
      <c r="M464" s="29" t="s">
        <v>2387</v>
      </c>
      <c r="N464" s="29" t="s">
        <v>15</v>
      </c>
      <c r="O464" s="30">
        <v>43595</v>
      </c>
      <c r="P464" s="30" t="str">
        <f>IF(表格2[[#This Row],[Final dose]]&lt;100, "Below 100","On or above 100")</f>
        <v>On or above 100</v>
      </c>
      <c r="Q464" s="28">
        <v>175</v>
      </c>
      <c r="R464" s="28">
        <v>100</v>
      </c>
      <c r="S464" s="28">
        <f>表格2[[#This Row],[Dose]]*表格2[[#This Row],[Dose adjust]]/100</f>
        <v>175</v>
      </c>
      <c r="T464" s="35" t="s">
        <v>19</v>
      </c>
      <c r="U464" s="29" t="s">
        <v>47</v>
      </c>
      <c r="V464" s="29" t="s">
        <v>306</v>
      </c>
      <c r="W464" s="29" t="str">
        <f>IF(OR(表格2[[#This Row],[Steroid regimen]]="Day 1: IV 20mg 30 min before",表格2[[#This Row],[Steroid regimen]]="Day 1: IV 10mg 30 min before",表格2[[#This Row],[Steroid regimen]]="Day 1: IV 10mg 15min before",表格2[[#This Row],[Steroid regimen]]="Day 1: IV 8mg 30 min before"),"Y","N")</f>
        <v>Y</v>
      </c>
      <c r="X464" s="29" t="s">
        <v>307</v>
      </c>
      <c r="Y464" s="29" t="s">
        <v>321</v>
      </c>
      <c r="Z464" s="29" t="s">
        <v>24</v>
      </c>
      <c r="AA464" s="29">
        <v>50</v>
      </c>
      <c r="AB464" s="29">
        <v>30</v>
      </c>
      <c r="AC464" s="35" t="s">
        <v>310</v>
      </c>
      <c r="AD464" s="29" t="s">
        <v>1614</v>
      </c>
      <c r="AE464" s="29"/>
    </row>
    <row r="465" spans="1:31" x14ac:dyDescent="0.25">
      <c r="A465" s="29" t="s">
        <v>1258</v>
      </c>
      <c r="B465" s="29" t="s">
        <v>25</v>
      </c>
      <c r="C465" s="29" t="s">
        <v>16</v>
      </c>
      <c r="D465" s="29">
        <v>58</v>
      </c>
      <c r="E465" s="35" t="s">
        <v>19</v>
      </c>
      <c r="F465" s="29" t="s">
        <v>19</v>
      </c>
      <c r="G465" s="29" t="s">
        <v>19</v>
      </c>
      <c r="H465" s="29" t="s">
        <v>20</v>
      </c>
      <c r="I465" s="29" t="s">
        <v>19</v>
      </c>
      <c r="J465" s="35">
        <v>6</v>
      </c>
      <c r="K465" s="29" t="s">
        <v>2224</v>
      </c>
      <c r="L465" s="29" t="s">
        <v>327</v>
      </c>
      <c r="M465" s="29" t="s">
        <v>2387</v>
      </c>
      <c r="N465" s="29" t="s">
        <v>19</v>
      </c>
      <c r="O465" s="30">
        <v>43595</v>
      </c>
      <c r="P465" s="30" t="str">
        <f>IF(表格2[[#This Row],[Final dose]]&lt;100, "Below 100","On or above 100")</f>
        <v>On or above 100</v>
      </c>
      <c r="Q465" s="28">
        <v>175</v>
      </c>
      <c r="R465" s="28">
        <v>100</v>
      </c>
      <c r="S465" s="28">
        <f>表格2[[#This Row],[Dose]]*表格2[[#This Row],[Dose adjust]]/100</f>
        <v>175</v>
      </c>
      <c r="T465" s="35" t="s">
        <v>19</v>
      </c>
      <c r="U465" s="29" t="s">
        <v>47</v>
      </c>
      <c r="V465" s="29" t="s">
        <v>2157</v>
      </c>
      <c r="W465" s="29" t="str">
        <f>IF(OR(表格2[[#This Row],[Steroid regimen]]="Day 1: IV 20mg 30 min before",表格2[[#This Row],[Steroid regimen]]="Day 1: IV 10mg 30 min before",表格2[[#This Row],[Steroid regimen]]="Day 1: IV 10mg 15min before",表格2[[#This Row],[Steroid regimen]]="Day 1: IV 8mg 30 min before"),"Y","N")</f>
        <v>N</v>
      </c>
      <c r="X465" s="29" t="s">
        <v>307</v>
      </c>
      <c r="Y465" s="29" t="s">
        <v>321</v>
      </c>
      <c r="Z465" s="29" t="s">
        <v>24</v>
      </c>
      <c r="AA465" s="29">
        <v>50</v>
      </c>
      <c r="AB465" s="29">
        <v>30</v>
      </c>
      <c r="AC465" s="35" t="s">
        <v>310</v>
      </c>
      <c r="AD465" s="29" t="s">
        <v>2172</v>
      </c>
      <c r="AE465" s="29"/>
    </row>
    <row r="466" spans="1:31" x14ac:dyDescent="0.25">
      <c r="A466" s="29" t="s">
        <v>301</v>
      </c>
      <c r="B466" s="29" t="s">
        <v>25</v>
      </c>
      <c r="C466" s="29" t="s">
        <v>18</v>
      </c>
      <c r="D466" s="29">
        <v>54</v>
      </c>
      <c r="E466" s="35" t="s">
        <v>19</v>
      </c>
      <c r="F466" s="29" t="s">
        <v>19</v>
      </c>
      <c r="G466" s="29" t="s">
        <v>15</v>
      </c>
      <c r="H466" s="29" t="s">
        <v>19</v>
      </c>
      <c r="I466" s="29" t="s">
        <v>15</v>
      </c>
      <c r="J466" s="35">
        <v>5</v>
      </c>
      <c r="K466" s="46" t="s">
        <v>1625</v>
      </c>
      <c r="L466" s="29" t="s">
        <v>2351</v>
      </c>
      <c r="M466" s="29" t="s">
        <v>2387</v>
      </c>
      <c r="N466" s="29" t="s">
        <v>15</v>
      </c>
      <c r="O466" s="30">
        <v>43595</v>
      </c>
      <c r="P466" s="30" t="str">
        <f>IF(表格2[[#This Row],[Final dose]]&lt;100, "Below 100","On or above 100")</f>
        <v>On or above 100</v>
      </c>
      <c r="Q466" s="29">
        <v>175</v>
      </c>
      <c r="R466" s="28">
        <v>100</v>
      </c>
      <c r="S466" s="28">
        <f>表格2[[#This Row],[Dose]]*表格2[[#This Row],[Dose adjust]]/100</f>
        <v>175</v>
      </c>
      <c r="T466" s="35" t="s">
        <v>19</v>
      </c>
      <c r="U466" s="29" t="s">
        <v>47</v>
      </c>
      <c r="V466" s="29" t="s">
        <v>2232</v>
      </c>
      <c r="W466" s="28" t="str">
        <f>IF(OR(表格2[[#This Row],[Steroid regimen]]="Day 1: IV 20mg 30 min before",表格2[[#This Row],[Steroid regimen]]="Day 1: IV 10mg 30 min before",表格2[[#This Row],[Steroid regimen]]="Day 1: IV 10mg 15min before",表格2[[#This Row],[Steroid regimen]]="Day 1: IV 8mg 30 min before"),"Y","N")</f>
        <v>N</v>
      </c>
      <c r="X466" s="29" t="s">
        <v>302</v>
      </c>
      <c r="Y466" s="29" t="s">
        <v>2233</v>
      </c>
      <c r="Z466" s="29" t="s">
        <v>24</v>
      </c>
      <c r="AA466" s="29">
        <v>50</v>
      </c>
      <c r="AB466" s="29">
        <v>15</v>
      </c>
      <c r="AC466" s="35" t="s">
        <v>319</v>
      </c>
      <c r="AD466" s="29"/>
      <c r="AE466" s="29"/>
    </row>
    <row r="467" spans="1:31" x14ac:dyDescent="0.25">
      <c r="A467" s="29" t="s">
        <v>301</v>
      </c>
      <c r="B467" s="29" t="s">
        <v>25</v>
      </c>
      <c r="C467" s="29" t="s">
        <v>16</v>
      </c>
      <c r="D467" s="29">
        <v>44</v>
      </c>
      <c r="E467" s="35" t="s">
        <v>19</v>
      </c>
      <c r="F467" s="29" t="s">
        <v>19</v>
      </c>
      <c r="G467" s="29" t="s">
        <v>15</v>
      </c>
      <c r="H467" s="29" t="s">
        <v>20</v>
      </c>
      <c r="I467" s="29" t="s">
        <v>15</v>
      </c>
      <c r="J467" s="35">
        <v>6</v>
      </c>
      <c r="K467" s="46" t="s">
        <v>21</v>
      </c>
      <c r="L467" s="29" t="s">
        <v>2351</v>
      </c>
      <c r="M467" s="29" t="s">
        <v>2387</v>
      </c>
      <c r="N467" s="29" t="s">
        <v>15</v>
      </c>
      <c r="O467" s="30">
        <v>43596</v>
      </c>
      <c r="P467" s="30" t="str">
        <f>IF(表格2[[#This Row],[Final dose]]&lt;100, "Below 100","On or above 100")</f>
        <v>On or above 100</v>
      </c>
      <c r="Q467" s="29">
        <v>175</v>
      </c>
      <c r="R467" s="28">
        <v>100</v>
      </c>
      <c r="S467" s="28">
        <f>表格2[[#This Row],[Dose]]*表格2[[#This Row],[Dose adjust]]/100</f>
        <v>175</v>
      </c>
      <c r="T467" s="35" t="s">
        <v>19</v>
      </c>
      <c r="U467" s="29" t="s">
        <v>47</v>
      </c>
      <c r="V467" s="29" t="s">
        <v>2232</v>
      </c>
      <c r="W467" s="28" t="str">
        <f>IF(OR(表格2[[#This Row],[Steroid regimen]]="Day 1: IV 20mg 30 min before",表格2[[#This Row],[Steroid regimen]]="Day 1: IV 10mg 30 min before",表格2[[#This Row],[Steroid regimen]]="Day 1: IV 10mg 15min before",表格2[[#This Row],[Steroid regimen]]="Day 1: IV 8mg 30 min before"),"Y","N")</f>
        <v>N</v>
      </c>
      <c r="X467" s="29" t="s">
        <v>302</v>
      </c>
      <c r="Y467" s="29" t="s">
        <v>2233</v>
      </c>
      <c r="Z467" s="29" t="s">
        <v>24</v>
      </c>
      <c r="AA467" s="29">
        <v>50</v>
      </c>
      <c r="AB467" s="29">
        <v>15</v>
      </c>
      <c r="AC467" s="35" t="s">
        <v>319</v>
      </c>
      <c r="AD467" s="29"/>
      <c r="AE467" s="29"/>
    </row>
    <row r="468" spans="1:31" x14ac:dyDescent="0.25">
      <c r="A468" s="29" t="s">
        <v>301</v>
      </c>
      <c r="B468" s="29" t="s">
        <v>25</v>
      </c>
      <c r="C468" s="29" t="s">
        <v>16</v>
      </c>
      <c r="D468" s="29">
        <v>60</v>
      </c>
      <c r="E468" s="35" t="s">
        <v>2300</v>
      </c>
      <c r="F468" s="29" t="s">
        <v>19</v>
      </c>
      <c r="G468" s="29" t="s">
        <v>15</v>
      </c>
      <c r="H468" s="29" t="s">
        <v>20</v>
      </c>
      <c r="I468" s="29" t="s">
        <v>15</v>
      </c>
      <c r="J468" s="35">
        <v>4</v>
      </c>
      <c r="K468" s="46" t="s">
        <v>295</v>
      </c>
      <c r="L468" s="29" t="s">
        <v>2351</v>
      </c>
      <c r="M468" s="29" t="s">
        <v>2387</v>
      </c>
      <c r="N468" s="29" t="s">
        <v>15</v>
      </c>
      <c r="O468" s="30">
        <v>43598</v>
      </c>
      <c r="P468" s="30" t="str">
        <f>IF(表格2[[#This Row],[Final dose]]&lt;100, "Below 100","On or above 100")</f>
        <v>On or above 100</v>
      </c>
      <c r="Q468" s="29">
        <v>175</v>
      </c>
      <c r="R468" s="28">
        <v>100</v>
      </c>
      <c r="S468" s="28">
        <f>表格2[[#This Row],[Dose]]*表格2[[#This Row],[Dose adjust]]/100</f>
        <v>175</v>
      </c>
      <c r="T468" s="35" t="s">
        <v>19</v>
      </c>
      <c r="U468" s="29" t="s">
        <v>47</v>
      </c>
      <c r="V468" s="29" t="s">
        <v>2232</v>
      </c>
      <c r="W468" s="28" t="str">
        <f>IF(OR(表格2[[#This Row],[Steroid regimen]]="Day 1: IV 20mg 30 min before",表格2[[#This Row],[Steroid regimen]]="Day 1: IV 10mg 30 min before",表格2[[#This Row],[Steroid regimen]]="Day 1: IV 10mg 15min before",表格2[[#This Row],[Steroid regimen]]="Day 1: IV 8mg 30 min before"),"Y","N")</f>
        <v>N</v>
      </c>
      <c r="X468" s="29" t="s">
        <v>302</v>
      </c>
      <c r="Y468" s="29" t="s">
        <v>2233</v>
      </c>
      <c r="Z468" s="29" t="s">
        <v>24</v>
      </c>
      <c r="AA468" s="29">
        <v>50</v>
      </c>
      <c r="AB468" s="29">
        <v>15</v>
      </c>
      <c r="AC468" s="35" t="s">
        <v>319</v>
      </c>
      <c r="AD468" s="29"/>
      <c r="AE468" s="29"/>
    </row>
    <row r="469" spans="1:31" x14ac:dyDescent="0.25">
      <c r="A469" s="29" t="s">
        <v>1592</v>
      </c>
      <c r="B469" s="29" t="s">
        <v>25</v>
      </c>
      <c r="C469" s="29" t="s">
        <v>18</v>
      </c>
      <c r="D469" s="29">
        <v>65</v>
      </c>
      <c r="E469" s="35" t="s">
        <v>19</v>
      </c>
      <c r="F469" s="29" t="s">
        <v>19</v>
      </c>
      <c r="G469" s="29" t="s">
        <v>15</v>
      </c>
      <c r="H469" s="29" t="s">
        <v>20</v>
      </c>
      <c r="I469" s="29" t="s">
        <v>15</v>
      </c>
      <c r="J469" s="35">
        <v>5</v>
      </c>
      <c r="K469" s="29" t="s">
        <v>441</v>
      </c>
      <c r="L469" s="29" t="s">
        <v>91</v>
      </c>
      <c r="M469" s="29" t="s">
        <v>2388</v>
      </c>
      <c r="N469" s="29" t="s">
        <v>15</v>
      </c>
      <c r="O469" s="30">
        <v>43599</v>
      </c>
      <c r="P469" s="30" t="str">
        <f>IF(表格2[[#This Row],[Final dose]]&lt;100, "Below 100","On or above 100")</f>
        <v>Below 100</v>
      </c>
      <c r="Q469" s="28">
        <v>80</v>
      </c>
      <c r="R469" s="28">
        <v>100</v>
      </c>
      <c r="S469" s="28">
        <f>表格2[[#This Row],[Dose]]*表格2[[#This Row],[Dose adjust]]/100</f>
        <v>80</v>
      </c>
      <c r="T469" s="35" t="s">
        <v>19</v>
      </c>
      <c r="U469" s="29" t="s">
        <v>47</v>
      </c>
      <c r="V469" s="29" t="s">
        <v>321</v>
      </c>
      <c r="W469" s="29" t="str">
        <f>IF(OR(表格2[[#This Row],[Steroid regimen]]="Day 1: IV 20mg 30 min before",表格2[[#This Row],[Steroid regimen]]="Day 1: IV 10mg 30 min before",表格2[[#This Row],[Steroid regimen]]="Day 1: IV 10mg 15min before",表格2[[#This Row],[Steroid regimen]]="Day 1: IV 8mg 30 min before"),"Y","N")</f>
        <v>Y</v>
      </c>
      <c r="X469" s="29" t="s">
        <v>307</v>
      </c>
      <c r="Y469" s="29" t="s">
        <v>321</v>
      </c>
      <c r="Z469" s="29" t="s">
        <v>24</v>
      </c>
      <c r="AA469" s="29">
        <v>50</v>
      </c>
      <c r="AB469" s="29">
        <v>30</v>
      </c>
      <c r="AC469" s="35" t="s">
        <v>320</v>
      </c>
      <c r="AD469" s="29" t="s">
        <v>1888</v>
      </c>
      <c r="AE469" s="29"/>
    </row>
    <row r="470" spans="1:31" x14ac:dyDescent="0.25">
      <c r="A470" s="29" t="s">
        <v>1592</v>
      </c>
      <c r="B470" s="29" t="s">
        <v>25</v>
      </c>
      <c r="C470" s="29" t="s">
        <v>16</v>
      </c>
      <c r="D470" s="29">
        <v>57</v>
      </c>
      <c r="E470" s="35" t="s">
        <v>19</v>
      </c>
      <c r="F470" s="29" t="s">
        <v>19</v>
      </c>
      <c r="G470" s="29" t="s">
        <v>19</v>
      </c>
      <c r="H470" s="29" t="s">
        <v>19</v>
      </c>
      <c r="I470" s="29" t="s">
        <v>19</v>
      </c>
      <c r="J470" s="35">
        <v>5</v>
      </c>
      <c r="K470" s="29" t="s">
        <v>2287</v>
      </c>
      <c r="L470" s="29" t="s">
        <v>327</v>
      </c>
      <c r="M470" s="29" t="s">
        <v>2387</v>
      </c>
      <c r="N470" s="29" t="s">
        <v>20</v>
      </c>
      <c r="O470" s="30">
        <v>43599</v>
      </c>
      <c r="P470" s="30" t="str">
        <f>IF(表格2[[#This Row],[Final dose]]&lt;100, "Below 100","On or above 100")</f>
        <v>On or above 100</v>
      </c>
      <c r="Q470" s="28">
        <v>175</v>
      </c>
      <c r="R470" s="28">
        <v>90</v>
      </c>
      <c r="S470" s="28">
        <f>表格2[[#This Row],[Dose]]*表格2[[#This Row],[Dose adjust]]/100</f>
        <v>157.5</v>
      </c>
      <c r="T470" s="35" t="s">
        <v>20</v>
      </c>
      <c r="U470" s="29" t="s">
        <v>47</v>
      </c>
      <c r="V470" s="29" t="s">
        <v>306</v>
      </c>
      <c r="W470" s="29" t="str">
        <f>IF(OR(表格2[[#This Row],[Steroid regimen]]="Day 1: IV 20mg 30 min before",表格2[[#This Row],[Steroid regimen]]="Day 1: IV 10mg 30 min before",表格2[[#This Row],[Steroid regimen]]="Day 1: IV 10mg 15min before",表格2[[#This Row],[Steroid regimen]]="Day 1: IV 8mg 30 min before"),"Y","N")</f>
        <v>Y</v>
      </c>
      <c r="X470" s="29" t="s">
        <v>307</v>
      </c>
      <c r="Y470" s="29" t="s">
        <v>321</v>
      </c>
      <c r="Z470" s="29" t="s">
        <v>24</v>
      </c>
      <c r="AA470" s="29">
        <v>50</v>
      </c>
      <c r="AB470" s="29">
        <v>30</v>
      </c>
      <c r="AC470" s="35" t="s">
        <v>319</v>
      </c>
      <c r="AD470" s="29" t="s">
        <v>2285</v>
      </c>
      <c r="AE470" s="29"/>
    </row>
    <row r="471" spans="1:31" x14ac:dyDescent="0.25">
      <c r="A471" s="29" t="s">
        <v>301</v>
      </c>
      <c r="B471" s="29" t="s">
        <v>25</v>
      </c>
      <c r="C471" s="29" t="s">
        <v>16</v>
      </c>
      <c r="D471" s="29">
        <v>51</v>
      </c>
      <c r="E471" s="35" t="s">
        <v>19</v>
      </c>
      <c r="F471" s="29" t="s">
        <v>19</v>
      </c>
      <c r="G471" s="29" t="s">
        <v>15</v>
      </c>
      <c r="H471" s="29" t="s">
        <v>20</v>
      </c>
      <c r="I471" s="29" t="s">
        <v>15</v>
      </c>
      <c r="J471" s="35">
        <v>6</v>
      </c>
      <c r="K471" s="46" t="s">
        <v>295</v>
      </c>
      <c r="L471" s="29" t="s">
        <v>2351</v>
      </c>
      <c r="M471" s="29" t="s">
        <v>2387</v>
      </c>
      <c r="N471" s="29" t="s">
        <v>15</v>
      </c>
      <c r="O471" s="30">
        <v>43599</v>
      </c>
      <c r="P471" s="30" t="str">
        <f>IF(表格2[[#This Row],[Final dose]]&lt;100, "Below 100","On or above 100")</f>
        <v>On or above 100</v>
      </c>
      <c r="Q471" s="29">
        <v>175</v>
      </c>
      <c r="R471" s="28">
        <v>100</v>
      </c>
      <c r="S471" s="28">
        <f>表格2[[#This Row],[Dose]]*表格2[[#This Row],[Dose adjust]]/100</f>
        <v>175</v>
      </c>
      <c r="T471" s="35" t="s">
        <v>19</v>
      </c>
      <c r="U471" s="29" t="s">
        <v>47</v>
      </c>
      <c r="V471" s="29" t="s">
        <v>2232</v>
      </c>
      <c r="W471" s="28" t="str">
        <f>IF(OR(表格2[[#This Row],[Steroid regimen]]="Day 1: IV 20mg 30 min before",表格2[[#This Row],[Steroid regimen]]="Day 1: IV 10mg 30 min before",表格2[[#This Row],[Steroid regimen]]="Day 1: IV 10mg 15min before",表格2[[#This Row],[Steroid regimen]]="Day 1: IV 8mg 30 min before"),"Y","N")</f>
        <v>N</v>
      </c>
      <c r="X471" s="29" t="s">
        <v>302</v>
      </c>
      <c r="Y471" s="29" t="s">
        <v>2233</v>
      </c>
      <c r="Z471" s="29" t="s">
        <v>24</v>
      </c>
      <c r="AA471" s="29">
        <v>50</v>
      </c>
      <c r="AB471" s="29">
        <v>15</v>
      </c>
      <c r="AC471" s="35" t="s">
        <v>319</v>
      </c>
      <c r="AD471" s="29"/>
      <c r="AE471" s="29"/>
    </row>
    <row r="472" spans="1:31" x14ac:dyDescent="0.25">
      <c r="A472" s="29" t="s">
        <v>14</v>
      </c>
      <c r="B472" s="29" t="s">
        <v>25</v>
      </c>
      <c r="C472" s="29" t="s">
        <v>16</v>
      </c>
      <c r="D472" s="29">
        <v>60</v>
      </c>
      <c r="E472" s="35" t="s">
        <v>203</v>
      </c>
      <c r="F472" s="29" t="s">
        <v>203</v>
      </c>
      <c r="G472" s="29" t="s">
        <v>767</v>
      </c>
      <c r="H472" s="29" t="s">
        <v>196</v>
      </c>
      <c r="I472" s="29" t="s">
        <v>767</v>
      </c>
      <c r="J472" s="35">
        <v>6</v>
      </c>
      <c r="K472" s="29" t="s">
        <v>295</v>
      </c>
      <c r="L472" s="29" t="s">
        <v>92</v>
      </c>
      <c r="M472" s="29" t="s">
        <v>2387</v>
      </c>
      <c r="N472" s="29" t="s">
        <v>203</v>
      </c>
      <c r="O472" s="30">
        <v>43599</v>
      </c>
      <c r="P472" s="30" t="str">
        <f>IF(表格2[[#This Row],[Final dose]]&lt;100, "Below 100","On or above 100")</f>
        <v>On or above 100</v>
      </c>
      <c r="Q472" s="28">
        <v>175</v>
      </c>
      <c r="R472" s="28">
        <v>100</v>
      </c>
      <c r="S472" s="28">
        <f>表格2[[#This Row],[Dose]]*表格2[[#This Row],[Dose adjust]]/100</f>
        <v>175</v>
      </c>
      <c r="T472" s="35" t="s">
        <v>203</v>
      </c>
      <c r="U472" s="29" t="s">
        <v>47</v>
      </c>
      <c r="V472" s="29" t="s">
        <v>313</v>
      </c>
      <c r="W472" s="29" t="str">
        <f>IF(OR(表格2[[#This Row],[Steroid regimen]]="Day 1: IV 20mg 30 min before",表格2[[#This Row],[Steroid regimen]]="Day 1: IV 10mg 30 min before",表格2[[#This Row],[Steroid regimen]]="Day 1: IV 10mg 15min before",表格2[[#This Row],[Steroid regimen]]="Day 1: IV 8mg 30 min before"),"Y","N")</f>
        <v>N</v>
      </c>
      <c r="X472" s="29" t="s">
        <v>307</v>
      </c>
      <c r="Y472" s="29" t="s">
        <v>321</v>
      </c>
      <c r="Z472" s="29" t="s">
        <v>204</v>
      </c>
      <c r="AA472" s="29">
        <v>50</v>
      </c>
      <c r="AB472" s="29" t="s">
        <v>317</v>
      </c>
      <c r="AC472" s="35" t="s">
        <v>316</v>
      </c>
      <c r="AD472" s="29" t="s">
        <v>206</v>
      </c>
      <c r="AE472" s="29"/>
    </row>
    <row r="473" spans="1:31" x14ac:dyDescent="0.25">
      <c r="A473" s="29" t="s">
        <v>303</v>
      </c>
      <c r="B473" s="29" t="s">
        <v>25</v>
      </c>
      <c r="C473" s="29" t="s">
        <v>16</v>
      </c>
      <c r="D473" s="29">
        <v>53</v>
      </c>
      <c r="E473" s="35" t="s">
        <v>19</v>
      </c>
      <c r="F473" s="29" t="s">
        <v>20</v>
      </c>
      <c r="G473" s="29" t="s">
        <v>19</v>
      </c>
      <c r="H473" s="29" t="s">
        <v>19</v>
      </c>
      <c r="I473" s="29" t="s">
        <v>19</v>
      </c>
      <c r="J473" s="35">
        <v>4</v>
      </c>
      <c r="K473" s="29" t="s">
        <v>21</v>
      </c>
      <c r="L473" s="29" t="s">
        <v>327</v>
      </c>
      <c r="M473" s="29" t="s">
        <v>2387</v>
      </c>
      <c r="N473" s="29" t="s">
        <v>15</v>
      </c>
      <c r="O473" s="30">
        <v>43599</v>
      </c>
      <c r="P473" s="30" t="str">
        <f>IF(表格2[[#This Row],[Final dose]]&lt;100, "Below 100","On or above 100")</f>
        <v>On or above 100</v>
      </c>
      <c r="Q473" s="28">
        <v>175</v>
      </c>
      <c r="R473" s="28">
        <v>100</v>
      </c>
      <c r="S473" s="28">
        <f>表格2[[#This Row],[Dose]]*表格2[[#This Row],[Dose adjust]]/100</f>
        <v>175</v>
      </c>
      <c r="T473" s="35" t="s">
        <v>19</v>
      </c>
      <c r="U473" s="29" t="s">
        <v>47</v>
      </c>
      <c r="V473" s="29" t="s">
        <v>306</v>
      </c>
      <c r="W473" s="29" t="str">
        <f>IF(OR(表格2[[#This Row],[Steroid regimen]]="Day 1: IV 20mg 30 min before",表格2[[#This Row],[Steroid regimen]]="Day 1: IV 10mg 30 min before",表格2[[#This Row],[Steroid regimen]]="Day 1: IV 10mg 15min before",表格2[[#This Row],[Steroid regimen]]="Day 1: IV 8mg 30 min before"),"Y","N")</f>
        <v>Y</v>
      </c>
      <c r="X473" s="29" t="s">
        <v>302</v>
      </c>
      <c r="Y473" s="29" t="s">
        <v>305</v>
      </c>
      <c r="Z473" s="29" t="s">
        <v>24</v>
      </c>
      <c r="AA473" s="29">
        <v>50</v>
      </c>
      <c r="AB473" s="29">
        <v>30</v>
      </c>
      <c r="AC473" s="35" t="s">
        <v>310</v>
      </c>
      <c r="AD473" s="29" t="s">
        <v>2014</v>
      </c>
      <c r="AE473" s="29"/>
    </row>
    <row r="474" spans="1:31" x14ac:dyDescent="0.25">
      <c r="A474" s="29" t="s">
        <v>301</v>
      </c>
      <c r="B474" s="29" t="s">
        <v>25</v>
      </c>
      <c r="C474" s="29" t="s">
        <v>16</v>
      </c>
      <c r="D474" s="29">
        <v>51</v>
      </c>
      <c r="E474" s="35" t="s">
        <v>19</v>
      </c>
      <c r="F474" s="29" t="s">
        <v>19</v>
      </c>
      <c r="G474" s="29" t="s">
        <v>15</v>
      </c>
      <c r="H474" s="29" t="s">
        <v>20</v>
      </c>
      <c r="I474" s="29" t="s">
        <v>15</v>
      </c>
      <c r="J474" s="35">
        <v>6</v>
      </c>
      <c r="K474" s="46" t="s">
        <v>21</v>
      </c>
      <c r="L474" s="29" t="s">
        <v>2351</v>
      </c>
      <c r="M474" s="29" t="s">
        <v>2387</v>
      </c>
      <c r="N474" s="29" t="s">
        <v>15</v>
      </c>
      <c r="O474" s="30">
        <v>43599</v>
      </c>
      <c r="P474" s="30" t="str">
        <f>IF(表格2[[#This Row],[Final dose]]&lt;100, "Below 100","On or above 100")</f>
        <v>On or above 100</v>
      </c>
      <c r="Q474" s="29">
        <v>175</v>
      </c>
      <c r="R474" s="28">
        <v>100</v>
      </c>
      <c r="S474" s="28">
        <f>表格2[[#This Row],[Dose]]*表格2[[#This Row],[Dose adjust]]/100</f>
        <v>175</v>
      </c>
      <c r="T474" s="35" t="s">
        <v>19</v>
      </c>
      <c r="U474" s="29" t="s">
        <v>47</v>
      </c>
      <c r="V474" s="29" t="s">
        <v>2232</v>
      </c>
      <c r="W474" s="28" t="str">
        <f>IF(OR(表格2[[#This Row],[Steroid regimen]]="Day 1: IV 20mg 30 min before",表格2[[#This Row],[Steroid regimen]]="Day 1: IV 10mg 30 min before",表格2[[#This Row],[Steroid regimen]]="Day 1: IV 10mg 15min before",表格2[[#This Row],[Steroid regimen]]="Day 1: IV 8mg 30 min before"),"Y","N")</f>
        <v>N</v>
      </c>
      <c r="X474" s="29" t="s">
        <v>302</v>
      </c>
      <c r="Y474" s="29" t="s">
        <v>2233</v>
      </c>
      <c r="Z474" s="29" t="s">
        <v>24</v>
      </c>
      <c r="AA474" s="29">
        <v>50</v>
      </c>
      <c r="AB474" s="29">
        <v>15</v>
      </c>
      <c r="AC474" s="35" t="s">
        <v>319</v>
      </c>
      <c r="AD474" s="29"/>
      <c r="AE474" s="29"/>
    </row>
    <row r="475" spans="1:31" x14ac:dyDescent="0.25">
      <c r="A475" s="29" t="s">
        <v>14</v>
      </c>
      <c r="B475" s="29" t="s">
        <v>8</v>
      </c>
      <c r="C475" s="29" t="s">
        <v>16</v>
      </c>
      <c r="D475" s="29">
        <v>70</v>
      </c>
      <c r="E475" s="35" t="s">
        <v>986</v>
      </c>
      <c r="F475" s="29" t="s">
        <v>989</v>
      </c>
      <c r="G475" s="29" t="s">
        <v>991</v>
      </c>
      <c r="H475" s="29" t="s">
        <v>989</v>
      </c>
      <c r="I475" s="29" t="s">
        <v>992</v>
      </c>
      <c r="J475" s="35">
        <v>2</v>
      </c>
      <c r="K475" s="29" t="s">
        <v>987</v>
      </c>
      <c r="L475" s="29" t="s">
        <v>988</v>
      </c>
      <c r="M475" s="29" t="s">
        <v>2387</v>
      </c>
      <c r="N475" s="29" t="s">
        <v>986</v>
      </c>
      <c r="O475" s="30">
        <v>43599</v>
      </c>
      <c r="P475" s="30" t="str">
        <f>IF(表格2[[#This Row],[Final dose]]&lt;100, "Below 100","On or above 100")</f>
        <v>On or above 100</v>
      </c>
      <c r="Q475" s="28">
        <v>175</v>
      </c>
      <c r="R475" s="28">
        <v>100</v>
      </c>
      <c r="S475" s="28">
        <f>表格2[[#This Row],[Dose]]*表格2[[#This Row],[Dose adjust]]/100</f>
        <v>175</v>
      </c>
      <c r="T475" s="35" t="s">
        <v>989</v>
      </c>
      <c r="U475" s="29" t="s">
        <v>47</v>
      </c>
      <c r="V475" s="29" t="s">
        <v>313</v>
      </c>
      <c r="W475" s="29" t="str">
        <f>IF(OR(表格2[[#This Row],[Steroid regimen]]="Day 1: IV 20mg 30 min before",表格2[[#This Row],[Steroid regimen]]="Day 1: IV 10mg 30 min before",表格2[[#This Row],[Steroid regimen]]="Day 1: IV 10mg 15min before",表格2[[#This Row],[Steroid regimen]]="Day 1: IV 8mg 30 min before"),"Y","N")</f>
        <v>N</v>
      </c>
      <c r="X475" s="29" t="s">
        <v>307</v>
      </c>
      <c r="Y475" s="29" t="s">
        <v>321</v>
      </c>
      <c r="Z475" s="29" t="s">
        <v>24</v>
      </c>
      <c r="AA475" s="29">
        <v>50</v>
      </c>
      <c r="AB475" s="29" t="s">
        <v>318</v>
      </c>
      <c r="AC475" s="35" t="s">
        <v>990</v>
      </c>
      <c r="AD475" s="29" t="s">
        <v>993</v>
      </c>
      <c r="AE475" s="29"/>
    </row>
    <row r="476" spans="1:31" x14ac:dyDescent="0.25">
      <c r="A476" s="29" t="s">
        <v>1744</v>
      </c>
      <c r="B476" s="29" t="s">
        <v>25</v>
      </c>
      <c r="C476" s="29" t="s">
        <v>18</v>
      </c>
      <c r="D476" s="29">
        <v>73</v>
      </c>
      <c r="E476" s="35" t="s">
        <v>19</v>
      </c>
      <c r="F476" s="29" t="s">
        <v>20</v>
      </c>
      <c r="G476" s="29" t="s">
        <v>19</v>
      </c>
      <c r="H476" s="29" t="s">
        <v>19</v>
      </c>
      <c r="I476" s="29" t="s">
        <v>19</v>
      </c>
      <c r="J476" s="35">
        <v>8</v>
      </c>
      <c r="K476" s="29" t="s">
        <v>1533</v>
      </c>
      <c r="L476" s="29" t="s">
        <v>327</v>
      </c>
      <c r="M476" s="29" t="s">
        <v>2387</v>
      </c>
      <c r="N476" s="29" t="s">
        <v>19</v>
      </c>
      <c r="O476" s="30">
        <v>43599</v>
      </c>
      <c r="P476" s="30" t="str">
        <f>IF(表格2[[#This Row],[Final dose]]&lt;100, "Below 100","On or above 100")</f>
        <v>On or above 100</v>
      </c>
      <c r="Q476" s="28">
        <v>175</v>
      </c>
      <c r="R476" s="28">
        <v>100</v>
      </c>
      <c r="S476" s="28">
        <f>表格2[[#This Row],[Dose]]*表格2[[#This Row],[Dose adjust]]/100</f>
        <v>175</v>
      </c>
      <c r="T476" s="35" t="s">
        <v>19</v>
      </c>
      <c r="U476" s="29" t="s">
        <v>47</v>
      </c>
      <c r="V476" s="29" t="s">
        <v>1746</v>
      </c>
      <c r="W476" s="29" t="str">
        <f>IF(OR(表格2[[#This Row],[Steroid regimen]]="Day 1: IV 20mg 30 min before",表格2[[#This Row],[Steroid regimen]]="Day 1: IV 10mg 30 min before",表格2[[#This Row],[Steroid regimen]]="Day 1: IV 10mg 15min before",表格2[[#This Row],[Steroid regimen]]="Day 1: IV 8mg 30 min before"),"Y","N")</f>
        <v>N</v>
      </c>
      <c r="X476" s="29" t="s">
        <v>302</v>
      </c>
      <c r="Y476" s="29" t="s">
        <v>305</v>
      </c>
      <c r="Z476" s="29" t="s">
        <v>24</v>
      </c>
      <c r="AA476" s="29">
        <v>50</v>
      </c>
      <c r="AB476" s="29">
        <v>30</v>
      </c>
      <c r="AC476" s="35" t="s">
        <v>310</v>
      </c>
      <c r="AD476" s="29" t="s">
        <v>1781</v>
      </c>
      <c r="AE476" s="29"/>
    </row>
    <row r="477" spans="1:31" x14ac:dyDescent="0.25">
      <c r="A477" s="29" t="s">
        <v>14</v>
      </c>
      <c r="B477" s="29" t="s">
        <v>210</v>
      </c>
      <c r="C477" s="29" t="s">
        <v>18</v>
      </c>
      <c r="D477" s="29">
        <v>53</v>
      </c>
      <c r="E477" s="35" t="s">
        <v>205</v>
      </c>
      <c r="F477" s="29" t="s">
        <v>205</v>
      </c>
      <c r="G477" s="29" t="s">
        <v>786</v>
      </c>
      <c r="H477" s="29" t="s">
        <v>196</v>
      </c>
      <c r="I477" s="29" t="s">
        <v>9</v>
      </c>
      <c r="J477" s="35">
        <v>6</v>
      </c>
      <c r="K477" s="29" t="s">
        <v>3</v>
      </c>
      <c r="L477" s="29" t="s">
        <v>212</v>
      </c>
      <c r="M477" s="11" t="s">
        <v>2388</v>
      </c>
      <c r="N477" s="29" t="s">
        <v>203</v>
      </c>
      <c r="O477" s="30">
        <v>43600</v>
      </c>
      <c r="P477" s="30" t="str">
        <f>IF(表格2[[#This Row],[Final dose]]&lt;100, "Below 100","On or above 100")</f>
        <v>Below 100</v>
      </c>
      <c r="Q477" s="28">
        <v>45</v>
      </c>
      <c r="R477" s="28">
        <v>100</v>
      </c>
      <c r="S477" s="28">
        <f>表格2[[#This Row],[Dose]]*表格2[[#This Row],[Dose adjust]]/100</f>
        <v>45</v>
      </c>
      <c r="T477" s="35" t="s">
        <v>211</v>
      </c>
      <c r="U477" s="29" t="s">
        <v>47</v>
      </c>
      <c r="V477" s="29" t="s">
        <v>313</v>
      </c>
      <c r="W477" s="29" t="str">
        <f>IF(OR(表格2[[#This Row],[Steroid regimen]]="Day 1: IV 20mg 30 min before",表格2[[#This Row],[Steroid regimen]]="Day 1: IV 10mg 30 min before",表格2[[#This Row],[Steroid regimen]]="Day 1: IV 10mg 15min before",表格2[[#This Row],[Steroid regimen]]="Day 1: IV 8mg 30 min before"),"Y","N")</f>
        <v>N</v>
      </c>
      <c r="X477" s="29" t="s">
        <v>307</v>
      </c>
      <c r="Y477" s="29" t="s">
        <v>321</v>
      </c>
      <c r="Z477" s="29" t="s">
        <v>13</v>
      </c>
      <c r="AA477" s="29">
        <v>50</v>
      </c>
      <c r="AB477" s="29" t="s">
        <v>317</v>
      </c>
      <c r="AC477" s="35" t="s">
        <v>319</v>
      </c>
      <c r="AD477" s="29"/>
      <c r="AE477" s="29"/>
    </row>
    <row r="478" spans="1:31" x14ac:dyDescent="0.25">
      <c r="A478" s="29" t="s">
        <v>14</v>
      </c>
      <c r="B478" s="29" t="s">
        <v>883</v>
      </c>
      <c r="C478" s="29" t="s">
        <v>18</v>
      </c>
      <c r="D478" s="29">
        <v>61</v>
      </c>
      <c r="E478" s="35" t="s">
        <v>882</v>
      </c>
      <c r="F478" s="29" t="s">
        <v>863</v>
      </c>
      <c r="G478" s="29" t="s">
        <v>884</v>
      </c>
      <c r="H478" s="29" t="s">
        <v>867</v>
      </c>
      <c r="I478" s="29" t="s">
        <v>885</v>
      </c>
      <c r="J478" s="35">
        <v>6</v>
      </c>
      <c r="K478" s="29" t="s">
        <v>869</v>
      </c>
      <c r="L478" s="29" t="s">
        <v>91</v>
      </c>
      <c r="M478" s="11" t="s">
        <v>2388</v>
      </c>
      <c r="N478" s="29" t="s">
        <v>863</v>
      </c>
      <c r="O478" s="30">
        <v>43600</v>
      </c>
      <c r="P478" s="30" t="str">
        <f>IF(表格2[[#This Row],[Final dose]]&lt;100, "Below 100","On or above 100")</f>
        <v>Below 100</v>
      </c>
      <c r="Q478" s="28">
        <v>45</v>
      </c>
      <c r="R478" s="28">
        <v>100</v>
      </c>
      <c r="S478" s="28">
        <f>表格2[[#This Row],[Dose]]*表格2[[#This Row],[Dose adjust]]/100</f>
        <v>45</v>
      </c>
      <c r="T478" s="35" t="s">
        <v>863</v>
      </c>
      <c r="U478" s="29" t="s">
        <v>47</v>
      </c>
      <c r="V478" s="29" t="s">
        <v>313</v>
      </c>
      <c r="W478" s="29" t="str">
        <f>IF(OR(表格2[[#This Row],[Steroid regimen]]="Day 1: IV 20mg 30 min before",表格2[[#This Row],[Steroid regimen]]="Day 1: IV 10mg 30 min before",表格2[[#This Row],[Steroid regimen]]="Day 1: IV 10mg 15min before",表格2[[#This Row],[Steroid regimen]]="Day 1: IV 8mg 30 min before"),"Y","N")</f>
        <v>N</v>
      </c>
      <c r="X478" s="29" t="s">
        <v>307</v>
      </c>
      <c r="Y478" s="29" t="s">
        <v>321</v>
      </c>
      <c r="Z478" s="29" t="s">
        <v>24</v>
      </c>
      <c r="AA478" s="29">
        <v>50</v>
      </c>
      <c r="AB478" s="29" t="s">
        <v>318</v>
      </c>
      <c r="AC478" s="35" t="s">
        <v>319</v>
      </c>
      <c r="AD478" s="29"/>
      <c r="AE478" s="29"/>
    </row>
    <row r="479" spans="1:31" x14ac:dyDescent="0.25">
      <c r="A479" s="29" t="s">
        <v>301</v>
      </c>
      <c r="B479" s="29" t="s">
        <v>25</v>
      </c>
      <c r="C479" s="29" t="s">
        <v>16</v>
      </c>
      <c r="D479" s="29">
        <v>42</v>
      </c>
      <c r="E479" s="35" t="s">
        <v>19</v>
      </c>
      <c r="F479" s="29" t="s">
        <v>19</v>
      </c>
      <c r="G479" s="29" t="s">
        <v>15</v>
      </c>
      <c r="H479" s="29" t="s">
        <v>20</v>
      </c>
      <c r="I479" s="29" t="s">
        <v>15</v>
      </c>
      <c r="J479" s="35">
        <v>4</v>
      </c>
      <c r="K479" s="46" t="s">
        <v>295</v>
      </c>
      <c r="L479" s="29" t="s">
        <v>1901</v>
      </c>
      <c r="M479" s="29" t="s">
        <v>2387</v>
      </c>
      <c r="N479" s="29" t="s">
        <v>15</v>
      </c>
      <c r="O479" s="30">
        <v>43600</v>
      </c>
      <c r="P479" s="30" t="str">
        <f>IF(表格2[[#This Row],[Final dose]]&lt;100, "Below 100","On or above 100")</f>
        <v>On or above 100</v>
      </c>
      <c r="Q479" s="29">
        <v>175</v>
      </c>
      <c r="R479" s="28">
        <v>100</v>
      </c>
      <c r="S479" s="28">
        <f>表格2[[#This Row],[Dose]]*表格2[[#This Row],[Dose adjust]]/100</f>
        <v>175</v>
      </c>
      <c r="T479" s="35" t="s">
        <v>19</v>
      </c>
      <c r="U479" s="29" t="s">
        <v>47</v>
      </c>
      <c r="V479" s="29" t="s">
        <v>2232</v>
      </c>
      <c r="W479" s="28" t="str">
        <f>IF(OR(表格2[[#This Row],[Steroid regimen]]="Day 1: IV 20mg 30 min before",表格2[[#This Row],[Steroid regimen]]="Day 1: IV 10mg 30 min before",表格2[[#This Row],[Steroid regimen]]="Day 1: IV 10mg 15min before",表格2[[#This Row],[Steroid regimen]]="Day 1: IV 8mg 30 min before"),"Y","N")</f>
        <v>N</v>
      </c>
      <c r="X479" s="29" t="s">
        <v>302</v>
      </c>
      <c r="Y479" s="29" t="s">
        <v>2233</v>
      </c>
      <c r="Z479" s="29" t="s">
        <v>24</v>
      </c>
      <c r="AA479" s="29">
        <v>50</v>
      </c>
      <c r="AB479" s="29">
        <v>15</v>
      </c>
      <c r="AC479" s="35" t="s">
        <v>319</v>
      </c>
      <c r="AD479" s="29"/>
      <c r="AE479" s="29"/>
    </row>
    <row r="480" spans="1:31" x14ac:dyDescent="0.25">
      <c r="A480" s="29" t="s">
        <v>1592</v>
      </c>
      <c r="B480" s="29" t="s">
        <v>25</v>
      </c>
      <c r="C480" s="29" t="s">
        <v>16</v>
      </c>
      <c r="D480" s="29">
        <v>46</v>
      </c>
      <c r="E480" s="35" t="s">
        <v>19</v>
      </c>
      <c r="F480" s="29" t="s">
        <v>20</v>
      </c>
      <c r="G480" s="29" t="s">
        <v>19</v>
      </c>
      <c r="H480" s="29" t="s">
        <v>19</v>
      </c>
      <c r="I480" s="29" t="s">
        <v>19</v>
      </c>
      <c r="J480" s="35">
        <v>5</v>
      </c>
      <c r="K480" s="29" t="s">
        <v>27</v>
      </c>
      <c r="L480" s="29" t="s">
        <v>1878</v>
      </c>
      <c r="M480" s="29" t="s">
        <v>2387</v>
      </c>
      <c r="N480" s="29" t="s">
        <v>15</v>
      </c>
      <c r="O480" s="30">
        <v>43600</v>
      </c>
      <c r="P480" s="30" t="str">
        <f>IF(表格2[[#This Row],[Final dose]]&lt;100, "Below 100","On or above 100")</f>
        <v>On or above 100</v>
      </c>
      <c r="Q480" s="28">
        <v>175</v>
      </c>
      <c r="R480" s="28">
        <v>100</v>
      </c>
      <c r="S480" s="28">
        <f>表格2[[#This Row],[Dose]]*表格2[[#This Row],[Dose adjust]]/100</f>
        <v>175</v>
      </c>
      <c r="T480" s="35" t="s">
        <v>19</v>
      </c>
      <c r="U480" s="29" t="s">
        <v>47</v>
      </c>
      <c r="V480" s="29" t="s">
        <v>306</v>
      </c>
      <c r="W480" s="29" t="str">
        <f>IF(OR(表格2[[#This Row],[Steroid regimen]]="Day 1: IV 20mg 30 min before",表格2[[#This Row],[Steroid regimen]]="Day 1: IV 10mg 30 min before",表格2[[#This Row],[Steroid regimen]]="Day 1: IV 10mg 15min before",表格2[[#This Row],[Steroid regimen]]="Day 1: IV 8mg 30 min before"),"Y","N")</f>
        <v>Y</v>
      </c>
      <c r="X480" s="29" t="s">
        <v>307</v>
      </c>
      <c r="Y480" s="29" t="s">
        <v>321</v>
      </c>
      <c r="Z480" s="29" t="s">
        <v>24</v>
      </c>
      <c r="AA480" s="29">
        <v>50</v>
      </c>
      <c r="AB480" s="29">
        <v>30</v>
      </c>
      <c r="AC480" s="35" t="s">
        <v>310</v>
      </c>
      <c r="AD480" s="29" t="s">
        <v>1641</v>
      </c>
      <c r="AE480" s="29"/>
    </row>
    <row r="481" spans="1:31" x14ac:dyDescent="0.25">
      <c r="A481" s="29" t="s">
        <v>14</v>
      </c>
      <c r="B481" s="29" t="s">
        <v>25</v>
      </c>
      <c r="C481" s="29" t="s">
        <v>16</v>
      </c>
      <c r="D481" s="29">
        <v>54</v>
      </c>
      <c r="E481" s="35" t="s">
        <v>350</v>
      </c>
      <c r="F481" s="29" t="s">
        <v>360</v>
      </c>
      <c r="G481" s="29" t="s">
        <v>15</v>
      </c>
      <c r="H481" s="29" t="s">
        <v>361</v>
      </c>
      <c r="I481" s="29" t="s">
        <v>15</v>
      </c>
      <c r="J481" s="35">
        <v>6</v>
      </c>
      <c r="K481" s="29" t="s">
        <v>351</v>
      </c>
      <c r="L481" s="29" t="s">
        <v>92</v>
      </c>
      <c r="M481" s="29" t="s">
        <v>2387</v>
      </c>
      <c r="N481" s="29" t="s">
        <v>352</v>
      </c>
      <c r="O481" s="30">
        <v>43600</v>
      </c>
      <c r="P481" s="30" t="str">
        <f>IF(表格2[[#This Row],[Final dose]]&lt;100, "Below 100","On or above 100")</f>
        <v>On or above 100</v>
      </c>
      <c r="Q481" s="28">
        <v>175</v>
      </c>
      <c r="R481" s="28">
        <v>100</v>
      </c>
      <c r="S481" s="28">
        <f>表格2[[#This Row],[Dose]]*表格2[[#This Row],[Dose adjust]]/100</f>
        <v>175</v>
      </c>
      <c r="T481" s="35" t="s">
        <v>353</v>
      </c>
      <c r="U481" s="29" t="s">
        <v>354</v>
      </c>
      <c r="V481" s="29" t="s">
        <v>355</v>
      </c>
      <c r="W481" s="29" t="str">
        <f>IF(OR(表格2[[#This Row],[Steroid regimen]]="Day 1: IV 20mg 30 min before",表格2[[#This Row],[Steroid regimen]]="Day 1: IV 10mg 30 min before",表格2[[#This Row],[Steroid regimen]]="Day 1: IV 10mg 15min before",表格2[[#This Row],[Steroid regimen]]="Day 1: IV 8mg 30 min before"),"Y","N")</f>
        <v>N</v>
      </c>
      <c r="X481" s="29" t="s">
        <v>356</v>
      </c>
      <c r="Y481" s="29" t="s">
        <v>357</v>
      </c>
      <c r="Z481" s="29" t="s">
        <v>13</v>
      </c>
      <c r="AA481" s="29">
        <v>50</v>
      </c>
      <c r="AB481" s="29" t="s">
        <v>358</v>
      </c>
      <c r="AC481" s="35" t="s">
        <v>359</v>
      </c>
      <c r="AD481" s="29"/>
      <c r="AE481" s="29"/>
    </row>
    <row r="482" spans="1:31" x14ac:dyDescent="0.25">
      <c r="A482" s="29" t="s">
        <v>301</v>
      </c>
      <c r="B482" s="29" t="s">
        <v>25</v>
      </c>
      <c r="C482" s="29" t="s">
        <v>16</v>
      </c>
      <c r="D482" s="29">
        <v>48</v>
      </c>
      <c r="E482" s="35" t="s">
        <v>19</v>
      </c>
      <c r="F482" s="29" t="s">
        <v>19</v>
      </c>
      <c r="G482" s="29" t="s">
        <v>15</v>
      </c>
      <c r="H482" s="29" t="s">
        <v>19</v>
      </c>
      <c r="I482" s="29" t="s">
        <v>15</v>
      </c>
      <c r="J482" s="35">
        <v>4</v>
      </c>
      <c r="K482" s="46" t="s">
        <v>21</v>
      </c>
      <c r="L482" s="29" t="s">
        <v>2351</v>
      </c>
      <c r="M482" s="29" t="s">
        <v>2387</v>
      </c>
      <c r="N482" s="29" t="s">
        <v>15</v>
      </c>
      <c r="O482" s="30">
        <v>43601</v>
      </c>
      <c r="P482" s="30" t="str">
        <f>IF(表格2[[#This Row],[Final dose]]&lt;100, "Below 100","On or above 100")</f>
        <v>On or above 100</v>
      </c>
      <c r="Q482" s="29">
        <v>175</v>
      </c>
      <c r="R482" s="28">
        <v>100</v>
      </c>
      <c r="S482" s="28">
        <f>表格2[[#This Row],[Dose]]*表格2[[#This Row],[Dose adjust]]/100</f>
        <v>175</v>
      </c>
      <c r="T482" s="35" t="s">
        <v>19</v>
      </c>
      <c r="U482" s="29" t="s">
        <v>47</v>
      </c>
      <c r="V482" s="29" t="s">
        <v>2232</v>
      </c>
      <c r="W482" s="28" t="str">
        <f>IF(OR(表格2[[#This Row],[Steroid regimen]]="Day 1: IV 20mg 30 min before",表格2[[#This Row],[Steroid regimen]]="Day 1: IV 10mg 30 min before",表格2[[#This Row],[Steroid regimen]]="Day 1: IV 10mg 15min before",表格2[[#This Row],[Steroid regimen]]="Day 1: IV 8mg 30 min before"),"Y","N")</f>
        <v>N</v>
      </c>
      <c r="X482" s="29" t="s">
        <v>302</v>
      </c>
      <c r="Y482" s="29" t="s">
        <v>2233</v>
      </c>
      <c r="Z482" s="29" t="s">
        <v>24</v>
      </c>
      <c r="AA482" s="29">
        <v>50</v>
      </c>
      <c r="AB482" s="29">
        <v>15</v>
      </c>
      <c r="AC482" s="35" t="s">
        <v>319</v>
      </c>
      <c r="AD482" s="29"/>
      <c r="AE482" s="29"/>
    </row>
    <row r="483" spans="1:31" x14ac:dyDescent="0.25">
      <c r="A483" s="29" t="s">
        <v>301</v>
      </c>
      <c r="B483" s="29" t="s">
        <v>25</v>
      </c>
      <c r="C483" s="29" t="s">
        <v>16</v>
      </c>
      <c r="D483" s="29">
        <v>67</v>
      </c>
      <c r="E483" s="35" t="s">
        <v>19</v>
      </c>
      <c r="F483" s="29" t="s">
        <v>19</v>
      </c>
      <c r="G483" s="29" t="s">
        <v>15</v>
      </c>
      <c r="H483" s="29" t="s">
        <v>20</v>
      </c>
      <c r="I483" s="29" t="s">
        <v>15</v>
      </c>
      <c r="J483" s="35">
        <v>6</v>
      </c>
      <c r="K483" s="46" t="s">
        <v>2347</v>
      </c>
      <c r="L483" s="29" t="s">
        <v>2351</v>
      </c>
      <c r="M483" s="29" t="s">
        <v>2387</v>
      </c>
      <c r="N483" s="29" t="s">
        <v>15</v>
      </c>
      <c r="O483" s="30">
        <v>43601</v>
      </c>
      <c r="P483" s="30" t="str">
        <f>IF(表格2[[#This Row],[Final dose]]&lt;100, "Below 100","On or above 100")</f>
        <v>On or above 100</v>
      </c>
      <c r="Q483" s="29">
        <v>175</v>
      </c>
      <c r="R483" s="28">
        <v>100</v>
      </c>
      <c r="S483" s="28">
        <f>表格2[[#This Row],[Dose]]*表格2[[#This Row],[Dose adjust]]/100</f>
        <v>175</v>
      </c>
      <c r="T483" s="35" t="s">
        <v>19</v>
      </c>
      <c r="U483" s="29" t="s">
        <v>47</v>
      </c>
      <c r="V483" s="29" t="s">
        <v>2232</v>
      </c>
      <c r="W483" s="28" t="str">
        <f>IF(OR(表格2[[#This Row],[Steroid regimen]]="Day 1: IV 20mg 30 min before",表格2[[#This Row],[Steroid regimen]]="Day 1: IV 10mg 30 min before",表格2[[#This Row],[Steroid regimen]]="Day 1: IV 10mg 15min before",表格2[[#This Row],[Steroid regimen]]="Day 1: IV 8mg 30 min before"),"Y","N")</f>
        <v>N</v>
      </c>
      <c r="X483" s="29" t="s">
        <v>302</v>
      </c>
      <c r="Y483" s="29" t="s">
        <v>2233</v>
      </c>
      <c r="Z483" s="29" t="s">
        <v>24</v>
      </c>
      <c r="AA483" s="29">
        <v>50</v>
      </c>
      <c r="AB483" s="29">
        <v>15</v>
      </c>
      <c r="AC483" s="35" t="s">
        <v>319</v>
      </c>
      <c r="AD483" s="29"/>
      <c r="AE483" s="29"/>
    </row>
    <row r="484" spans="1:31" x14ac:dyDescent="0.25">
      <c r="A484" s="29" t="s">
        <v>1258</v>
      </c>
      <c r="B484" s="29" t="s">
        <v>25</v>
      </c>
      <c r="C484" s="29" t="s">
        <v>16</v>
      </c>
      <c r="D484" s="29">
        <v>54</v>
      </c>
      <c r="E484" s="35" t="s">
        <v>19</v>
      </c>
      <c r="F484" s="29" t="s">
        <v>19</v>
      </c>
      <c r="G484" s="29" t="s">
        <v>19</v>
      </c>
      <c r="H484" s="29" t="s">
        <v>15</v>
      </c>
      <c r="I484" s="29" t="s">
        <v>19</v>
      </c>
      <c r="J484" s="35">
        <v>6</v>
      </c>
      <c r="K484" s="29" t="s">
        <v>1539</v>
      </c>
      <c r="L484" s="29" t="s">
        <v>327</v>
      </c>
      <c r="M484" s="29" t="s">
        <v>2386</v>
      </c>
      <c r="N484" s="29" t="s">
        <v>19</v>
      </c>
      <c r="O484" s="30">
        <v>43601</v>
      </c>
      <c r="P484" s="30" t="str">
        <f>IF(表格2[[#This Row],[Final dose]]&lt;100, "Below 100","On or above 100")</f>
        <v>On or above 100</v>
      </c>
      <c r="Q484" s="28">
        <v>175</v>
      </c>
      <c r="R484" s="28">
        <v>100</v>
      </c>
      <c r="S484" s="28">
        <f>表格2[[#This Row],[Dose]]*表格2[[#This Row],[Dose adjust]]/100</f>
        <v>175</v>
      </c>
      <c r="T484" s="35" t="s">
        <v>19</v>
      </c>
      <c r="U484" s="29" t="s">
        <v>47</v>
      </c>
      <c r="V484" s="29" t="s">
        <v>2157</v>
      </c>
      <c r="W484" s="29" t="str">
        <f>IF(OR(表格2[[#This Row],[Steroid regimen]]="Day 1: IV 20mg 30 min before",表格2[[#This Row],[Steroid regimen]]="Day 1: IV 10mg 30 min before",表格2[[#This Row],[Steroid regimen]]="Day 1: IV 10mg 15min before",表格2[[#This Row],[Steroid regimen]]="Day 1: IV 8mg 30 min before"),"Y","N")</f>
        <v>N</v>
      </c>
      <c r="X484" s="29" t="s">
        <v>307</v>
      </c>
      <c r="Y484" s="29" t="s">
        <v>321</v>
      </c>
      <c r="Z484" s="29" t="s">
        <v>24</v>
      </c>
      <c r="AA484" s="29">
        <v>50</v>
      </c>
      <c r="AB484" s="29">
        <v>30</v>
      </c>
      <c r="AC484" s="35" t="s">
        <v>310</v>
      </c>
      <c r="AD484" s="29" t="s">
        <v>2173</v>
      </c>
      <c r="AE484" s="29"/>
    </row>
    <row r="485" spans="1:31" x14ac:dyDescent="0.25">
      <c r="A485" s="29" t="s">
        <v>308</v>
      </c>
      <c r="B485" s="29" t="s">
        <v>25</v>
      </c>
      <c r="C485" s="29" t="s">
        <v>16</v>
      </c>
      <c r="D485" s="29">
        <v>55</v>
      </c>
      <c r="E485" s="35" t="s">
        <v>19</v>
      </c>
      <c r="F485" s="29" t="s">
        <v>20</v>
      </c>
      <c r="G485" s="29" t="s">
        <v>19</v>
      </c>
      <c r="H485" s="29" t="s">
        <v>20</v>
      </c>
      <c r="I485" s="29" t="s">
        <v>15</v>
      </c>
      <c r="J485" s="35">
        <v>5</v>
      </c>
      <c r="K485" s="29" t="s">
        <v>22</v>
      </c>
      <c r="L485" s="29" t="s">
        <v>327</v>
      </c>
      <c r="M485" s="29" t="s">
        <v>2387</v>
      </c>
      <c r="N485" s="29" t="s">
        <v>15</v>
      </c>
      <c r="O485" s="30">
        <v>43602</v>
      </c>
      <c r="P485" s="30" t="str">
        <f>IF(表格2[[#This Row],[Final dose]]&lt;100, "Below 100","On or above 100")</f>
        <v>On or above 100</v>
      </c>
      <c r="Q485" s="28">
        <v>175</v>
      </c>
      <c r="R485" s="28">
        <v>70</v>
      </c>
      <c r="S485" s="28">
        <f>表格2[[#This Row],[Dose]]*表格2[[#This Row],[Dose adjust]]/100</f>
        <v>122.5</v>
      </c>
      <c r="T485" s="35" t="s">
        <v>19</v>
      </c>
      <c r="U485" s="29" t="s">
        <v>47</v>
      </c>
      <c r="V485" s="29" t="s">
        <v>2232</v>
      </c>
      <c r="W485" s="29" t="str">
        <f>IF(OR(表格2[[#This Row],[Steroid regimen]]="Day 1: IV 20mg 30 min before",表格2[[#This Row],[Steroid regimen]]="Day 1: IV 10mg 30 min before",表格2[[#This Row],[Steroid regimen]]="Day 1: IV 10mg 15min before",表格2[[#This Row],[Steroid regimen]]="Day 1: IV 8mg 30 min before"),"Y","N")</f>
        <v>N</v>
      </c>
      <c r="X485" s="29" t="s">
        <v>302</v>
      </c>
      <c r="Y485" s="29" t="s">
        <v>2233</v>
      </c>
      <c r="Z485" s="29" t="s">
        <v>24</v>
      </c>
      <c r="AA485" s="29">
        <v>50</v>
      </c>
      <c r="AB485" s="29">
        <v>15</v>
      </c>
      <c r="AC485" s="35" t="s">
        <v>319</v>
      </c>
      <c r="AD485" s="29"/>
      <c r="AE485" s="29"/>
    </row>
    <row r="486" spans="1:31" x14ac:dyDescent="0.25">
      <c r="A486" s="29" t="s">
        <v>1592</v>
      </c>
      <c r="B486" s="29" t="s">
        <v>25</v>
      </c>
      <c r="C486" s="29" t="s">
        <v>16</v>
      </c>
      <c r="D486" s="29">
        <v>72</v>
      </c>
      <c r="E486" s="35" t="s">
        <v>19</v>
      </c>
      <c r="F486" s="29" t="s">
        <v>19</v>
      </c>
      <c r="G486" s="29" t="s">
        <v>15</v>
      </c>
      <c r="H486" s="29" t="s">
        <v>20</v>
      </c>
      <c r="I486" s="29" t="s">
        <v>15</v>
      </c>
      <c r="J486" s="35">
        <v>5</v>
      </c>
      <c r="K486" s="29" t="s">
        <v>441</v>
      </c>
      <c r="L486" s="29" t="s">
        <v>91</v>
      </c>
      <c r="M486" s="11" t="s">
        <v>2388</v>
      </c>
      <c r="N486" s="29" t="s">
        <v>15</v>
      </c>
      <c r="O486" s="30">
        <v>43605</v>
      </c>
      <c r="P486" s="30" t="str">
        <f>IF(表格2[[#This Row],[Final dose]]&lt;100, "Below 100","On or above 100")</f>
        <v>Below 100</v>
      </c>
      <c r="Q486" s="28">
        <v>50</v>
      </c>
      <c r="R486" s="28">
        <v>100</v>
      </c>
      <c r="S486" s="28">
        <f>表格2[[#This Row],[Dose]]*表格2[[#This Row],[Dose adjust]]/100</f>
        <v>50</v>
      </c>
      <c r="T486" s="35" t="s">
        <v>19</v>
      </c>
      <c r="U486" s="29" t="s">
        <v>47</v>
      </c>
      <c r="V486" s="29" t="s">
        <v>321</v>
      </c>
      <c r="W486" s="29" t="str">
        <f>IF(OR(表格2[[#This Row],[Steroid regimen]]="Day 1: IV 20mg 30 min before",表格2[[#This Row],[Steroid regimen]]="Day 1: IV 10mg 30 min before",表格2[[#This Row],[Steroid regimen]]="Day 1: IV 10mg 15min before",表格2[[#This Row],[Steroid regimen]]="Day 1: IV 8mg 30 min before"),"Y","N")</f>
        <v>Y</v>
      </c>
      <c r="X486" s="29" t="s">
        <v>307</v>
      </c>
      <c r="Y486" s="29" t="s">
        <v>321</v>
      </c>
      <c r="Z486" s="29" t="s">
        <v>24</v>
      </c>
      <c r="AA486" s="29">
        <v>50</v>
      </c>
      <c r="AB486" s="29">
        <v>30</v>
      </c>
      <c r="AC486" s="35" t="s">
        <v>310</v>
      </c>
      <c r="AD486" s="29" t="s">
        <v>1628</v>
      </c>
      <c r="AE486" s="29"/>
    </row>
    <row r="487" spans="1:31" x14ac:dyDescent="0.25">
      <c r="A487" s="29" t="s">
        <v>1592</v>
      </c>
      <c r="B487" s="29" t="s">
        <v>25</v>
      </c>
      <c r="C487" s="29" t="s">
        <v>16</v>
      </c>
      <c r="D487" s="29">
        <v>53</v>
      </c>
      <c r="E487" s="35" t="s">
        <v>20</v>
      </c>
      <c r="F487" s="29" t="s">
        <v>19</v>
      </c>
      <c r="G487" s="29" t="s">
        <v>15</v>
      </c>
      <c r="H487" s="29" t="s">
        <v>19</v>
      </c>
      <c r="I487" s="29" t="s">
        <v>19</v>
      </c>
      <c r="J487" s="35">
        <v>4</v>
      </c>
      <c r="K487" s="29" t="s">
        <v>21</v>
      </c>
      <c r="L487" s="29" t="s">
        <v>327</v>
      </c>
      <c r="M487" s="29" t="s">
        <v>2387</v>
      </c>
      <c r="N487" s="29" t="s">
        <v>15</v>
      </c>
      <c r="O487" s="30">
        <v>43605</v>
      </c>
      <c r="P487" s="30" t="str">
        <f>IF(表格2[[#This Row],[Final dose]]&lt;100, "Below 100","On or above 100")</f>
        <v>On or above 100</v>
      </c>
      <c r="Q487" s="28">
        <v>175</v>
      </c>
      <c r="R487" s="28">
        <v>85</v>
      </c>
      <c r="S487" s="28">
        <f>表格2[[#This Row],[Dose]]*表格2[[#This Row],[Dose adjust]]/100</f>
        <v>148.75</v>
      </c>
      <c r="T487" s="35" t="s">
        <v>19</v>
      </c>
      <c r="U487" s="29" t="s">
        <v>47</v>
      </c>
      <c r="V487" s="29" t="s">
        <v>306</v>
      </c>
      <c r="W487" s="29" t="str">
        <f>IF(OR(表格2[[#This Row],[Steroid regimen]]="Day 1: IV 20mg 30 min before",表格2[[#This Row],[Steroid regimen]]="Day 1: IV 10mg 30 min before",表格2[[#This Row],[Steroid regimen]]="Day 1: IV 10mg 15min before",表格2[[#This Row],[Steroid regimen]]="Day 1: IV 8mg 30 min before"),"Y","N")</f>
        <v>Y</v>
      </c>
      <c r="X487" s="29" t="s">
        <v>307</v>
      </c>
      <c r="Y487" s="29" t="s">
        <v>321</v>
      </c>
      <c r="Z487" s="29" t="s">
        <v>24</v>
      </c>
      <c r="AA487" s="29">
        <v>50</v>
      </c>
      <c r="AB487" s="29">
        <v>30</v>
      </c>
      <c r="AC487" s="35" t="s">
        <v>319</v>
      </c>
      <c r="AD487" s="29" t="s">
        <v>1605</v>
      </c>
      <c r="AE487" s="29"/>
    </row>
    <row r="488" spans="1:31" x14ac:dyDescent="0.25">
      <c r="A488" s="29" t="s">
        <v>1258</v>
      </c>
      <c r="B488" s="29" t="s">
        <v>25</v>
      </c>
      <c r="C488" s="29" t="s">
        <v>18</v>
      </c>
      <c r="D488" s="29">
        <v>73</v>
      </c>
      <c r="E488" s="35" t="s">
        <v>19</v>
      </c>
      <c r="F488" s="29" t="s">
        <v>19</v>
      </c>
      <c r="G488" s="29" t="s">
        <v>19</v>
      </c>
      <c r="H488" s="29" t="s">
        <v>20</v>
      </c>
      <c r="I488" s="29" t="s">
        <v>19</v>
      </c>
      <c r="J488" s="35">
        <v>6</v>
      </c>
      <c r="K488" s="29" t="s">
        <v>22</v>
      </c>
      <c r="L488" s="29" t="s">
        <v>327</v>
      </c>
      <c r="M488" s="29" t="s">
        <v>2387</v>
      </c>
      <c r="N488" s="29" t="s">
        <v>19</v>
      </c>
      <c r="O488" s="30">
        <v>43605</v>
      </c>
      <c r="P488" s="30" t="str">
        <f>IF(表格2[[#This Row],[Final dose]]&lt;100, "Below 100","On or above 100")</f>
        <v>On or above 100</v>
      </c>
      <c r="Q488" s="28">
        <v>175</v>
      </c>
      <c r="R488" s="28">
        <v>100</v>
      </c>
      <c r="S488" s="28">
        <f>表格2[[#This Row],[Dose]]*表格2[[#This Row],[Dose adjust]]/100</f>
        <v>175</v>
      </c>
      <c r="T488" s="35" t="s">
        <v>19</v>
      </c>
      <c r="U488" s="29" t="s">
        <v>47</v>
      </c>
      <c r="V488" s="29" t="s">
        <v>2157</v>
      </c>
      <c r="W488" s="29" t="str">
        <f>IF(OR(表格2[[#This Row],[Steroid regimen]]="Day 1: IV 20mg 30 min before",表格2[[#This Row],[Steroid regimen]]="Day 1: IV 10mg 30 min before",表格2[[#This Row],[Steroid regimen]]="Day 1: IV 10mg 15min before",表格2[[#This Row],[Steroid regimen]]="Day 1: IV 8mg 30 min before"),"Y","N")</f>
        <v>N</v>
      </c>
      <c r="X488" s="29" t="s">
        <v>307</v>
      </c>
      <c r="Y488" s="29" t="s">
        <v>321</v>
      </c>
      <c r="Z488" s="29" t="s">
        <v>24</v>
      </c>
      <c r="AA488" s="29">
        <v>50</v>
      </c>
      <c r="AB488" s="29">
        <v>30</v>
      </c>
      <c r="AC488" s="35" t="s">
        <v>310</v>
      </c>
      <c r="AD488" s="29"/>
      <c r="AE488" s="29"/>
    </row>
    <row r="489" spans="1:31" x14ac:dyDescent="0.25">
      <c r="A489" s="29" t="s">
        <v>301</v>
      </c>
      <c r="B489" s="29" t="s">
        <v>25</v>
      </c>
      <c r="C489" s="29" t="s">
        <v>16</v>
      </c>
      <c r="D489" s="29">
        <v>67</v>
      </c>
      <c r="E489" s="35" t="s">
        <v>2300</v>
      </c>
      <c r="F489" s="29" t="s">
        <v>19</v>
      </c>
      <c r="G489" s="29" t="s">
        <v>15</v>
      </c>
      <c r="H489" s="29" t="s">
        <v>20</v>
      </c>
      <c r="I489" s="29" t="s">
        <v>15</v>
      </c>
      <c r="J489" s="35">
        <v>4</v>
      </c>
      <c r="K489" s="46" t="s">
        <v>21</v>
      </c>
      <c r="L489" s="29" t="s">
        <v>2351</v>
      </c>
      <c r="M489" s="29" t="s">
        <v>2387</v>
      </c>
      <c r="N489" s="29" t="s">
        <v>15</v>
      </c>
      <c r="O489" s="30">
        <v>43605</v>
      </c>
      <c r="P489" s="30" t="str">
        <f>IF(表格2[[#This Row],[Final dose]]&lt;100, "Below 100","On or above 100")</f>
        <v>On or above 100</v>
      </c>
      <c r="Q489" s="29">
        <v>175</v>
      </c>
      <c r="R489" s="28">
        <v>100</v>
      </c>
      <c r="S489" s="28">
        <f>表格2[[#This Row],[Dose]]*表格2[[#This Row],[Dose adjust]]/100</f>
        <v>175</v>
      </c>
      <c r="T489" s="35" t="s">
        <v>19</v>
      </c>
      <c r="U489" s="29" t="s">
        <v>47</v>
      </c>
      <c r="V489" s="29" t="s">
        <v>2232</v>
      </c>
      <c r="W489" s="28" t="str">
        <f>IF(OR(表格2[[#This Row],[Steroid regimen]]="Day 1: IV 20mg 30 min before",表格2[[#This Row],[Steroid regimen]]="Day 1: IV 10mg 30 min before",表格2[[#This Row],[Steroid regimen]]="Day 1: IV 10mg 15min before",表格2[[#This Row],[Steroid regimen]]="Day 1: IV 8mg 30 min before"),"Y","N")</f>
        <v>N</v>
      </c>
      <c r="X489" s="29" t="s">
        <v>302</v>
      </c>
      <c r="Y489" s="29" t="s">
        <v>2233</v>
      </c>
      <c r="Z489" s="29" t="s">
        <v>24</v>
      </c>
      <c r="AA489" s="29">
        <v>50</v>
      </c>
      <c r="AB489" s="29">
        <v>15</v>
      </c>
      <c r="AC489" s="35" t="s">
        <v>319</v>
      </c>
      <c r="AD489" s="29"/>
      <c r="AE489" s="29"/>
    </row>
    <row r="490" spans="1:31" x14ac:dyDescent="0.25">
      <c r="A490" s="29" t="s">
        <v>14</v>
      </c>
      <c r="B490" s="29" t="s">
        <v>109</v>
      </c>
      <c r="C490" s="29" t="s">
        <v>18</v>
      </c>
      <c r="D490" s="29">
        <v>59</v>
      </c>
      <c r="E490" s="35" t="s">
        <v>404</v>
      </c>
      <c r="F490" s="29" t="s">
        <v>407</v>
      </c>
      <c r="G490" s="29" t="s">
        <v>406</v>
      </c>
      <c r="H490" s="29" t="s">
        <v>407</v>
      </c>
      <c r="I490" s="29" t="s">
        <v>408</v>
      </c>
      <c r="J490" s="35">
        <v>4</v>
      </c>
      <c r="K490" s="29" t="s">
        <v>1536</v>
      </c>
      <c r="L490" s="29" t="s">
        <v>92</v>
      </c>
      <c r="M490" s="29" t="s">
        <v>2386</v>
      </c>
      <c r="N490" s="29" t="s">
        <v>405</v>
      </c>
      <c r="O490" s="30">
        <v>43605</v>
      </c>
      <c r="P490" s="30" t="str">
        <f>IF(表格2[[#This Row],[Final dose]]&lt;100, "Below 100","On or above 100")</f>
        <v>On or above 100</v>
      </c>
      <c r="Q490" s="28">
        <v>175</v>
      </c>
      <c r="R490" s="28">
        <v>100</v>
      </c>
      <c r="S490" s="28">
        <f>表格2[[#This Row],[Dose]]*表格2[[#This Row],[Dose adjust]]/100</f>
        <v>175</v>
      </c>
      <c r="T490" s="35" t="s">
        <v>404</v>
      </c>
      <c r="U490" s="29" t="s">
        <v>409</v>
      </c>
      <c r="V490" s="29" t="s">
        <v>410</v>
      </c>
      <c r="W490" s="29" t="str">
        <f>IF(OR(表格2[[#This Row],[Steroid regimen]]="Day 1: IV 20mg 30 min before",表格2[[#This Row],[Steroid regimen]]="Day 1: IV 10mg 30 min before",表格2[[#This Row],[Steroid regimen]]="Day 1: IV 10mg 15min before",表格2[[#This Row],[Steroid regimen]]="Day 1: IV 8mg 30 min before"),"Y","N")</f>
        <v>N</v>
      </c>
      <c r="X490" s="29" t="s">
        <v>411</v>
      </c>
      <c r="Y490" s="29" t="s">
        <v>412</v>
      </c>
      <c r="Z490" s="29" t="s">
        <v>413</v>
      </c>
      <c r="AA490" s="29">
        <v>50</v>
      </c>
      <c r="AB490" s="29" t="s">
        <v>414</v>
      </c>
      <c r="AC490" s="35" t="s">
        <v>316</v>
      </c>
      <c r="AD490" s="29" t="s">
        <v>415</v>
      </c>
      <c r="AE490" s="29"/>
    </row>
    <row r="491" spans="1:31" x14ac:dyDescent="0.25">
      <c r="A491" s="11" t="s">
        <v>14</v>
      </c>
      <c r="B491" s="11" t="s">
        <v>298</v>
      </c>
      <c r="C491" s="11" t="s">
        <v>16</v>
      </c>
      <c r="D491" s="11">
        <v>54</v>
      </c>
      <c r="E491" s="34" t="s">
        <v>292</v>
      </c>
      <c r="F491" s="11" t="s">
        <v>325</v>
      </c>
      <c r="G491" s="11" t="s">
        <v>324</v>
      </c>
      <c r="H491" s="11" t="s">
        <v>326</v>
      </c>
      <c r="I491" s="11" t="s">
        <v>324</v>
      </c>
      <c r="J491" s="34">
        <v>2</v>
      </c>
      <c r="K491" s="11" t="s">
        <v>295</v>
      </c>
      <c r="L491" s="11" t="s">
        <v>299</v>
      </c>
      <c r="M491" s="29" t="s">
        <v>2387</v>
      </c>
      <c r="N491" s="11" t="s">
        <v>292</v>
      </c>
      <c r="O491" s="18">
        <v>43606</v>
      </c>
      <c r="P491" s="18" t="str">
        <f>IF(表格2[[#This Row],[Final dose]]&lt;100, "Below 100","On or above 100")</f>
        <v>On or above 100</v>
      </c>
      <c r="Q491" s="12">
        <v>175</v>
      </c>
      <c r="R491" s="28">
        <v>100</v>
      </c>
      <c r="S491" s="12">
        <f>表格2[[#This Row],[Dose]]*表格2[[#This Row],[Dose adjust]]/100</f>
        <v>175</v>
      </c>
      <c r="T491" s="34" t="s">
        <v>296</v>
      </c>
      <c r="U491" s="11" t="s">
        <v>47</v>
      </c>
      <c r="V491" s="11" t="s">
        <v>313</v>
      </c>
      <c r="W491" s="11" t="str">
        <f>IF(OR(表格2[[#This Row],[Steroid regimen]]="Day 1: IV 20mg 30 min before",表格2[[#This Row],[Steroid regimen]]="Day 1: IV 10mg 30 min before",表格2[[#This Row],[Steroid regimen]]="Day 1: IV 10mg 15min before",表格2[[#This Row],[Steroid regimen]]="Day 1: IV 8mg 30 min before"),"Y","N")</f>
        <v>N</v>
      </c>
      <c r="X491" s="11" t="s">
        <v>307</v>
      </c>
      <c r="Y491" s="11" t="s">
        <v>321</v>
      </c>
      <c r="Z491" s="11" t="s">
        <v>297</v>
      </c>
      <c r="AA491" s="11">
        <v>50</v>
      </c>
      <c r="AB491" s="11" t="s">
        <v>318</v>
      </c>
      <c r="AC491" s="34" t="s">
        <v>319</v>
      </c>
      <c r="AD491" s="11" t="s">
        <v>295</v>
      </c>
      <c r="AE491" s="29"/>
    </row>
    <row r="492" spans="1:31" x14ac:dyDescent="0.25">
      <c r="A492" s="29" t="s">
        <v>1744</v>
      </c>
      <c r="B492" s="29" t="s">
        <v>25</v>
      </c>
      <c r="C492" s="29" t="s">
        <v>16</v>
      </c>
      <c r="D492" s="29">
        <v>64</v>
      </c>
      <c r="E492" s="35" t="s">
        <v>19</v>
      </c>
      <c r="F492" s="29" t="s">
        <v>19</v>
      </c>
      <c r="G492" s="29" t="s">
        <v>19</v>
      </c>
      <c r="H492" s="29" t="s">
        <v>19</v>
      </c>
      <c r="I492" s="29" t="s">
        <v>19</v>
      </c>
      <c r="J492" s="35">
        <v>6</v>
      </c>
      <c r="K492" s="29" t="s">
        <v>1528</v>
      </c>
      <c r="L492" s="29" t="s">
        <v>327</v>
      </c>
      <c r="M492" s="29" t="s">
        <v>2387</v>
      </c>
      <c r="N492" s="29" t="s">
        <v>19</v>
      </c>
      <c r="O492" s="30">
        <v>43606</v>
      </c>
      <c r="P492" s="30" t="str">
        <f>IF(表格2[[#This Row],[Final dose]]&lt;100, "Below 100","On or above 100")</f>
        <v>On or above 100</v>
      </c>
      <c r="Q492" s="28">
        <v>175</v>
      </c>
      <c r="R492" s="28">
        <v>100</v>
      </c>
      <c r="S492" s="28">
        <f>表格2[[#This Row],[Dose]]*表格2[[#This Row],[Dose adjust]]/100</f>
        <v>175</v>
      </c>
      <c r="T492" s="35" t="s">
        <v>19</v>
      </c>
      <c r="U492" s="29" t="s">
        <v>47</v>
      </c>
      <c r="V492" s="29" t="s">
        <v>1746</v>
      </c>
      <c r="W492" s="29" t="str">
        <f>IF(OR(表格2[[#This Row],[Steroid regimen]]="Day 1: IV 20mg 30 min before",表格2[[#This Row],[Steroid regimen]]="Day 1: IV 10mg 30 min before",表格2[[#This Row],[Steroid regimen]]="Day 1: IV 10mg 15min before",表格2[[#This Row],[Steroid regimen]]="Day 1: IV 8mg 30 min before"),"Y","N")</f>
        <v>N</v>
      </c>
      <c r="X492" s="29" t="s">
        <v>302</v>
      </c>
      <c r="Y492" s="29" t="s">
        <v>305</v>
      </c>
      <c r="Z492" s="29" t="s">
        <v>24</v>
      </c>
      <c r="AA492" s="29">
        <v>50</v>
      </c>
      <c r="AB492" s="29">
        <v>30</v>
      </c>
      <c r="AC492" s="35" t="s">
        <v>310</v>
      </c>
      <c r="AD492" s="29" t="s">
        <v>1782</v>
      </c>
      <c r="AE492" s="29"/>
    </row>
    <row r="493" spans="1:31" s="29" customFormat="1" x14ac:dyDescent="0.25">
      <c r="A493" s="29" t="s">
        <v>1592</v>
      </c>
      <c r="B493" s="29" t="s">
        <v>8</v>
      </c>
      <c r="C493" s="29" t="s">
        <v>18</v>
      </c>
      <c r="D493" s="29">
        <v>41</v>
      </c>
      <c r="E493" s="35" t="s">
        <v>20</v>
      </c>
      <c r="F493" s="29" t="s">
        <v>20</v>
      </c>
      <c r="G493" s="29" t="s">
        <v>19</v>
      </c>
      <c r="H493" s="29" t="s">
        <v>19</v>
      </c>
      <c r="I493" s="29" t="s">
        <v>19</v>
      </c>
      <c r="J493" s="35">
        <v>1</v>
      </c>
      <c r="K493" s="29" t="s">
        <v>1533</v>
      </c>
      <c r="L493" s="29" t="s">
        <v>1878</v>
      </c>
      <c r="M493" s="29" t="s">
        <v>2387</v>
      </c>
      <c r="N493" s="29" t="s">
        <v>15</v>
      </c>
      <c r="O493" s="30">
        <v>43606</v>
      </c>
      <c r="P493" s="30" t="str">
        <f>IF(表格2[[#This Row],[Final dose]]&lt;100, "Below 100","On or above 100")</f>
        <v>On or above 100</v>
      </c>
      <c r="Q493" s="28">
        <v>175</v>
      </c>
      <c r="R493" s="28">
        <v>100</v>
      </c>
      <c r="S493" s="28">
        <f>表格2[[#This Row],[Dose]]*表格2[[#This Row],[Dose adjust]]/100</f>
        <v>175</v>
      </c>
      <c r="T493" s="35" t="s">
        <v>19</v>
      </c>
      <c r="U493" s="29" t="s">
        <v>47</v>
      </c>
      <c r="V493" s="29" t="s">
        <v>306</v>
      </c>
      <c r="W493" s="29" t="str">
        <f>IF(OR(表格2[[#This Row],[Steroid regimen]]="Day 1: IV 20mg 30 min before",表格2[[#This Row],[Steroid regimen]]="Day 1: IV 10mg 30 min before",表格2[[#This Row],[Steroid regimen]]="Day 1: IV 10mg 15min before",表格2[[#This Row],[Steroid regimen]]="Day 1: IV 8mg 30 min before"),"Y","N")</f>
        <v>Y</v>
      </c>
      <c r="X493" s="29" t="s">
        <v>307</v>
      </c>
      <c r="Y493" s="29" t="s">
        <v>321</v>
      </c>
      <c r="Z493" s="29" t="s">
        <v>24</v>
      </c>
      <c r="AA493" s="29">
        <v>50</v>
      </c>
      <c r="AB493" s="29">
        <v>30</v>
      </c>
      <c r="AC493" s="35" t="s">
        <v>310</v>
      </c>
      <c r="AD493" s="29" t="s">
        <v>1623</v>
      </c>
    </row>
    <row r="494" spans="1:31" x14ac:dyDescent="0.25">
      <c r="A494" s="29" t="s">
        <v>301</v>
      </c>
      <c r="B494" s="29" t="s">
        <v>25</v>
      </c>
      <c r="C494" s="29" t="s">
        <v>16</v>
      </c>
      <c r="D494" s="29">
        <v>42</v>
      </c>
      <c r="E494" s="35" t="s">
        <v>19</v>
      </c>
      <c r="F494" s="29" t="s">
        <v>19</v>
      </c>
      <c r="G494" s="29" t="s">
        <v>15</v>
      </c>
      <c r="H494" s="29" t="s">
        <v>20</v>
      </c>
      <c r="I494" s="29" t="s">
        <v>15</v>
      </c>
      <c r="J494" s="35">
        <v>4</v>
      </c>
      <c r="K494" s="46" t="s">
        <v>295</v>
      </c>
      <c r="L494" s="29" t="s">
        <v>2351</v>
      </c>
      <c r="M494" s="29" t="s">
        <v>2387</v>
      </c>
      <c r="N494" s="29" t="s">
        <v>15</v>
      </c>
      <c r="O494" s="30">
        <v>43607</v>
      </c>
      <c r="P494" s="30" t="str">
        <f>IF(表格2[[#This Row],[Final dose]]&lt;100, "Below 100","On or above 100")</f>
        <v>On or above 100</v>
      </c>
      <c r="Q494" s="29">
        <v>175</v>
      </c>
      <c r="R494" s="28">
        <v>100</v>
      </c>
      <c r="S494" s="28">
        <f>表格2[[#This Row],[Dose]]*表格2[[#This Row],[Dose adjust]]/100</f>
        <v>175</v>
      </c>
      <c r="T494" s="35" t="s">
        <v>19</v>
      </c>
      <c r="U494" s="29" t="s">
        <v>47</v>
      </c>
      <c r="V494" s="29" t="s">
        <v>2232</v>
      </c>
      <c r="W494" s="28" t="str">
        <f>IF(OR(表格2[[#This Row],[Steroid regimen]]="Day 1: IV 20mg 30 min before",表格2[[#This Row],[Steroid regimen]]="Day 1: IV 10mg 30 min before",表格2[[#This Row],[Steroid regimen]]="Day 1: IV 10mg 15min before",表格2[[#This Row],[Steroid regimen]]="Day 1: IV 8mg 30 min before"),"Y","N")</f>
        <v>N</v>
      </c>
      <c r="X494" s="29" t="s">
        <v>302</v>
      </c>
      <c r="Y494" s="29" t="s">
        <v>2233</v>
      </c>
      <c r="Z494" s="29" t="s">
        <v>24</v>
      </c>
      <c r="AA494" s="29">
        <v>50</v>
      </c>
      <c r="AB494" s="29">
        <v>15</v>
      </c>
      <c r="AC494" s="35" t="s">
        <v>319</v>
      </c>
      <c r="AD494" s="29"/>
      <c r="AE494" s="29"/>
    </row>
    <row r="495" spans="1:31" x14ac:dyDescent="0.25">
      <c r="A495" s="5" t="s">
        <v>1744</v>
      </c>
      <c r="B495" s="5" t="s">
        <v>15</v>
      </c>
      <c r="C495" s="5" t="s">
        <v>16</v>
      </c>
      <c r="D495" s="5">
        <v>44</v>
      </c>
      <c r="E495" s="37" t="s">
        <v>19</v>
      </c>
      <c r="F495" s="5" t="s">
        <v>19</v>
      </c>
      <c r="G495" s="5" t="s">
        <v>19</v>
      </c>
      <c r="H495" s="5" t="s">
        <v>19</v>
      </c>
      <c r="I495" s="5" t="s">
        <v>19</v>
      </c>
      <c r="J495" s="37">
        <v>3</v>
      </c>
      <c r="K495" s="5" t="s">
        <v>27</v>
      </c>
      <c r="L495" s="5" t="s">
        <v>327</v>
      </c>
      <c r="M495" s="29" t="s">
        <v>2387</v>
      </c>
      <c r="N495" s="5" t="s">
        <v>19</v>
      </c>
      <c r="O495" s="14">
        <v>43607</v>
      </c>
      <c r="P495" s="14" t="str">
        <f>IF(表格2[[#This Row],[Final dose]]&lt;100, "Below 100","On or above 100")</f>
        <v>On or above 100</v>
      </c>
      <c r="Q495" s="8">
        <v>175</v>
      </c>
      <c r="R495" s="8">
        <v>100</v>
      </c>
      <c r="S495" s="8">
        <f>表格2[[#This Row],[Dose]]*表格2[[#This Row],[Dose adjust]]/100</f>
        <v>175</v>
      </c>
      <c r="T495" s="37" t="s">
        <v>19</v>
      </c>
      <c r="U495" s="5" t="s">
        <v>47</v>
      </c>
      <c r="V495" s="5" t="s">
        <v>1746</v>
      </c>
      <c r="W495" s="5" t="str">
        <f>IF(OR(表格2[[#This Row],[Steroid regimen]]="Day 1: IV 20mg 30 min before",表格2[[#This Row],[Steroid regimen]]="Day 1: IV 10mg 30 min before",表格2[[#This Row],[Steroid regimen]]="Day 1: IV 10mg 15min before",表格2[[#This Row],[Steroid regimen]]="Day 1: IV 8mg 30 min before"),"Y","N")</f>
        <v>N</v>
      </c>
      <c r="X495" s="5" t="s">
        <v>302</v>
      </c>
      <c r="Y495" s="5" t="s">
        <v>305</v>
      </c>
      <c r="Z495" s="5" t="s">
        <v>24</v>
      </c>
      <c r="AA495" s="5">
        <v>50</v>
      </c>
      <c r="AB495" s="5">
        <v>30</v>
      </c>
      <c r="AC495" s="37" t="s">
        <v>310</v>
      </c>
      <c r="AD495" s="5" t="s">
        <v>1783</v>
      </c>
      <c r="AE495" s="5" t="s">
        <v>1544</v>
      </c>
    </row>
    <row r="496" spans="1:31" x14ac:dyDescent="0.25">
      <c r="A496" s="29" t="s">
        <v>1592</v>
      </c>
      <c r="B496" s="29" t="s">
        <v>25</v>
      </c>
      <c r="C496" s="29" t="s">
        <v>16</v>
      </c>
      <c r="D496" s="29">
        <v>51</v>
      </c>
      <c r="E496" s="35" t="s">
        <v>20</v>
      </c>
      <c r="F496" s="29" t="s">
        <v>19</v>
      </c>
      <c r="G496" s="29" t="s">
        <v>15</v>
      </c>
      <c r="H496" s="29" t="s">
        <v>19</v>
      </c>
      <c r="I496" s="29" t="s">
        <v>19</v>
      </c>
      <c r="J496" s="35">
        <v>1</v>
      </c>
      <c r="K496" s="29" t="s">
        <v>21</v>
      </c>
      <c r="L496" s="29" t="s">
        <v>327</v>
      </c>
      <c r="M496" s="29" t="s">
        <v>2387</v>
      </c>
      <c r="N496" s="29" t="s">
        <v>15</v>
      </c>
      <c r="O496" s="30">
        <v>43608</v>
      </c>
      <c r="P496" s="30" t="str">
        <f>IF(表格2[[#This Row],[Final dose]]&lt;100, "Below 100","On or above 100")</f>
        <v>On or above 100</v>
      </c>
      <c r="Q496" s="28">
        <v>175</v>
      </c>
      <c r="R496" s="28">
        <v>100</v>
      </c>
      <c r="S496" s="28">
        <f>表格2[[#This Row],[Dose]]*表格2[[#This Row],[Dose adjust]]/100</f>
        <v>175</v>
      </c>
      <c r="T496" s="35" t="s">
        <v>19</v>
      </c>
      <c r="U496" s="29" t="s">
        <v>47</v>
      </c>
      <c r="V496" s="29" t="s">
        <v>306</v>
      </c>
      <c r="W496" s="29" t="str">
        <f>IF(OR(表格2[[#This Row],[Steroid regimen]]="Day 1: IV 20mg 30 min before",表格2[[#This Row],[Steroid regimen]]="Day 1: IV 10mg 30 min before",表格2[[#This Row],[Steroid regimen]]="Day 1: IV 10mg 15min before",表格2[[#This Row],[Steroid regimen]]="Day 1: IV 8mg 30 min before"),"Y","N")</f>
        <v>Y</v>
      </c>
      <c r="X496" s="29" t="s">
        <v>307</v>
      </c>
      <c r="Y496" s="29" t="s">
        <v>321</v>
      </c>
      <c r="Z496" s="29" t="s">
        <v>24</v>
      </c>
      <c r="AA496" s="29">
        <v>50</v>
      </c>
      <c r="AB496" s="29">
        <v>30</v>
      </c>
      <c r="AC496" s="35" t="s">
        <v>310</v>
      </c>
      <c r="AD496" s="29" t="s">
        <v>1630</v>
      </c>
      <c r="AE496" s="29"/>
    </row>
    <row r="497" spans="1:31" x14ac:dyDescent="0.25">
      <c r="A497" s="29" t="s">
        <v>1744</v>
      </c>
      <c r="B497" s="29" t="s">
        <v>25</v>
      </c>
      <c r="C497" s="29" t="s">
        <v>18</v>
      </c>
      <c r="D497" s="29">
        <v>36</v>
      </c>
      <c r="E497" s="35" t="s">
        <v>19</v>
      </c>
      <c r="F497" s="29" t="s">
        <v>19</v>
      </c>
      <c r="G497" s="29" t="s">
        <v>19</v>
      </c>
      <c r="H497" s="29" t="s">
        <v>19</v>
      </c>
      <c r="I497" s="29" t="s">
        <v>19</v>
      </c>
      <c r="J497" s="35">
        <v>3</v>
      </c>
      <c r="K497" s="29" t="s">
        <v>1533</v>
      </c>
      <c r="L497" s="29" t="s">
        <v>327</v>
      </c>
      <c r="M497" s="29" t="s">
        <v>2387</v>
      </c>
      <c r="N497" s="29" t="s">
        <v>19</v>
      </c>
      <c r="O497" s="30">
        <v>43608</v>
      </c>
      <c r="P497" s="30" t="str">
        <f>IF(表格2[[#This Row],[Final dose]]&lt;100, "Below 100","On or above 100")</f>
        <v>On or above 100</v>
      </c>
      <c r="Q497" s="28">
        <v>175</v>
      </c>
      <c r="R497" s="28">
        <v>100</v>
      </c>
      <c r="S497" s="28">
        <f>表格2[[#This Row],[Dose]]*表格2[[#This Row],[Dose adjust]]/100</f>
        <v>175</v>
      </c>
      <c r="T497" s="35" t="s">
        <v>19</v>
      </c>
      <c r="U497" s="29" t="s">
        <v>47</v>
      </c>
      <c r="V497" s="29" t="s">
        <v>1746</v>
      </c>
      <c r="W497" s="29" t="str">
        <f>IF(OR(表格2[[#This Row],[Steroid regimen]]="Day 1: IV 20mg 30 min before",表格2[[#This Row],[Steroid regimen]]="Day 1: IV 10mg 30 min before",表格2[[#This Row],[Steroid regimen]]="Day 1: IV 10mg 15min before",表格2[[#This Row],[Steroid regimen]]="Day 1: IV 8mg 30 min before"),"Y","N")</f>
        <v>N</v>
      </c>
      <c r="X497" s="29" t="s">
        <v>307</v>
      </c>
      <c r="Y497" s="29" t="s">
        <v>321</v>
      </c>
      <c r="Z497" s="29" t="s">
        <v>24</v>
      </c>
      <c r="AA497" s="29">
        <v>50</v>
      </c>
      <c r="AB497" s="29">
        <v>30</v>
      </c>
      <c r="AC497" s="35" t="s">
        <v>310</v>
      </c>
      <c r="AD497" s="29" t="s">
        <v>1784</v>
      </c>
      <c r="AE497" s="29"/>
    </row>
    <row r="498" spans="1:31" x14ac:dyDescent="0.25">
      <c r="A498" s="29" t="s">
        <v>1592</v>
      </c>
      <c r="B498" s="29" t="s">
        <v>25</v>
      </c>
      <c r="C498" s="29" t="s">
        <v>18</v>
      </c>
      <c r="D498" s="29">
        <v>56</v>
      </c>
      <c r="E498" s="35" t="s">
        <v>19</v>
      </c>
      <c r="F498" s="29" t="s">
        <v>19</v>
      </c>
      <c r="G498" s="29" t="s">
        <v>15</v>
      </c>
      <c r="H498" s="29" t="s">
        <v>19</v>
      </c>
      <c r="I498" s="29" t="s">
        <v>19</v>
      </c>
      <c r="J498" s="35">
        <v>5</v>
      </c>
      <c r="K498" s="29" t="s">
        <v>1533</v>
      </c>
      <c r="L498" s="29" t="s">
        <v>327</v>
      </c>
      <c r="M498" s="29" t="s">
        <v>2387</v>
      </c>
      <c r="N498" s="29" t="s">
        <v>15</v>
      </c>
      <c r="O498" s="30">
        <v>43609</v>
      </c>
      <c r="P498" s="30" t="str">
        <f>IF(表格2[[#This Row],[Final dose]]&lt;100, "Below 100","On or above 100")</f>
        <v>On or above 100</v>
      </c>
      <c r="Q498" s="28">
        <v>175</v>
      </c>
      <c r="R498" s="28">
        <v>90</v>
      </c>
      <c r="S498" s="28">
        <f>表格2[[#This Row],[Dose]]*表格2[[#This Row],[Dose adjust]]/100</f>
        <v>157.5</v>
      </c>
      <c r="T498" s="35" t="s">
        <v>19</v>
      </c>
      <c r="U498" s="29" t="s">
        <v>47</v>
      </c>
      <c r="V498" s="29" t="s">
        <v>306</v>
      </c>
      <c r="W498" s="29" t="str">
        <f>IF(OR(表格2[[#This Row],[Steroid regimen]]="Day 1: IV 20mg 30 min before",表格2[[#This Row],[Steroid regimen]]="Day 1: IV 10mg 30 min before",表格2[[#This Row],[Steroid regimen]]="Day 1: IV 10mg 15min before",表格2[[#This Row],[Steroid regimen]]="Day 1: IV 8mg 30 min before"),"Y","N")</f>
        <v>Y</v>
      </c>
      <c r="X498" s="29" t="s">
        <v>307</v>
      </c>
      <c r="Y498" s="29" t="s">
        <v>321</v>
      </c>
      <c r="Z498" s="29" t="s">
        <v>24</v>
      </c>
      <c r="AA498" s="29">
        <v>50</v>
      </c>
      <c r="AB498" s="29">
        <v>30</v>
      </c>
      <c r="AC498" s="35" t="s">
        <v>310</v>
      </c>
      <c r="AD498" s="29" t="s">
        <v>1611</v>
      </c>
      <c r="AE498" s="29"/>
    </row>
    <row r="499" spans="1:31" x14ac:dyDescent="0.25">
      <c r="A499" s="29" t="s">
        <v>301</v>
      </c>
      <c r="B499" s="29" t="s">
        <v>25</v>
      </c>
      <c r="C499" s="29" t="s">
        <v>16</v>
      </c>
      <c r="D499" s="29">
        <v>53</v>
      </c>
      <c r="E499" s="35" t="s">
        <v>19</v>
      </c>
      <c r="F499" s="29" t="s">
        <v>19</v>
      </c>
      <c r="G499" s="29" t="s">
        <v>15</v>
      </c>
      <c r="H499" s="29" t="s">
        <v>20</v>
      </c>
      <c r="I499" s="29" t="s">
        <v>15</v>
      </c>
      <c r="J499" s="35">
        <v>5</v>
      </c>
      <c r="K499" s="46" t="s">
        <v>27</v>
      </c>
      <c r="L499" s="29" t="s">
        <v>2351</v>
      </c>
      <c r="M499" s="29" t="s">
        <v>2387</v>
      </c>
      <c r="N499" s="29" t="s">
        <v>15</v>
      </c>
      <c r="O499" s="30">
        <v>43609</v>
      </c>
      <c r="P499" s="30" t="str">
        <f>IF(表格2[[#This Row],[Final dose]]&lt;100, "Below 100","On or above 100")</f>
        <v>On or above 100</v>
      </c>
      <c r="Q499" s="29">
        <v>175</v>
      </c>
      <c r="R499" s="28">
        <v>100</v>
      </c>
      <c r="S499" s="28">
        <f>表格2[[#This Row],[Dose]]*表格2[[#This Row],[Dose adjust]]/100</f>
        <v>175</v>
      </c>
      <c r="T499" s="35" t="s">
        <v>19</v>
      </c>
      <c r="U499" s="29" t="s">
        <v>47</v>
      </c>
      <c r="V499" s="29" t="s">
        <v>2232</v>
      </c>
      <c r="W499" s="28" t="str">
        <f>IF(OR(表格2[[#This Row],[Steroid regimen]]="Day 1: IV 20mg 30 min before",表格2[[#This Row],[Steroid regimen]]="Day 1: IV 10mg 30 min before",表格2[[#This Row],[Steroid regimen]]="Day 1: IV 10mg 15min before",表格2[[#This Row],[Steroid regimen]]="Day 1: IV 8mg 30 min before"),"Y","N")</f>
        <v>N</v>
      </c>
      <c r="X499" s="29" t="s">
        <v>302</v>
      </c>
      <c r="Y499" s="29" t="s">
        <v>2233</v>
      </c>
      <c r="Z499" s="29" t="s">
        <v>24</v>
      </c>
      <c r="AA499" s="29">
        <v>50</v>
      </c>
      <c r="AB499" s="29">
        <v>15</v>
      </c>
      <c r="AC499" s="35" t="s">
        <v>319</v>
      </c>
      <c r="AD499" s="29"/>
      <c r="AE499" s="29"/>
    </row>
    <row r="500" spans="1:31" x14ac:dyDescent="0.25">
      <c r="A500" s="29" t="s">
        <v>301</v>
      </c>
      <c r="B500" s="29" t="s">
        <v>25</v>
      </c>
      <c r="C500" s="29" t="s">
        <v>16</v>
      </c>
      <c r="D500" s="29">
        <v>58</v>
      </c>
      <c r="E500" s="35" t="s">
        <v>2300</v>
      </c>
      <c r="F500" s="29" t="s">
        <v>2341</v>
      </c>
      <c r="G500" s="29" t="s">
        <v>20</v>
      </c>
      <c r="H500" s="29" t="s">
        <v>19</v>
      </c>
      <c r="I500" s="29" t="s">
        <v>20</v>
      </c>
      <c r="J500" s="35">
        <v>1</v>
      </c>
      <c r="K500" s="46" t="s">
        <v>27</v>
      </c>
      <c r="L500" s="29" t="s">
        <v>2353</v>
      </c>
      <c r="M500" s="29" t="s">
        <v>2387</v>
      </c>
      <c r="N500" s="29" t="s">
        <v>19</v>
      </c>
      <c r="O500" s="30">
        <v>43609</v>
      </c>
      <c r="P500" s="30" t="str">
        <f>IF(表格2[[#This Row],[Final dose]]&lt;100, "Below 100","On or above 100")</f>
        <v>On or above 100</v>
      </c>
      <c r="Q500" s="29">
        <v>175</v>
      </c>
      <c r="R500" s="28">
        <v>100</v>
      </c>
      <c r="S500" s="28">
        <f>表格2[[#This Row],[Dose]]*表格2[[#This Row],[Dose adjust]]/100</f>
        <v>175</v>
      </c>
      <c r="T500" s="35" t="s">
        <v>20</v>
      </c>
      <c r="U500" s="29" t="s">
        <v>47</v>
      </c>
      <c r="V500" s="29" t="s">
        <v>2232</v>
      </c>
      <c r="W500" s="28" t="str">
        <f>IF(OR(表格2[[#This Row],[Steroid regimen]]="Day 1: IV 20mg 30 min before",表格2[[#This Row],[Steroid regimen]]="Day 1: IV 10mg 30 min before",表格2[[#This Row],[Steroid regimen]]="Day 1: IV 10mg 15min before",表格2[[#This Row],[Steroid regimen]]="Day 1: IV 8mg 30 min before"),"Y","N")</f>
        <v>N</v>
      </c>
      <c r="X500" s="29" t="s">
        <v>302</v>
      </c>
      <c r="Y500" s="29" t="s">
        <v>2233</v>
      </c>
      <c r="Z500" s="29" t="s">
        <v>24</v>
      </c>
      <c r="AA500" s="29">
        <v>50</v>
      </c>
      <c r="AB500" s="29">
        <v>15</v>
      </c>
      <c r="AC500" s="35" t="s">
        <v>319</v>
      </c>
      <c r="AD500" s="29" t="s">
        <v>2322</v>
      </c>
      <c r="AE500" s="29"/>
    </row>
    <row r="501" spans="1:31" x14ac:dyDescent="0.25">
      <c r="A501" s="29" t="s">
        <v>14</v>
      </c>
      <c r="B501" s="29" t="s">
        <v>331</v>
      </c>
      <c r="C501" s="29" t="s">
        <v>16</v>
      </c>
      <c r="D501" s="29">
        <v>73</v>
      </c>
      <c r="E501" s="35" t="s">
        <v>328</v>
      </c>
      <c r="F501" s="29" t="s">
        <v>338</v>
      </c>
      <c r="G501" s="29" t="s">
        <v>339</v>
      </c>
      <c r="H501" s="29" t="s">
        <v>341</v>
      </c>
      <c r="I501" s="29" t="s">
        <v>340</v>
      </c>
      <c r="J501" s="35">
        <v>2</v>
      </c>
      <c r="K501" s="29" t="s">
        <v>0</v>
      </c>
      <c r="L501" s="29" t="s">
        <v>329</v>
      </c>
      <c r="M501" s="29" t="s">
        <v>2387</v>
      </c>
      <c r="N501" s="29" t="s">
        <v>330</v>
      </c>
      <c r="O501" s="30">
        <v>43609</v>
      </c>
      <c r="P501" s="30" t="str">
        <f>IF(表格2[[#This Row],[Final dose]]&lt;100, "Below 100","On or above 100")</f>
        <v>On or above 100</v>
      </c>
      <c r="Q501" s="28">
        <v>175</v>
      </c>
      <c r="R501" s="28">
        <v>100</v>
      </c>
      <c r="S501" s="28">
        <f>表格2[[#This Row],[Dose]]*表格2[[#This Row],[Dose adjust]]/100</f>
        <v>175</v>
      </c>
      <c r="T501" s="35" t="s">
        <v>330</v>
      </c>
      <c r="U501" s="29" t="s">
        <v>332</v>
      </c>
      <c r="V501" s="29" t="s">
        <v>333</v>
      </c>
      <c r="W501" s="29" t="str">
        <f>IF(OR(表格2[[#This Row],[Steroid regimen]]="Day 1: IV 20mg 30 min before",表格2[[#This Row],[Steroid regimen]]="Day 1: IV 10mg 30 min before",表格2[[#This Row],[Steroid regimen]]="Day 1: IV 10mg 15min before",表格2[[#This Row],[Steroid regimen]]="Day 1: IV 8mg 30 min before"),"Y","N")</f>
        <v>N</v>
      </c>
      <c r="X501" s="29" t="s">
        <v>334</v>
      </c>
      <c r="Y501" s="29" t="s">
        <v>335</v>
      </c>
      <c r="Z501" s="29" t="s">
        <v>336</v>
      </c>
      <c r="AA501" s="29">
        <v>50</v>
      </c>
      <c r="AB501" s="29" t="s">
        <v>337</v>
      </c>
      <c r="AC501" s="35" t="s">
        <v>316</v>
      </c>
      <c r="AD501" s="29" t="s">
        <v>342</v>
      </c>
      <c r="AE501" s="29"/>
    </row>
    <row r="502" spans="1:31" x14ac:dyDescent="0.25">
      <c r="A502" s="29" t="s">
        <v>303</v>
      </c>
      <c r="B502" s="29" t="s">
        <v>25</v>
      </c>
      <c r="C502" s="29" t="s">
        <v>16</v>
      </c>
      <c r="D502" s="29">
        <v>72</v>
      </c>
      <c r="E502" s="35" t="s">
        <v>19</v>
      </c>
      <c r="F502" s="29" t="s">
        <v>19</v>
      </c>
      <c r="G502" s="29" t="s">
        <v>15</v>
      </c>
      <c r="H502" s="29" t="s">
        <v>20</v>
      </c>
      <c r="I502" s="29" t="s">
        <v>15</v>
      </c>
      <c r="J502" s="35">
        <v>18</v>
      </c>
      <c r="K502" s="29" t="s">
        <v>27</v>
      </c>
      <c r="L502" s="29" t="s">
        <v>1926</v>
      </c>
      <c r="M502" s="29" t="s">
        <v>2388</v>
      </c>
      <c r="N502" s="29" t="s">
        <v>15</v>
      </c>
      <c r="O502" s="30">
        <v>43612</v>
      </c>
      <c r="P502" s="30" t="str">
        <f>IF(表格2[[#This Row],[Final dose]]&lt;100, "Below 100","On or above 100")</f>
        <v>Below 100</v>
      </c>
      <c r="Q502" s="28">
        <v>80</v>
      </c>
      <c r="R502" s="28">
        <v>100</v>
      </c>
      <c r="S502" s="28">
        <f>表格2[[#This Row],[Dose]]*表格2[[#This Row],[Dose adjust]]/100</f>
        <v>80</v>
      </c>
      <c r="T502" s="35" t="s">
        <v>19</v>
      </c>
      <c r="U502" s="29" t="s">
        <v>47</v>
      </c>
      <c r="V502" s="29" t="s">
        <v>304</v>
      </c>
      <c r="W502" s="29" t="str">
        <f>IF(OR(表格2[[#This Row],[Steroid regimen]]="Day 1: IV 20mg 30 min before",表格2[[#This Row],[Steroid regimen]]="Day 1: IV 10mg 30 min before",表格2[[#This Row],[Steroid regimen]]="Day 1: IV 10mg 15min before",表格2[[#This Row],[Steroid regimen]]="Day 1: IV 8mg 30 min before"),"Y","N")</f>
        <v>Y</v>
      </c>
      <c r="X502" s="29" t="s">
        <v>302</v>
      </c>
      <c r="Y502" s="29" t="s">
        <v>305</v>
      </c>
      <c r="Z502" s="29" t="s">
        <v>24</v>
      </c>
      <c r="AA502" s="29">
        <v>50</v>
      </c>
      <c r="AB502" s="29">
        <v>30</v>
      </c>
      <c r="AC502" s="35" t="s">
        <v>349</v>
      </c>
      <c r="AD502" s="29" t="s">
        <v>2021</v>
      </c>
      <c r="AE502" s="29"/>
    </row>
    <row r="503" spans="1:31" x14ac:dyDescent="0.25">
      <c r="A503" s="29" t="s">
        <v>301</v>
      </c>
      <c r="B503" s="29" t="s">
        <v>25</v>
      </c>
      <c r="C503" s="29" t="s">
        <v>18</v>
      </c>
      <c r="D503" s="29">
        <v>65</v>
      </c>
      <c r="E503" s="35" t="s">
        <v>19</v>
      </c>
      <c r="F503" s="29" t="s">
        <v>19</v>
      </c>
      <c r="G503" s="29" t="s">
        <v>15</v>
      </c>
      <c r="H503" s="29" t="s">
        <v>20</v>
      </c>
      <c r="I503" s="29" t="s">
        <v>15</v>
      </c>
      <c r="J503" s="35">
        <v>5</v>
      </c>
      <c r="K503" s="46" t="s">
        <v>2350</v>
      </c>
      <c r="L503" s="29" t="s">
        <v>2352</v>
      </c>
      <c r="M503" s="29" t="s">
        <v>2388</v>
      </c>
      <c r="N503" s="29" t="s">
        <v>15</v>
      </c>
      <c r="O503" s="30">
        <v>43612</v>
      </c>
      <c r="P503" s="30" t="str">
        <f>IF(表格2[[#This Row],[Final dose]]&lt;100, "Below 100","On or above 100")</f>
        <v>Below 100</v>
      </c>
      <c r="Q503" s="29">
        <v>80</v>
      </c>
      <c r="R503" s="28">
        <v>100</v>
      </c>
      <c r="S503" s="28">
        <f>表格2[[#This Row],[Dose]]*表格2[[#This Row],[Dose adjust]]/100</f>
        <v>80</v>
      </c>
      <c r="T503" s="35" t="s">
        <v>19</v>
      </c>
      <c r="U503" s="29" t="s">
        <v>47</v>
      </c>
      <c r="V503" s="29" t="s">
        <v>2236</v>
      </c>
      <c r="W503" s="28" t="str">
        <f>IF(OR(表格2[[#This Row],[Steroid regimen]]="Day 1: IV 20mg 30 min before",表格2[[#This Row],[Steroid regimen]]="Day 1: IV 10mg 30 min before",表格2[[#This Row],[Steroid regimen]]="Day 1: IV 10mg 15min before",表格2[[#This Row],[Steroid regimen]]="Day 1: IV 8mg 30 min before"),"Y","N")</f>
        <v>Y</v>
      </c>
      <c r="X503" s="29" t="s">
        <v>302</v>
      </c>
      <c r="Y503" s="29" t="s">
        <v>2233</v>
      </c>
      <c r="Z503" s="29" t="s">
        <v>24</v>
      </c>
      <c r="AA503" s="29">
        <v>50</v>
      </c>
      <c r="AB503" s="29">
        <v>15</v>
      </c>
      <c r="AC503" s="35" t="s">
        <v>310</v>
      </c>
      <c r="AD503" s="29"/>
      <c r="AE503" s="29"/>
    </row>
    <row r="504" spans="1:31" x14ac:dyDescent="0.25">
      <c r="A504" s="29" t="s">
        <v>1592</v>
      </c>
      <c r="B504" s="29" t="s">
        <v>25</v>
      </c>
      <c r="C504" s="29" t="s">
        <v>16</v>
      </c>
      <c r="D504" s="29">
        <v>59</v>
      </c>
      <c r="E504" s="35" t="s">
        <v>20</v>
      </c>
      <c r="F504" s="29" t="s">
        <v>20</v>
      </c>
      <c r="G504" s="29" t="s">
        <v>19</v>
      </c>
      <c r="H504" s="29" t="s">
        <v>19</v>
      </c>
      <c r="I504" s="29" t="s">
        <v>19</v>
      </c>
      <c r="J504" s="35">
        <v>5</v>
      </c>
      <c r="K504" s="29" t="s">
        <v>27</v>
      </c>
      <c r="L504" s="29" t="s">
        <v>1882</v>
      </c>
      <c r="M504" s="29" t="s">
        <v>2388</v>
      </c>
      <c r="N504" s="29" t="s">
        <v>15</v>
      </c>
      <c r="O504" s="30">
        <v>43612</v>
      </c>
      <c r="P504" s="30" t="str">
        <f>IF(表格2[[#This Row],[Final dose]]&lt;100, "Below 100","On or above 100")</f>
        <v>On or above 100</v>
      </c>
      <c r="Q504" s="28">
        <v>175</v>
      </c>
      <c r="R504" s="28">
        <v>70</v>
      </c>
      <c r="S504" s="28">
        <f>表格2[[#This Row],[Dose]]*表格2[[#This Row],[Dose adjust]]/100</f>
        <v>122.5</v>
      </c>
      <c r="T504" s="35" t="s">
        <v>19</v>
      </c>
      <c r="U504" s="29" t="s">
        <v>47</v>
      </c>
      <c r="V504" s="29" t="s">
        <v>321</v>
      </c>
      <c r="W504" s="29" t="str">
        <f>IF(OR(表格2[[#This Row],[Steroid regimen]]="Day 1: IV 20mg 30 min before",表格2[[#This Row],[Steroid regimen]]="Day 1: IV 10mg 30 min before",表格2[[#This Row],[Steroid regimen]]="Day 1: IV 10mg 15min before",表格2[[#This Row],[Steroid regimen]]="Day 1: IV 8mg 30 min before"),"Y","N")</f>
        <v>Y</v>
      </c>
      <c r="X504" s="29" t="s">
        <v>307</v>
      </c>
      <c r="Y504" s="29" t="s">
        <v>321</v>
      </c>
      <c r="Z504" s="29" t="s">
        <v>24</v>
      </c>
      <c r="AA504" s="29">
        <v>50</v>
      </c>
      <c r="AB504" s="29">
        <v>30</v>
      </c>
      <c r="AC504" s="35" t="s">
        <v>310</v>
      </c>
      <c r="AD504" s="29" t="s">
        <v>1617</v>
      </c>
      <c r="AE504" s="29"/>
    </row>
    <row r="505" spans="1:31" x14ac:dyDescent="0.25">
      <c r="A505" s="29" t="s">
        <v>303</v>
      </c>
      <c r="B505" s="29" t="s">
        <v>25</v>
      </c>
      <c r="C505" s="29" t="s">
        <v>16</v>
      </c>
      <c r="D505" s="29">
        <v>45</v>
      </c>
      <c r="E505" s="35" t="s">
        <v>19</v>
      </c>
      <c r="F505" s="29" t="s">
        <v>19</v>
      </c>
      <c r="G505" s="29" t="s">
        <v>15</v>
      </c>
      <c r="H505" s="29" t="s">
        <v>20</v>
      </c>
      <c r="I505" s="29" t="s">
        <v>15</v>
      </c>
      <c r="J505" s="35">
        <v>4</v>
      </c>
      <c r="K505" s="29" t="s">
        <v>27</v>
      </c>
      <c r="L505" s="29" t="s">
        <v>1011</v>
      </c>
      <c r="M505" s="29" t="s">
        <v>2393</v>
      </c>
      <c r="N505" s="29" t="s">
        <v>15</v>
      </c>
      <c r="O505" s="30">
        <v>43612</v>
      </c>
      <c r="P505" s="30" t="str">
        <f>IF(表格2[[#This Row],[Final dose]]&lt;100, "Below 100","On or above 100")</f>
        <v>On or above 100</v>
      </c>
      <c r="Q505" s="28">
        <v>175</v>
      </c>
      <c r="R505" s="28">
        <v>100</v>
      </c>
      <c r="S505" s="28">
        <f>表格2[[#This Row],[Dose]]*表格2[[#This Row],[Dose adjust]]/100</f>
        <v>175</v>
      </c>
      <c r="T505" s="35" t="s">
        <v>20</v>
      </c>
      <c r="U505" s="29" t="s">
        <v>47</v>
      </c>
      <c r="V505" s="29" t="s">
        <v>306</v>
      </c>
      <c r="W505" s="29" t="str">
        <f>IF(OR(表格2[[#This Row],[Steroid regimen]]="Day 1: IV 20mg 30 min before",表格2[[#This Row],[Steroid regimen]]="Day 1: IV 10mg 30 min before",表格2[[#This Row],[Steroid regimen]]="Day 1: IV 10mg 15min before",表格2[[#This Row],[Steroid regimen]]="Day 1: IV 8mg 30 min before"),"Y","N")</f>
        <v>Y</v>
      </c>
      <c r="X505" s="29" t="s">
        <v>302</v>
      </c>
      <c r="Y505" s="29" t="s">
        <v>305</v>
      </c>
      <c r="Z505" s="29" t="s">
        <v>24</v>
      </c>
      <c r="AA505" s="29">
        <v>50</v>
      </c>
      <c r="AB505" s="29">
        <v>30</v>
      </c>
      <c r="AC505" s="35" t="s">
        <v>310</v>
      </c>
      <c r="AD505" s="29" t="s">
        <v>2145</v>
      </c>
      <c r="AE505" s="29"/>
    </row>
    <row r="506" spans="1:31" x14ac:dyDescent="0.25">
      <c r="A506" s="29" t="s">
        <v>14</v>
      </c>
      <c r="B506" s="29" t="s">
        <v>685</v>
      </c>
      <c r="C506" s="29" t="s">
        <v>18</v>
      </c>
      <c r="D506" s="29">
        <v>59</v>
      </c>
      <c r="E506" s="35" t="s">
        <v>98</v>
      </c>
      <c r="F506" s="29" t="s">
        <v>98</v>
      </c>
      <c r="G506" s="29" t="s">
        <v>674</v>
      </c>
      <c r="H506" s="29" t="s">
        <v>106</v>
      </c>
      <c r="I506" s="29" t="s">
        <v>684</v>
      </c>
      <c r="J506" s="35">
        <v>5</v>
      </c>
      <c r="K506" s="29" t="s">
        <v>105</v>
      </c>
      <c r="L506" s="29" t="s">
        <v>91</v>
      </c>
      <c r="M506" s="11" t="s">
        <v>2388</v>
      </c>
      <c r="N506" s="29" t="s">
        <v>98</v>
      </c>
      <c r="O506" s="30">
        <v>43613</v>
      </c>
      <c r="P506" s="30" t="str">
        <f>IF(表格2[[#This Row],[Final dose]]&lt;100, "Below 100","On or above 100")</f>
        <v>Below 100</v>
      </c>
      <c r="Q506" s="28">
        <v>45</v>
      </c>
      <c r="R506" s="28">
        <v>100</v>
      </c>
      <c r="S506" s="28">
        <f>表格2[[#This Row],[Dose]]*表格2[[#This Row],[Dose adjust]]/100</f>
        <v>45</v>
      </c>
      <c r="T506" s="35" t="s">
        <v>98</v>
      </c>
      <c r="U506" s="29" t="s">
        <v>47</v>
      </c>
      <c r="V506" s="29" t="s">
        <v>313</v>
      </c>
      <c r="W506" s="29" t="str">
        <f>IF(OR(表格2[[#This Row],[Steroid regimen]]="Day 1: IV 20mg 30 min before",表格2[[#This Row],[Steroid regimen]]="Day 1: IV 10mg 30 min before",表格2[[#This Row],[Steroid regimen]]="Day 1: IV 10mg 15min before",表格2[[#This Row],[Steroid regimen]]="Day 1: IV 8mg 30 min before"),"Y","N")</f>
        <v>N</v>
      </c>
      <c r="X506" s="29" t="s">
        <v>307</v>
      </c>
      <c r="Y506" s="29" t="s">
        <v>321</v>
      </c>
      <c r="Z506" s="29" t="s">
        <v>6</v>
      </c>
      <c r="AA506" s="29">
        <v>50</v>
      </c>
      <c r="AB506" s="29" t="s">
        <v>691</v>
      </c>
      <c r="AC506" s="35" t="s">
        <v>316</v>
      </c>
      <c r="AD506" s="29" t="s">
        <v>107</v>
      </c>
      <c r="AE506" s="29"/>
    </row>
    <row r="507" spans="1:31" x14ac:dyDescent="0.25">
      <c r="A507" s="29" t="s">
        <v>14</v>
      </c>
      <c r="B507" s="29" t="s">
        <v>161</v>
      </c>
      <c r="C507" s="29" t="s">
        <v>18</v>
      </c>
      <c r="D507" s="29">
        <v>70</v>
      </c>
      <c r="E507" s="35" t="s">
        <v>159</v>
      </c>
      <c r="F507" s="29" t="s">
        <v>154</v>
      </c>
      <c r="G507" s="29" t="s">
        <v>9</v>
      </c>
      <c r="H507" s="29" t="s">
        <v>163</v>
      </c>
      <c r="I507" s="29" t="s">
        <v>9</v>
      </c>
      <c r="J507" s="35">
        <v>5</v>
      </c>
      <c r="K507" s="29" t="s">
        <v>441</v>
      </c>
      <c r="L507" s="29" t="s">
        <v>162</v>
      </c>
      <c r="M507" s="11" t="s">
        <v>2388</v>
      </c>
      <c r="N507" s="29" t="s">
        <v>149</v>
      </c>
      <c r="O507" s="30">
        <v>43613</v>
      </c>
      <c r="P507" s="30" t="str">
        <f>IF(表格2[[#This Row],[Final dose]]&lt;100, "Below 100","On or above 100")</f>
        <v>Below 100</v>
      </c>
      <c r="Q507" s="28">
        <v>50</v>
      </c>
      <c r="R507" s="28">
        <v>100</v>
      </c>
      <c r="S507" s="28">
        <f>表格2[[#This Row],[Dose]]*表格2[[#This Row],[Dose adjust]]/100</f>
        <v>50</v>
      </c>
      <c r="T507" s="35" t="s">
        <v>160</v>
      </c>
      <c r="U507" s="29" t="s">
        <v>47</v>
      </c>
      <c r="V507" s="29" t="s">
        <v>313</v>
      </c>
      <c r="W507" s="29" t="str">
        <f>IF(OR(表格2[[#This Row],[Steroid regimen]]="Day 1: IV 20mg 30 min before",表格2[[#This Row],[Steroid regimen]]="Day 1: IV 10mg 30 min before",表格2[[#This Row],[Steroid regimen]]="Day 1: IV 10mg 15min before",表格2[[#This Row],[Steroid regimen]]="Day 1: IV 8mg 30 min before"),"Y","N")</f>
        <v>N</v>
      </c>
      <c r="X507" s="29" t="s">
        <v>307</v>
      </c>
      <c r="Y507" s="29" t="s">
        <v>321</v>
      </c>
      <c r="Z507" s="29" t="s">
        <v>6</v>
      </c>
      <c r="AA507" s="29">
        <v>50</v>
      </c>
      <c r="AB507" s="29" t="s">
        <v>784</v>
      </c>
      <c r="AC507" s="35" t="s">
        <v>316</v>
      </c>
      <c r="AD507" s="29" t="s">
        <v>164</v>
      </c>
      <c r="AE507" s="29"/>
    </row>
    <row r="508" spans="1:31" x14ac:dyDescent="0.25">
      <c r="A508" s="29" t="s">
        <v>1258</v>
      </c>
      <c r="B508" s="29" t="s">
        <v>25</v>
      </c>
      <c r="C508" s="29" t="s">
        <v>16</v>
      </c>
      <c r="D508" s="29">
        <v>24</v>
      </c>
      <c r="E508" s="35" t="s">
        <v>19</v>
      </c>
      <c r="F508" s="29" t="s">
        <v>19</v>
      </c>
      <c r="G508" s="29" t="s">
        <v>19</v>
      </c>
      <c r="H508" s="29" t="s">
        <v>20</v>
      </c>
      <c r="I508" s="29" t="s">
        <v>19</v>
      </c>
      <c r="J508" s="35">
        <v>4</v>
      </c>
      <c r="K508" s="29" t="s">
        <v>21</v>
      </c>
      <c r="L508" s="29" t="s">
        <v>327</v>
      </c>
      <c r="M508" s="29" t="s">
        <v>2387</v>
      </c>
      <c r="N508" s="29" t="s">
        <v>19</v>
      </c>
      <c r="O508" s="30">
        <v>43613</v>
      </c>
      <c r="P508" s="30" t="str">
        <f>IF(表格2[[#This Row],[Final dose]]&lt;100, "Below 100","On or above 100")</f>
        <v>On or above 100</v>
      </c>
      <c r="Q508" s="28">
        <v>175</v>
      </c>
      <c r="R508" s="28">
        <v>100</v>
      </c>
      <c r="S508" s="28">
        <f>表格2[[#This Row],[Dose]]*表格2[[#This Row],[Dose adjust]]/100</f>
        <v>175</v>
      </c>
      <c r="T508" s="35" t="s">
        <v>19</v>
      </c>
      <c r="U508" s="29" t="s">
        <v>47</v>
      </c>
      <c r="V508" s="29" t="s">
        <v>2157</v>
      </c>
      <c r="W508" s="29" t="str">
        <f>IF(OR(表格2[[#This Row],[Steroid regimen]]="Day 1: IV 20mg 30 min before",表格2[[#This Row],[Steroid regimen]]="Day 1: IV 10mg 30 min before",表格2[[#This Row],[Steroid regimen]]="Day 1: IV 10mg 15min before",表格2[[#This Row],[Steroid regimen]]="Day 1: IV 8mg 30 min before"),"Y","N")</f>
        <v>N</v>
      </c>
      <c r="X508" s="29" t="s">
        <v>307</v>
      </c>
      <c r="Y508" s="29" t="s">
        <v>321</v>
      </c>
      <c r="Z508" s="29" t="s">
        <v>24</v>
      </c>
      <c r="AA508" s="29">
        <v>50</v>
      </c>
      <c r="AB508" s="29">
        <v>30</v>
      </c>
      <c r="AC508" s="35" t="s">
        <v>310</v>
      </c>
      <c r="AD508" s="29"/>
      <c r="AE508" s="29"/>
    </row>
    <row r="509" spans="1:31" x14ac:dyDescent="0.25">
      <c r="A509" s="29" t="s">
        <v>303</v>
      </c>
      <c r="B509" s="29" t="s">
        <v>25</v>
      </c>
      <c r="C509" s="29" t="s">
        <v>16</v>
      </c>
      <c r="D509" s="29">
        <v>50</v>
      </c>
      <c r="E509" s="35" t="s">
        <v>19</v>
      </c>
      <c r="F509" s="29" t="s">
        <v>19</v>
      </c>
      <c r="G509" s="29" t="s">
        <v>15</v>
      </c>
      <c r="H509" s="29" t="s">
        <v>20</v>
      </c>
      <c r="I509" s="29" t="s">
        <v>15</v>
      </c>
      <c r="J509" s="35">
        <v>4</v>
      </c>
      <c r="K509" s="29" t="s">
        <v>27</v>
      </c>
      <c r="L509" s="29" t="s">
        <v>1011</v>
      </c>
      <c r="M509" s="29" t="s">
        <v>2393</v>
      </c>
      <c r="N509" s="29" t="s">
        <v>15</v>
      </c>
      <c r="O509" s="30">
        <v>43613</v>
      </c>
      <c r="P509" s="30" t="str">
        <f>IF(表格2[[#This Row],[Final dose]]&lt;100, "Below 100","On or above 100")</f>
        <v>On or above 100</v>
      </c>
      <c r="Q509" s="28">
        <v>175</v>
      </c>
      <c r="R509" s="28">
        <v>100</v>
      </c>
      <c r="S509" s="28">
        <f>表格2[[#This Row],[Dose]]*表格2[[#This Row],[Dose adjust]]/100</f>
        <v>175</v>
      </c>
      <c r="T509" s="35" t="s">
        <v>19</v>
      </c>
      <c r="U509" s="29" t="s">
        <v>47</v>
      </c>
      <c r="V509" s="29" t="s">
        <v>306</v>
      </c>
      <c r="W509" s="29" t="str">
        <f>IF(OR(表格2[[#This Row],[Steroid regimen]]="Day 1: IV 20mg 30 min before",表格2[[#This Row],[Steroid regimen]]="Day 1: IV 10mg 30 min before",表格2[[#This Row],[Steroid regimen]]="Day 1: IV 10mg 15min before",表格2[[#This Row],[Steroid regimen]]="Day 1: IV 8mg 30 min before"),"Y","N")</f>
        <v>Y</v>
      </c>
      <c r="X509" s="29" t="s">
        <v>302</v>
      </c>
      <c r="Y509" s="29" t="s">
        <v>305</v>
      </c>
      <c r="Z509" s="29" t="s">
        <v>24</v>
      </c>
      <c r="AA509" s="29">
        <v>50</v>
      </c>
      <c r="AB509" s="29">
        <v>30</v>
      </c>
      <c r="AC509" s="35" t="s">
        <v>310</v>
      </c>
      <c r="AD509" s="29" t="s">
        <v>1930</v>
      </c>
      <c r="AE509" s="29"/>
    </row>
    <row r="510" spans="1:31" x14ac:dyDescent="0.25">
      <c r="A510" s="29" t="s">
        <v>303</v>
      </c>
      <c r="B510" s="29" t="s">
        <v>25</v>
      </c>
      <c r="C510" s="29" t="s">
        <v>18</v>
      </c>
      <c r="D510" s="29">
        <v>72</v>
      </c>
      <c r="E510" s="35" t="s">
        <v>19</v>
      </c>
      <c r="F510" s="29" t="s">
        <v>19</v>
      </c>
      <c r="G510" s="29" t="s">
        <v>15</v>
      </c>
      <c r="H510" s="29" t="s">
        <v>20</v>
      </c>
      <c r="I510" s="29" t="s">
        <v>15</v>
      </c>
      <c r="J510" s="35">
        <v>5</v>
      </c>
      <c r="K510" s="29" t="s">
        <v>441</v>
      </c>
      <c r="L510" s="29" t="s">
        <v>1927</v>
      </c>
      <c r="M510" s="11" t="s">
        <v>2388</v>
      </c>
      <c r="N510" s="29" t="s">
        <v>15</v>
      </c>
      <c r="O510" s="30">
        <v>43614</v>
      </c>
      <c r="P510" s="30" t="str">
        <f>IF(表格2[[#This Row],[Final dose]]&lt;100, "Below 100","On or above 100")</f>
        <v>Below 100</v>
      </c>
      <c r="Q510" s="28">
        <v>50</v>
      </c>
      <c r="R510" s="28">
        <v>100</v>
      </c>
      <c r="S510" s="28">
        <f>表格2[[#This Row],[Dose]]*表格2[[#This Row],[Dose adjust]]/100</f>
        <v>50</v>
      </c>
      <c r="T510" s="35" t="s">
        <v>19</v>
      </c>
      <c r="U510" s="29" t="s">
        <v>47</v>
      </c>
      <c r="V510" s="29" t="s">
        <v>304</v>
      </c>
      <c r="W510" s="29" t="str">
        <f>IF(OR(表格2[[#This Row],[Steroid regimen]]="Day 1: IV 20mg 30 min before",表格2[[#This Row],[Steroid regimen]]="Day 1: IV 10mg 30 min before",表格2[[#This Row],[Steroid regimen]]="Day 1: IV 10mg 15min before",表格2[[#This Row],[Steroid regimen]]="Day 1: IV 8mg 30 min before"),"Y","N")</f>
        <v>Y</v>
      </c>
      <c r="X510" s="29" t="s">
        <v>302</v>
      </c>
      <c r="Y510" s="29" t="s">
        <v>305</v>
      </c>
      <c r="Z510" s="29" t="s">
        <v>24</v>
      </c>
      <c r="AA510" s="29">
        <v>50</v>
      </c>
      <c r="AB510" s="29">
        <v>30</v>
      </c>
      <c r="AC510" s="35" t="s">
        <v>310</v>
      </c>
      <c r="AD510" s="29" t="s">
        <v>2022</v>
      </c>
      <c r="AE510" s="29"/>
    </row>
    <row r="511" spans="1:31" x14ac:dyDescent="0.25">
      <c r="A511" s="29" t="s">
        <v>1258</v>
      </c>
      <c r="B511" s="29" t="s">
        <v>25</v>
      </c>
      <c r="C511" s="29" t="s">
        <v>16</v>
      </c>
      <c r="D511" s="29">
        <v>81</v>
      </c>
      <c r="E511" s="35" t="s">
        <v>19</v>
      </c>
      <c r="F511" s="29" t="s">
        <v>19</v>
      </c>
      <c r="G511" s="29" t="s">
        <v>19</v>
      </c>
      <c r="H511" s="29" t="s">
        <v>20</v>
      </c>
      <c r="I511" s="29" t="s">
        <v>19</v>
      </c>
      <c r="J511" s="35">
        <v>6</v>
      </c>
      <c r="K511" s="29" t="s">
        <v>27</v>
      </c>
      <c r="L511" s="29" t="s">
        <v>327</v>
      </c>
      <c r="M511" s="29" t="s">
        <v>2387</v>
      </c>
      <c r="N511" s="29" t="s">
        <v>19</v>
      </c>
      <c r="O511" s="30">
        <v>43614</v>
      </c>
      <c r="P511" s="30" t="str">
        <f>IF(表格2[[#This Row],[Final dose]]&lt;100, "Below 100","On or above 100")</f>
        <v>On or above 100</v>
      </c>
      <c r="Q511" s="28">
        <v>175</v>
      </c>
      <c r="R511" s="28">
        <v>75</v>
      </c>
      <c r="S511" s="28">
        <f>表格2[[#This Row],[Dose]]*表格2[[#This Row],[Dose adjust]]/100</f>
        <v>131.25</v>
      </c>
      <c r="T511" s="35" t="s">
        <v>19</v>
      </c>
      <c r="U511" s="29" t="s">
        <v>47</v>
      </c>
      <c r="V511" s="29" t="s">
        <v>2157</v>
      </c>
      <c r="W511" s="29" t="str">
        <f>IF(OR(表格2[[#This Row],[Steroid regimen]]="Day 1: IV 20mg 30 min before",表格2[[#This Row],[Steroid regimen]]="Day 1: IV 10mg 30 min before",表格2[[#This Row],[Steroid regimen]]="Day 1: IV 10mg 15min before",表格2[[#This Row],[Steroid regimen]]="Day 1: IV 8mg 30 min before"),"Y","N")</f>
        <v>N</v>
      </c>
      <c r="X511" s="29" t="s">
        <v>307</v>
      </c>
      <c r="Y511" s="29" t="s">
        <v>321</v>
      </c>
      <c r="Z511" s="29" t="s">
        <v>24</v>
      </c>
      <c r="AA511" s="29">
        <v>50</v>
      </c>
      <c r="AB511" s="29">
        <v>30</v>
      </c>
      <c r="AC511" s="35" t="s">
        <v>310</v>
      </c>
      <c r="AD511" s="29"/>
      <c r="AE511" s="29"/>
    </row>
    <row r="512" spans="1:31" x14ac:dyDescent="0.25">
      <c r="A512" s="29" t="s">
        <v>1592</v>
      </c>
      <c r="B512" s="29" t="s">
        <v>25</v>
      </c>
      <c r="C512" s="29" t="s">
        <v>16</v>
      </c>
      <c r="D512" s="29">
        <v>62</v>
      </c>
      <c r="E512" s="35" t="s">
        <v>19</v>
      </c>
      <c r="F512" s="29" t="s">
        <v>20</v>
      </c>
      <c r="G512" s="29" t="s">
        <v>19</v>
      </c>
      <c r="H512" s="29" t="s">
        <v>19</v>
      </c>
      <c r="I512" s="29" t="s">
        <v>19</v>
      </c>
      <c r="J512" s="35">
        <v>4</v>
      </c>
      <c r="K512" s="29" t="s">
        <v>27</v>
      </c>
      <c r="L512" s="29" t="s">
        <v>1878</v>
      </c>
      <c r="M512" s="29" t="s">
        <v>2387</v>
      </c>
      <c r="N512" s="29" t="s">
        <v>15</v>
      </c>
      <c r="O512" s="30">
        <v>43614</v>
      </c>
      <c r="P512" s="30" t="str">
        <f>IF(表格2[[#This Row],[Final dose]]&lt;100, "Below 100","On or above 100")</f>
        <v>On or above 100</v>
      </c>
      <c r="Q512" s="28">
        <v>175</v>
      </c>
      <c r="R512" s="28">
        <v>100</v>
      </c>
      <c r="S512" s="28">
        <f>表格2[[#This Row],[Dose]]*表格2[[#This Row],[Dose adjust]]/100</f>
        <v>175</v>
      </c>
      <c r="T512" s="35" t="s">
        <v>19</v>
      </c>
      <c r="U512" s="29" t="s">
        <v>47</v>
      </c>
      <c r="V512" s="29" t="s">
        <v>306</v>
      </c>
      <c r="W512" s="29" t="str">
        <f>IF(OR(表格2[[#This Row],[Steroid regimen]]="Day 1: IV 20mg 30 min before",表格2[[#This Row],[Steroid regimen]]="Day 1: IV 10mg 30 min before",表格2[[#This Row],[Steroid regimen]]="Day 1: IV 10mg 15min before",表格2[[#This Row],[Steroid regimen]]="Day 1: IV 8mg 30 min before"),"Y","N")</f>
        <v>Y</v>
      </c>
      <c r="X512" s="29" t="s">
        <v>307</v>
      </c>
      <c r="Y512" s="29" t="s">
        <v>321</v>
      </c>
      <c r="Z512" s="29" t="s">
        <v>24</v>
      </c>
      <c r="AA512" s="29">
        <v>50</v>
      </c>
      <c r="AB512" s="29">
        <v>30</v>
      </c>
      <c r="AC512" s="35" t="s">
        <v>319</v>
      </c>
      <c r="AD512" s="29" t="s">
        <v>1613</v>
      </c>
      <c r="AE512" s="29"/>
    </row>
    <row r="513" spans="1:31" x14ac:dyDescent="0.25">
      <c r="A513" s="29" t="s">
        <v>1258</v>
      </c>
      <c r="B513" s="29" t="s">
        <v>25</v>
      </c>
      <c r="C513" s="29" t="s">
        <v>16</v>
      </c>
      <c r="D513" s="29">
        <v>55</v>
      </c>
      <c r="E513" s="35" t="s">
        <v>19</v>
      </c>
      <c r="F513" s="29" t="s">
        <v>19</v>
      </c>
      <c r="G513" s="29" t="s">
        <v>19</v>
      </c>
      <c r="H513" s="29" t="s">
        <v>15</v>
      </c>
      <c r="I513" s="29" t="s">
        <v>19</v>
      </c>
      <c r="J513" s="35">
        <v>4</v>
      </c>
      <c r="K513" s="29" t="s">
        <v>0</v>
      </c>
      <c r="L513" s="29" t="s">
        <v>1878</v>
      </c>
      <c r="M513" s="29" t="s">
        <v>2387</v>
      </c>
      <c r="N513" s="29" t="s">
        <v>19</v>
      </c>
      <c r="O513" s="30">
        <v>43614</v>
      </c>
      <c r="P513" s="30" t="str">
        <f>IF(表格2[[#This Row],[Final dose]]&lt;100, "Below 100","On or above 100")</f>
        <v>On or above 100</v>
      </c>
      <c r="Q513" s="28">
        <v>175</v>
      </c>
      <c r="R513" s="28">
        <v>100</v>
      </c>
      <c r="S513" s="28">
        <f>表格2[[#This Row],[Dose]]*表格2[[#This Row],[Dose adjust]]/100</f>
        <v>175</v>
      </c>
      <c r="T513" s="35" t="s">
        <v>19</v>
      </c>
      <c r="U513" s="29" t="s">
        <v>47</v>
      </c>
      <c r="V513" s="29" t="s">
        <v>2157</v>
      </c>
      <c r="W513" s="29" t="str">
        <f>IF(OR(表格2[[#This Row],[Steroid regimen]]="Day 1: IV 20mg 30 min before",表格2[[#This Row],[Steroid regimen]]="Day 1: IV 10mg 30 min before",表格2[[#This Row],[Steroid regimen]]="Day 1: IV 10mg 15min before",表格2[[#This Row],[Steroid regimen]]="Day 1: IV 8mg 30 min before"),"Y","N")</f>
        <v>N</v>
      </c>
      <c r="X513" s="29" t="s">
        <v>307</v>
      </c>
      <c r="Y513" s="29" t="s">
        <v>321</v>
      </c>
      <c r="Z513" s="29" t="s">
        <v>24</v>
      </c>
      <c r="AA513" s="29">
        <v>50</v>
      </c>
      <c r="AB513" s="29">
        <v>30</v>
      </c>
      <c r="AC513" s="35" t="s">
        <v>310</v>
      </c>
      <c r="AD513" s="29"/>
      <c r="AE513" s="29"/>
    </row>
    <row r="514" spans="1:31" x14ac:dyDescent="0.25">
      <c r="A514" s="29" t="s">
        <v>303</v>
      </c>
      <c r="B514" s="29" t="s">
        <v>25</v>
      </c>
      <c r="C514" s="29" t="s">
        <v>16</v>
      </c>
      <c r="D514" s="29">
        <v>54</v>
      </c>
      <c r="E514" s="35" t="s">
        <v>19</v>
      </c>
      <c r="F514" s="29" t="s">
        <v>19</v>
      </c>
      <c r="G514" s="29" t="s">
        <v>15</v>
      </c>
      <c r="H514" s="29" t="s">
        <v>20</v>
      </c>
      <c r="I514" s="29" t="s">
        <v>15</v>
      </c>
      <c r="J514" s="35">
        <v>6</v>
      </c>
      <c r="K514" s="29" t="s">
        <v>27</v>
      </c>
      <c r="L514" s="29" t="s">
        <v>327</v>
      </c>
      <c r="M514" s="29" t="s">
        <v>2387</v>
      </c>
      <c r="N514" s="29" t="s">
        <v>15</v>
      </c>
      <c r="O514" s="30">
        <v>43614</v>
      </c>
      <c r="P514" s="30" t="str">
        <f>IF(表格2[[#This Row],[Final dose]]&lt;100, "Below 100","On or above 100")</f>
        <v>On or above 100</v>
      </c>
      <c r="Q514" s="28">
        <v>175</v>
      </c>
      <c r="R514" s="28">
        <v>100</v>
      </c>
      <c r="S514" s="28">
        <f>表格2[[#This Row],[Dose]]*表格2[[#This Row],[Dose adjust]]/100</f>
        <v>175</v>
      </c>
      <c r="T514" s="35" t="s">
        <v>20</v>
      </c>
      <c r="U514" s="29" t="s">
        <v>47</v>
      </c>
      <c r="V514" s="29" t="s">
        <v>306</v>
      </c>
      <c r="W514" s="29" t="str">
        <f>IF(OR(表格2[[#This Row],[Steroid regimen]]="Day 1: IV 20mg 30 min before",表格2[[#This Row],[Steroid regimen]]="Day 1: IV 10mg 30 min before",表格2[[#This Row],[Steroid regimen]]="Day 1: IV 10mg 15min before",表格2[[#This Row],[Steroid regimen]]="Day 1: IV 8mg 30 min before"),"Y","N")</f>
        <v>Y</v>
      </c>
      <c r="X514" s="29" t="s">
        <v>302</v>
      </c>
      <c r="Y514" s="29" t="s">
        <v>305</v>
      </c>
      <c r="Z514" s="29" t="s">
        <v>24</v>
      </c>
      <c r="AA514" s="29">
        <v>50</v>
      </c>
      <c r="AB514" s="29">
        <v>30</v>
      </c>
      <c r="AC514" s="35" t="s">
        <v>310</v>
      </c>
      <c r="AD514" s="29" t="s">
        <v>2031</v>
      </c>
      <c r="AE514" s="29"/>
    </row>
    <row r="515" spans="1:31" x14ac:dyDescent="0.25">
      <c r="A515" s="29" t="s">
        <v>303</v>
      </c>
      <c r="B515" s="29" t="s">
        <v>25</v>
      </c>
      <c r="C515" s="29" t="s">
        <v>16</v>
      </c>
      <c r="D515" s="29">
        <v>40</v>
      </c>
      <c r="E515" s="35" t="s">
        <v>19</v>
      </c>
      <c r="F515" s="29" t="s">
        <v>19</v>
      </c>
      <c r="G515" s="29" t="s">
        <v>15</v>
      </c>
      <c r="H515" s="29" t="s">
        <v>20</v>
      </c>
      <c r="I515" s="29" t="s">
        <v>15</v>
      </c>
      <c r="J515" s="35">
        <v>6</v>
      </c>
      <c r="K515" s="29" t="s">
        <v>21</v>
      </c>
      <c r="L515" s="29" t="s">
        <v>327</v>
      </c>
      <c r="M515" s="29" t="s">
        <v>2387</v>
      </c>
      <c r="N515" s="29" t="s">
        <v>15</v>
      </c>
      <c r="O515" s="30">
        <v>43614</v>
      </c>
      <c r="P515" s="30" t="str">
        <f>IF(表格2[[#This Row],[Final dose]]&lt;100, "Below 100","On or above 100")</f>
        <v>On or above 100</v>
      </c>
      <c r="Q515" s="28">
        <v>175</v>
      </c>
      <c r="R515" s="28">
        <v>100</v>
      </c>
      <c r="S515" s="28">
        <f>表格2[[#This Row],[Dose]]*表格2[[#This Row],[Dose adjust]]/100</f>
        <v>175</v>
      </c>
      <c r="T515" s="35" t="s">
        <v>19</v>
      </c>
      <c r="U515" s="29" t="s">
        <v>47</v>
      </c>
      <c r="V515" s="29" t="s">
        <v>306</v>
      </c>
      <c r="W515" s="29" t="str">
        <f>IF(OR(表格2[[#This Row],[Steroid regimen]]="Day 1: IV 20mg 30 min before",表格2[[#This Row],[Steroid regimen]]="Day 1: IV 10mg 30 min before",表格2[[#This Row],[Steroid regimen]]="Day 1: IV 10mg 15min before",表格2[[#This Row],[Steroid regimen]]="Day 1: IV 8mg 30 min before"),"Y","N")</f>
        <v>Y</v>
      </c>
      <c r="X515" s="29" t="s">
        <v>302</v>
      </c>
      <c r="Y515" s="29" t="s">
        <v>305</v>
      </c>
      <c r="Z515" s="29" t="s">
        <v>24</v>
      </c>
      <c r="AA515" s="29">
        <v>50</v>
      </c>
      <c r="AB515" s="29">
        <v>30</v>
      </c>
      <c r="AC515" s="35" t="s">
        <v>310</v>
      </c>
      <c r="AD515" s="29" t="s">
        <v>2034</v>
      </c>
      <c r="AE515" s="29"/>
    </row>
    <row r="516" spans="1:31" x14ac:dyDescent="0.25">
      <c r="A516" s="29" t="s">
        <v>303</v>
      </c>
      <c r="B516" s="29" t="s">
        <v>25</v>
      </c>
      <c r="C516" s="29" t="s">
        <v>18</v>
      </c>
      <c r="D516" s="29">
        <v>68</v>
      </c>
      <c r="E516" s="35" t="s">
        <v>19</v>
      </c>
      <c r="F516" s="29" t="s">
        <v>19</v>
      </c>
      <c r="G516" s="29" t="s">
        <v>15</v>
      </c>
      <c r="H516" s="29" t="s">
        <v>20</v>
      </c>
      <c r="I516" s="29" t="s">
        <v>15</v>
      </c>
      <c r="J516" s="35">
        <v>3</v>
      </c>
      <c r="K516" s="29" t="s">
        <v>22</v>
      </c>
      <c r="L516" s="29" t="s">
        <v>327</v>
      </c>
      <c r="M516" s="29" t="s">
        <v>2386</v>
      </c>
      <c r="N516" s="29" t="s">
        <v>15</v>
      </c>
      <c r="O516" s="30">
        <v>43614</v>
      </c>
      <c r="P516" s="30" t="str">
        <f>IF(表格2[[#This Row],[Final dose]]&lt;100, "Below 100","On or above 100")</f>
        <v>On or above 100</v>
      </c>
      <c r="Q516" s="28">
        <v>225</v>
      </c>
      <c r="R516" s="28">
        <v>85</v>
      </c>
      <c r="S516" s="28">
        <f>表格2[[#This Row],[Dose]]*表格2[[#This Row],[Dose adjust]]/100</f>
        <v>191.25</v>
      </c>
      <c r="T516" s="35" t="s">
        <v>19</v>
      </c>
      <c r="U516" s="29" t="s">
        <v>47</v>
      </c>
      <c r="V516" s="29" t="s">
        <v>306</v>
      </c>
      <c r="W516" s="29" t="str">
        <f>IF(OR(表格2[[#This Row],[Steroid regimen]]="Day 1: IV 20mg 30 min before",表格2[[#This Row],[Steroid regimen]]="Day 1: IV 10mg 30 min before",表格2[[#This Row],[Steroid regimen]]="Day 1: IV 10mg 15min before",表格2[[#This Row],[Steroid regimen]]="Day 1: IV 8mg 30 min before"),"Y","N")</f>
        <v>Y</v>
      </c>
      <c r="X516" s="29" t="s">
        <v>302</v>
      </c>
      <c r="Y516" s="29" t="s">
        <v>305</v>
      </c>
      <c r="Z516" s="29" t="s">
        <v>24</v>
      </c>
      <c r="AA516" s="29">
        <v>50</v>
      </c>
      <c r="AB516" s="29">
        <v>30</v>
      </c>
      <c r="AC516" s="35" t="s">
        <v>310</v>
      </c>
      <c r="AD516" s="29" t="s">
        <v>1939</v>
      </c>
      <c r="AE516" s="29"/>
    </row>
    <row r="517" spans="1:31" x14ac:dyDescent="0.25">
      <c r="A517" s="29" t="s">
        <v>1258</v>
      </c>
      <c r="B517" s="29" t="s">
        <v>25</v>
      </c>
      <c r="C517" s="29" t="s">
        <v>18</v>
      </c>
      <c r="D517" s="29">
        <v>80</v>
      </c>
      <c r="E517" s="35" t="s">
        <v>19</v>
      </c>
      <c r="F517" s="29" t="s">
        <v>19</v>
      </c>
      <c r="G517" s="29" t="s">
        <v>19</v>
      </c>
      <c r="H517" s="29" t="s">
        <v>15</v>
      </c>
      <c r="I517" s="29" t="s">
        <v>19</v>
      </c>
      <c r="J517" s="35">
        <v>1</v>
      </c>
      <c r="K517" s="29" t="s">
        <v>1537</v>
      </c>
      <c r="L517" s="29" t="s">
        <v>1878</v>
      </c>
      <c r="M517" s="11" t="s">
        <v>2387</v>
      </c>
      <c r="N517" s="29" t="s">
        <v>19</v>
      </c>
      <c r="O517" s="30">
        <v>43615</v>
      </c>
      <c r="P517" s="30" t="str">
        <f>IF(表格2[[#This Row],[Final dose]]&lt;100, "Below 100","On or above 100")</f>
        <v>On or above 100</v>
      </c>
      <c r="Q517" s="28">
        <v>175</v>
      </c>
      <c r="R517" s="28">
        <v>100</v>
      </c>
      <c r="S517" s="28">
        <f>表格2[[#This Row],[Dose]]*表格2[[#This Row],[Dose adjust]]/100</f>
        <v>175</v>
      </c>
      <c r="T517" s="35" t="s">
        <v>19</v>
      </c>
      <c r="U517" s="29" t="s">
        <v>47</v>
      </c>
      <c r="V517" s="29" t="s">
        <v>2157</v>
      </c>
      <c r="W517" s="29" t="str">
        <f>IF(OR(表格2[[#This Row],[Steroid regimen]]="Day 1: IV 20mg 30 min before",表格2[[#This Row],[Steroid regimen]]="Day 1: IV 10mg 30 min before",表格2[[#This Row],[Steroid regimen]]="Day 1: IV 10mg 15min before",表格2[[#This Row],[Steroid regimen]]="Day 1: IV 8mg 30 min before"),"Y","N")</f>
        <v>N</v>
      </c>
      <c r="X517" s="29" t="s">
        <v>307</v>
      </c>
      <c r="Y517" s="29" t="s">
        <v>321</v>
      </c>
      <c r="Z517" s="29" t="s">
        <v>24</v>
      </c>
      <c r="AA517" s="29">
        <v>50</v>
      </c>
      <c r="AB517" s="29">
        <v>30</v>
      </c>
      <c r="AC517" s="35" t="s">
        <v>320</v>
      </c>
      <c r="AD517" s="29" t="s">
        <v>2174</v>
      </c>
      <c r="AE517" s="29"/>
    </row>
    <row r="518" spans="1:31" x14ac:dyDescent="0.25">
      <c r="A518" s="29" t="s">
        <v>301</v>
      </c>
      <c r="B518" s="29" t="s">
        <v>25</v>
      </c>
      <c r="C518" s="29" t="s">
        <v>18</v>
      </c>
      <c r="D518" s="29">
        <v>62</v>
      </c>
      <c r="E518" s="35" t="s">
        <v>19</v>
      </c>
      <c r="F518" s="29" t="s">
        <v>19</v>
      </c>
      <c r="G518" s="29" t="s">
        <v>15</v>
      </c>
      <c r="H518" s="29" t="s">
        <v>20</v>
      </c>
      <c r="I518" s="29" t="s">
        <v>15</v>
      </c>
      <c r="J518" s="35">
        <v>5</v>
      </c>
      <c r="K518" s="46" t="s">
        <v>2348</v>
      </c>
      <c r="L518" s="29" t="s">
        <v>2351</v>
      </c>
      <c r="M518" s="29" t="s">
        <v>2387</v>
      </c>
      <c r="N518" s="29" t="s">
        <v>15</v>
      </c>
      <c r="O518" s="30">
        <v>43615</v>
      </c>
      <c r="P518" s="30" t="str">
        <f>IF(表格2[[#This Row],[Final dose]]&lt;100, "Below 100","On or above 100")</f>
        <v>On or above 100</v>
      </c>
      <c r="Q518" s="29">
        <v>175</v>
      </c>
      <c r="R518" s="28">
        <v>100</v>
      </c>
      <c r="S518" s="28">
        <f>表格2[[#This Row],[Dose]]*表格2[[#This Row],[Dose adjust]]/100</f>
        <v>175</v>
      </c>
      <c r="T518" s="35" t="s">
        <v>19</v>
      </c>
      <c r="U518" s="29" t="s">
        <v>47</v>
      </c>
      <c r="V518" s="29" t="s">
        <v>2232</v>
      </c>
      <c r="W518" s="28" t="str">
        <f>IF(OR(表格2[[#This Row],[Steroid regimen]]="Day 1: IV 20mg 30 min before",表格2[[#This Row],[Steroid regimen]]="Day 1: IV 10mg 30 min before",表格2[[#This Row],[Steroid regimen]]="Day 1: IV 10mg 15min before",表格2[[#This Row],[Steroid regimen]]="Day 1: IV 8mg 30 min before"),"Y","N")</f>
        <v>N</v>
      </c>
      <c r="X518" s="29" t="s">
        <v>302</v>
      </c>
      <c r="Y518" s="29" t="s">
        <v>2233</v>
      </c>
      <c r="Z518" s="29" t="s">
        <v>24</v>
      </c>
      <c r="AA518" s="29">
        <v>50</v>
      </c>
      <c r="AB518" s="29">
        <v>15</v>
      </c>
      <c r="AC518" s="35" t="s">
        <v>319</v>
      </c>
      <c r="AD518" s="29"/>
      <c r="AE518" s="29"/>
    </row>
    <row r="519" spans="1:31" x14ac:dyDescent="0.25">
      <c r="A519" s="29" t="s">
        <v>1258</v>
      </c>
      <c r="B519" s="29" t="s">
        <v>25</v>
      </c>
      <c r="C519" s="29" t="s">
        <v>16</v>
      </c>
      <c r="D519" s="29">
        <v>64</v>
      </c>
      <c r="E519" s="35" t="s">
        <v>19</v>
      </c>
      <c r="F519" s="29" t="s">
        <v>2335</v>
      </c>
      <c r="G519" s="29" t="s">
        <v>2336</v>
      </c>
      <c r="H519" s="29" t="s">
        <v>15</v>
      </c>
      <c r="I519" s="29" t="s">
        <v>19</v>
      </c>
      <c r="J519" s="35">
        <v>4</v>
      </c>
      <c r="K519" s="29" t="s">
        <v>1533</v>
      </c>
      <c r="L519" s="29" t="s">
        <v>1259</v>
      </c>
      <c r="M519" s="11" t="s">
        <v>2388</v>
      </c>
      <c r="N519" s="29" t="s">
        <v>19</v>
      </c>
      <c r="O519" s="30">
        <v>43616</v>
      </c>
      <c r="P519" s="30" t="str">
        <f>IF(表格2[[#This Row],[Final dose]]&lt;100, "Below 100","On or above 100")</f>
        <v>Below 100</v>
      </c>
      <c r="Q519" s="28">
        <v>45</v>
      </c>
      <c r="R519" s="28">
        <v>100</v>
      </c>
      <c r="S519" s="28">
        <f>表格2[[#This Row],[Dose]]*表格2[[#This Row],[Dose adjust]]/100</f>
        <v>45</v>
      </c>
      <c r="T519" s="35" t="s">
        <v>19</v>
      </c>
      <c r="U519" s="29" t="s">
        <v>47</v>
      </c>
      <c r="V519" s="29" t="s">
        <v>304</v>
      </c>
      <c r="W519" s="29" t="str">
        <f>IF(OR(表格2[[#This Row],[Steroid regimen]]="Day 1: IV 20mg 30 min before",表格2[[#This Row],[Steroid regimen]]="Day 1: IV 10mg 30 min before",表格2[[#This Row],[Steroid regimen]]="Day 1: IV 10mg 15min before",表格2[[#This Row],[Steroid regimen]]="Day 1: IV 8mg 30 min before"),"Y","N")</f>
        <v>Y</v>
      </c>
      <c r="X519" s="29" t="s">
        <v>307</v>
      </c>
      <c r="Y519" s="29" t="s">
        <v>321</v>
      </c>
      <c r="Z519" s="29" t="s">
        <v>24</v>
      </c>
      <c r="AA519" s="29">
        <v>50</v>
      </c>
      <c r="AB519" s="29">
        <v>30</v>
      </c>
      <c r="AC519" s="35" t="s">
        <v>310</v>
      </c>
      <c r="AD519" s="29"/>
      <c r="AE519" s="29"/>
    </row>
    <row r="520" spans="1:31" x14ac:dyDescent="0.25">
      <c r="A520" s="29" t="s">
        <v>1592</v>
      </c>
      <c r="B520" s="29" t="s">
        <v>25</v>
      </c>
      <c r="C520" s="29" t="s">
        <v>16</v>
      </c>
      <c r="D520" s="29">
        <v>54</v>
      </c>
      <c r="E520" s="35" t="s">
        <v>20</v>
      </c>
      <c r="F520" s="29" t="s">
        <v>20</v>
      </c>
      <c r="G520" s="29" t="s">
        <v>19</v>
      </c>
      <c r="H520" s="29" t="s">
        <v>19</v>
      </c>
      <c r="I520" s="29" t="s">
        <v>19</v>
      </c>
      <c r="J520" s="35">
        <v>2</v>
      </c>
      <c r="K520" s="29" t="s">
        <v>27</v>
      </c>
      <c r="L520" s="29" t="s">
        <v>1878</v>
      </c>
      <c r="M520" s="29" t="s">
        <v>2387</v>
      </c>
      <c r="N520" s="29" t="s">
        <v>15</v>
      </c>
      <c r="O520" s="30">
        <v>43616</v>
      </c>
      <c r="P520" s="30" t="str">
        <f>IF(表格2[[#This Row],[Final dose]]&lt;100, "Below 100","On or above 100")</f>
        <v>On or above 100</v>
      </c>
      <c r="Q520" s="28">
        <v>175</v>
      </c>
      <c r="R520" s="28">
        <v>90</v>
      </c>
      <c r="S520" s="28">
        <f>表格2[[#This Row],[Dose]]*表格2[[#This Row],[Dose adjust]]/100</f>
        <v>157.5</v>
      </c>
      <c r="T520" s="35" t="s">
        <v>19</v>
      </c>
      <c r="U520" s="29" t="s">
        <v>47</v>
      </c>
      <c r="V520" s="29" t="s">
        <v>306</v>
      </c>
      <c r="W520" s="29" t="str">
        <f>IF(OR(表格2[[#This Row],[Steroid regimen]]="Day 1: IV 20mg 30 min before",表格2[[#This Row],[Steroid regimen]]="Day 1: IV 10mg 30 min before",表格2[[#This Row],[Steroid regimen]]="Day 1: IV 10mg 15min before",表格2[[#This Row],[Steroid regimen]]="Day 1: IV 8mg 30 min before"),"Y","N")</f>
        <v>Y</v>
      </c>
      <c r="X520" s="29" t="s">
        <v>307</v>
      </c>
      <c r="Y520" s="29" t="s">
        <v>321</v>
      </c>
      <c r="Z520" s="29" t="s">
        <v>24</v>
      </c>
      <c r="AA520" s="29">
        <v>50</v>
      </c>
      <c r="AB520" s="29">
        <v>30</v>
      </c>
      <c r="AC520" s="35" t="s">
        <v>310</v>
      </c>
      <c r="AD520" s="29" t="s">
        <v>1638</v>
      </c>
      <c r="AE520" s="29"/>
    </row>
    <row r="521" spans="1:31" x14ac:dyDescent="0.25">
      <c r="A521" s="29" t="s">
        <v>1258</v>
      </c>
      <c r="B521" s="29" t="s">
        <v>25</v>
      </c>
      <c r="C521" s="29" t="s">
        <v>16</v>
      </c>
      <c r="D521" s="29">
        <v>59</v>
      </c>
      <c r="E521" s="35" t="s">
        <v>19</v>
      </c>
      <c r="F521" s="29" t="s">
        <v>19</v>
      </c>
      <c r="G521" s="29" t="s">
        <v>19</v>
      </c>
      <c r="H521" s="29" t="s">
        <v>20</v>
      </c>
      <c r="I521" s="29" t="s">
        <v>19</v>
      </c>
      <c r="J521" s="35">
        <v>6</v>
      </c>
      <c r="K521" s="29" t="s">
        <v>2140</v>
      </c>
      <c r="L521" s="29" t="s">
        <v>327</v>
      </c>
      <c r="M521" s="29" t="s">
        <v>2387</v>
      </c>
      <c r="N521" s="29" t="s">
        <v>19</v>
      </c>
      <c r="O521" s="30">
        <v>43616</v>
      </c>
      <c r="P521" s="30" t="str">
        <f>IF(表格2[[#This Row],[Final dose]]&lt;100, "Below 100","On or above 100")</f>
        <v>On or above 100</v>
      </c>
      <c r="Q521" s="28">
        <v>175</v>
      </c>
      <c r="R521" s="28">
        <v>100</v>
      </c>
      <c r="S521" s="28">
        <f>表格2[[#This Row],[Dose]]*表格2[[#This Row],[Dose adjust]]/100</f>
        <v>175</v>
      </c>
      <c r="T521" s="35" t="s">
        <v>19</v>
      </c>
      <c r="U521" s="29" t="s">
        <v>47</v>
      </c>
      <c r="V521" s="29" t="s">
        <v>2157</v>
      </c>
      <c r="W521" s="29" t="str">
        <f>IF(OR(表格2[[#This Row],[Steroid regimen]]="Day 1: IV 20mg 30 min before",表格2[[#This Row],[Steroid regimen]]="Day 1: IV 10mg 30 min before",表格2[[#This Row],[Steroid regimen]]="Day 1: IV 10mg 15min before",表格2[[#This Row],[Steroid regimen]]="Day 1: IV 8mg 30 min before"),"Y","N")</f>
        <v>N</v>
      </c>
      <c r="X521" s="29" t="s">
        <v>307</v>
      </c>
      <c r="Y521" s="29" t="s">
        <v>321</v>
      </c>
      <c r="Z521" s="29" t="s">
        <v>24</v>
      </c>
      <c r="AA521" s="29">
        <v>50</v>
      </c>
      <c r="AB521" s="29">
        <v>30</v>
      </c>
      <c r="AC521" s="35" t="s">
        <v>310</v>
      </c>
      <c r="AD521" s="29" t="s">
        <v>2175</v>
      </c>
      <c r="AE521" s="29"/>
    </row>
    <row r="522" spans="1:31" x14ac:dyDescent="0.25">
      <c r="A522" s="29" t="s">
        <v>301</v>
      </c>
      <c r="B522" s="29" t="s">
        <v>25</v>
      </c>
      <c r="C522" s="29" t="s">
        <v>16</v>
      </c>
      <c r="D522" s="29">
        <v>55</v>
      </c>
      <c r="E522" s="35" t="s">
        <v>19</v>
      </c>
      <c r="F522" s="29" t="s">
        <v>19</v>
      </c>
      <c r="G522" s="29" t="s">
        <v>15</v>
      </c>
      <c r="H522" s="29" t="s">
        <v>20</v>
      </c>
      <c r="I522" s="29" t="s">
        <v>15</v>
      </c>
      <c r="J522" s="35">
        <v>5</v>
      </c>
      <c r="K522" s="46" t="s">
        <v>31</v>
      </c>
      <c r="L522" s="29" t="s">
        <v>2351</v>
      </c>
      <c r="M522" s="29" t="s">
        <v>2386</v>
      </c>
      <c r="N522" s="29" t="s">
        <v>15</v>
      </c>
      <c r="O522" s="30">
        <v>43616</v>
      </c>
      <c r="P522" s="30" t="str">
        <f>IF(表格2[[#This Row],[Final dose]]&lt;100, "Below 100","On or above 100")</f>
        <v>On or above 100</v>
      </c>
      <c r="Q522" s="29">
        <v>175</v>
      </c>
      <c r="R522" s="28">
        <v>100</v>
      </c>
      <c r="S522" s="28">
        <f>表格2[[#This Row],[Dose]]*表格2[[#This Row],[Dose adjust]]/100</f>
        <v>175</v>
      </c>
      <c r="T522" s="35" t="s">
        <v>19</v>
      </c>
      <c r="U522" s="29" t="s">
        <v>47</v>
      </c>
      <c r="V522" s="29" t="s">
        <v>2232</v>
      </c>
      <c r="W522" s="28" t="str">
        <f>IF(OR(表格2[[#This Row],[Steroid regimen]]="Day 1: IV 20mg 30 min before",表格2[[#This Row],[Steroid regimen]]="Day 1: IV 10mg 30 min before",表格2[[#This Row],[Steroid regimen]]="Day 1: IV 10mg 15min before",表格2[[#This Row],[Steroid regimen]]="Day 1: IV 8mg 30 min before"),"Y","N")</f>
        <v>N</v>
      </c>
      <c r="X522" s="29" t="s">
        <v>302</v>
      </c>
      <c r="Y522" s="29" t="s">
        <v>2233</v>
      </c>
      <c r="Z522" s="29" t="s">
        <v>24</v>
      </c>
      <c r="AA522" s="29">
        <v>50</v>
      </c>
      <c r="AB522" s="29">
        <v>15</v>
      </c>
      <c r="AC522" s="35" t="s">
        <v>319</v>
      </c>
      <c r="AD522" s="29"/>
      <c r="AE522" s="29"/>
    </row>
    <row r="523" spans="1:31" x14ac:dyDescent="0.25">
      <c r="A523" s="29" t="s">
        <v>301</v>
      </c>
      <c r="B523" s="29" t="s">
        <v>25</v>
      </c>
      <c r="C523" s="29" t="s">
        <v>16</v>
      </c>
      <c r="D523" s="29">
        <v>48</v>
      </c>
      <c r="E523" s="35" t="s">
        <v>19</v>
      </c>
      <c r="F523" s="29" t="s">
        <v>19</v>
      </c>
      <c r="G523" s="29" t="s">
        <v>15</v>
      </c>
      <c r="H523" s="29" t="s">
        <v>20</v>
      </c>
      <c r="I523" s="29" t="s">
        <v>15</v>
      </c>
      <c r="J523" s="35">
        <v>5</v>
      </c>
      <c r="K523" s="46" t="s">
        <v>31</v>
      </c>
      <c r="L523" s="29" t="s">
        <v>2351</v>
      </c>
      <c r="M523" s="29" t="s">
        <v>2386</v>
      </c>
      <c r="N523" s="29" t="s">
        <v>15</v>
      </c>
      <c r="O523" s="30">
        <v>43616</v>
      </c>
      <c r="P523" s="30" t="str">
        <f>IF(表格2[[#This Row],[Final dose]]&lt;100, "Below 100","On or above 100")</f>
        <v>On or above 100</v>
      </c>
      <c r="Q523" s="29">
        <v>175</v>
      </c>
      <c r="R523" s="28">
        <v>100</v>
      </c>
      <c r="S523" s="28">
        <f>表格2[[#This Row],[Dose]]*表格2[[#This Row],[Dose adjust]]/100</f>
        <v>175</v>
      </c>
      <c r="T523" s="35" t="s">
        <v>19</v>
      </c>
      <c r="U523" s="29" t="s">
        <v>47</v>
      </c>
      <c r="V523" s="29" t="s">
        <v>2232</v>
      </c>
      <c r="W523" s="28" t="str">
        <f>IF(OR(表格2[[#This Row],[Steroid regimen]]="Day 1: IV 20mg 30 min before",表格2[[#This Row],[Steroid regimen]]="Day 1: IV 10mg 30 min before",表格2[[#This Row],[Steroid regimen]]="Day 1: IV 10mg 15min before",表格2[[#This Row],[Steroid regimen]]="Day 1: IV 8mg 30 min before"),"Y","N")</f>
        <v>N</v>
      </c>
      <c r="X523" s="29" t="s">
        <v>302</v>
      </c>
      <c r="Y523" s="29" t="s">
        <v>2233</v>
      </c>
      <c r="Z523" s="29" t="s">
        <v>24</v>
      </c>
      <c r="AA523" s="29">
        <v>50</v>
      </c>
      <c r="AB523" s="29">
        <v>15</v>
      </c>
      <c r="AC523" s="35" t="s">
        <v>319</v>
      </c>
      <c r="AD523" s="29"/>
      <c r="AE523" s="29"/>
    </row>
    <row r="524" spans="1:31" x14ac:dyDescent="0.25">
      <c r="A524" s="29" t="s">
        <v>303</v>
      </c>
      <c r="B524" s="29" t="s">
        <v>25</v>
      </c>
      <c r="C524" s="29" t="s">
        <v>16</v>
      </c>
      <c r="D524" s="29">
        <v>51</v>
      </c>
      <c r="E524" s="35" t="s">
        <v>19</v>
      </c>
      <c r="F524" s="29" t="s">
        <v>20</v>
      </c>
      <c r="G524" s="29" t="s">
        <v>19</v>
      </c>
      <c r="H524" s="29" t="s">
        <v>19</v>
      </c>
      <c r="I524" s="29" t="s">
        <v>19</v>
      </c>
      <c r="J524" s="35">
        <v>3</v>
      </c>
      <c r="K524" s="29" t="s">
        <v>1528</v>
      </c>
      <c r="L524" s="29" t="s">
        <v>327</v>
      </c>
      <c r="M524" s="29" t="s">
        <v>2387</v>
      </c>
      <c r="N524" s="29" t="s">
        <v>15</v>
      </c>
      <c r="O524" s="30">
        <v>43619</v>
      </c>
      <c r="P524" s="30" t="str">
        <f>IF(表格2[[#This Row],[Final dose]]&lt;100, "Below 100","On or above 100")</f>
        <v>On or above 100</v>
      </c>
      <c r="Q524" s="28">
        <v>175</v>
      </c>
      <c r="R524" s="28">
        <v>100</v>
      </c>
      <c r="S524" s="28">
        <f>表格2[[#This Row],[Dose]]*表格2[[#This Row],[Dose adjust]]/100</f>
        <v>175</v>
      </c>
      <c r="T524" s="35" t="s">
        <v>19</v>
      </c>
      <c r="U524" s="29" t="s">
        <v>47</v>
      </c>
      <c r="V524" s="29" t="s">
        <v>306</v>
      </c>
      <c r="W524" s="29" t="str">
        <f>IF(OR(表格2[[#This Row],[Steroid regimen]]="Day 1: IV 20mg 30 min before",表格2[[#This Row],[Steroid regimen]]="Day 1: IV 10mg 30 min before",表格2[[#This Row],[Steroid regimen]]="Day 1: IV 10mg 15min before",表格2[[#This Row],[Steroid regimen]]="Day 1: IV 8mg 30 min before"),"Y","N")</f>
        <v>Y</v>
      </c>
      <c r="X524" s="29" t="s">
        <v>302</v>
      </c>
      <c r="Y524" s="29" t="s">
        <v>305</v>
      </c>
      <c r="Z524" s="29" t="s">
        <v>24</v>
      </c>
      <c r="AA524" s="29">
        <v>50</v>
      </c>
      <c r="AB524" s="29">
        <v>30</v>
      </c>
      <c r="AC524" s="35" t="s">
        <v>310</v>
      </c>
      <c r="AD524" s="29" t="s">
        <v>2019</v>
      </c>
      <c r="AE524" s="29"/>
    </row>
    <row r="525" spans="1:31" x14ac:dyDescent="0.25">
      <c r="A525" s="29" t="s">
        <v>14</v>
      </c>
      <c r="B525" s="29" t="s">
        <v>248</v>
      </c>
      <c r="C525" s="29" t="s">
        <v>16</v>
      </c>
      <c r="D525" s="29">
        <v>69</v>
      </c>
      <c r="E525" s="35" t="s">
        <v>243</v>
      </c>
      <c r="F525" s="29" t="s">
        <v>243</v>
      </c>
      <c r="G525" s="29" t="s">
        <v>9</v>
      </c>
      <c r="H525" s="29" t="s">
        <v>249</v>
      </c>
      <c r="I525" s="29" t="s">
        <v>2</v>
      </c>
      <c r="J525" s="35">
        <v>5</v>
      </c>
      <c r="K525" s="29" t="s">
        <v>441</v>
      </c>
      <c r="L525" s="29" t="s">
        <v>91</v>
      </c>
      <c r="M525" s="11" t="s">
        <v>2388</v>
      </c>
      <c r="N525" s="29" t="s">
        <v>246</v>
      </c>
      <c r="O525" s="30">
        <v>43620</v>
      </c>
      <c r="P525" s="30" t="str">
        <f>IF(表格2[[#This Row],[Final dose]]&lt;100, "Below 100","On or above 100")</f>
        <v>Below 100</v>
      </c>
      <c r="Q525" s="28">
        <v>50</v>
      </c>
      <c r="R525" s="28">
        <v>100</v>
      </c>
      <c r="S525" s="28">
        <f>表格2[[#This Row],[Dose]]*表格2[[#This Row],[Dose adjust]]/100</f>
        <v>50</v>
      </c>
      <c r="T525" s="35" t="s">
        <v>247</v>
      </c>
      <c r="U525" s="29" t="s">
        <v>47</v>
      </c>
      <c r="V525" s="29" t="s">
        <v>313</v>
      </c>
      <c r="W525" s="29" t="str">
        <f>IF(OR(表格2[[#This Row],[Steroid regimen]]="Day 1: IV 20mg 30 min before",表格2[[#This Row],[Steroid regimen]]="Day 1: IV 10mg 30 min before",表格2[[#This Row],[Steroid regimen]]="Day 1: IV 10mg 15min before",表格2[[#This Row],[Steroid regimen]]="Day 1: IV 8mg 30 min before"),"Y","N")</f>
        <v>N</v>
      </c>
      <c r="X525" s="29" t="s">
        <v>307</v>
      </c>
      <c r="Y525" s="29" t="s">
        <v>321</v>
      </c>
      <c r="Z525" s="29" t="s">
        <v>6</v>
      </c>
      <c r="AA525" s="29">
        <v>50</v>
      </c>
      <c r="AB525" s="29" t="s">
        <v>318</v>
      </c>
      <c r="AC525" s="35" t="s">
        <v>319</v>
      </c>
      <c r="AD525" s="29" t="s">
        <v>807</v>
      </c>
      <c r="AE525" s="29"/>
    </row>
    <row r="526" spans="1:31" x14ac:dyDescent="0.25">
      <c r="A526" s="29" t="s">
        <v>1744</v>
      </c>
      <c r="B526" s="29" t="s">
        <v>25</v>
      </c>
      <c r="C526" s="29" t="s">
        <v>16</v>
      </c>
      <c r="D526" s="29">
        <v>45</v>
      </c>
      <c r="E526" s="35" t="s">
        <v>19</v>
      </c>
      <c r="F526" s="29" t="s">
        <v>19</v>
      </c>
      <c r="G526" s="29" t="s">
        <v>19</v>
      </c>
      <c r="H526" s="29" t="s">
        <v>20</v>
      </c>
      <c r="I526" s="29" t="s">
        <v>19</v>
      </c>
      <c r="J526" s="35">
        <v>6</v>
      </c>
      <c r="K526" s="29" t="s">
        <v>27</v>
      </c>
      <c r="L526" s="29" t="s">
        <v>673</v>
      </c>
      <c r="M526" s="29" t="s">
        <v>2387</v>
      </c>
      <c r="N526" s="29" t="s">
        <v>19</v>
      </c>
      <c r="O526" s="30">
        <v>43620</v>
      </c>
      <c r="P526" s="30" t="str">
        <f>IF(表格2[[#This Row],[Final dose]]&lt;100, "Below 100","On or above 100")</f>
        <v>On or above 100</v>
      </c>
      <c r="Q526" s="28">
        <v>175</v>
      </c>
      <c r="R526" s="28">
        <v>100</v>
      </c>
      <c r="S526" s="28">
        <f>表格2[[#This Row],[Dose]]*表格2[[#This Row],[Dose adjust]]/100</f>
        <v>175</v>
      </c>
      <c r="T526" s="35" t="s">
        <v>19</v>
      </c>
      <c r="U526" s="29" t="s">
        <v>47</v>
      </c>
      <c r="V526" s="29" t="s">
        <v>1746</v>
      </c>
      <c r="W526" s="29" t="str">
        <f>IF(OR(表格2[[#This Row],[Steroid regimen]]="Day 1: IV 20mg 30 min before",表格2[[#This Row],[Steroid regimen]]="Day 1: IV 10mg 30 min before",表格2[[#This Row],[Steroid regimen]]="Day 1: IV 10mg 15min before",表格2[[#This Row],[Steroid regimen]]="Day 1: IV 8mg 30 min before"),"Y","N")</f>
        <v>N</v>
      </c>
      <c r="X526" s="29" t="s">
        <v>302</v>
      </c>
      <c r="Y526" s="29" t="s">
        <v>305</v>
      </c>
      <c r="Z526" s="29" t="s">
        <v>24</v>
      </c>
      <c r="AA526" s="29">
        <v>50</v>
      </c>
      <c r="AB526" s="29">
        <v>30</v>
      </c>
      <c r="AC526" s="35" t="s">
        <v>310</v>
      </c>
      <c r="AD526" s="29"/>
      <c r="AE526" s="29"/>
    </row>
    <row r="527" spans="1:31" x14ac:dyDescent="0.25">
      <c r="A527" s="29" t="s">
        <v>14</v>
      </c>
      <c r="B527" s="29" t="s">
        <v>236</v>
      </c>
      <c r="C527" s="29" t="s">
        <v>16</v>
      </c>
      <c r="D527" s="29">
        <v>72</v>
      </c>
      <c r="E527" s="35" t="s">
        <v>230</v>
      </c>
      <c r="F527" s="29" t="s">
        <v>239</v>
      </c>
      <c r="G527" s="29" t="s">
        <v>9</v>
      </c>
      <c r="H527" s="29" t="s">
        <v>232</v>
      </c>
      <c r="I527" s="29" t="s">
        <v>9</v>
      </c>
      <c r="J527" s="35">
        <v>6</v>
      </c>
      <c r="K527" s="29" t="s">
        <v>235</v>
      </c>
      <c r="L527" s="29" t="s">
        <v>92</v>
      </c>
      <c r="M527" s="29" t="s">
        <v>2387</v>
      </c>
      <c r="N527" s="29" t="s">
        <v>230</v>
      </c>
      <c r="O527" s="30">
        <v>43620</v>
      </c>
      <c r="P527" s="30" t="str">
        <f>IF(表格2[[#This Row],[Final dose]]&lt;100, "Below 100","On or above 100")</f>
        <v>On or above 100</v>
      </c>
      <c r="Q527" s="28">
        <v>175</v>
      </c>
      <c r="R527" s="28">
        <v>100</v>
      </c>
      <c r="S527" s="28">
        <f>表格2[[#This Row],[Dose]]*表格2[[#This Row],[Dose adjust]]/100</f>
        <v>175</v>
      </c>
      <c r="T527" s="35" t="s">
        <v>230</v>
      </c>
      <c r="U527" s="29" t="s">
        <v>47</v>
      </c>
      <c r="V527" s="29" t="s">
        <v>313</v>
      </c>
      <c r="W527" s="29" t="str">
        <f>IF(OR(表格2[[#This Row],[Steroid regimen]]="Day 1: IV 20mg 30 min before",表格2[[#This Row],[Steroid regimen]]="Day 1: IV 10mg 30 min before",表格2[[#This Row],[Steroid regimen]]="Day 1: IV 10mg 15min before",表格2[[#This Row],[Steroid regimen]]="Day 1: IV 8mg 30 min before"),"Y","N")</f>
        <v>N</v>
      </c>
      <c r="X527" s="29" t="s">
        <v>307</v>
      </c>
      <c r="Y527" s="29" t="s">
        <v>321</v>
      </c>
      <c r="Z527" s="29" t="s">
        <v>237</v>
      </c>
      <c r="AA527" s="29">
        <v>50</v>
      </c>
      <c r="AB527" s="29" t="s">
        <v>317</v>
      </c>
      <c r="AC527" s="35" t="s">
        <v>320</v>
      </c>
      <c r="AD527" s="29" t="s">
        <v>238</v>
      </c>
      <c r="AE527" s="29"/>
    </row>
    <row r="528" spans="1:31" x14ac:dyDescent="0.25">
      <c r="A528" s="29" t="s">
        <v>1258</v>
      </c>
      <c r="B528" s="29" t="s">
        <v>25</v>
      </c>
      <c r="C528" s="29" t="s">
        <v>18</v>
      </c>
      <c r="D528" s="29">
        <v>62</v>
      </c>
      <c r="E528" s="35" t="s">
        <v>19</v>
      </c>
      <c r="F528" s="29" t="s">
        <v>19</v>
      </c>
      <c r="G528" s="29" t="s">
        <v>19</v>
      </c>
      <c r="H528" s="29" t="s">
        <v>20</v>
      </c>
      <c r="I528" s="29" t="s">
        <v>19</v>
      </c>
      <c r="J528" s="35">
        <v>6</v>
      </c>
      <c r="K528" s="29" t="s">
        <v>1530</v>
      </c>
      <c r="L528" s="29" t="s">
        <v>327</v>
      </c>
      <c r="M528" s="29" t="s">
        <v>2386</v>
      </c>
      <c r="N528" s="29" t="s">
        <v>19</v>
      </c>
      <c r="O528" s="30">
        <v>43620</v>
      </c>
      <c r="P528" s="30" t="str">
        <f>IF(表格2[[#This Row],[Final dose]]&lt;100, "Below 100","On or above 100")</f>
        <v>On or above 100</v>
      </c>
      <c r="Q528" s="28">
        <v>175</v>
      </c>
      <c r="R528" s="28">
        <v>100</v>
      </c>
      <c r="S528" s="28">
        <f>表格2[[#This Row],[Dose]]*表格2[[#This Row],[Dose adjust]]/100</f>
        <v>175</v>
      </c>
      <c r="T528" s="35" t="s">
        <v>19</v>
      </c>
      <c r="U528" s="29" t="s">
        <v>47</v>
      </c>
      <c r="V528" s="29" t="s">
        <v>2157</v>
      </c>
      <c r="W528" s="29" t="str">
        <f>IF(OR(表格2[[#This Row],[Steroid regimen]]="Day 1: IV 20mg 30 min before",表格2[[#This Row],[Steroid regimen]]="Day 1: IV 10mg 30 min before",表格2[[#This Row],[Steroid regimen]]="Day 1: IV 10mg 15min before",表格2[[#This Row],[Steroid regimen]]="Day 1: IV 8mg 30 min before"),"Y","N")</f>
        <v>N</v>
      </c>
      <c r="X528" s="29" t="s">
        <v>307</v>
      </c>
      <c r="Y528" s="29" t="s">
        <v>321</v>
      </c>
      <c r="Z528" s="29" t="s">
        <v>24</v>
      </c>
      <c r="AA528" s="29">
        <v>50</v>
      </c>
      <c r="AB528" s="29">
        <v>30</v>
      </c>
      <c r="AC528" s="35" t="s">
        <v>310</v>
      </c>
      <c r="AD528" s="29" t="s">
        <v>2176</v>
      </c>
      <c r="AE528" s="29"/>
    </row>
    <row r="529" spans="1:31" x14ac:dyDescent="0.25">
      <c r="A529" s="29" t="s">
        <v>1592</v>
      </c>
      <c r="B529" s="29" t="s">
        <v>25</v>
      </c>
      <c r="C529" s="29" t="s">
        <v>16</v>
      </c>
      <c r="D529" s="29">
        <v>64</v>
      </c>
      <c r="E529" s="35" t="s">
        <v>19</v>
      </c>
      <c r="F529" s="29" t="s">
        <v>19</v>
      </c>
      <c r="G529" s="29" t="s">
        <v>15</v>
      </c>
      <c r="H529" s="29" t="s">
        <v>19</v>
      </c>
      <c r="I529" s="29" t="s">
        <v>19</v>
      </c>
      <c r="J529" s="35">
        <v>1</v>
      </c>
      <c r="K529" s="29" t="s">
        <v>27</v>
      </c>
      <c r="L529" s="29" t="s">
        <v>1884</v>
      </c>
      <c r="M529" s="29" t="s">
        <v>2388</v>
      </c>
      <c r="N529" s="29" t="s">
        <v>15</v>
      </c>
      <c r="O529" s="30">
        <v>43621</v>
      </c>
      <c r="P529" s="30" t="str">
        <f>IF(表格2[[#This Row],[Final dose]]&lt;100, "Below 100","On or above 100")</f>
        <v>Below 100</v>
      </c>
      <c r="Q529" s="28">
        <v>80</v>
      </c>
      <c r="R529" s="28">
        <v>50</v>
      </c>
      <c r="S529" s="28">
        <f>表格2[[#This Row],[Dose]]*表格2[[#This Row],[Dose adjust]]/100</f>
        <v>40</v>
      </c>
      <c r="T529" s="35" t="s">
        <v>19</v>
      </c>
      <c r="U529" s="29" t="s">
        <v>47</v>
      </c>
      <c r="V529" s="29" t="s">
        <v>321</v>
      </c>
      <c r="W529" s="29" t="str">
        <f>IF(OR(表格2[[#This Row],[Steroid regimen]]="Day 1: IV 20mg 30 min before",表格2[[#This Row],[Steroid regimen]]="Day 1: IV 10mg 30 min before",表格2[[#This Row],[Steroid regimen]]="Day 1: IV 10mg 15min before",表格2[[#This Row],[Steroid regimen]]="Day 1: IV 8mg 30 min before"),"Y","N")</f>
        <v>Y</v>
      </c>
      <c r="X529" s="29" t="s">
        <v>307</v>
      </c>
      <c r="Y529" s="29" t="s">
        <v>321</v>
      </c>
      <c r="Z529" s="29" t="s">
        <v>24</v>
      </c>
      <c r="AA529" s="29">
        <v>50</v>
      </c>
      <c r="AB529" s="29">
        <v>30</v>
      </c>
      <c r="AC529" s="35" t="s">
        <v>310</v>
      </c>
      <c r="AD529" s="29" t="s">
        <v>1606</v>
      </c>
      <c r="AE529" s="29"/>
    </row>
    <row r="530" spans="1:31" x14ac:dyDescent="0.25">
      <c r="A530" s="29" t="s">
        <v>1258</v>
      </c>
      <c r="B530" s="29" t="s">
        <v>25</v>
      </c>
      <c r="C530" s="29" t="s">
        <v>16</v>
      </c>
      <c r="D530" s="29">
        <v>59</v>
      </c>
      <c r="E530" s="35" t="s">
        <v>19</v>
      </c>
      <c r="F530" s="29" t="s">
        <v>19</v>
      </c>
      <c r="G530" s="29" t="s">
        <v>19</v>
      </c>
      <c r="H530" s="29" t="s">
        <v>20</v>
      </c>
      <c r="I530" s="29" t="s">
        <v>19</v>
      </c>
      <c r="J530" s="35">
        <v>4</v>
      </c>
      <c r="K530" s="29" t="s">
        <v>27</v>
      </c>
      <c r="L530" s="29" t="s">
        <v>2222</v>
      </c>
      <c r="M530" s="29" t="s">
        <v>2393</v>
      </c>
      <c r="N530" s="29" t="s">
        <v>19</v>
      </c>
      <c r="O530" s="30">
        <v>43621</v>
      </c>
      <c r="P530" s="30" t="str">
        <f>IF(表格2[[#This Row],[Final dose]]&lt;100, "Below 100","On or above 100")</f>
        <v>On or above 100</v>
      </c>
      <c r="Q530" s="28">
        <v>175</v>
      </c>
      <c r="R530" s="28">
        <v>100</v>
      </c>
      <c r="S530" s="28">
        <f>表格2[[#This Row],[Dose]]*表格2[[#This Row],[Dose adjust]]/100</f>
        <v>175</v>
      </c>
      <c r="T530" s="35" t="s">
        <v>19</v>
      </c>
      <c r="U530" s="29" t="s">
        <v>47</v>
      </c>
      <c r="V530" s="29" t="s">
        <v>2157</v>
      </c>
      <c r="W530" s="29" t="str">
        <f>IF(OR(表格2[[#This Row],[Steroid regimen]]="Day 1: IV 20mg 30 min before",表格2[[#This Row],[Steroid regimen]]="Day 1: IV 10mg 30 min before",表格2[[#This Row],[Steroid regimen]]="Day 1: IV 10mg 15min before",表格2[[#This Row],[Steroid regimen]]="Day 1: IV 8mg 30 min before"),"Y","N")</f>
        <v>N</v>
      </c>
      <c r="X530" s="29" t="s">
        <v>307</v>
      </c>
      <c r="Y530" s="29" t="s">
        <v>321</v>
      </c>
      <c r="Z530" s="29" t="s">
        <v>24</v>
      </c>
      <c r="AA530" s="29">
        <v>50</v>
      </c>
      <c r="AB530" s="29">
        <v>30</v>
      </c>
      <c r="AC530" s="35" t="s">
        <v>310</v>
      </c>
      <c r="AD530" s="29"/>
      <c r="AE530" s="29"/>
    </row>
    <row r="531" spans="1:31" x14ac:dyDescent="0.25">
      <c r="A531" s="29" t="s">
        <v>303</v>
      </c>
      <c r="B531" s="29" t="s">
        <v>25</v>
      </c>
      <c r="C531" s="29" t="s">
        <v>16</v>
      </c>
      <c r="D531" s="29">
        <v>73</v>
      </c>
      <c r="E531" s="35" t="s">
        <v>19</v>
      </c>
      <c r="F531" s="29" t="s">
        <v>19</v>
      </c>
      <c r="G531" s="29" t="s">
        <v>15</v>
      </c>
      <c r="H531" s="29" t="s">
        <v>20</v>
      </c>
      <c r="I531" s="29" t="s">
        <v>15</v>
      </c>
      <c r="J531" s="35">
        <v>4</v>
      </c>
      <c r="K531" s="29" t="s">
        <v>22</v>
      </c>
      <c r="L531" s="29" t="s">
        <v>327</v>
      </c>
      <c r="M531" s="29" t="s">
        <v>2386</v>
      </c>
      <c r="N531" s="29" t="s">
        <v>15</v>
      </c>
      <c r="O531" s="30">
        <v>43621</v>
      </c>
      <c r="P531" s="30" t="str">
        <f>IF(表格2[[#This Row],[Final dose]]&lt;100, "Below 100","On or above 100")</f>
        <v>On or above 100</v>
      </c>
      <c r="Q531" s="28">
        <v>225</v>
      </c>
      <c r="R531" s="28">
        <v>100</v>
      </c>
      <c r="S531" s="28">
        <f>表格2[[#This Row],[Dose]]*表格2[[#This Row],[Dose adjust]]/100</f>
        <v>225</v>
      </c>
      <c r="T531" s="35" t="s">
        <v>20</v>
      </c>
      <c r="U531" s="29" t="s">
        <v>47</v>
      </c>
      <c r="V531" s="29" t="s">
        <v>306</v>
      </c>
      <c r="W531" s="29" t="str">
        <f>IF(OR(表格2[[#This Row],[Steroid regimen]]="Day 1: IV 20mg 30 min before",表格2[[#This Row],[Steroid regimen]]="Day 1: IV 10mg 30 min before",表格2[[#This Row],[Steroid regimen]]="Day 1: IV 10mg 15min before",表格2[[#This Row],[Steroid regimen]]="Day 1: IV 8mg 30 min before"),"Y","N")</f>
        <v>Y</v>
      </c>
      <c r="X531" s="29" t="s">
        <v>302</v>
      </c>
      <c r="Y531" s="29" t="s">
        <v>305</v>
      </c>
      <c r="Z531" s="29" t="s">
        <v>24</v>
      </c>
      <c r="AA531" s="29">
        <v>50</v>
      </c>
      <c r="AB531" s="29">
        <v>30</v>
      </c>
      <c r="AC531" s="35" t="s">
        <v>310</v>
      </c>
      <c r="AD531" s="29" t="s">
        <v>2050</v>
      </c>
      <c r="AE531" s="29"/>
    </row>
    <row r="532" spans="1:31" x14ac:dyDescent="0.25">
      <c r="A532" s="29" t="s">
        <v>14</v>
      </c>
      <c r="B532" s="29" t="s">
        <v>8</v>
      </c>
      <c r="C532" s="29" t="s">
        <v>16</v>
      </c>
      <c r="D532" s="29">
        <v>53</v>
      </c>
      <c r="E532" s="35" t="s">
        <v>887</v>
      </c>
      <c r="F532" s="29" t="s">
        <v>896</v>
      </c>
      <c r="G532" s="29" t="s">
        <v>895</v>
      </c>
      <c r="H532" s="29" t="s">
        <v>897</v>
      </c>
      <c r="I532" s="29" t="s">
        <v>895</v>
      </c>
      <c r="J532" s="35">
        <v>4</v>
      </c>
      <c r="K532" s="29" t="s">
        <v>295</v>
      </c>
      <c r="L532" s="29" t="s">
        <v>894</v>
      </c>
      <c r="M532" s="29" t="s">
        <v>2387</v>
      </c>
      <c r="N532" s="29" t="s">
        <v>895</v>
      </c>
      <c r="O532" s="30">
        <v>43622</v>
      </c>
      <c r="P532" s="30" t="str">
        <f>IF(表格2[[#This Row],[Final dose]]&lt;100, "Below 100","On or above 100")</f>
        <v>On or above 100</v>
      </c>
      <c r="Q532" s="28">
        <v>175</v>
      </c>
      <c r="R532" s="28">
        <v>100</v>
      </c>
      <c r="S532" s="28">
        <f>表格2[[#This Row],[Dose]]*表格2[[#This Row],[Dose adjust]]/100</f>
        <v>175</v>
      </c>
      <c r="T532" s="35" t="s">
        <v>887</v>
      </c>
      <c r="U532" s="29" t="s">
        <v>47</v>
      </c>
      <c r="V532" s="29" t="s">
        <v>313</v>
      </c>
      <c r="W532" s="29" t="str">
        <f>IF(OR(表格2[[#This Row],[Steroid regimen]]="Day 1: IV 20mg 30 min before",表格2[[#This Row],[Steroid regimen]]="Day 1: IV 10mg 30 min before",表格2[[#This Row],[Steroid regimen]]="Day 1: IV 10mg 15min before",表格2[[#This Row],[Steroid regimen]]="Day 1: IV 8mg 30 min before"),"Y","N")</f>
        <v>N</v>
      </c>
      <c r="X532" s="29" t="s">
        <v>307</v>
      </c>
      <c r="Y532" s="29" t="s">
        <v>321</v>
      </c>
      <c r="Z532" s="29" t="s">
        <v>24</v>
      </c>
      <c r="AA532" s="29">
        <v>50</v>
      </c>
      <c r="AB532" s="29" t="s">
        <v>318</v>
      </c>
      <c r="AC532" s="35" t="s">
        <v>319</v>
      </c>
      <c r="AD532" s="29" t="s">
        <v>898</v>
      </c>
      <c r="AE532" s="29"/>
    </row>
    <row r="533" spans="1:31" x14ac:dyDescent="0.25">
      <c r="A533" s="29" t="s">
        <v>1258</v>
      </c>
      <c r="B533" s="29" t="s">
        <v>25</v>
      </c>
      <c r="C533" s="29" t="s">
        <v>16</v>
      </c>
      <c r="D533" s="29">
        <v>42</v>
      </c>
      <c r="E533" s="35" t="s">
        <v>19</v>
      </c>
      <c r="F533" s="29" t="s">
        <v>19</v>
      </c>
      <c r="G533" s="29" t="s">
        <v>19</v>
      </c>
      <c r="H533" s="29" t="s">
        <v>20</v>
      </c>
      <c r="I533" s="29" t="s">
        <v>19</v>
      </c>
      <c r="J533" s="35">
        <v>4</v>
      </c>
      <c r="K533" s="29" t="s">
        <v>27</v>
      </c>
      <c r="L533" s="29" t="s">
        <v>327</v>
      </c>
      <c r="M533" s="29" t="s">
        <v>2387</v>
      </c>
      <c r="N533" s="29" t="s">
        <v>19</v>
      </c>
      <c r="O533" s="30">
        <v>43622</v>
      </c>
      <c r="P533" s="30" t="str">
        <f>IF(表格2[[#This Row],[Final dose]]&lt;100, "Below 100","On or above 100")</f>
        <v>On or above 100</v>
      </c>
      <c r="Q533" s="28">
        <v>175</v>
      </c>
      <c r="R533" s="28">
        <v>100</v>
      </c>
      <c r="S533" s="28">
        <f>表格2[[#This Row],[Dose]]*表格2[[#This Row],[Dose adjust]]/100</f>
        <v>175</v>
      </c>
      <c r="T533" s="35" t="s">
        <v>19</v>
      </c>
      <c r="U533" s="29" t="s">
        <v>47</v>
      </c>
      <c r="V533" s="29" t="s">
        <v>2157</v>
      </c>
      <c r="W533" s="29" t="str">
        <f>IF(OR(表格2[[#This Row],[Steroid regimen]]="Day 1: IV 20mg 30 min before",表格2[[#This Row],[Steroid regimen]]="Day 1: IV 10mg 30 min before",表格2[[#This Row],[Steroid regimen]]="Day 1: IV 10mg 15min before",表格2[[#This Row],[Steroid regimen]]="Day 1: IV 8mg 30 min before"),"Y","N")</f>
        <v>N</v>
      </c>
      <c r="X533" s="29" t="s">
        <v>307</v>
      </c>
      <c r="Y533" s="29" t="s">
        <v>321</v>
      </c>
      <c r="Z533" s="29" t="s">
        <v>24</v>
      </c>
      <c r="AA533" s="29">
        <v>50</v>
      </c>
      <c r="AB533" s="29">
        <v>30</v>
      </c>
      <c r="AC533" s="35" t="s">
        <v>310</v>
      </c>
      <c r="AD533" s="29"/>
      <c r="AE533" s="29"/>
    </row>
    <row r="534" spans="1:31" x14ac:dyDescent="0.25">
      <c r="A534" s="29" t="s">
        <v>308</v>
      </c>
      <c r="B534" s="29" t="s">
        <v>25</v>
      </c>
      <c r="C534" s="29" t="s">
        <v>18</v>
      </c>
      <c r="D534" s="29">
        <v>70</v>
      </c>
      <c r="E534" s="35" t="s">
        <v>20</v>
      </c>
      <c r="F534" s="29" t="s">
        <v>19</v>
      </c>
      <c r="G534" s="29" t="s">
        <v>15</v>
      </c>
      <c r="H534" s="29" t="s">
        <v>19</v>
      </c>
      <c r="I534" s="29" t="s">
        <v>19</v>
      </c>
      <c r="J534" s="35">
        <v>1</v>
      </c>
      <c r="K534" s="29" t="s">
        <v>22</v>
      </c>
      <c r="L534" s="29" t="s">
        <v>327</v>
      </c>
      <c r="M534" s="29" t="s">
        <v>2387</v>
      </c>
      <c r="N534" s="29" t="s">
        <v>15</v>
      </c>
      <c r="O534" s="30">
        <v>43623</v>
      </c>
      <c r="P534" s="30" t="str">
        <f>IF(表格2[[#This Row],[Final dose]]&lt;100, "Below 100","On or above 100")</f>
        <v>On or above 100</v>
      </c>
      <c r="Q534" s="28">
        <v>175</v>
      </c>
      <c r="R534" s="28">
        <v>75</v>
      </c>
      <c r="S534" s="28">
        <f>表格2[[#This Row],[Dose]]*表格2[[#This Row],[Dose adjust]]/100</f>
        <v>131.25</v>
      </c>
      <c r="T534" s="35" t="s">
        <v>19</v>
      </c>
      <c r="U534" s="29" t="s">
        <v>47</v>
      </c>
      <c r="V534" s="29" t="s">
        <v>2232</v>
      </c>
      <c r="W534" s="29" t="str">
        <f>IF(OR(表格2[[#This Row],[Steroid regimen]]="Day 1: IV 20mg 30 min before",表格2[[#This Row],[Steroid regimen]]="Day 1: IV 10mg 30 min before",表格2[[#This Row],[Steroid regimen]]="Day 1: IV 10mg 15min before",表格2[[#This Row],[Steroid regimen]]="Day 1: IV 8mg 30 min before"),"Y","N")</f>
        <v>N</v>
      </c>
      <c r="X534" s="29" t="s">
        <v>302</v>
      </c>
      <c r="Y534" s="29" t="s">
        <v>2233</v>
      </c>
      <c r="Z534" s="29" t="s">
        <v>24</v>
      </c>
      <c r="AA534" s="29">
        <v>50</v>
      </c>
      <c r="AB534" s="29">
        <v>15</v>
      </c>
      <c r="AC534" s="35" t="s">
        <v>319</v>
      </c>
      <c r="AD534" s="29"/>
      <c r="AE534" s="29"/>
    </row>
    <row r="535" spans="1:31" x14ac:dyDescent="0.25">
      <c r="A535" s="29" t="s">
        <v>14</v>
      </c>
      <c r="B535" s="29" t="s">
        <v>210</v>
      </c>
      <c r="C535" s="29" t="s">
        <v>16</v>
      </c>
      <c r="D535" s="29">
        <v>64</v>
      </c>
      <c r="E535" s="35" t="s">
        <v>203</v>
      </c>
      <c r="F535" s="29" t="s">
        <v>205</v>
      </c>
      <c r="G535" s="29" t="s">
        <v>9</v>
      </c>
      <c r="H535" s="29" t="s">
        <v>196</v>
      </c>
      <c r="I535" s="29" t="s">
        <v>785</v>
      </c>
      <c r="J535" s="35">
        <v>6</v>
      </c>
      <c r="K535" s="29" t="s">
        <v>220</v>
      </c>
      <c r="L535" s="29" t="s">
        <v>222</v>
      </c>
      <c r="M535" s="29" t="s">
        <v>2387</v>
      </c>
      <c r="N535" s="29" t="s">
        <v>203</v>
      </c>
      <c r="O535" s="30">
        <v>43626</v>
      </c>
      <c r="P535" s="30" t="str">
        <f>IF(表格2[[#This Row],[Final dose]]&lt;100, "Below 100","On or above 100")</f>
        <v>On or above 100</v>
      </c>
      <c r="Q535" s="28">
        <v>175</v>
      </c>
      <c r="R535" s="28">
        <v>100</v>
      </c>
      <c r="S535" s="28">
        <f>表格2[[#This Row],[Dose]]*表格2[[#This Row],[Dose adjust]]/100</f>
        <v>175</v>
      </c>
      <c r="T535" s="35" t="s">
        <v>205</v>
      </c>
      <c r="U535" s="29" t="s">
        <v>47</v>
      </c>
      <c r="V535" s="29" t="s">
        <v>313</v>
      </c>
      <c r="W535" s="29" t="str">
        <f>IF(OR(表格2[[#This Row],[Steroid regimen]]="Day 1: IV 20mg 30 min before",表格2[[#This Row],[Steroid regimen]]="Day 1: IV 10mg 30 min before",表格2[[#This Row],[Steroid regimen]]="Day 1: IV 10mg 15min before",表格2[[#This Row],[Steroid regimen]]="Day 1: IV 8mg 30 min before"),"Y","N")</f>
        <v>N</v>
      </c>
      <c r="X535" s="29" t="s">
        <v>307</v>
      </c>
      <c r="Y535" s="29" t="s">
        <v>321</v>
      </c>
      <c r="Z535" s="29" t="s">
        <v>221</v>
      </c>
      <c r="AA535" s="29">
        <v>50</v>
      </c>
      <c r="AB535" s="29" t="s">
        <v>318</v>
      </c>
      <c r="AC535" s="35" t="s">
        <v>319</v>
      </c>
      <c r="AD535" s="29" t="s">
        <v>223</v>
      </c>
      <c r="AE535" s="29"/>
    </row>
    <row r="536" spans="1:31" x14ac:dyDescent="0.25">
      <c r="A536" s="29" t="s">
        <v>1744</v>
      </c>
      <c r="B536" s="29" t="s">
        <v>25</v>
      </c>
      <c r="C536" s="29" t="s">
        <v>18</v>
      </c>
      <c r="D536" s="29">
        <v>53</v>
      </c>
      <c r="E536" s="35" t="s">
        <v>20</v>
      </c>
      <c r="F536" s="29" t="s">
        <v>19</v>
      </c>
      <c r="G536" s="29" t="s">
        <v>19</v>
      </c>
      <c r="H536" s="29" t="s">
        <v>20</v>
      </c>
      <c r="I536" s="29" t="s">
        <v>19</v>
      </c>
      <c r="J536" s="35">
        <v>6</v>
      </c>
      <c r="K536" s="29" t="s">
        <v>1533</v>
      </c>
      <c r="L536" s="29" t="s">
        <v>327</v>
      </c>
      <c r="M536" s="29" t="s">
        <v>2387</v>
      </c>
      <c r="N536" s="29" t="s">
        <v>19</v>
      </c>
      <c r="O536" s="30">
        <v>43626</v>
      </c>
      <c r="P536" s="30" t="str">
        <f>IF(表格2[[#This Row],[Final dose]]&lt;100, "Below 100","On or above 100")</f>
        <v>On or above 100</v>
      </c>
      <c r="Q536" s="28">
        <v>175</v>
      </c>
      <c r="R536" s="28">
        <v>100</v>
      </c>
      <c r="S536" s="28">
        <f>表格2[[#This Row],[Dose]]*表格2[[#This Row],[Dose adjust]]/100</f>
        <v>175</v>
      </c>
      <c r="T536" s="35" t="s">
        <v>19</v>
      </c>
      <c r="U536" s="29" t="s">
        <v>47</v>
      </c>
      <c r="V536" s="29" t="s">
        <v>1746</v>
      </c>
      <c r="W536" s="29" t="str">
        <f>IF(OR(表格2[[#This Row],[Steroid regimen]]="Day 1: IV 20mg 30 min before",表格2[[#This Row],[Steroid regimen]]="Day 1: IV 10mg 30 min before",表格2[[#This Row],[Steroid regimen]]="Day 1: IV 10mg 15min before",表格2[[#This Row],[Steroid regimen]]="Day 1: IV 8mg 30 min before"),"Y","N")</f>
        <v>N</v>
      </c>
      <c r="X536" s="29" t="s">
        <v>307</v>
      </c>
      <c r="Y536" s="29" t="s">
        <v>321</v>
      </c>
      <c r="Z536" s="29" t="s">
        <v>24</v>
      </c>
      <c r="AA536" s="29">
        <v>50</v>
      </c>
      <c r="AB536" s="29">
        <v>30</v>
      </c>
      <c r="AC536" s="35" t="s">
        <v>310</v>
      </c>
      <c r="AD536" s="29" t="s">
        <v>1625</v>
      </c>
      <c r="AE536" s="29"/>
    </row>
    <row r="537" spans="1:31" x14ac:dyDescent="0.25">
      <c r="A537" s="29" t="s">
        <v>14</v>
      </c>
      <c r="B537" s="29" t="s">
        <v>841</v>
      </c>
      <c r="C537" s="29" t="s">
        <v>16</v>
      </c>
      <c r="D537" s="29">
        <v>72</v>
      </c>
      <c r="E537" s="35" t="s">
        <v>819</v>
      </c>
      <c r="F537" s="29" t="s">
        <v>844</v>
      </c>
      <c r="G537" s="29" t="s">
        <v>845</v>
      </c>
      <c r="H537" s="29" t="s">
        <v>818</v>
      </c>
      <c r="I537" s="29" t="s">
        <v>846</v>
      </c>
      <c r="J537" s="35">
        <v>1</v>
      </c>
      <c r="K537" s="29" t="s">
        <v>1532</v>
      </c>
      <c r="L537" s="29" t="s">
        <v>842</v>
      </c>
      <c r="M537" s="29" t="s">
        <v>2386</v>
      </c>
      <c r="N537" s="29" t="s">
        <v>818</v>
      </c>
      <c r="O537" s="30">
        <v>43627</v>
      </c>
      <c r="P537" s="30" t="str">
        <f>IF(表格2[[#This Row],[Final dose]]&lt;100, "Below 100","On or above 100")</f>
        <v>On or above 100</v>
      </c>
      <c r="Q537" s="28">
        <v>175</v>
      </c>
      <c r="R537" s="28">
        <v>80</v>
      </c>
      <c r="S537" s="28">
        <f>表格2[[#This Row],[Dose]]*表格2[[#This Row],[Dose adjust]]/100</f>
        <v>140</v>
      </c>
      <c r="T537" s="35" t="s">
        <v>818</v>
      </c>
      <c r="U537" s="29" t="s">
        <v>47</v>
      </c>
      <c r="V537" s="29" t="s">
        <v>313</v>
      </c>
      <c r="W537" s="29" t="str">
        <f>IF(OR(表格2[[#This Row],[Steroid regimen]]="Day 1: IV 20mg 30 min before",表格2[[#This Row],[Steroid regimen]]="Day 1: IV 10mg 30 min before",表格2[[#This Row],[Steroid regimen]]="Day 1: IV 10mg 15min before",表格2[[#This Row],[Steroid regimen]]="Day 1: IV 8mg 30 min before"),"Y","N")</f>
        <v>N</v>
      </c>
      <c r="X537" s="29" t="s">
        <v>307</v>
      </c>
      <c r="Y537" s="29" t="s">
        <v>321</v>
      </c>
      <c r="Z537" s="29" t="s">
        <v>24</v>
      </c>
      <c r="AA537" s="29">
        <v>50</v>
      </c>
      <c r="AB537" s="29" t="s">
        <v>318</v>
      </c>
      <c r="AC537" s="35" t="s">
        <v>843</v>
      </c>
      <c r="AD537" s="29" t="s">
        <v>847</v>
      </c>
      <c r="AE537" s="29"/>
    </row>
    <row r="538" spans="1:31" x14ac:dyDescent="0.25">
      <c r="A538" s="29" t="s">
        <v>1258</v>
      </c>
      <c r="B538" s="29" t="s">
        <v>25</v>
      </c>
      <c r="C538" s="29" t="s">
        <v>18</v>
      </c>
      <c r="D538" s="29">
        <v>69</v>
      </c>
      <c r="E538" s="35" t="s">
        <v>19</v>
      </c>
      <c r="F538" s="29" t="s">
        <v>19</v>
      </c>
      <c r="G538" s="29" t="s">
        <v>19</v>
      </c>
      <c r="H538" s="29" t="s">
        <v>20</v>
      </c>
      <c r="I538" s="29" t="s">
        <v>19</v>
      </c>
      <c r="J538" s="35">
        <v>3</v>
      </c>
      <c r="K538" s="29" t="s">
        <v>2225</v>
      </c>
      <c r="L538" s="29" t="s">
        <v>327</v>
      </c>
      <c r="M538" s="29" t="s">
        <v>2387</v>
      </c>
      <c r="N538" s="29" t="s">
        <v>19</v>
      </c>
      <c r="O538" s="30">
        <v>43627</v>
      </c>
      <c r="P538" s="30" t="str">
        <f>IF(表格2[[#This Row],[Final dose]]&lt;100, "Below 100","On or above 100")</f>
        <v>On or above 100</v>
      </c>
      <c r="Q538" s="28">
        <v>175</v>
      </c>
      <c r="R538" s="28">
        <v>100</v>
      </c>
      <c r="S538" s="28">
        <f>表格2[[#This Row],[Dose]]*表格2[[#This Row],[Dose adjust]]/100</f>
        <v>175</v>
      </c>
      <c r="T538" s="35" t="s">
        <v>19</v>
      </c>
      <c r="U538" s="29" t="s">
        <v>47</v>
      </c>
      <c r="V538" s="29" t="s">
        <v>2157</v>
      </c>
      <c r="W538" s="29" t="str">
        <f>IF(OR(表格2[[#This Row],[Steroid regimen]]="Day 1: IV 20mg 30 min before",表格2[[#This Row],[Steroid regimen]]="Day 1: IV 10mg 30 min before",表格2[[#This Row],[Steroid regimen]]="Day 1: IV 10mg 15min before",表格2[[#This Row],[Steroid regimen]]="Day 1: IV 8mg 30 min before"),"Y","N")</f>
        <v>N</v>
      </c>
      <c r="X538" s="29" t="s">
        <v>307</v>
      </c>
      <c r="Y538" s="29" t="s">
        <v>321</v>
      </c>
      <c r="Z538" s="29" t="s">
        <v>24</v>
      </c>
      <c r="AA538" s="29">
        <v>50</v>
      </c>
      <c r="AB538" s="29">
        <v>30</v>
      </c>
      <c r="AC538" s="35" t="s">
        <v>349</v>
      </c>
      <c r="AD538" s="29" t="s">
        <v>2177</v>
      </c>
      <c r="AE538" s="29"/>
    </row>
    <row r="539" spans="1:31" x14ac:dyDescent="0.25">
      <c r="A539" s="29" t="s">
        <v>1258</v>
      </c>
      <c r="B539" s="29" t="s">
        <v>25</v>
      </c>
      <c r="C539" s="29" t="s">
        <v>18</v>
      </c>
      <c r="D539" s="29">
        <v>68</v>
      </c>
      <c r="E539" s="35" t="s">
        <v>19</v>
      </c>
      <c r="F539" s="29" t="s">
        <v>19</v>
      </c>
      <c r="G539" s="29" t="s">
        <v>19</v>
      </c>
      <c r="H539" s="29" t="s">
        <v>15</v>
      </c>
      <c r="I539" s="29" t="s">
        <v>19</v>
      </c>
      <c r="J539" s="35">
        <v>6</v>
      </c>
      <c r="K539" s="29" t="s">
        <v>441</v>
      </c>
      <c r="L539" s="29" t="s">
        <v>327</v>
      </c>
      <c r="M539" s="29" t="s">
        <v>2387</v>
      </c>
      <c r="N539" s="29" t="s">
        <v>19</v>
      </c>
      <c r="O539" s="30">
        <v>43627</v>
      </c>
      <c r="P539" s="30" t="str">
        <f>IF(表格2[[#This Row],[Final dose]]&lt;100, "Below 100","On or above 100")</f>
        <v>On or above 100</v>
      </c>
      <c r="Q539" s="28">
        <v>175</v>
      </c>
      <c r="R539" s="28">
        <v>100</v>
      </c>
      <c r="S539" s="28">
        <f>表格2[[#This Row],[Dose]]*表格2[[#This Row],[Dose adjust]]/100</f>
        <v>175</v>
      </c>
      <c r="T539" s="35" t="s">
        <v>19</v>
      </c>
      <c r="U539" s="29" t="s">
        <v>47</v>
      </c>
      <c r="V539" s="29" t="s">
        <v>2157</v>
      </c>
      <c r="W539" s="29" t="str">
        <f>IF(OR(表格2[[#This Row],[Steroid regimen]]="Day 1: IV 20mg 30 min before",表格2[[#This Row],[Steroid regimen]]="Day 1: IV 10mg 30 min before",表格2[[#This Row],[Steroid regimen]]="Day 1: IV 10mg 15min before",表格2[[#This Row],[Steroid regimen]]="Day 1: IV 8mg 30 min before"),"Y","N")</f>
        <v>N</v>
      </c>
      <c r="X539" s="29" t="s">
        <v>307</v>
      </c>
      <c r="Y539" s="29" t="s">
        <v>321</v>
      </c>
      <c r="Z539" s="29" t="s">
        <v>24</v>
      </c>
      <c r="AA539" s="29">
        <v>50</v>
      </c>
      <c r="AB539" s="29">
        <v>30</v>
      </c>
      <c r="AC539" s="35" t="s">
        <v>310</v>
      </c>
      <c r="AD539" s="29" t="s">
        <v>2178</v>
      </c>
      <c r="AE539" s="29"/>
    </row>
    <row r="540" spans="1:31" x14ac:dyDescent="0.25">
      <c r="A540" s="29" t="s">
        <v>1258</v>
      </c>
      <c r="B540" s="29" t="s">
        <v>25</v>
      </c>
      <c r="C540" s="29" t="s">
        <v>16</v>
      </c>
      <c r="D540" s="29">
        <v>56</v>
      </c>
      <c r="E540" s="35" t="s">
        <v>19</v>
      </c>
      <c r="F540" s="29" t="s">
        <v>19</v>
      </c>
      <c r="G540" s="29" t="s">
        <v>19</v>
      </c>
      <c r="H540" s="29" t="s">
        <v>20</v>
      </c>
      <c r="I540" s="29" t="s">
        <v>19</v>
      </c>
      <c r="J540" s="35">
        <v>4</v>
      </c>
      <c r="K540" s="29" t="s">
        <v>27</v>
      </c>
      <c r="L540" s="29" t="s">
        <v>2222</v>
      </c>
      <c r="M540" s="29" t="s">
        <v>2393</v>
      </c>
      <c r="N540" s="29" t="s">
        <v>19</v>
      </c>
      <c r="O540" s="30">
        <v>43628</v>
      </c>
      <c r="P540" s="30" t="str">
        <f>IF(表格2[[#This Row],[Final dose]]&lt;100, "Below 100","On or above 100")</f>
        <v>On or above 100</v>
      </c>
      <c r="Q540" s="28">
        <v>175</v>
      </c>
      <c r="R540" s="28">
        <v>100</v>
      </c>
      <c r="S540" s="28">
        <f>表格2[[#This Row],[Dose]]*表格2[[#This Row],[Dose adjust]]/100</f>
        <v>175</v>
      </c>
      <c r="T540" s="35" t="s">
        <v>19</v>
      </c>
      <c r="U540" s="29" t="s">
        <v>47</v>
      </c>
      <c r="V540" s="29" t="s">
        <v>2157</v>
      </c>
      <c r="W540" s="29" t="str">
        <f>IF(OR(表格2[[#This Row],[Steroid regimen]]="Day 1: IV 20mg 30 min before",表格2[[#This Row],[Steroid regimen]]="Day 1: IV 10mg 30 min before",表格2[[#This Row],[Steroid regimen]]="Day 1: IV 10mg 15min before",表格2[[#This Row],[Steroid regimen]]="Day 1: IV 8mg 30 min before"),"Y","N")</f>
        <v>N</v>
      </c>
      <c r="X540" s="29" t="s">
        <v>307</v>
      </c>
      <c r="Y540" s="29" t="s">
        <v>321</v>
      </c>
      <c r="Z540" s="29" t="s">
        <v>24</v>
      </c>
      <c r="AA540" s="29">
        <v>50</v>
      </c>
      <c r="AB540" s="29">
        <v>30</v>
      </c>
      <c r="AC540" s="35" t="s">
        <v>310</v>
      </c>
      <c r="AD540" s="29"/>
      <c r="AE540" s="29"/>
    </row>
    <row r="541" spans="1:31" x14ac:dyDescent="0.25">
      <c r="A541" s="29" t="s">
        <v>301</v>
      </c>
      <c r="B541" s="29" t="s">
        <v>25</v>
      </c>
      <c r="C541" s="29" t="s">
        <v>16</v>
      </c>
      <c r="D541" s="29">
        <v>64</v>
      </c>
      <c r="E541" s="35" t="s">
        <v>19</v>
      </c>
      <c r="F541" s="29" t="s">
        <v>19</v>
      </c>
      <c r="G541" s="29" t="s">
        <v>15</v>
      </c>
      <c r="H541" s="29" t="s">
        <v>20</v>
      </c>
      <c r="I541" s="29" t="s">
        <v>15</v>
      </c>
      <c r="J541" s="35">
        <v>3</v>
      </c>
      <c r="K541" s="46" t="s">
        <v>31</v>
      </c>
      <c r="L541" s="29" t="s">
        <v>2351</v>
      </c>
      <c r="M541" s="29" t="s">
        <v>2386</v>
      </c>
      <c r="N541" s="29" t="s">
        <v>15</v>
      </c>
      <c r="O541" s="30">
        <v>43629</v>
      </c>
      <c r="P541" s="30" t="str">
        <f>IF(表格2[[#This Row],[Final dose]]&lt;100, "Below 100","On or above 100")</f>
        <v>On or above 100</v>
      </c>
      <c r="Q541" s="29">
        <v>175</v>
      </c>
      <c r="R541" s="28">
        <v>100</v>
      </c>
      <c r="S541" s="28">
        <f>表格2[[#This Row],[Dose]]*表格2[[#This Row],[Dose adjust]]/100</f>
        <v>175</v>
      </c>
      <c r="T541" s="35" t="s">
        <v>19</v>
      </c>
      <c r="U541" s="29" t="s">
        <v>47</v>
      </c>
      <c r="V541" s="29" t="s">
        <v>2232</v>
      </c>
      <c r="W541" s="28" t="str">
        <f>IF(OR(表格2[[#This Row],[Steroid regimen]]="Day 1: IV 20mg 30 min before",表格2[[#This Row],[Steroid regimen]]="Day 1: IV 10mg 30 min before",表格2[[#This Row],[Steroid regimen]]="Day 1: IV 10mg 15min before",表格2[[#This Row],[Steroid regimen]]="Day 1: IV 8mg 30 min before"),"Y","N")</f>
        <v>N</v>
      </c>
      <c r="X541" s="29" t="s">
        <v>302</v>
      </c>
      <c r="Y541" s="29" t="s">
        <v>2233</v>
      </c>
      <c r="Z541" s="29" t="s">
        <v>24</v>
      </c>
      <c r="AA541" s="29">
        <v>50</v>
      </c>
      <c r="AB541" s="29">
        <v>15</v>
      </c>
      <c r="AC541" s="35" t="s">
        <v>319</v>
      </c>
      <c r="AD541" s="29"/>
      <c r="AE541" s="29"/>
    </row>
    <row r="542" spans="1:31" x14ac:dyDescent="0.25">
      <c r="A542" s="29" t="s">
        <v>14</v>
      </c>
      <c r="B542" s="29" t="s">
        <v>926</v>
      </c>
      <c r="C542" s="29" t="s">
        <v>16</v>
      </c>
      <c r="D542" s="29">
        <v>73</v>
      </c>
      <c r="E542" s="35" t="s">
        <v>887</v>
      </c>
      <c r="F542" s="29" t="s">
        <v>928</v>
      </c>
      <c r="G542" s="29" t="s">
        <v>916</v>
      </c>
      <c r="H542" s="29" t="s">
        <v>896</v>
      </c>
      <c r="I542" s="29" t="s">
        <v>929</v>
      </c>
      <c r="J542" s="35">
        <v>6</v>
      </c>
      <c r="K542" s="29" t="s">
        <v>1535</v>
      </c>
      <c r="L542" s="29" t="s">
        <v>92</v>
      </c>
      <c r="M542" s="29" t="s">
        <v>2386</v>
      </c>
      <c r="N542" s="29" t="s">
        <v>887</v>
      </c>
      <c r="O542" s="30">
        <v>43629</v>
      </c>
      <c r="P542" s="30" t="str">
        <f>IF(表格2[[#This Row],[Final dose]]&lt;100, "Below 100","On or above 100")</f>
        <v>On or above 100</v>
      </c>
      <c r="Q542" s="28">
        <v>175</v>
      </c>
      <c r="R542" s="28">
        <v>100</v>
      </c>
      <c r="S542" s="28">
        <f>表格2[[#This Row],[Dose]]*表格2[[#This Row],[Dose adjust]]/100</f>
        <v>175</v>
      </c>
      <c r="T542" s="35" t="s">
        <v>896</v>
      </c>
      <c r="U542" s="29" t="s">
        <v>47</v>
      </c>
      <c r="V542" s="29" t="s">
        <v>313</v>
      </c>
      <c r="W542" s="29" t="str">
        <f>IF(OR(表格2[[#This Row],[Steroid regimen]]="Day 1: IV 20mg 30 min before",表格2[[#This Row],[Steroid regimen]]="Day 1: IV 10mg 30 min before",表格2[[#This Row],[Steroid regimen]]="Day 1: IV 10mg 15min before",表格2[[#This Row],[Steroid regimen]]="Day 1: IV 8mg 30 min before"),"Y","N")</f>
        <v>N</v>
      </c>
      <c r="X542" s="29" t="s">
        <v>307</v>
      </c>
      <c r="Y542" s="29" t="s">
        <v>321</v>
      </c>
      <c r="Z542" s="29" t="s">
        <v>24</v>
      </c>
      <c r="AA542" s="29">
        <v>50</v>
      </c>
      <c r="AB542" s="29" t="s">
        <v>318</v>
      </c>
      <c r="AC542" s="35" t="s">
        <v>319</v>
      </c>
      <c r="AD542" s="29" t="s">
        <v>927</v>
      </c>
      <c r="AE542" s="29"/>
    </row>
    <row r="543" spans="1:31" x14ac:dyDescent="0.25">
      <c r="A543" s="29" t="s">
        <v>1744</v>
      </c>
      <c r="B543" s="29" t="s">
        <v>25</v>
      </c>
      <c r="C543" s="29" t="s">
        <v>16</v>
      </c>
      <c r="D543" s="29">
        <v>71</v>
      </c>
      <c r="E543" s="35" t="s">
        <v>20</v>
      </c>
      <c r="F543" s="29" t="s">
        <v>20</v>
      </c>
      <c r="G543" s="29" t="s">
        <v>19</v>
      </c>
      <c r="H543" s="29" t="s">
        <v>20</v>
      </c>
      <c r="I543" s="29" t="s">
        <v>19</v>
      </c>
      <c r="J543" s="35">
        <v>5</v>
      </c>
      <c r="K543" s="29" t="s">
        <v>441</v>
      </c>
      <c r="L543" s="29" t="s">
        <v>91</v>
      </c>
      <c r="M543" s="11" t="s">
        <v>2388</v>
      </c>
      <c r="N543" s="29" t="s">
        <v>19</v>
      </c>
      <c r="O543" s="30">
        <v>43630</v>
      </c>
      <c r="P543" s="30" t="str">
        <f>IF(表格2[[#This Row],[Final dose]]&lt;100, "Below 100","On or above 100")</f>
        <v>Below 100</v>
      </c>
      <c r="Q543" s="28">
        <v>50</v>
      </c>
      <c r="R543" s="28">
        <v>70</v>
      </c>
      <c r="S543" s="28">
        <f>表格2[[#This Row],[Dose]]*表格2[[#This Row],[Dose adjust]]/100</f>
        <v>35</v>
      </c>
      <c r="T543" s="35" t="s">
        <v>20</v>
      </c>
      <c r="U543" s="29" t="s">
        <v>47</v>
      </c>
      <c r="V543" s="29" t="s">
        <v>306</v>
      </c>
      <c r="W543" s="29" t="str">
        <f>IF(OR(表格2[[#This Row],[Steroid regimen]]="Day 1: IV 20mg 30 min before",表格2[[#This Row],[Steroid regimen]]="Day 1: IV 10mg 30 min before",表格2[[#This Row],[Steroid regimen]]="Day 1: IV 10mg 15min before",表格2[[#This Row],[Steroid regimen]]="Day 1: IV 8mg 30 min before"),"Y","N")</f>
        <v>Y</v>
      </c>
      <c r="X543" s="29" t="s">
        <v>302</v>
      </c>
      <c r="Y543" s="29" t="s">
        <v>305</v>
      </c>
      <c r="Z543" s="29" t="s">
        <v>24</v>
      </c>
      <c r="AA543" s="29">
        <v>50</v>
      </c>
      <c r="AB543" s="29">
        <v>30</v>
      </c>
      <c r="AC543" s="35" t="s">
        <v>310</v>
      </c>
      <c r="AD543" s="29" t="s">
        <v>1785</v>
      </c>
      <c r="AE543" s="29"/>
    </row>
    <row r="544" spans="1:31" x14ac:dyDescent="0.25">
      <c r="A544" s="29" t="s">
        <v>14</v>
      </c>
      <c r="B544" s="29" t="s">
        <v>10</v>
      </c>
      <c r="C544" s="29" t="s">
        <v>18</v>
      </c>
      <c r="D544" s="29">
        <v>56</v>
      </c>
      <c r="E544" s="35" t="s">
        <v>216</v>
      </c>
      <c r="F544" s="29" t="s">
        <v>203</v>
      </c>
      <c r="G544" s="29" t="s">
        <v>9</v>
      </c>
      <c r="H544" s="29" t="s">
        <v>203</v>
      </c>
      <c r="I544" s="29" t="s">
        <v>2</v>
      </c>
      <c r="J544" s="35">
        <v>2</v>
      </c>
      <c r="K544" s="29" t="s">
        <v>441</v>
      </c>
      <c r="L544" s="29" t="s">
        <v>80</v>
      </c>
      <c r="M544" s="11" t="s">
        <v>2387</v>
      </c>
      <c r="N544" s="29" t="s">
        <v>211</v>
      </c>
      <c r="O544" s="30">
        <v>43630</v>
      </c>
      <c r="P544" s="30" t="str">
        <f>IF(表格2[[#This Row],[Final dose]]&lt;100, "Below 100","On or above 100")</f>
        <v>On or above 100</v>
      </c>
      <c r="Q544" s="28">
        <v>175</v>
      </c>
      <c r="R544" s="28">
        <v>100</v>
      </c>
      <c r="S544" s="28">
        <f>表格2[[#This Row],[Dose]]*表格2[[#This Row],[Dose adjust]]/100</f>
        <v>175</v>
      </c>
      <c r="T544" s="35" t="s">
        <v>203</v>
      </c>
      <c r="U544" s="29" t="s">
        <v>47</v>
      </c>
      <c r="V544" s="29" t="s">
        <v>313</v>
      </c>
      <c r="W544" s="29" t="str">
        <f>IF(OR(表格2[[#This Row],[Steroid regimen]]="Day 1: IV 20mg 30 min before",表格2[[#This Row],[Steroid regimen]]="Day 1: IV 10mg 30 min before",表格2[[#This Row],[Steroid regimen]]="Day 1: IV 10mg 15min before",表格2[[#This Row],[Steroid regimen]]="Day 1: IV 8mg 30 min before"),"Y","N")</f>
        <v>N</v>
      </c>
      <c r="X544" s="29" t="s">
        <v>307</v>
      </c>
      <c r="Y544" s="29" t="s">
        <v>321</v>
      </c>
      <c r="Z544" s="29" t="s">
        <v>13</v>
      </c>
      <c r="AA544" s="29">
        <v>50</v>
      </c>
      <c r="AB544" s="29" t="s">
        <v>318</v>
      </c>
      <c r="AC544" s="35" t="s">
        <v>319</v>
      </c>
      <c r="AD544" s="29" t="s">
        <v>217</v>
      </c>
      <c r="AE544" s="29"/>
    </row>
    <row r="545" spans="1:31" x14ac:dyDescent="0.25">
      <c r="A545" s="29" t="s">
        <v>1744</v>
      </c>
      <c r="B545" s="29" t="s">
        <v>25</v>
      </c>
      <c r="C545" s="29" t="s">
        <v>18</v>
      </c>
      <c r="D545" s="29">
        <v>56</v>
      </c>
      <c r="E545" s="35" t="s">
        <v>20</v>
      </c>
      <c r="F545" s="29" t="s">
        <v>19</v>
      </c>
      <c r="G545" s="29" t="s">
        <v>19</v>
      </c>
      <c r="H545" s="29" t="s">
        <v>20</v>
      </c>
      <c r="I545" s="29" t="s">
        <v>19</v>
      </c>
      <c r="J545" s="35">
        <v>7</v>
      </c>
      <c r="K545" s="29" t="s">
        <v>22</v>
      </c>
      <c r="L545" s="29" t="s">
        <v>91</v>
      </c>
      <c r="M545" s="11" t="s">
        <v>2388</v>
      </c>
      <c r="N545" s="29" t="s">
        <v>19</v>
      </c>
      <c r="O545" s="30">
        <v>43633</v>
      </c>
      <c r="P545" s="30" t="str">
        <f>IF(表格2[[#This Row],[Final dose]]&lt;100, "Below 100","On or above 100")</f>
        <v>Below 100</v>
      </c>
      <c r="Q545" s="28">
        <v>45</v>
      </c>
      <c r="R545" s="28">
        <v>100</v>
      </c>
      <c r="S545" s="28">
        <f>表格2[[#This Row],[Dose]]*表格2[[#This Row],[Dose adjust]]/100</f>
        <v>45</v>
      </c>
      <c r="T545" s="35" t="s">
        <v>20</v>
      </c>
      <c r="U545" s="29" t="s">
        <v>47</v>
      </c>
      <c r="V545" s="29" t="s">
        <v>306</v>
      </c>
      <c r="W545" s="29" t="str">
        <f>IF(OR(表格2[[#This Row],[Steroid regimen]]="Day 1: IV 20mg 30 min before",表格2[[#This Row],[Steroid regimen]]="Day 1: IV 10mg 30 min before",表格2[[#This Row],[Steroid regimen]]="Day 1: IV 10mg 15min before",表格2[[#This Row],[Steroid regimen]]="Day 1: IV 8mg 30 min before"),"Y","N")</f>
        <v>Y</v>
      </c>
      <c r="X545" s="29" t="s">
        <v>302</v>
      </c>
      <c r="Y545" s="29" t="s">
        <v>305</v>
      </c>
      <c r="Z545" s="29" t="s">
        <v>24</v>
      </c>
      <c r="AA545" s="29">
        <v>50</v>
      </c>
      <c r="AB545" s="29">
        <v>30</v>
      </c>
      <c r="AC545" s="35" t="s">
        <v>310</v>
      </c>
      <c r="AD545" s="29"/>
      <c r="AE545" s="29"/>
    </row>
    <row r="546" spans="1:31" x14ac:dyDescent="0.25">
      <c r="A546" s="29" t="s">
        <v>14</v>
      </c>
      <c r="B546" s="29" t="s">
        <v>274</v>
      </c>
      <c r="C546" s="29" t="s">
        <v>18</v>
      </c>
      <c r="D546" s="29">
        <v>56</v>
      </c>
      <c r="E546" s="35" t="s">
        <v>272</v>
      </c>
      <c r="F546" s="29" t="s">
        <v>276</v>
      </c>
      <c r="G546" s="29" t="s">
        <v>814</v>
      </c>
      <c r="H546" s="29" t="s">
        <v>270</v>
      </c>
      <c r="I546" s="29" t="s">
        <v>814</v>
      </c>
      <c r="J546" s="35">
        <v>6</v>
      </c>
      <c r="K546" s="29" t="s">
        <v>22</v>
      </c>
      <c r="L546" s="29" t="s">
        <v>273</v>
      </c>
      <c r="M546" s="11" t="s">
        <v>2388</v>
      </c>
      <c r="N546" s="29" t="s">
        <v>267</v>
      </c>
      <c r="O546" s="30">
        <v>43633</v>
      </c>
      <c r="P546" s="30" t="str">
        <f>IF(表格2[[#This Row],[Final dose]]&lt;100, "Below 100","On or above 100")</f>
        <v>Below 100</v>
      </c>
      <c r="Q546" s="28">
        <v>45</v>
      </c>
      <c r="R546" s="28">
        <v>100</v>
      </c>
      <c r="S546" s="28">
        <f>表格2[[#This Row],[Dose]]*表格2[[#This Row],[Dose adjust]]/100</f>
        <v>45</v>
      </c>
      <c r="T546" s="35" t="s">
        <v>267</v>
      </c>
      <c r="U546" s="29" t="s">
        <v>47</v>
      </c>
      <c r="V546" s="29" t="s">
        <v>313</v>
      </c>
      <c r="W546" s="29" t="str">
        <f>IF(OR(表格2[[#This Row],[Steroid regimen]]="Day 1: IV 20mg 30 min before",表格2[[#This Row],[Steroid regimen]]="Day 1: IV 10mg 30 min before",表格2[[#This Row],[Steroid regimen]]="Day 1: IV 10mg 15min before",表格2[[#This Row],[Steroid regimen]]="Day 1: IV 8mg 30 min before"),"Y","N")</f>
        <v>N</v>
      </c>
      <c r="X546" s="29" t="s">
        <v>307</v>
      </c>
      <c r="Y546" s="29" t="s">
        <v>321</v>
      </c>
      <c r="Z546" s="29" t="s">
        <v>6</v>
      </c>
      <c r="AA546" s="29">
        <v>50</v>
      </c>
      <c r="AB546" s="29" t="s">
        <v>318</v>
      </c>
      <c r="AC546" s="35" t="s">
        <v>319</v>
      </c>
      <c r="AD546" s="29" t="s">
        <v>275</v>
      </c>
      <c r="AE546" s="29"/>
    </row>
    <row r="547" spans="1:31" x14ac:dyDescent="0.25">
      <c r="A547" s="29" t="s">
        <v>1258</v>
      </c>
      <c r="B547" s="29" t="s">
        <v>25</v>
      </c>
      <c r="C547" s="29" t="s">
        <v>16</v>
      </c>
      <c r="D547" s="29">
        <v>60</v>
      </c>
      <c r="E547" s="35" t="s">
        <v>19</v>
      </c>
      <c r="F547" s="29" t="s">
        <v>19</v>
      </c>
      <c r="G547" s="29" t="s">
        <v>19</v>
      </c>
      <c r="H547" s="29" t="s">
        <v>20</v>
      </c>
      <c r="I547" s="29" t="s">
        <v>19</v>
      </c>
      <c r="J547" s="35">
        <v>12</v>
      </c>
      <c r="K547" s="29" t="s">
        <v>27</v>
      </c>
      <c r="L547" s="29" t="s">
        <v>167</v>
      </c>
      <c r="M547" s="29" t="s">
        <v>2388</v>
      </c>
      <c r="N547" s="29" t="s">
        <v>19</v>
      </c>
      <c r="O547" s="30">
        <v>43633</v>
      </c>
      <c r="P547" s="30" t="str">
        <f>IF(表格2[[#This Row],[Final dose]]&lt;100, "Below 100","On or above 100")</f>
        <v>Below 100</v>
      </c>
      <c r="Q547" s="28">
        <v>80</v>
      </c>
      <c r="R547" s="28">
        <v>100</v>
      </c>
      <c r="S547" s="28">
        <f>表格2[[#This Row],[Dose]]*表格2[[#This Row],[Dose adjust]]/100</f>
        <v>80</v>
      </c>
      <c r="T547" s="35" t="s">
        <v>19</v>
      </c>
      <c r="U547" s="29" t="s">
        <v>47</v>
      </c>
      <c r="V547" s="29" t="s">
        <v>304</v>
      </c>
      <c r="W547" s="29" t="str">
        <f>IF(OR(表格2[[#This Row],[Steroid regimen]]="Day 1: IV 20mg 30 min before",表格2[[#This Row],[Steroid regimen]]="Day 1: IV 10mg 30 min before",表格2[[#This Row],[Steroid regimen]]="Day 1: IV 10mg 15min before",表格2[[#This Row],[Steroid regimen]]="Day 1: IV 8mg 30 min before"),"Y","N")</f>
        <v>Y</v>
      </c>
      <c r="X547" s="29" t="s">
        <v>307</v>
      </c>
      <c r="Y547" s="29" t="s">
        <v>321</v>
      </c>
      <c r="Z547" s="29" t="s">
        <v>24</v>
      </c>
      <c r="AA547" s="29">
        <v>50</v>
      </c>
      <c r="AB547" s="29">
        <v>30</v>
      </c>
      <c r="AC547" s="35" t="s">
        <v>310</v>
      </c>
      <c r="AD547" s="29"/>
      <c r="AE547" s="29"/>
    </row>
    <row r="548" spans="1:31" x14ac:dyDescent="0.25">
      <c r="A548" s="29" t="s">
        <v>1592</v>
      </c>
      <c r="B548" s="29" t="s">
        <v>25</v>
      </c>
      <c r="C548" s="29" t="s">
        <v>16</v>
      </c>
      <c r="D548" s="29">
        <v>56</v>
      </c>
      <c r="E548" s="35" t="s">
        <v>19</v>
      </c>
      <c r="F548" s="29" t="s">
        <v>19</v>
      </c>
      <c r="G548" s="29" t="s">
        <v>15</v>
      </c>
      <c r="H548" s="29" t="s">
        <v>19</v>
      </c>
      <c r="I548" s="29" t="s">
        <v>19</v>
      </c>
      <c r="J548" s="35">
        <v>1</v>
      </c>
      <c r="K548" s="29" t="s">
        <v>295</v>
      </c>
      <c r="L548" s="29" t="s">
        <v>327</v>
      </c>
      <c r="M548" s="29" t="s">
        <v>2387</v>
      </c>
      <c r="N548" s="29" t="s">
        <v>15</v>
      </c>
      <c r="O548" s="30">
        <v>43633</v>
      </c>
      <c r="P548" s="30" t="str">
        <f>IF(表格2[[#This Row],[Final dose]]&lt;100, "Below 100","On or above 100")</f>
        <v>On or above 100</v>
      </c>
      <c r="Q548" s="28">
        <v>175</v>
      </c>
      <c r="R548" s="28">
        <v>85</v>
      </c>
      <c r="S548" s="28">
        <f>表格2[[#This Row],[Dose]]*表格2[[#This Row],[Dose adjust]]/100</f>
        <v>148.75</v>
      </c>
      <c r="T548" s="35" t="s">
        <v>19</v>
      </c>
      <c r="U548" s="29" t="s">
        <v>47</v>
      </c>
      <c r="V548" s="29" t="s">
        <v>306</v>
      </c>
      <c r="W548" s="29" t="str">
        <f>IF(OR(表格2[[#This Row],[Steroid regimen]]="Day 1: IV 20mg 30 min before",表格2[[#This Row],[Steroid regimen]]="Day 1: IV 10mg 30 min before",表格2[[#This Row],[Steroid regimen]]="Day 1: IV 10mg 15min before",表格2[[#This Row],[Steroid regimen]]="Day 1: IV 8mg 30 min before"),"Y","N")</f>
        <v>Y</v>
      </c>
      <c r="X548" s="29" t="s">
        <v>307</v>
      </c>
      <c r="Y548" s="29" t="s">
        <v>321</v>
      </c>
      <c r="Z548" s="29" t="s">
        <v>24</v>
      </c>
      <c r="AA548" s="29">
        <v>50</v>
      </c>
      <c r="AB548" s="29">
        <v>30</v>
      </c>
      <c r="AC548" s="35" t="s">
        <v>320</v>
      </c>
      <c r="AD548" s="29" t="s">
        <v>1621</v>
      </c>
      <c r="AE548" s="29"/>
    </row>
    <row r="549" spans="1:31" x14ac:dyDescent="0.25">
      <c r="A549" s="29" t="s">
        <v>14</v>
      </c>
      <c r="B549" s="29" t="s">
        <v>8</v>
      </c>
      <c r="C549" s="29" t="s">
        <v>16</v>
      </c>
      <c r="D549" s="29">
        <v>61</v>
      </c>
      <c r="E549" s="35" t="s">
        <v>887</v>
      </c>
      <c r="F549" s="29" t="s">
        <v>896</v>
      </c>
      <c r="G549" s="29" t="s">
        <v>896</v>
      </c>
      <c r="H549" s="29" t="s">
        <v>895</v>
      </c>
      <c r="I549" s="29" t="s">
        <v>910</v>
      </c>
      <c r="J549" s="35">
        <v>2</v>
      </c>
      <c r="K549" s="29" t="s">
        <v>121</v>
      </c>
      <c r="L549" s="29" t="s">
        <v>907</v>
      </c>
      <c r="M549" s="11" t="s">
        <v>2387</v>
      </c>
      <c r="N549" s="29" t="s">
        <v>887</v>
      </c>
      <c r="O549" s="30">
        <v>43633</v>
      </c>
      <c r="P549" s="30" t="str">
        <f>IF(表格2[[#This Row],[Final dose]]&lt;100, "Below 100","On or above 100")</f>
        <v>On or above 100</v>
      </c>
      <c r="Q549" s="28">
        <v>175</v>
      </c>
      <c r="R549" s="28">
        <v>100</v>
      </c>
      <c r="S549" s="28">
        <f>表格2[[#This Row],[Dose]]*表格2[[#This Row],[Dose adjust]]/100</f>
        <v>175</v>
      </c>
      <c r="T549" s="35" t="s">
        <v>896</v>
      </c>
      <c r="U549" s="29" t="s">
        <v>909</v>
      </c>
      <c r="V549" s="29" t="s">
        <v>313</v>
      </c>
      <c r="W549" s="29" t="str">
        <f>IF(OR(表格2[[#This Row],[Steroid regimen]]="Day 1: IV 20mg 30 min before",表格2[[#This Row],[Steroid regimen]]="Day 1: IV 10mg 30 min before",表格2[[#This Row],[Steroid regimen]]="Day 1: IV 10mg 15min before",表格2[[#This Row],[Steroid regimen]]="Day 1: IV 8mg 30 min before"),"Y","N")</f>
        <v>N</v>
      </c>
      <c r="X549" s="29" t="s">
        <v>908</v>
      </c>
      <c r="Y549" s="29" t="s">
        <v>321</v>
      </c>
      <c r="Z549" s="29" t="s">
        <v>24</v>
      </c>
      <c r="AA549" s="29">
        <v>50</v>
      </c>
      <c r="AB549" s="29" t="s">
        <v>318</v>
      </c>
      <c r="AC549" s="35" t="s">
        <v>319</v>
      </c>
      <c r="AD549" s="29"/>
      <c r="AE549" s="29"/>
    </row>
    <row r="550" spans="1:31" x14ac:dyDescent="0.25">
      <c r="A550" s="5" t="s">
        <v>14</v>
      </c>
      <c r="B550" s="5"/>
      <c r="C550" s="5" t="s">
        <v>16</v>
      </c>
      <c r="D550" s="5">
        <v>30</v>
      </c>
      <c r="E550" s="37" t="s">
        <v>994</v>
      </c>
      <c r="F550" s="5" t="s">
        <v>996</v>
      </c>
      <c r="G550" s="5" t="s">
        <v>996</v>
      </c>
      <c r="H550" s="5" t="s">
        <v>997</v>
      </c>
      <c r="I550" s="5" t="s">
        <v>996</v>
      </c>
      <c r="J550" s="37">
        <v>1</v>
      </c>
      <c r="K550" s="5" t="s">
        <v>4</v>
      </c>
      <c r="L550" s="5" t="s">
        <v>995</v>
      </c>
      <c r="M550" s="11" t="s">
        <v>2387</v>
      </c>
      <c r="N550" s="5" t="s">
        <v>989</v>
      </c>
      <c r="O550" s="14">
        <v>43634</v>
      </c>
      <c r="P550" s="14" t="str">
        <f>IF(表格2[[#This Row],[Final dose]]&lt;100, "Below 100","On or above 100")</f>
        <v>Below 100</v>
      </c>
      <c r="Q550" s="8">
        <v>175</v>
      </c>
      <c r="R550" s="8"/>
      <c r="S550" s="28">
        <f>表格2[[#This Row],[Dose]]*表格2[[#This Row],[Dose adjust]]/100</f>
        <v>0</v>
      </c>
      <c r="T550" s="37" t="s">
        <v>996</v>
      </c>
      <c r="U550" s="5" t="s">
        <v>128</v>
      </c>
      <c r="V550" s="5" t="s">
        <v>313</v>
      </c>
      <c r="W550" s="5" t="str">
        <f>IF(OR(表格2[[#This Row],[Steroid regimen]]="Day 1: IV 20mg 30 min before",表格2[[#This Row],[Steroid regimen]]="Day 1: IV 10mg 30 min before",表格2[[#This Row],[Steroid regimen]]="Day 1: IV 10mg 15min before",表格2[[#This Row],[Steroid regimen]]="Day 1: IV 8mg 30 min before"),"Y","N")</f>
        <v>N</v>
      </c>
      <c r="X550" s="5" t="s">
        <v>300</v>
      </c>
      <c r="Y550" s="5" t="s">
        <v>321</v>
      </c>
      <c r="Z550" s="5" t="s">
        <v>24</v>
      </c>
      <c r="AA550" s="5">
        <v>50</v>
      </c>
      <c r="AB550" s="5" t="s">
        <v>318</v>
      </c>
      <c r="AC550" s="37" t="s">
        <v>319</v>
      </c>
      <c r="AD550" s="5" t="s">
        <v>998</v>
      </c>
      <c r="AE550" s="5"/>
    </row>
    <row r="551" spans="1:31" x14ac:dyDescent="0.25">
      <c r="A551" s="29" t="s">
        <v>1258</v>
      </c>
      <c r="B551" s="29" t="s">
        <v>25</v>
      </c>
      <c r="C551" s="29" t="s">
        <v>16</v>
      </c>
      <c r="D551" s="29">
        <v>53</v>
      </c>
      <c r="E551" s="35" t="s">
        <v>20</v>
      </c>
      <c r="F551" s="29" t="s">
        <v>20</v>
      </c>
      <c r="G551" s="29" t="s">
        <v>19</v>
      </c>
      <c r="H551" s="29" t="s">
        <v>20</v>
      </c>
      <c r="I551" s="29" t="s">
        <v>19</v>
      </c>
      <c r="J551" s="35">
        <v>6</v>
      </c>
      <c r="K551" s="29" t="s">
        <v>1533</v>
      </c>
      <c r="L551" s="29" t="s">
        <v>327</v>
      </c>
      <c r="M551" s="29" t="s">
        <v>2387</v>
      </c>
      <c r="N551" s="29" t="s">
        <v>19</v>
      </c>
      <c r="O551" s="30">
        <v>43634</v>
      </c>
      <c r="P551" s="30" t="str">
        <f>IF(表格2[[#This Row],[Final dose]]&lt;100, "Below 100","On or above 100")</f>
        <v>On or above 100</v>
      </c>
      <c r="Q551" s="28">
        <v>175</v>
      </c>
      <c r="R551" s="28">
        <v>100</v>
      </c>
      <c r="S551" s="28">
        <f>表格2[[#This Row],[Dose]]*表格2[[#This Row],[Dose adjust]]/100</f>
        <v>175</v>
      </c>
      <c r="T551" s="35" t="s">
        <v>19</v>
      </c>
      <c r="U551" s="29" t="s">
        <v>47</v>
      </c>
      <c r="V551" s="29" t="s">
        <v>2157</v>
      </c>
      <c r="W551" s="29" t="str">
        <f>IF(OR(表格2[[#This Row],[Steroid regimen]]="Day 1: IV 20mg 30 min before",表格2[[#This Row],[Steroid regimen]]="Day 1: IV 10mg 30 min before",表格2[[#This Row],[Steroid regimen]]="Day 1: IV 10mg 15min before",表格2[[#This Row],[Steroid regimen]]="Day 1: IV 8mg 30 min before"),"Y","N")</f>
        <v>N</v>
      </c>
      <c r="X551" s="29" t="s">
        <v>307</v>
      </c>
      <c r="Y551" s="29" t="s">
        <v>321</v>
      </c>
      <c r="Z551" s="29" t="s">
        <v>24</v>
      </c>
      <c r="AA551" s="29">
        <v>50</v>
      </c>
      <c r="AB551" s="29">
        <v>30</v>
      </c>
      <c r="AC551" s="35" t="s">
        <v>310</v>
      </c>
      <c r="AD551" s="29" t="s">
        <v>1625</v>
      </c>
      <c r="AE551" s="29"/>
    </row>
    <row r="552" spans="1:31" x14ac:dyDescent="0.25">
      <c r="A552" s="29" t="s">
        <v>1592</v>
      </c>
      <c r="B552" s="29" t="s">
        <v>25</v>
      </c>
      <c r="C552" s="29" t="s">
        <v>16</v>
      </c>
      <c r="D552" s="29">
        <v>56</v>
      </c>
      <c r="E552" s="35" t="s">
        <v>19</v>
      </c>
      <c r="F552" s="29" t="s">
        <v>19</v>
      </c>
      <c r="G552" s="29" t="s">
        <v>15</v>
      </c>
      <c r="H552" s="29" t="s">
        <v>20</v>
      </c>
      <c r="I552" s="29" t="s">
        <v>15</v>
      </c>
      <c r="J552" s="35">
        <v>6</v>
      </c>
      <c r="K552" s="29" t="s">
        <v>21</v>
      </c>
      <c r="L552" s="29" t="s">
        <v>327</v>
      </c>
      <c r="M552" s="11" t="s">
        <v>2387</v>
      </c>
      <c r="N552" s="29" t="s">
        <v>15</v>
      </c>
      <c r="O552" s="30">
        <v>43637</v>
      </c>
      <c r="P552" s="30" t="str">
        <f>IF(表格2[[#This Row],[Final dose]]&lt;100, "Below 100","On or above 100")</f>
        <v>On or above 100</v>
      </c>
      <c r="Q552" s="28">
        <v>175</v>
      </c>
      <c r="R552" s="28">
        <v>100</v>
      </c>
      <c r="S552" s="28">
        <f>表格2[[#This Row],[Dose]]*表格2[[#This Row],[Dose adjust]]/100</f>
        <v>175</v>
      </c>
      <c r="T552" s="35" t="s">
        <v>19</v>
      </c>
      <c r="U552" s="29" t="s">
        <v>47</v>
      </c>
      <c r="V552" s="29" t="s">
        <v>306</v>
      </c>
      <c r="W552" s="29" t="str">
        <f>IF(OR(表格2[[#This Row],[Steroid regimen]]="Day 1: IV 20mg 30 min before",表格2[[#This Row],[Steroid regimen]]="Day 1: IV 10mg 30 min before",表格2[[#This Row],[Steroid regimen]]="Day 1: IV 10mg 15min before",表格2[[#This Row],[Steroid regimen]]="Day 1: IV 8mg 30 min before"),"Y","N")</f>
        <v>Y</v>
      </c>
      <c r="X552" s="29" t="s">
        <v>307</v>
      </c>
      <c r="Y552" s="29" t="s">
        <v>321</v>
      </c>
      <c r="Z552" s="29" t="s">
        <v>24</v>
      </c>
      <c r="AA552" s="29">
        <v>50</v>
      </c>
      <c r="AB552" s="29">
        <v>30</v>
      </c>
      <c r="AC552" s="35" t="s">
        <v>310</v>
      </c>
      <c r="AD552" s="29"/>
      <c r="AE552" s="29"/>
    </row>
    <row r="553" spans="1:31" x14ac:dyDescent="0.25">
      <c r="A553" s="29" t="s">
        <v>1592</v>
      </c>
      <c r="B553" s="29" t="s">
        <v>25</v>
      </c>
      <c r="C553" s="29" t="s">
        <v>16</v>
      </c>
      <c r="D553" s="29">
        <v>53</v>
      </c>
      <c r="E553" s="35" t="s">
        <v>19</v>
      </c>
      <c r="F553" s="29" t="s">
        <v>19</v>
      </c>
      <c r="G553" s="29" t="s">
        <v>15</v>
      </c>
      <c r="H553" s="29" t="s">
        <v>19</v>
      </c>
      <c r="I553" s="29" t="s">
        <v>19</v>
      </c>
      <c r="J553" s="35">
        <v>2</v>
      </c>
      <c r="K553" s="29" t="s">
        <v>27</v>
      </c>
      <c r="L553" s="29" t="s">
        <v>327</v>
      </c>
      <c r="M553" s="11" t="s">
        <v>2387</v>
      </c>
      <c r="N553" s="29" t="s">
        <v>15</v>
      </c>
      <c r="O553" s="30">
        <v>43638</v>
      </c>
      <c r="P553" s="30" t="str">
        <f>IF(表格2[[#This Row],[Final dose]]&lt;100, "Below 100","On or above 100")</f>
        <v>On or above 100</v>
      </c>
      <c r="Q553" s="28">
        <v>175</v>
      </c>
      <c r="R553" s="28">
        <v>80</v>
      </c>
      <c r="S553" s="28">
        <f>表格2[[#This Row],[Dose]]*表格2[[#This Row],[Dose adjust]]/100</f>
        <v>140</v>
      </c>
      <c r="T553" s="35" t="s">
        <v>19</v>
      </c>
      <c r="U553" s="29" t="s">
        <v>47</v>
      </c>
      <c r="V553" s="29" t="s">
        <v>306</v>
      </c>
      <c r="W553" s="29" t="str">
        <f>IF(OR(表格2[[#This Row],[Steroid regimen]]="Day 1: IV 20mg 30 min before",表格2[[#This Row],[Steroid regimen]]="Day 1: IV 10mg 30 min before",表格2[[#This Row],[Steroid regimen]]="Day 1: IV 10mg 15min before",表格2[[#This Row],[Steroid regimen]]="Day 1: IV 8mg 30 min before"),"Y","N")</f>
        <v>Y</v>
      </c>
      <c r="X553" s="29" t="s">
        <v>307</v>
      </c>
      <c r="Y553" s="29" t="s">
        <v>321</v>
      </c>
      <c r="Z553" s="29" t="s">
        <v>24</v>
      </c>
      <c r="AA553" s="29">
        <v>50</v>
      </c>
      <c r="AB553" s="29">
        <v>30</v>
      </c>
      <c r="AC553" s="35" t="s">
        <v>320</v>
      </c>
      <c r="AD553" s="29" t="s">
        <v>1603</v>
      </c>
      <c r="AE553" s="29"/>
    </row>
    <row r="554" spans="1:31" x14ac:dyDescent="0.25">
      <c r="A554" s="29" t="s">
        <v>1592</v>
      </c>
      <c r="B554" s="29" t="s">
        <v>25</v>
      </c>
      <c r="C554" s="29" t="s">
        <v>16</v>
      </c>
      <c r="D554" s="29">
        <v>49</v>
      </c>
      <c r="E554" s="35" t="s">
        <v>20</v>
      </c>
      <c r="F554" s="29" t="s">
        <v>19</v>
      </c>
      <c r="G554" s="29" t="s">
        <v>15</v>
      </c>
      <c r="H554" s="29" t="s">
        <v>19</v>
      </c>
      <c r="I554" s="29" t="s">
        <v>19</v>
      </c>
      <c r="J554" s="35">
        <v>9</v>
      </c>
      <c r="K554" s="29" t="s">
        <v>27</v>
      </c>
      <c r="L554" s="29" t="s">
        <v>1882</v>
      </c>
      <c r="M554" s="29" t="s">
        <v>2388</v>
      </c>
      <c r="N554" s="29" t="s">
        <v>15</v>
      </c>
      <c r="O554" s="30">
        <v>43640</v>
      </c>
      <c r="P554" s="30" t="str">
        <f>IF(表格2[[#This Row],[Final dose]]&lt;100, "Below 100","On or above 100")</f>
        <v>Below 100</v>
      </c>
      <c r="Q554" s="28">
        <v>80</v>
      </c>
      <c r="R554" s="28">
        <v>100</v>
      </c>
      <c r="S554" s="28">
        <f>表格2[[#This Row],[Dose]]*表格2[[#This Row],[Dose adjust]]/100</f>
        <v>80</v>
      </c>
      <c r="T554" s="35" t="s">
        <v>19</v>
      </c>
      <c r="U554" s="29" t="s">
        <v>47</v>
      </c>
      <c r="V554" s="29" t="s">
        <v>321</v>
      </c>
      <c r="W554" s="29" t="str">
        <f>IF(OR(表格2[[#This Row],[Steroid regimen]]="Day 1: IV 20mg 30 min before",表格2[[#This Row],[Steroid regimen]]="Day 1: IV 10mg 30 min before",表格2[[#This Row],[Steroid regimen]]="Day 1: IV 10mg 15min before",表格2[[#This Row],[Steroid regimen]]="Day 1: IV 8mg 30 min before"),"Y","N")</f>
        <v>Y</v>
      </c>
      <c r="X554" s="29" t="s">
        <v>307</v>
      </c>
      <c r="Y554" s="29" t="s">
        <v>321</v>
      </c>
      <c r="Z554" s="29" t="s">
        <v>24</v>
      </c>
      <c r="AA554" s="29">
        <v>50</v>
      </c>
      <c r="AB554" s="29">
        <v>30</v>
      </c>
      <c r="AC554" s="35" t="s">
        <v>310</v>
      </c>
      <c r="AD554" s="29" t="s">
        <v>1627</v>
      </c>
      <c r="AE554" s="29"/>
    </row>
    <row r="555" spans="1:31" x14ac:dyDescent="0.25">
      <c r="A555" s="29" t="s">
        <v>303</v>
      </c>
      <c r="B555" s="29" t="s">
        <v>25</v>
      </c>
      <c r="C555" s="29" t="s">
        <v>16</v>
      </c>
      <c r="D555" s="29">
        <v>55</v>
      </c>
      <c r="E555" s="35" t="s">
        <v>19</v>
      </c>
      <c r="F555" s="29" t="s">
        <v>20</v>
      </c>
      <c r="G555" s="29" t="s">
        <v>19</v>
      </c>
      <c r="H555" s="29" t="s">
        <v>19</v>
      </c>
      <c r="I555" s="29" t="s">
        <v>19</v>
      </c>
      <c r="J555" s="35">
        <v>4</v>
      </c>
      <c r="K555" s="29" t="s">
        <v>27</v>
      </c>
      <c r="L555" s="29" t="s">
        <v>327</v>
      </c>
      <c r="M555" s="11" t="s">
        <v>2387</v>
      </c>
      <c r="N555" s="29" t="s">
        <v>15</v>
      </c>
      <c r="O555" s="30">
        <v>43640</v>
      </c>
      <c r="P555" s="30" t="str">
        <f>IF(表格2[[#This Row],[Final dose]]&lt;100, "Below 100","On or above 100")</f>
        <v>On or above 100</v>
      </c>
      <c r="Q555" s="28">
        <v>175</v>
      </c>
      <c r="R555" s="28">
        <v>100</v>
      </c>
      <c r="S555" s="28">
        <f>表格2[[#This Row],[Dose]]*表格2[[#This Row],[Dose adjust]]/100</f>
        <v>175</v>
      </c>
      <c r="T555" s="35" t="s">
        <v>20</v>
      </c>
      <c r="U555" s="29" t="s">
        <v>47</v>
      </c>
      <c r="V555" s="29" t="s">
        <v>306</v>
      </c>
      <c r="W555" s="29" t="str">
        <f>IF(OR(表格2[[#This Row],[Steroid regimen]]="Day 1: IV 20mg 30 min before",表格2[[#This Row],[Steroid regimen]]="Day 1: IV 10mg 30 min before",表格2[[#This Row],[Steroid regimen]]="Day 1: IV 10mg 15min before",表格2[[#This Row],[Steroid regimen]]="Day 1: IV 8mg 30 min before"),"Y","N")</f>
        <v>Y</v>
      </c>
      <c r="X555" s="29" t="s">
        <v>302</v>
      </c>
      <c r="Y555" s="29" t="s">
        <v>305</v>
      </c>
      <c r="Z555" s="29" t="s">
        <v>24</v>
      </c>
      <c r="AA555" s="29">
        <v>50</v>
      </c>
      <c r="AB555" s="29">
        <v>30</v>
      </c>
      <c r="AC555" s="35" t="s">
        <v>310</v>
      </c>
      <c r="AD555" s="29" t="s">
        <v>2012</v>
      </c>
      <c r="AE555" s="29"/>
    </row>
    <row r="556" spans="1:31" x14ac:dyDescent="0.25">
      <c r="A556" s="29" t="s">
        <v>303</v>
      </c>
      <c r="B556" s="29" t="s">
        <v>25</v>
      </c>
      <c r="C556" s="29" t="s">
        <v>16</v>
      </c>
      <c r="D556" s="29">
        <v>75</v>
      </c>
      <c r="E556" s="35" t="s">
        <v>20</v>
      </c>
      <c r="F556" s="29" t="s">
        <v>19</v>
      </c>
      <c r="G556" s="29" t="s">
        <v>15</v>
      </c>
      <c r="H556" s="29" t="s">
        <v>20</v>
      </c>
      <c r="I556" s="29" t="s">
        <v>15</v>
      </c>
      <c r="J556" s="35">
        <v>12</v>
      </c>
      <c r="K556" s="29" t="s">
        <v>27</v>
      </c>
      <c r="L556" s="29" t="s">
        <v>1926</v>
      </c>
      <c r="M556" s="29" t="s">
        <v>2388</v>
      </c>
      <c r="N556" s="29" t="s">
        <v>15</v>
      </c>
      <c r="O556" s="30">
        <v>43641</v>
      </c>
      <c r="P556" s="30" t="str">
        <f>IF(表格2[[#This Row],[Final dose]]&lt;100, "Below 100","On or above 100")</f>
        <v>Below 100</v>
      </c>
      <c r="Q556" s="28">
        <v>80</v>
      </c>
      <c r="R556" s="28">
        <v>100</v>
      </c>
      <c r="S556" s="28">
        <f>表格2[[#This Row],[Dose]]*表格2[[#This Row],[Dose adjust]]/100</f>
        <v>80</v>
      </c>
      <c r="T556" s="35" t="s">
        <v>20</v>
      </c>
      <c r="U556" s="29" t="s">
        <v>47</v>
      </c>
      <c r="V556" s="29" t="s">
        <v>304</v>
      </c>
      <c r="W556" s="29" t="str">
        <f>IF(OR(表格2[[#This Row],[Steroid regimen]]="Day 1: IV 20mg 30 min before",表格2[[#This Row],[Steroid regimen]]="Day 1: IV 10mg 30 min before",表格2[[#This Row],[Steroid regimen]]="Day 1: IV 10mg 15min before",表格2[[#This Row],[Steroid regimen]]="Day 1: IV 8mg 30 min before"),"Y","N")</f>
        <v>Y</v>
      </c>
      <c r="X556" s="29" t="s">
        <v>302</v>
      </c>
      <c r="Y556" s="29" t="s">
        <v>305</v>
      </c>
      <c r="Z556" s="29" t="s">
        <v>24</v>
      </c>
      <c r="AA556" s="29">
        <v>50</v>
      </c>
      <c r="AB556" s="29">
        <v>30</v>
      </c>
      <c r="AC556" s="35" t="s">
        <v>310</v>
      </c>
      <c r="AD556" s="29" t="s">
        <v>2026</v>
      </c>
      <c r="AE556" s="29"/>
    </row>
    <row r="557" spans="1:31" x14ac:dyDescent="0.25">
      <c r="A557" s="29" t="s">
        <v>1744</v>
      </c>
      <c r="B557" s="29" t="s">
        <v>25</v>
      </c>
      <c r="C557" s="29" t="s">
        <v>18</v>
      </c>
      <c r="D557" s="29">
        <v>73</v>
      </c>
      <c r="E557" s="35" t="s">
        <v>19</v>
      </c>
      <c r="F557" s="29" t="s">
        <v>20</v>
      </c>
      <c r="G557" s="29" t="s">
        <v>19</v>
      </c>
      <c r="H557" s="29" t="s">
        <v>19</v>
      </c>
      <c r="I557" s="29" t="s">
        <v>19</v>
      </c>
      <c r="J557" s="35">
        <v>3</v>
      </c>
      <c r="K557" s="29" t="s">
        <v>22</v>
      </c>
      <c r="L557" s="29" t="s">
        <v>327</v>
      </c>
      <c r="M557" s="11" t="s">
        <v>2387</v>
      </c>
      <c r="N557" s="29" t="s">
        <v>19</v>
      </c>
      <c r="O557" s="30">
        <v>43641</v>
      </c>
      <c r="P557" s="30" t="str">
        <f>IF(表格2[[#This Row],[Final dose]]&lt;100, "Below 100","On or above 100")</f>
        <v>On or above 100</v>
      </c>
      <c r="Q557" s="28">
        <v>175</v>
      </c>
      <c r="R557" s="28">
        <v>80</v>
      </c>
      <c r="S557" s="28">
        <f>表格2[[#This Row],[Dose]]*表格2[[#This Row],[Dose adjust]]/100</f>
        <v>140</v>
      </c>
      <c r="T557" s="35" t="s">
        <v>19</v>
      </c>
      <c r="U557" s="29" t="s">
        <v>47</v>
      </c>
      <c r="V557" s="29" t="s">
        <v>1746</v>
      </c>
      <c r="W557" s="29" t="str">
        <f>IF(OR(表格2[[#This Row],[Steroid regimen]]="Day 1: IV 20mg 30 min before",表格2[[#This Row],[Steroid regimen]]="Day 1: IV 10mg 30 min before",表格2[[#This Row],[Steroid regimen]]="Day 1: IV 10mg 15min before",表格2[[#This Row],[Steroid regimen]]="Day 1: IV 8mg 30 min before"),"Y","N")</f>
        <v>N</v>
      </c>
      <c r="X557" s="29" t="s">
        <v>302</v>
      </c>
      <c r="Y557" s="29" t="s">
        <v>305</v>
      </c>
      <c r="Z557" s="29" t="s">
        <v>24</v>
      </c>
      <c r="AA557" s="29">
        <v>50</v>
      </c>
      <c r="AB557" s="29">
        <v>30</v>
      </c>
      <c r="AC557" s="35" t="s">
        <v>310</v>
      </c>
      <c r="AD557" s="29"/>
      <c r="AE557" s="29"/>
    </row>
    <row r="558" spans="1:31" x14ac:dyDescent="0.25">
      <c r="A558" s="29" t="s">
        <v>301</v>
      </c>
      <c r="B558" s="29" t="s">
        <v>25</v>
      </c>
      <c r="C558" s="29" t="s">
        <v>16</v>
      </c>
      <c r="D558" s="29">
        <v>56</v>
      </c>
      <c r="E558" s="35" t="s">
        <v>19</v>
      </c>
      <c r="F558" s="29" t="s">
        <v>19</v>
      </c>
      <c r="G558" s="29" t="s">
        <v>15</v>
      </c>
      <c r="H558" s="29" t="s">
        <v>19</v>
      </c>
      <c r="I558" s="29" t="s">
        <v>15</v>
      </c>
      <c r="J558" s="35">
        <v>4</v>
      </c>
      <c r="K558" s="46" t="s">
        <v>295</v>
      </c>
      <c r="L558" s="29" t="s">
        <v>2351</v>
      </c>
      <c r="M558" s="29" t="s">
        <v>2387</v>
      </c>
      <c r="N558" s="29" t="s">
        <v>15</v>
      </c>
      <c r="O558" s="30">
        <v>43641</v>
      </c>
      <c r="P558" s="30" t="str">
        <f>IF(表格2[[#This Row],[Final dose]]&lt;100, "Below 100","On or above 100")</f>
        <v>On or above 100</v>
      </c>
      <c r="Q558" s="29">
        <v>175</v>
      </c>
      <c r="R558" s="28">
        <v>100</v>
      </c>
      <c r="S558" s="28">
        <f>表格2[[#This Row],[Dose]]*表格2[[#This Row],[Dose adjust]]/100</f>
        <v>175</v>
      </c>
      <c r="T558" s="35" t="s">
        <v>19</v>
      </c>
      <c r="U558" s="29" t="s">
        <v>47</v>
      </c>
      <c r="V558" s="29" t="s">
        <v>2232</v>
      </c>
      <c r="W558" s="28" t="str">
        <f>IF(OR(表格2[[#This Row],[Steroid regimen]]="Day 1: IV 20mg 30 min before",表格2[[#This Row],[Steroid regimen]]="Day 1: IV 10mg 30 min before",表格2[[#This Row],[Steroid regimen]]="Day 1: IV 10mg 15min before",表格2[[#This Row],[Steroid regimen]]="Day 1: IV 8mg 30 min before"),"Y","N")</f>
        <v>N</v>
      </c>
      <c r="X558" s="29" t="s">
        <v>302</v>
      </c>
      <c r="Y558" s="29" t="s">
        <v>2233</v>
      </c>
      <c r="Z558" s="29" t="s">
        <v>24</v>
      </c>
      <c r="AA558" s="29">
        <v>50</v>
      </c>
      <c r="AB558" s="29">
        <v>15</v>
      </c>
      <c r="AC558" s="35" t="s">
        <v>319</v>
      </c>
      <c r="AD558" s="29"/>
      <c r="AE558" s="29"/>
    </row>
    <row r="559" spans="1:31" x14ac:dyDescent="0.25">
      <c r="A559" s="29" t="s">
        <v>1258</v>
      </c>
      <c r="B559" s="29" t="s">
        <v>25</v>
      </c>
      <c r="C559" s="29" t="s">
        <v>18</v>
      </c>
      <c r="D559" s="29">
        <v>52</v>
      </c>
      <c r="E559" s="35" t="s">
        <v>19</v>
      </c>
      <c r="F559" s="29" t="s">
        <v>19</v>
      </c>
      <c r="G559" s="29" t="s">
        <v>19</v>
      </c>
      <c r="H559" s="29" t="s">
        <v>15</v>
      </c>
      <c r="I559" s="29" t="s">
        <v>19</v>
      </c>
      <c r="J559" s="35">
        <v>4</v>
      </c>
      <c r="K559" s="29" t="s">
        <v>22</v>
      </c>
      <c r="L559" s="29" t="s">
        <v>1878</v>
      </c>
      <c r="M559" s="11" t="s">
        <v>2387</v>
      </c>
      <c r="N559" s="29" t="s">
        <v>19</v>
      </c>
      <c r="O559" s="30">
        <v>43641</v>
      </c>
      <c r="P559" s="30" t="str">
        <f>IF(表格2[[#This Row],[Final dose]]&lt;100, "Below 100","On or above 100")</f>
        <v>On or above 100</v>
      </c>
      <c r="Q559" s="28">
        <v>175</v>
      </c>
      <c r="R559" s="28">
        <v>100</v>
      </c>
      <c r="S559" s="28">
        <f>表格2[[#This Row],[Dose]]*表格2[[#This Row],[Dose adjust]]/100</f>
        <v>175</v>
      </c>
      <c r="T559" s="35" t="s">
        <v>19</v>
      </c>
      <c r="U559" s="29" t="s">
        <v>47</v>
      </c>
      <c r="V559" s="29" t="s">
        <v>2157</v>
      </c>
      <c r="W559" s="29" t="str">
        <f>IF(OR(表格2[[#This Row],[Steroid regimen]]="Day 1: IV 20mg 30 min before",表格2[[#This Row],[Steroid regimen]]="Day 1: IV 10mg 30 min before",表格2[[#This Row],[Steroid regimen]]="Day 1: IV 10mg 15min before",表格2[[#This Row],[Steroid regimen]]="Day 1: IV 8mg 30 min before"),"Y","N")</f>
        <v>N</v>
      </c>
      <c r="X559" s="29" t="s">
        <v>307</v>
      </c>
      <c r="Y559" s="29" t="s">
        <v>321</v>
      </c>
      <c r="Z559" s="29" t="s">
        <v>24</v>
      </c>
      <c r="AA559" s="29">
        <v>50</v>
      </c>
      <c r="AB559" s="29">
        <v>30</v>
      </c>
      <c r="AC559" s="35" t="s">
        <v>310</v>
      </c>
      <c r="AD559" s="29"/>
      <c r="AE559" s="29"/>
    </row>
    <row r="560" spans="1:31" x14ac:dyDescent="0.25">
      <c r="A560" s="29" t="s">
        <v>14</v>
      </c>
      <c r="B560" s="29" t="s">
        <v>251</v>
      </c>
      <c r="C560" s="29" t="s">
        <v>18</v>
      </c>
      <c r="D560" s="29">
        <v>50</v>
      </c>
      <c r="E560" s="35" t="s">
        <v>250</v>
      </c>
      <c r="F560" s="29" t="s">
        <v>264</v>
      </c>
      <c r="G560" s="29" t="s">
        <v>782</v>
      </c>
      <c r="H560" s="29" t="s">
        <v>265</v>
      </c>
      <c r="I560" s="29" t="s">
        <v>810</v>
      </c>
      <c r="J560" s="35">
        <v>5</v>
      </c>
      <c r="K560" s="29" t="s">
        <v>78</v>
      </c>
      <c r="L560" s="29" t="s">
        <v>262</v>
      </c>
      <c r="M560" s="11" t="s">
        <v>2387</v>
      </c>
      <c r="N560" s="29" t="s">
        <v>263</v>
      </c>
      <c r="O560" s="30">
        <v>43642</v>
      </c>
      <c r="P560" s="30" t="str">
        <f>IF(表格2[[#This Row],[Final dose]]&lt;100, "Below 100","On or above 100")</f>
        <v>On or above 100</v>
      </c>
      <c r="Q560" s="28">
        <v>175</v>
      </c>
      <c r="R560" s="28">
        <v>90</v>
      </c>
      <c r="S560" s="28">
        <f>表格2[[#This Row],[Dose]]*表格2[[#This Row],[Dose adjust]]/100</f>
        <v>157.5</v>
      </c>
      <c r="T560" s="35" t="s">
        <v>250</v>
      </c>
      <c r="U560" s="29" t="s">
        <v>47</v>
      </c>
      <c r="V560" s="29" t="s">
        <v>313</v>
      </c>
      <c r="W560" s="29" t="str">
        <f>IF(OR(表格2[[#This Row],[Steroid regimen]]="Day 1: IV 20mg 30 min before",表格2[[#This Row],[Steroid regimen]]="Day 1: IV 10mg 30 min before",表格2[[#This Row],[Steroid regimen]]="Day 1: IV 10mg 15min before",表格2[[#This Row],[Steroid regimen]]="Day 1: IV 8mg 30 min before"),"Y","N")</f>
        <v>N</v>
      </c>
      <c r="X560" s="29" t="s">
        <v>307</v>
      </c>
      <c r="Y560" s="29" t="s">
        <v>321</v>
      </c>
      <c r="Z560" s="29" t="s">
        <v>13</v>
      </c>
      <c r="AA560" s="29">
        <v>50</v>
      </c>
      <c r="AB560" s="29" t="s">
        <v>318</v>
      </c>
      <c r="AC560" s="35" t="s">
        <v>319</v>
      </c>
      <c r="AD560" s="29" t="s">
        <v>266</v>
      </c>
      <c r="AE560" s="29"/>
    </row>
    <row r="561" spans="1:31" x14ac:dyDescent="0.25">
      <c r="A561" s="29" t="s">
        <v>1258</v>
      </c>
      <c r="B561" s="29" t="s">
        <v>25</v>
      </c>
      <c r="C561" s="29" t="s">
        <v>18</v>
      </c>
      <c r="D561" s="29">
        <v>51</v>
      </c>
      <c r="E561" s="35" t="s">
        <v>20</v>
      </c>
      <c r="F561" s="29" t="s">
        <v>19</v>
      </c>
      <c r="G561" s="29" t="s">
        <v>19</v>
      </c>
      <c r="H561" s="29" t="s">
        <v>15</v>
      </c>
      <c r="I561" s="29" t="s">
        <v>19</v>
      </c>
      <c r="J561" s="35">
        <v>3</v>
      </c>
      <c r="K561" s="29" t="s">
        <v>22</v>
      </c>
      <c r="L561" s="29" t="s">
        <v>1901</v>
      </c>
      <c r="M561" s="11" t="s">
        <v>2387</v>
      </c>
      <c r="N561" s="29" t="s">
        <v>19</v>
      </c>
      <c r="O561" s="30">
        <v>43642</v>
      </c>
      <c r="P561" s="30" t="str">
        <f>IF(表格2[[#This Row],[Final dose]]&lt;100, "Below 100","On or above 100")</f>
        <v>On or above 100</v>
      </c>
      <c r="Q561" s="28">
        <v>175</v>
      </c>
      <c r="R561" s="28">
        <v>100</v>
      </c>
      <c r="S561" s="28">
        <f>表格2[[#This Row],[Dose]]*表格2[[#This Row],[Dose adjust]]/100</f>
        <v>175</v>
      </c>
      <c r="T561" s="35" t="s">
        <v>19</v>
      </c>
      <c r="U561" s="29" t="s">
        <v>47</v>
      </c>
      <c r="V561" s="29" t="s">
        <v>2157</v>
      </c>
      <c r="W561" s="29" t="str">
        <f>IF(OR(表格2[[#This Row],[Steroid regimen]]="Day 1: IV 20mg 30 min before",表格2[[#This Row],[Steroid regimen]]="Day 1: IV 10mg 30 min before",表格2[[#This Row],[Steroid regimen]]="Day 1: IV 10mg 15min before",表格2[[#This Row],[Steroid regimen]]="Day 1: IV 8mg 30 min before"),"Y","N")</f>
        <v>N</v>
      </c>
      <c r="X561" s="29" t="s">
        <v>307</v>
      </c>
      <c r="Y561" s="29" t="s">
        <v>321</v>
      </c>
      <c r="Z561" s="29" t="s">
        <v>24</v>
      </c>
      <c r="AA561" s="29">
        <v>50</v>
      </c>
      <c r="AB561" s="29">
        <v>30</v>
      </c>
      <c r="AC561" s="35" t="s">
        <v>310</v>
      </c>
      <c r="AD561" s="29"/>
      <c r="AE561" s="29"/>
    </row>
    <row r="562" spans="1:31" x14ac:dyDescent="0.25">
      <c r="A562" s="29" t="s">
        <v>1258</v>
      </c>
      <c r="B562" s="29" t="s">
        <v>25</v>
      </c>
      <c r="C562" s="29" t="s">
        <v>16</v>
      </c>
      <c r="D562" s="29">
        <v>56</v>
      </c>
      <c r="E562" s="35" t="s">
        <v>19</v>
      </c>
      <c r="F562" s="29" t="s">
        <v>20</v>
      </c>
      <c r="G562" s="29" t="s">
        <v>19</v>
      </c>
      <c r="H562" s="29" t="s">
        <v>15</v>
      </c>
      <c r="I562" s="29" t="s">
        <v>19</v>
      </c>
      <c r="J562" s="35">
        <v>3</v>
      </c>
      <c r="K562" s="29" t="s">
        <v>1533</v>
      </c>
      <c r="L562" s="29" t="s">
        <v>1878</v>
      </c>
      <c r="M562" s="29" t="s">
        <v>2387</v>
      </c>
      <c r="N562" s="29" t="s">
        <v>19</v>
      </c>
      <c r="O562" s="30">
        <v>43642</v>
      </c>
      <c r="P562" s="30" t="str">
        <f>IF(表格2[[#This Row],[Final dose]]&lt;100, "Below 100","On or above 100")</f>
        <v>On or above 100</v>
      </c>
      <c r="Q562" s="28">
        <v>175</v>
      </c>
      <c r="R562" s="28">
        <v>100</v>
      </c>
      <c r="S562" s="28">
        <f>表格2[[#This Row],[Dose]]*表格2[[#This Row],[Dose adjust]]/100</f>
        <v>175</v>
      </c>
      <c r="T562" s="35" t="s">
        <v>19</v>
      </c>
      <c r="U562" s="29" t="s">
        <v>47</v>
      </c>
      <c r="V562" s="29" t="s">
        <v>2157</v>
      </c>
      <c r="W562" s="29" t="str">
        <f>IF(OR(表格2[[#This Row],[Steroid regimen]]="Day 1: IV 20mg 30 min before",表格2[[#This Row],[Steroid regimen]]="Day 1: IV 10mg 30 min before",表格2[[#This Row],[Steroid regimen]]="Day 1: IV 10mg 15min before",表格2[[#This Row],[Steroid regimen]]="Day 1: IV 8mg 30 min before"),"Y","N")</f>
        <v>N</v>
      </c>
      <c r="X562" s="29" t="s">
        <v>307</v>
      </c>
      <c r="Y562" s="29" t="s">
        <v>321</v>
      </c>
      <c r="Z562" s="29" t="s">
        <v>24</v>
      </c>
      <c r="AA562" s="29">
        <v>50</v>
      </c>
      <c r="AB562" s="29">
        <v>30</v>
      </c>
      <c r="AC562" s="35" t="s">
        <v>310</v>
      </c>
      <c r="AD562" s="29" t="s">
        <v>1625</v>
      </c>
      <c r="AE562" s="29"/>
    </row>
    <row r="563" spans="1:31" x14ac:dyDescent="0.25">
      <c r="A563" s="29" t="s">
        <v>1744</v>
      </c>
      <c r="B563" s="29" t="s">
        <v>25</v>
      </c>
      <c r="C563" s="29" t="s">
        <v>16</v>
      </c>
      <c r="D563" s="29">
        <v>72</v>
      </c>
      <c r="E563" s="35" t="s">
        <v>19</v>
      </c>
      <c r="F563" s="29" t="s">
        <v>19</v>
      </c>
      <c r="G563" s="29" t="s">
        <v>15</v>
      </c>
      <c r="H563" s="29" t="s">
        <v>20</v>
      </c>
      <c r="I563" s="29" t="s">
        <v>15</v>
      </c>
      <c r="J563" s="35">
        <v>12</v>
      </c>
      <c r="K563" s="29" t="s">
        <v>27</v>
      </c>
      <c r="L563" s="29" t="s">
        <v>1891</v>
      </c>
      <c r="M563" s="29" t="s">
        <v>2388</v>
      </c>
      <c r="N563" s="29" t="s">
        <v>19</v>
      </c>
      <c r="O563" s="30">
        <v>43643</v>
      </c>
      <c r="P563" s="30" t="str">
        <f>IF(表格2[[#This Row],[Final dose]]&lt;100, "Below 100","On or above 100")</f>
        <v>Below 100</v>
      </c>
      <c r="Q563" s="28">
        <v>80</v>
      </c>
      <c r="R563" s="28">
        <v>100</v>
      </c>
      <c r="S563" s="28">
        <f>表格2[[#This Row],[Dose]]*表格2[[#This Row],[Dose adjust]]/100</f>
        <v>80</v>
      </c>
      <c r="T563" s="35" t="s">
        <v>19</v>
      </c>
      <c r="U563" s="29" t="s">
        <v>47</v>
      </c>
      <c r="V563" s="29" t="s">
        <v>306</v>
      </c>
      <c r="W563" s="29" t="str">
        <f>IF(OR(表格2[[#This Row],[Steroid regimen]]="Day 1: IV 20mg 30 min before",表格2[[#This Row],[Steroid regimen]]="Day 1: IV 10mg 30 min before",表格2[[#This Row],[Steroid regimen]]="Day 1: IV 10mg 15min before",表格2[[#This Row],[Steroid regimen]]="Day 1: IV 8mg 30 min before"),"Y","N")</f>
        <v>Y</v>
      </c>
      <c r="X563" s="29" t="s">
        <v>302</v>
      </c>
      <c r="Y563" s="29" t="s">
        <v>305</v>
      </c>
      <c r="Z563" s="29" t="s">
        <v>24</v>
      </c>
      <c r="AA563" s="29">
        <v>50</v>
      </c>
      <c r="AB563" s="29">
        <v>30</v>
      </c>
      <c r="AC563" s="35" t="s">
        <v>310</v>
      </c>
      <c r="AD563" s="29"/>
      <c r="AE563" s="29"/>
    </row>
    <row r="564" spans="1:31" s="5" customFormat="1" x14ac:dyDescent="0.25">
      <c r="A564" s="29" t="s">
        <v>301</v>
      </c>
      <c r="B564" s="29" t="s">
        <v>25</v>
      </c>
      <c r="C564" s="29" t="s">
        <v>18</v>
      </c>
      <c r="D564" s="29">
        <v>56</v>
      </c>
      <c r="E564" s="35" t="s">
        <v>19</v>
      </c>
      <c r="F564" s="29" t="s">
        <v>19</v>
      </c>
      <c r="G564" s="29" t="s">
        <v>15</v>
      </c>
      <c r="H564" s="29" t="s">
        <v>19</v>
      </c>
      <c r="I564" s="29" t="s">
        <v>15</v>
      </c>
      <c r="J564" s="35">
        <v>1</v>
      </c>
      <c r="K564" s="46" t="s">
        <v>22</v>
      </c>
      <c r="L564" s="29" t="s">
        <v>2351</v>
      </c>
      <c r="M564" s="11" t="s">
        <v>2387</v>
      </c>
      <c r="N564" s="29" t="s">
        <v>15</v>
      </c>
      <c r="O564" s="30">
        <v>43643</v>
      </c>
      <c r="P564" s="30" t="str">
        <f>IF(表格2[[#This Row],[Final dose]]&lt;100, "Below 100","On or above 100")</f>
        <v>On or above 100</v>
      </c>
      <c r="Q564" s="29">
        <v>175</v>
      </c>
      <c r="R564" s="28">
        <v>100</v>
      </c>
      <c r="S564" s="28">
        <f>表格2[[#This Row],[Dose]]*表格2[[#This Row],[Dose adjust]]/100</f>
        <v>175</v>
      </c>
      <c r="T564" s="35" t="s">
        <v>19</v>
      </c>
      <c r="U564" s="29" t="s">
        <v>47</v>
      </c>
      <c r="V564" s="29" t="s">
        <v>2232</v>
      </c>
      <c r="W564" s="28" t="str">
        <f>IF(OR(表格2[[#This Row],[Steroid regimen]]="Day 1: IV 20mg 30 min before",表格2[[#This Row],[Steroid regimen]]="Day 1: IV 10mg 30 min before",表格2[[#This Row],[Steroid regimen]]="Day 1: IV 10mg 15min before",表格2[[#This Row],[Steroid regimen]]="Day 1: IV 8mg 30 min before"),"Y","N")</f>
        <v>N</v>
      </c>
      <c r="X564" s="29" t="s">
        <v>302</v>
      </c>
      <c r="Y564" s="29" t="s">
        <v>2233</v>
      </c>
      <c r="Z564" s="29" t="s">
        <v>24</v>
      </c>
      <c r="AA564" s="29">
        <v>50</v>
      </c>
      <c r="AB564" s="29">
        <v>15</v>
      </c>
      <c r="AC564" s="35" t="s">
        <v>319</v>
      </c>
      <c r="AD564" s="29"/>
      <c r="AE564" s="29"/>
    </row>
    <row r="565" spans="1:31" x14ac:dyDescent="0.25">
      <c r="A565" s="29" t="s">
        <v>1744</v>
      </c>
      <c r="B565" s="29" t="s">
        <v>25</v>
      </c>
      <c r="C565" s="29" t="s">
        <v>16</v>
      </c>
      <c r="D565" s="29">
        <v>60</v>
      </c>
      <c r="E565" s="35" t="s">
        <v>19</v>
      </c>
      <c r="F565" s="29" t="s">
        <v>19</v>
      </c>
      <c r="G565" s="29" t="s">
        <v>19</v>
      </c>
      <c r="H565" s="29" t="s">
        <v>20</v>
      </c>
      <c r="I565" s="29" t="s">
        <v>19</v>
      </c>
      <c r="J565" s="35">
        <v>3</v>
      </c>
      <c r="K565" s="29" t="s">
        <v>27</v>
      </c>
      <c r="L565" s="29" t="s">
        <v>1011</v>
      </c>
      <c r="M565" s="29" t="s">
        <v>2393</v>
      </c>
      <c r="N565" s="29" t="s">
        <v>19</v>
      </c>
      <c r="O565" s="30">
        <v>43643</v>
      </c>
      <c r="P565" s="30" t="str">
        <f>IF(表格2[[#This Row],[Final dose]]&lt;100, "Below 100","On or above 100")</f>
        <v>On or above 100</v>
      </c>
      <c r="Q565" s="28">
        <v>175</v>
      </c>
      <c r="R565" s="28">
        <v>100</v>
      </c>
      <c r="S565" s="28">
        <f>表格2[[#This Row],[Dose]]*表格2[[#This Row],[Dose adjust]]/100</f>
        <v>175</v>
      </c>
      <c r="T565" s="35" t="s">
        <v>19</v>
      </c>
      <c r="U565" s="29" t="s">
        <v>47</v>
      </c>
      <c r="V565" s="29" t="s">
        <v>1746</v>
      </c>
      <c r="W565" s="29" t="str">
        <f>IF(OR(表格2[[#This Row],[Steroid regimen]]="Day 1: IV 20mg 30 min before",表格2[[#This Row],[Steroid regimen]]="Day 1: IV 10mg 30 min before",表格2[[#This Row],[Steroid regimen]]="Day 1: IV 10mg 15min before",表格2[[#This Row],[Steroid regimen]]="Day 1: IV 8mg 30 min before"),"Y","N")</f>
        <v>N</v>
      </c>
      <c r="X565" s="29" t="s">
        <v>302</v>
      </c>
      <c r="Y565" s="29" t="s">
        <v>305</v>
      </c>
      <c r="Z565" s="29" t="s">
        <v>24</v>
      </c>
      <c r="AA565" s="29">
        <v>50</v>
      </c>
      <c r="AB565" s="29">
        <v>30</v>
      </c>
      <c r="AC565" s="35" t="s">
        <v>310</v>
      </c>
      <c r="AD565" s="29" t="s">
        <v>1787</v>
      </c>
      <c r="AE565" s="29"/>
    </row>
    <row r="566" spans="1:31" x14ac:dyDescent="0.25">
      <c r="A566" s="5" t="s">
        <v>1744</v>
      </c>
      <c r="B566" s="5"/>
      <c r="C566" s="5" t="s">
        <v>18</v>
      </c>
      <c r="D566" s="5">
        <v>59</v>
      </c>
      <c r="E566" s="37" t="s">
        <v>19</v>
      </c>
      <c r="F566" s="5" t="s">
        <v>19</v>
      </c>
      <c r="G566" s="5" t="s">
        <v>19</v>
      </c>
      <c r="H566" s="5" t="s">
        <v>20</v>
      </c>
      <c r="I566" s="5" t="s">
        <v>19</v>
      </c>
      <c r="J566" s="37">
        <v>6</v>
      </c>
      <c r="K566" s="5" t="s">
        <v>22</v>
      </c>
      <c r="L566" s="5" t="s">
        <v>1897</v>
      </c>
      <c r="M566" s="5" t="s">
        <v>2387</v>
      </c>
      <c r="N566" s="5" t="s">
        <v>19</v>
      </c>
      <c r="O566" s="14">
        <v>43643</v>
      </c>
      <c r="P566" s="14" t="str">
        <f>IF(表格2[[#This Row],[Final dose]]&lt;100, "Below 100","On or above 100")</f>
        <v>On or above 100</v>
      </c>
      <c r="Q566" s="8">
        <v>175</v>
      </c>
      <c r="R566" s="8">
        <v>100</v>
      </c>
      <c r="S566" s="8">
        <f>表格2[[#This Row],[Dose]]*表格2[[#This Row],[Dose adjust]]/100</f>
        <v>175</v>
      </c>
      <c r="T566" s="37" t="s">
        <v>19</v>
      </c>
      <c r="U566" s="5" t="s">
        <v>47</v>
      </c>
      <c r="V566" s="5" t="s">
        <v>1746</v>
      </c>
      <c r="W566" s="5" t="str">
        <f>IF(OR(表格2[[#This Row],[Steroid regimen]]="Day 1: IV 20mg 30 min before",表格2[[#This Row],[Steroid regimen]]="Day 1: IV 10mg 30 min before",表格2[[#This Row],[Steroid regimen]]="Day 1: IV 10mg 15min before",表格2[[#This Row],[Steroid regimen]]="Day 1: IV 8mg 30 min before"),"Y","N")</f>
        <v>N</v>
      </c>
      <c r="X566" s="5" t="s">
        <v>302</v>
      </c>
      <c r="Y566" s="5" t="s">
        <v>305</v>
      </c>
      <c r="Z566" s="5" t="s">
        <v>24</v>
      </c>
      <c r="AA566" s="5">
        <v>50</v>
      </c>
      <c r="AB566" s="5">
        <v>30</v>
      </c>
      <c r="AC566" s="37" t="s">
        <v>310</v>
      </c>
      <c r="AD566" s="5" t="s">
        <v>1786</v>
      </c>
      <c r="AE566" s="5"/>
    </row>
    <row r="567" spans="1:31" s="5" customFormat="1" x14ac:dyDescent="0.25">
      <c r="A567" s="29" t="s">
        <v>301</v>
      </c>
      <c r="B567" s="29" t="s">
        <v>25</v>
      </c>
      <c r="C567" s="29" t="s">
        <v>18</v>
      </c>
      <c r="D567" s="29">
        <v>46</v>
      </c>
      <c r="E567" s="35" t="s">
        <v>19</v>
      </c>
      <c r="F567" s="29" t="s">
        <v>19</v>
      </c>
      <c r="G567" s="29" t="s">
        <v>15</v>
      </c>
      <c r="H567" s="29" t="s">
        <v>19</v>
      </c>
      <c r="I567" s="29" t="s">
        <v>15</v>
      </c>
      <c r="J567" s="35">
        <v>3</v>
      </c>
      <c r="K567" s="46" t="s">
        <v>2350</v>
      </c>
      <c r="L567" s="29" t="s">
        <v>2352</v>
      </c>
      <c r="M567" s="29" t="s">
        <v>2388</v>
      </c>
      <c r="N567" s="29" t="s">
        <v>15</v>
      </c>
      <c r="O567" s="30">
        <v>43644</v>
      </c>
      <c r="P567" s="30" t="str">
        <f>IF(表格2[[#This Row],[Final dose]]&lt;100, "Below 100","On or above 100")</f>
        <v>Below 100</v>
      </c>
      <c r="Q567" s="29">
        <v>80</v>
      </c>
      <c r="R567" s="28">
        <v>100</v>
      </c>
      <c r="S567" s="28">
        <f>表格2[[#This Row],[Dose]]*表格2[[#This Row],[Dose adjust]]/100</f>
        <v>80</v>
      </c>
      <c r="T567" s="35" t="s">
        <v>19</v>
      </c>
      <c r="U567" s="29" t="s">
        <v>47</v>
      </c>
      <c r="V567" s="29" t="s">
        <v>2236</v>
      </c>
      <c r="W567" s="28" t="str">
        <f>IF(OR(表格2[[#This Row],[Steroid regimen]]="Day 1: IV 20mg 30 min before",表格2[[#This Row],[Steroid regimen]]="Day 1: IV 10mg 30 min before",表格2[[#This Row],[Steroid regimen]]="Day 1: IV 10mg 15min before",表格2[[#This Row],[Steroid regimen]]="Day 1: IV 8mg 30 min before"),"Y","N")</f>
        <v>Y</v>
      </c>
      <c r="X567" s="29" t="s">
        <v>302</v>
      </c>
      <c r="Y567" s="29" t="s">
        <v>2233</v>
      </c>
      <c r="Z567" s="29" t="s">
        <v>24</v>
      </c>
      <c r="AA567" s="29">
        <v>50</v>
      </c>
      <c r="AB567" s="29">
        <v>15</v>
      </c>
      <c r="AC567" s="35" t="s">
        <v>310</v>
      </c>
      <c r="AD567" s="29"/>
      <c r="AE567" s="29"/>
    </row>
    <row r="568" spans="1:31" x14ac:dyDescent="0.25">
      <c r="A568" s="29" t="s">
        <v>1744</v>
      </c>
      <c r="B568" s="29" t="s">
        <v>25</v>
      </c>
      <c r="C568" s="29" t="s">
        <v>16</v>
      </c>
      <c r="D568" s="29">
        <v>82</v>
      </c>
      <c r="E568" s="35" t="s">
        <v>19</v>
      </c>
      <c r="F568" s="29" t="s">
        <v>19</v>
      </c>
      <c r="G568" s="29" t="s">
        <v>15</v>
      </c>
      <c r="H568" s="29" t="s">
        <v>20</v>
      </c>
      <c r="I568" s="29" t="s">
        <v>15</v>
      </c>
      <c r="J568" s="35">
        <v>4</v>
      </c>
      <c r="K568" s="29" t="s">
        <v>22</v>
      </c>
      <c r="L568" s="29" t="s">
        <v>1897</v>
      </c>
      <c r="M568" s="5" t="s">
        <v>2387</v>
      </c>
      <c r="N568" s="29" t="s">
        <v>19</v>
      </c>
      <c r="O568" s="30">
        <v>43644</v>
      </c>
      <c r="P568" s="30" t="str">
        <f>IF(表格2[[#This Row],[Final dose]]&lt;100, "Below 100","On or above 100")</f>
        <v>On or above 100</v>
      </c>
      <c r="Q568" s="28">
        <v>175</v>
      </c>
      <c r="R568" s="28">
        <v>100</v>
      </c>
      <c r="S568" s="28">
        <f>表格2[[#This Row],[Dose]]*表格2[[#This Row],[Dose adjust]]/100</f>
        <v>175</v>
      </c>
      <c r="T568" s="35" t="s">
        <v>19</v>
      </c>
      <c r="U568" s="29" t="s">
        <v>47</v>
      </c>
      <c r="V568" s="29" t="s">
        <v>1746</v>
      </c>
      <c r="W568" s="29" t="str">
        <f>IF(OR(表格2[[#This Row],[Steroid regimen]]="Day 1: IV 20mg 30 min before",表格2[[#This Row],[Steroid regimen]]="Day 1: IV 10mg 30 min before",表格2[[#This Row],[Steroid regimen]]="Day 1: IV 10mg 15min before",表格2[[#This Row],[Steroid regimen]]="Day 1: IV 8mg 30 min before"),"Y","N")</f>
        <v>N</v>
      </c>
      <c r="X568" s="29" t="s">
        <v>307</v>
      </c>
      <c r="Y568" s="29" t="s">
        <v>321</v>
      </c>
      <c r="Z568" s="29" t="s">
        <v>24</v>
      </c>
      <c r="AA568" s="29">
        <v>50</v>
      </c>
      <c r="AB568" s="29">
        <v>30</v>
      </c>
      <c r="AC568" s="35" t="s">
        <v>319</v>
      </c>
      <c r="AD568" s="29"/>
      <c r="AE568" s="29"/>
    </row>
    <row r="569" spans="1:31" x14ac:dyDescent="0.25">
      <c r="A569" s="29" t="s">
        <v>1258</v>
      </c>
      <c r="B569" s="29" t="s">
        <v>25</v>
      </c>
      <c r="C569" s="29" t="s">
        <v>16</v>
      </c>
      <c r="D569" s="29">
        <v>52</v>
      </c>
      <c r="E569" s="35" t="s">
        <v>19</v>
      </c>
      <c r="F569" s="29" t="s">
        <v>19</v>
      </c>
      <c r="G569" s="29" t="s">
        <v>19</v>
      </c>
      <c r="H569" s="29" t="s">
        <v>15</v>
      </c>
      <c r="I569" s="29" t="s">
        <v>19</v>
      </c>
      <c r="J569" s="35">
        <v>1</v>
      </c>
      <c r="K569" s="29" t="s">
        <v>1532</v>
      </c>
      <c r="L569" s="29" t="s">
        <v>327</v>
      </c>
      <c r="M569" s="29" t="s">
        <v>2386</v>
      </c>
      <c r="N569" s="29" t="s">
        <v>19</v>
      </c>
      <c r="O569" s="30">
        <v>43644</v>
      </c>
      <c r="P569" s="30" t="str">
        <f>IF(表格2[[#This Row],[Final dose]]&lt;100, "Below 100","On or above 100")</f>
        <v>On or above 100</v>
      </c>
      <c r="Q569" s="28">
        <v>175</v>
      </c>
      <c r="R569" s="28">
        <v>100</v>
      </c>
      <c r="S569" s="28">
        <f>表格2[[#This Row],[Dose]]*表格2[[#This Row],[Dose adjust]]/100</f>
        <v>175</v>
      </c>
      <c r="T569" s="35" t="s">
        <v>19</v>
      </c>
      <c r="U569" s="29" t="s">
        <v>47</v>
      </c>
      <c r="V569" s="29" t="s">
        <v>2157</v>
      </c>
      <c r="W569" s="29" t="str">
        <f>IF(OR(表格2[[#This Row],[Steroid regimen]]="Day 1: IV 20mg 30 min before",表格2[[#This Row],[Steroid regimen]]="Day 1: IV 10mg 30 min before",表格2[[#This Row],[Steroid regimen]]="Day 1: IV 10mg 15min before",表格2[[#This Row],[Steroid regimen]]="Day 1: IV 8mg 30 min before"),"Y","N")</f>
        <v>N</v>
      </c>
      <c r="X569" s="29" t="s">
        <v>307</v>
      </c>
      <c r="Y569" s="29" t="s">
        <v>321</v>
      </c>
      <c r="Z569" s="29" t="s">
        <v>24</v>
      </c>
      <c r="AA569" s="29">
        <v>50</v>
      </c>
      <c r="AB569" s="29">
        <v>30</v>
      </c>
      <c r="AC569" s="35" t="s">
        <v>310</v>
      </c>
      <c r="AD569" s="29" t="s">
        <v>1778</v>
      </c>
      <c r="AE569" s="29"/>
    </row>
    <row r="570" spans="1:31" x14ac:dyDescent="0.25">
      <c r="A570" s="5" t="s">
        <v>14</v>
      </c>
      <c r="B570" s="5"/>
      <c r="C570" s="5" t="s">
        <v>18</v>
      </c>
      <c r="D570" s="5">
        <v>63</v>
      </c>
      <c r="E570" s="37" t="s">
        <v>836</v>
      </c>
      <c r="F570" s="5"/>
      <c r="G570" s="5"/>
      <c r="H570" s="5"/>
      <c r="I570" s="5"/>
      <c r="J570" s="37"/>
      <c r="K570" s="5" t="s">
        <v>837</v>
      </c>
      <c r="L570" s="5"/>
      <c r="M570" s="5"/>
      <c r="N570" s="5"/>
      <c r="O570" s="14">
        <v>43648</v>
      </c>
      <c r="P570" s="14" t="str">
        <f>IF(表格2[[#This Row],[Final dose]]&lt;100, "Below 100","On or above 100")</f>
        <v>Below 100</v>
      </c>
      <c r="Q570" s="8"/>
      <c r="R570" s="8"/>
      <c r="S570" s="28">
        <f>表格2[[#This Row],[Dose]]*表格2[[#This Row],[Dose adjust]]/100</f>
        <v>0</v>
      </c>
      <c r="T570" s="37"/>
      <c r="U570" s="5"/>
      <c r="V570" s="5"/>
      <c r="W570" s="5" t="str">
        <f>IF(OR(表格2[[#This Row],[Steroid regimen]]="Day 1: IV 20mg 30 min before",表格2[[#This Row],[Steroid regimen]]="Day 1: IV 10mg 30 min before",表格2[[#This Row],[Steroid regimen]]="Day 1: IV 10mg 15min before",表格2[[#This Row],[Steroid regimen]]="Day 1: IV 8mg 30 min before"),"Y","N")</f>
        <v>N</v>
      </c>
      <c r="X570" s="5"/>
      <c r="Y570" s="5"/>
      <c r="Z570" s="5"/>
      <c r="AA570" s="5"/>
      <c r="AB570" s="5"/>
      <c r="AC570" s="37"/>
      <c r="AD570" s="5" t="s">
        <v>838</v>
      </c>
      <c r="AE570" s="5"/>
    </row>
    <row r="571" spans="1:31" s="5" customFormat="1" x14ac:dyDescent="0.25">
      <c r="A571" s="29" t="s">
        <v>14</v>
      </c>
      <c r="B571" s="29" t="s">
        <v>274</v>
      </c>
      <c r="C571" s="29" t="s">
        <v>16</v>
      </c>
      <c r="D571" s="29">
        <v>59</v>
      </c>
      <c r="E571" s="35" t="s">
        <v>272</v>
      </c>
      <c r="F571" s="29" t="s">
        <v>267</v>
      </c>
      <c r="G571" s="29" t="s">
        <v>814</v>
      </c>
      <c r="H571" s="29" t="s">
        <v>285</v>
      </c>
      <c r="I571" s="29" t="s">
        <v>814</v>
      </c>
      <c r="J571" s="35">
        <v>6</v>
      </c>
      <c r="K571" s="29" t="s">
        <v>78</v>
      </c>
      <c r="L571" s="29" t="s">
        <v>283</v>
      </c>
      <c r="M571" s="11" t="s">
        <v>2388</v>
      </c>
      <c r="N571" s="29" t="s">
        <v>284</v>
      </c>
      <c r="O571" s="30">
        <v>43650</v>
      </c>
      <c r="P571" s="30" t="str">
        <f>IF(表格2[[#This Row],[Final dose]]&lt;100, "Below 100","On or above 100")</f>
        <v>Below 100</v>
      </c>
      <c r="Q571" s="28">
        <v>45</v>
      </c>
      <c r="R571" s="28">
        <v>100</v>
      </c>
      <c r="S571" s="28">
        <f>表格2[[#This Row],[Dose]]*表格2[[#This Row],[Dose adjust]]/100</f>
        <v>45</v>
      </c>
      <c r="T571" s="35" t="s">
        <v>267</v>
      </c>
      <c r="U571" s="29" t="s">
        <v>47</v>
      </c>
      <c r="V571" s="29" t="s">
        <v>313</v>
      </c>
      <c r="W571" s="29" t="str">
        <f>IF(OR(表格2[[#This Row],[Steroid regimen]]="Day 1: IV 20mg 30 min before",表格2[[#This Row],[Steroid regimen]]="Day 1: IV 10mg 30 min before",表格2[[#This Row],[Steroid regimen]]="Day 1: IV 10mg 15min before",表格2[[#This Row],[Steroid regimen]]="Day 1: IV 8mg 30 min before"),"Y","N")</f>
        <v>N</v>
      </c>
      <c r="X571" s="29" t="s">
        <v>307</v>
      </c>
      <c r="Y571" s="29" t="s">
        <v>321</v>
      </c>
      <c r="Z571" s="29" t="s">
        <v>282</v>
      </c>
      <c r="AA571" s="29">
        <v>50</v>
      </c>
      <c r="AB571" s="29" t="s">
        <v>318</v>
      </c>
      <c r="AC571" s="35" t="s">
        <v>319</v>
      </c>
      <c r="AD571" s="29" t="s">
        <v>286</v>
      </c>
      <c r="AE571" s="29"/>
    </row>
    <row r="572" spans="1:31" s="5" customFormat="1" x14ac:dyDescent="0.25">
      <c r="A572" s="29" t="s">
        <v>14</v>
      </c>
      <c r="B572" s="29" t="s">
        <v>1000</v>
      </c>
      <c r="C572" s="29" t="s">
        <v>18</v>
      </c>
      <c r="D572" s="29">
        <v>72</v>
      </c>
      <c r="E572" s="35" t="s">
        <v>994</v>
      </c>
      <c r="F572" s="29" t="s">
        <v>11</v>
      </c>
      <c r="G572" s="29" t="s">
        <v>15</v>
      </c>
      <c r="H572" s="29" t="s">
        <v>374</v>
      </c>
      <c r="I572" s="29" t="s">
        <v>375</v>
      </c>
      <c r="J572" s="35">
        <v>6</v>
      </c>
      <c r="K572" s="29" t="s">
        <v>3</v>
      </c>
      <c r="L572" s="29" t="s">
        <v>91</v>
      </c>
      <c r="M572" s="11" t="s">
        <v>2388</v>
      </c>
      <c r="N572" s="29" t="s">
        <v>989</v>
      </c>
      <c r="O572" s="30">
        <v>43650</v>
      </c>
      <c r="P572" s="30" t="str">
        <f>IF(表格2[[#This Row],[Final dose]]&lt;100, "Below 100","On or above 100")</f>
        <v>Below 100</v>
      </c>
      <c r="Q572" s="28">
        <v>45</v>
      </c>
      <c r="R572" s="28">
        <v>100</v>
      </c>
      <c r="S572" s="28">
        <f>表格2[[#This Row],[Dose]]*表格2[[#This Row],[Dose adjust]]/100</f>
        <v>45</v>
      </c>
      <c r="T572" s="35" t="s">
        <v>986</v>
      </c>
      <c r="U572" s="29" t="s">
        <v>999</v>
      </c>
      <c r="V572" s="29" t="s">
        <v>366</v>
      </c>
      <c r="W572" s="29" t="str">
        <f>IF(OR(表格2[[#This Row],[Steroid regimen]]="Day 1: IV 20mg 30 min before",表格2[[#This Row],[Steroid regimen]]="Day 1: IV 10mg 30 min before",表格2[[#This Row],[Steroid regimen]]="Day 1: IV 10mg 15min before",表格2[[#This Row],[Steroid regimen]]="Day 1: IV 8mg 30 min before"),"Y","N")</f>
        <v>N</v>
      </c>
      <c r="X572" s="29" t="s">
        <v>300</v>
      </c>
      <c r="Y572" s="29" t="s">
        <v>335</v>
      </c>
      <c r="Z572" s="29" t="s">
        <v>77</v>
      </c>
      <c r="AA572" s="29">
        <v>50</v>
      </c>
      <c r="AB572" s="29" t="s">
        <v>317</v>
      </c>
      <c r="AC572" s="35" t="s">
        <v>316</v>
      </c>
      <c r="AD572" s="29" t="s">
        <v>1001</v>
      </c>
      <c r="AE572" s="29"/>
    </row>
    <row r="573" spans="1:31" x14ac:dyDescent="0.25">
      <c r="A573" s="29" t="s">
        <v>14</v>
      </c>
      <c r="B573" s="29" t="s">
        <v>372</v>
      </c>
      <c r="C573" s="29" t="s">
        <v>18</v>
      </c>
      <c r="D573" s="29">
        <v>76</v>
      </c>
      <c r="E573" s="35" t="s">
        <v>362</v>
      </c>
      <c r="F573" s="29" t="s">
        <v>373</v>
      </c>
      <c r="G573" s="29" t="s">
        <v>15</v>
      </c>
      <c r="H573" s="29" t="s">
        <v>374</v>
      </c>
      <c r="I573" s="29" t="s">
        <v>375</v>
      </c>
      <c r="J573" s="35">
        <v>6</v>
      </c>
      <c r="K573" s="29" t="s">
        <v>3</v>
      </c>
      <c r="L573" s="29" t="s">
        <v>91</v>
      </c>
      <c r="M573" s="11" t="s">
        <v>2388</v>
      </c>
      <c r="N573" s="29" t="s">
        <v>363</v>
      </c>
      <c r="O573" s="30">
        <v>43650</v>
      </c>
      <c r="P573" s="30" t="str">
        <f>IF(表格2[[#This Row],[Final dose]]&lt;100, "Below 100","On or above 100")</f>
        <v>Below 100</v>
      </c>
      <c r="Q573" s="28">
        <v>45</v>
      </c>
      <c r="R573" s="28">
        <v>100</v>
      </c>
      <c r="S573" s="28">
        <f>表格2[[#This Row],[Dose]]*表格2[[#This Row],[Dose adjust]]/100</f>
        <v>45</v>
      </c>
      <c r="T573" s="35" t="s">
        <v>364</v>
      </c>
      <c r="U573" s="29" t="s">
        <v>365</v>
      </c>
      <c r="V573" s="29" t="s">
        <v>366</v>
      </c>
      <c r="W573" s="29" t="str">
        <f>IF(OR(表格2[[#This Row],[Steroid regimen]]="Day 1: IV 20mg 30 min before",表格2[[#This Row],[Steroid regimen]]="Day 1: IV 10mg 30 min before",表格2[[#This Row],[Steroid regimen]]="Day 1: IV 10mg 15min before",表格2[[#This Row],[Steroid regimen]]="Day 1: IV 8mg 30 min before"),"Y","N")</f>
        <v>N</v>
      </c>
      <c r="X573" s="29" t="s">
        <v>367</v>
      </c>
      <c r="Y573" s="29" t="s">
        <v>368</v>
      </c>
      <c r="Z573" s="29" t="s">
        <v>369</v>
      </c>
      <c r="AA573" s="29">
        <v>50</v>
      </c>
      <c r="AB573" s="29" t="s">
        <v>370</v>
      </c>
      <c r="AC573" s="35" t="s">
        <v>371</v>
      </c>
      <c r="AD573" s="29"/>
      <c r="AE573" s="29"/>
    </row>
    <row r="574" spans="1:31" s="5" customFormat="1" x14ac:dyDescent="0.25">
      <c r="A574" s="29" t="s">
        <v>14</v>
      </c>
      <c r="B574" s="29" t="s">
        <v>25</v>
      </c>
      <c r="C574" s="29" t="s">
        <v>18</v>
      </c>
      <c r="D574" s="29">
        <v>75</v>
      </c>
      <c r="E574" s="35" t="s">
        <v>85</v>
      </c>
      <c r="F574" s="29" t="s">
        <v>88</v>
      </c>
      <c r="G574" s="29" t="s">
        <v>674</v>
      </c>
      <c r="H574" s="29" t="s">
        <v>89</v>
      </c>
      <c r="I574" s="29" t="s">
        <v>671</v>
      </c>
      <c r="J574" s="35">
        <v>5</v>
      </c>
      <c r="K574" s="29" t="s">
        <v>441</v>
      </c>
      <c r="L574" s="29" t="s">
        <v>91</v>
      </c>
      <c r="M574" s="11" t="s">
        <v>2388</v>
      </c>
      <c r="N574" s="29" t="s">
        <v>84</v>
      </c>
      <c r="O574" s="30">
        <v>43650</v>
      </c>
      <c r="P574" s="30" t="str">
        <f>IF(表格2[[#This Row],[Final dose]]&lt;100, "Below 100","On or above 100")</f>
        <v>Below 100</v>
      </c>
      <c r="Q574" s="28">
        <v>50</v>
      </c>
      <c r="R574" s="28">
        <v>100</v>
      </c>
      <c r="S574" s="28">
        <f>表格2[[#This Row],[Dose]]*表格2[[#This Row],[Dose adjust]]/100</f>
        <v>50</v>
      </c>
      <c r="T574" s="35" t="s">
        <v>84</v>
      </c>
      <c r="U574" s="29" t="s">
        <v>47</v>
      </c>
      <c r="V574" s="29" t="s">
        <v>313</v>
      </c>
      <c r="W574" s="29" t="str">
        <f>IF(OR(表格2[[#This Row],[Steroid regimen]]="Day 1: IV 20mg 30 min before",表格2[[#This Row],[Steroid regimen]]="Day 1: IV 10mg 30 min before",表格2[[#This Row],[Steroid regimen]]="Day 1: IV 10mg 15min before",表格2[[#This Row],[Steroid regimen]]="Day 1: IV 8mg 30 min before"),"Y","N")</f>
        <v>N</v>
      </c>
      <c r="X574" s="29" t="s">
        <v>307</v>
      </c>
      <c r="Y574" s="29" t="s">
        <v>321</v>
      </c>
      <c r="Z574" s="29" t="s">
        <v>90</v>
      </c>
      <c r="AA574" s="29">
        <v>50</v>
      </c>
      <c r="AB574" s="29" t="s">
        <v>693</v>
      </c>
      <c r="AC574" s="35" t="s">
        <v>316</v>
      </c>
      <c r="AD574" s="29" t="s">
        <v>680</v>
      </c>
      <c r="AE574" s="29"/>
    </row>
    <row r="575" spans="1:31" x14ac:dyDescent="0.25">
      <c r="A575" s="29" t="s">
        <v>301</v>
      </c>
      <c r="B575" s="29" t="s">
        <v>25</v>
      </c>
      <c r="C575" s="29" t="s">
        <v>16</v>
      </c>
      <c r="D575" s="29">
        <v>63</v>
      </c>
      <c r="E575" s="35" t="s">
        <v>19</v>
      </c>
      <c r="F575" s="29" t="s">
        <v>19</v>
      </c>
      <c r="G575" s="29" t="s">
        <v>15</v>
      </c>
      <c r="H575" s="29" t="s">
        <v>19</v>
      </c>
      <c r="I575" s="29" t="s">
        <v>15</v>
      </c>
      <c r="J575" s="35">
        <v>3</v>
      </c>
      <c r="K575" s="46" t="s">
        <v>21</v>
      </c>
      <c r="L575" s="29" t="s">
        <v>2351</v>
      </c>
      <c r="M575" s="5" t="s">
        <v>2387</v>
      </c>
      <c r="N575" s="29" t="s">
        <v>15</v>
      </c>
      <c r="O575" s="30">
        <v>43650</v>
      </c>
      <c r="P575" s="30" t="str">
        <f>IF(表格2[[#This Row],[Final dose]]&lt;100, "Below 100","On or above 100")</f>
        <v>On or above 100</v>
      </c>
      <c r="Q575" s="29">
        <v>175</v>
      </c>
      <c r="R575" s="28">
        <v>100</v>
      </c>
      <c r="S575" s="28">
        <f>表格2[[#This Row],[Dose]]*表格2[[#This Row],[Dose adjust]]/100</f>
        <v>175</v>
      </c>
      <c r="T575" s="35" t="s">
        <v>19</v>
      </c>
      <c r="U575" s="29" t="s">
        <v>47</v>
      </c>
      <c r="V575" s="29" t="s">
        <v>2232</v>
      </c>
      <c r="W575" s="28" t="str">
        <f>IF(OR(表格2[[#This Row],[Steroid regimen]]="Day 1: IV 20mg 30 min before",表格2[[#This Row],[Steroid regimen]]="Day 1: IV 10mg 30 min before",表格2[[#This Row],[Steroid regimen]]="Day 1: IV 10mg 15min before",表格2[[#This Row],[Steroid regimen]]="Day 1: IV 8mg 30 min before"),"Y","N")</f>
        <v>N</v>
      </c>
      <c r="X575" s="29" t="s">
        <v>302</v>
      </c>
      <c r="Y575" s="29" t="s">
        <v>2233</v>
      </c>
      <c r="Z575" s="29" t="s">
        <v>24</v>
      </c>
      <c r="AA575" s="29">
        <v>50</v>
      </c>
      <c r="AB575" s="29">
        <v>15</v>
      </c>
      <c r="AC575" s="35" t="s">
        <v>319</v>
      </c>
      <c r="AD575" s="29"/>
      <c r="AE575" s="29"/>
    </row>
    <row r="576" spans="1:31" s="5" customFormat="1" x14ac:dyDescent="0.25">
      <c r="A576" s="5" t="s">
        <v>14</v>
      </c>
      <c r="B576" s="5" t="s">
        <v>911</v>
      </c>
      <c r="C576" s="5" t="s">
        <v>16</v>
      </c>
      <c r="D576" s="5">
        <v>26</v>
      </c>
      <c r="E576" s="37" t="s">
        <v>887</v>
      </c>
      <c r="J576" s="37"/>
      <c r="K576" s="5" t="s">
        <v>0</v>
      </c>
      <c r="L576" s="5" t="s">
        <v>92</v>
      </c>
      <c r="M576" s="11" t="s">
        <v>2387</v>
      </c>
      <c r="N576" s="5" t="s">
        <v>912</v>
      </c>
      <c r="O576" s="14">
        <v>43651</v>
      </c>
      <c r="P576" s="14" t="str">
        <f>IF(表格2[[#This Row],[Final dose]]&lt;100, "Below 100","On or above 100")</f>
        <v>Below 100</v>
      </c>
      <c r="Q576" s="8">
        <v>175</v>
      </c>
      <c r="R576" s="8"/>
      <c r="S576" s="28">
        <f>表格2[[#This Row],[Dose]]*表格2[[#This Row],[Dose adjust]]/100</f>
        <v>0</v>
      </c>
      <c r="T576" s="37" t="s">
        <v>887</v>
      </c>
      <c r="U576" s="5" t="s">
        <v>909</v>
      </c>
      <c r="V576" s="5" t="s">
        <v>313</v>
      </c>
      <c r="W576" s="5" t="str">
        <f>IF(OR(表格2[[#This Row],[Steroid regimen]]="Day 1: IV 20mg 30 min before",表格2[[#This Row],[Steroid regimen]]="Day 1: IV 10mg 30 min before",表格2[[#This Row],[Steroid regimen]]="Day 1: IV 10mg 15min before",表格2[[#This Row],[Steroid regimen]]="Day 1: IV 8mg 30 min before"),"Y","N")</f>
        <v>N</v>
      </c>
      <c r="X576" s="5" t="s">
        <v>908</v>
      </c>
      <c r="Y576" s="5" t="s">
        <v>321</v>
      </c>
      <c r="Z576" s="5" t="s">
        <v>24</v>
      </c>
      <c r="AA576" s="5">
        <v>50</v>
      </c>
      <c r="AB576" s="5" t="s">
        <v>318</v>
      </c>
      <c r="AC576" s="37" t="s">
        <v>319</v>
      </c>
      <c r="AD576" s="5" t="s">
        <v>913</v>
      </c>
      <c r="AE576" s="5" t="s">
        <v>600</v>
      </c>
    </row>
    <row r="577" spans="1:31" x14ac:dyDescent="0.25">
      <c r="A577" s="29" t="s">
        <v>1258</v>
      </c>
      <c r="B577" s="29" t="s">
        <v>25</v>
      </c>
      <c r="C577" s="29" t="s">
        <v>16</v>
      </c>
      <c r="D577" s="29">
        <v>60</v>
      </c>
      <c r="E577" s="35" t="s">
        <v>19</v>
      </c>
      <c r="F577" s="29" t="s">
        <v>19</v>
      </c>
      <c r="G577" s="29" t="s">
        <v>19</v>
      </c>
      <c r="H577" s="29" t="s">
        <v>20</v>
      </c>
      <c r="I577" s="29" t="s">
        <v>19</v>
      </c>
      <c r="J577" s="35">
        <v>4</v>
      </c>
      <c r="K577" s="29" t="s">
        <v>2154</v>
      </c>
      <c r="L577" s="29" t="s">
        <v>2222</v>
      </c>
      <c r="M577" s="29" t="s">
        <v>2393</v>
      </c>
      <c r="N577" s="29" t="s">
        <v>19</v>
      </c>
      <c r="O577" s="30">
        <v>43651</v>
      </c>
      <c r="P577" s="30" t="str">
        <f>IF(表格2[[#This Row],[Final dose]]&lt;100, "Below 100","On or above 100")</f>
        <v>On or above 100</v>
      </c>
      <c r="Q577" s="28">
        <v>175</v>
      </c>
      <c r="R577" s="28">
        <v>100</v>
      </c>
      <c r="S577" s="28">
        <f>表格2[[#This Row],[Dose]]*表格2[[#This Row],[Dose adjust]]/100</f>
        <v>175</v>
      </c>
      <c r="T577" s="35" t="s">
        <v>19</v>
      </c>
      <c r="U577" s="29" t="s">
        <v>47</v>
      </c>
      <c r="V577" s="29" t="s">
        <v>2157</v>
      </c>
      <c r="W577" s="29" t="str">
        <f>IF(OR(表格2[[#This Row],[Steroid regimen]]="Day 1: IV 20mg 30 min before",表格2[[#This Row],[Steroid regimen]]="Day 1: IV 10mg 30 min before",表格2[[#This Row],[Steroid regimen]]="Day 1: IV 10mg 15min before",表格2[[#This Row],[Steroid regimen]]="Day 1: IV 8mg 30 min before"),"Y","N")</f>
        <v>N</v>
      </c>
      <c r="X577" s="29" t="s">
        <v>307</v>
      </c>
      <c r="Y577" s="29" t="s">
        <v>321</v>
      </c>
      <c r="Z577" s="29" t="s">
        <v>24</v>
      </c>
      <c r="AA577" s="29">
        <v>50</v>
      </c>
      <c r="AB577" s="29">
        <v>30</v>
      </c>
      <c r="AC577" s="35" t="s">
        <v>310</v>
      </c>
      <c r="AD577" s="29"/>
      <c r="AE577" s="29"/>
    </row>
    <row r="578" spans="1:31" x14ac:dyDescent="0.25">
      <c r="A578" s="29" t="s">
        <v>1258</v>
      </c>
      <c r="B578" s="29" t="s">
        <v>25</v>
      </c>
      <c r="C578" s="29" t="s">
        <v>16</v>
      </c>
      <c r="D578" s="29">
        <v>66</v>
      </c>
      <c r="E578" s="35" t="s">
        <v>19</v>
      </c>
      <c r="F578" s="29" t="s">
        <v>19</v>
      </c>
      <c r="G578" s="29" t="s">
        <v>19</v>
      </c>
      <c r="H578" s="29" t="s">
        <v>20</v>
      </c>
      <c r="I578" s="29" t="s">
        <v>19</v>
      </c>
      <c r="J578" s="35">
        <v>4</v>
      </c>
      <c r="K578" s="29" t="s">
        <v>27</v>
      </c>
      <c r="L578" s="29" t="s">
        <v>2222</v>
      </c>
      <c r="M578" s="29" t="s">
        <v>2393</v>
      </c>
      <c r="N578" s="29" t="s">
        <v>19</v>
      </c>
      <c r="O578" s="30">
        <v>43651</v>
      </c>
      <c r="P578" s="30" t="str">
        <f>IF(表格2[[#This Row],[Final dose]]&lt;100, "Below 100","On or above 100")</f>
        <v>On or above 100</v>
      </c>
      <c r="Q578" s="28">
        <v>175</v>
      </c>
      <c r="R578" s="28">
        <v>100</v>
      </c>
      <c r="S578" s="28">
        <f>表格2[[#This Row],[Dose]]*表格2[[#This Row],[Dose adjust]]/100</f>
        <v>175</v>
      </c>
      <c r="T578" s="35" t="s">
        <v>19</v>
      </c>
      <c r="U578" s="29" t="s">
        <v>47</v>
      </c>
      <c r="V578" s="29" t="s">
        <v>2157</v>
      </c>
      <c r="W578" s="29" t="str">
        <f>IF(OR(表格2[[#This Row],[Steroid regimen]]="Day 1: IV 20mg 30 min before",表格2[[#This Row],[Steroid regimen]]="Day 1: IV 10mg 30 min before",表格2[[#This Row],[Steroid regimen]]="Day 1: IV 10mg 15min before",表格2[[#This Row],[Steroid regimen]]="Day 1: IV 8mg 30 min before"),"Y","N")</f>
        <v>N</v>
      </c>
      <c r="X578" s="29" t="s">
        <v>307</v>
      </c>
      <c r="Y578" s="29" t="s">
        <v>321</v>
      </c>
      <c r="Z578" s="29" t="s">
        <v>24</v>
      </c>
      <c r="AA578" s="29">
        <v>50</v>
      </c>
      <c r="AB578" s="29">
        <v>30</v>
      </c>
      <c r="AC578" s="35" t="s">
        <v>310</v>
      </c>
      <c r="AD578" s="29"/>
      <c r="AE578" s="29"/>
    </row>
    <row r="579" spans="1:31" x14ac:dyDescent="0.25">
      <c r="A579" s="11" t="s">
        <v>14</v>
      </c>
      <c r="B579" s="11" t="s">
        <v>120</v>
      </c>
      <c r="C579" s="11" t="s">
        <v>16</v>
      </c>
      <c r="D579" s="11">
        <v>49</v>
      </c>
      <c r="E579" s="34" t="s">
        <v>102</v>
      </c>
      <c r="F579" s="11" t="s">
        <v>98</v>
      </c>
      <c r="G579" s="11" t="s">
        <v>677</v>
      </c>
      <c r="H579" s="11" t="s">
        <v>102</v>
      </c>
      <c r="I579" s="11" t="s">
        <v>2</v>
      </c>
      <c r="J579" s="34">
        <v>4</v>
      </c>
      <c r="K579" s="11" t="s">
        <v>1528</v>
      </c>
      <c r="L579" s="11" t="s">
        <v>118</v>
      </c>
      <c r="M579" s="11" t="s">
        <v>2387</v>
      </c>
      <c r="N579" s="11" t="s">
        <v>98</v>
      </c>
      <c r="O579" s="18">
        <v>43651</v>
      </c>
      <c r="P579" s="18" t="str">
        <f>IF(表格2[[#This Row],[Final dose]]&lt;100, "Below 100","On or above 100")</f>
        <v>On or above 100</v>
      </c>
      <c r="Q579" s="12">
        <v>175</v>
      </c>
      <c r="R579" s="28">
        <v>100</v>
      </c>
      <c r="S579" s="12">
        <f>表格2[[#This Row],[Dose]]*表格2[[#This Row],[Dose adjust]]/100</f>
        <v>175</v>
      </c>
      <c r="T579" s="34" t="s">
        <v>98</v>
      </c>
      <c r="U579" s="11" t="s">
        <v>47</v>
      </c>
      <c r="V579" s="11" t="s">
        <v>313</v>
      </c>
      <c r="W579" s="11" t="str">
        <f>IF(OR(表格2[[#This Row],[Steroid regimen]]="Day 1: IV 20mg 30 min before",表格2[[#This Row],[Steroid regimen]]="Day 1: IV 10mg 30 min before",表格2[[#This Row],[Steroid regimen]]="Day 1: IV 10mg 15min before",表格2[[#This Row],[Steroid regimen]]="Day 1: IV 8mg 30 min before"),"Y","N")</f>
        <v>N</v>
      </c>
      <c r="X579" s="11" t="s">
        <v>307</v>
      </c>
      <c r="Y579" s="11" t="s">
        <v>321</v>
      </c>
      <c r="Z579" s="11" t="s">
        <v>117</v>
      </c>
      <c r="AA579" s="11">
        <v>50</v>
      </c>
      <c r="AB579" s="11" t="s">
        <v>692</v>
      </c>
      <c r="AC579" s="34" t="s">
        <v>312</v>
      </c>
      <c r="AD579" s="11" t="s">
        <v>119</v>
      </c>
      <c r="AE579" s="11"/>
    </row>
    <row r="580" spans="1:31" x14ac:dyDescent="0.25">
      <c r="A580" s="29" t="s">
        <v>1744</v>
      </c>
      <c r="B580" s="29" t="s">
        <v>25</v>
      </c>
      <c r="C580" s="29" t="s">
        <v>18</v>
      </c>
      <c r="D580" s="29">
        <v>67</v>
      </c>
      <c r="E580" s="35" t="s">
        <v>19</v>
      </c>
      <c r="F580" s="29" t="s">
        <v>19</v>
      </c>
      <c r="G580" s="29" t="s">
        <v>15</v>
      </c>
      <c r="H580" s="29" t="s">
        <v>19</v>
      </c>
      <c r="I580" s="29" t="s">
        <v>19</v>
      </c>
      <c r="J580" s="35">
        <v>4</v>
      </c>
      <c r="K580" s="29" t="s">
        <v>1532</v>
      </c>
      <c r="L580" s="29" t="s">
        <v>167</v>
      </c>
      <c r="M580" s="29" t="s">
        <v>2388</v>
      </c>
      <c r="N580" s="29" t="s">
        <v>19</v>
      </c>
      <c r="O580" s="30">
        <v>43654</v>
      </c>
      <c r="P580" s="30" t="str">
        <f>IF(表格2[[#This Row],[Final dose]]&lt;100, "Below 100","On or above 100")</f>
        <v>Below 100</v>
      </c>
      <c r="Q580" s="28">
        <v>80</v>
      </c>
      <c r="R580" s="28">
        <v>100</v>
      </c>
      <c r="S580" s="28">
        <f>表格2[[#This Row],[Dose]]*表格2[[#This Row],[Dose adjust]]/100</f>
        <v>80</v>
      </c>
      <c r="T580" s="35" t="s">
        <v>19</v>
      </c>
      <c r="U580" s="29" t="s">
        <v>47</v>
      </c>
      <c r="V580" s="29" t="s">
        <v>306</v>
      </c>
      <c r="W580" s="29" t="str">
        <f>IF(OR(表格2[[#This Row],[Steroid regimen]]="Day 1: IV 20mg 30 min before",表格2[[#This Row],[Steroid regimen]]="Day 1: IV 10mg 30 min before",表格2[[#This Row],[Steroid regimen]]="Day 1: IV 10mg 15min before",表格2[[#This Row],[Steroid regimen]]="Day 1: IV 8mg 30 min before"),"Y","N")</f>
        <v>Y</v>
      </c>
      <c r="X580" s="29" t="s">
        <v>302</v>
      </c>
      <c r="Y580" s="29" t="s">
        <v>305</v>
      </c>
      <c r="Z580" s="29" t="s">
        <v>24</v>
      </c>
      <c r="AA580" s="29">
        <v>50</v>
      </c>
      <c r="AB580" s="29">
        <v>30</v>
      </c>
      <c r="AC580" s="35" t="s">
        <v>310</v>
      </c>
      <c r="AD580" s="29" t="s">
        <v>1788</v>
      </c>
      <c r="AE580" s="29"/>
    </row>
    <row r="581" spans="1:31" x14ac:dyDescent="0.25">
      <c r="A581" s="29" t="s">
        <v>301</v>
      </c>
      <c r="B581" s="29" t="s">
        <v>25</v>
      </c>
      <c r="C581" s="29" t="s">
        <v>16</v>
      </c>
      <c r="D581" s="29">
        <v>50</v>
      </c>
      <c r="E581" s="35" t="s">
        <v>19</v>
      </c>
      <c r="F581" s="29" t="s">
        <v>19</v>
      </c>
      <c r="G581" s="29" t="s">
        <v>15</v>
      </c>
      <c r="H581" s="29" t="s">
        <v>20</v>
      </c>
      <c r="I581" s="29" t="s">
        <v>15</v>
      </c>
      <c r="J581" s="35">
        <v>2</v>
      </c>
      <c r="K581" s="46" t="s">
        <v>27</v>
      </c>
      <c r="L581" s="29" t="s">
        <v>2351</v>
      </c>
      <c r="M581" s="11" t="s">
        <v>2387</v>
      </c>
      <c r="N581" s="29" t="s">
        <v>15</v>
      </c>
      <c r="O581" s="30">
        <v>43654</v>
      </c>
      <c r="P581" s="30" t="str">
        <f>IF(表格2[[#This Row],[Final dose]]&lt;100, "Below 100","On or above 100")</f>
        <v>On or above 100</v>
      </c>
      <c r="Q581" s="29">
        <v>175</v>
      </c>
      <c r="R581" s="28">
        <v>100</v>
      </c>
      <c r="S581" s="28">
        <f>表格2[[#This Row],[Dose]]*表格2[[#This Row],[Dose adjust]]/100</f>
        <v>175</v>
      </c>
      <c r="T581" s="35" t="s">
        <v>19</v>
      </c>
      <c r="U581" s="29" t="s">
        <v>47</v>
      </c>
      <c r="V581" s="29" t="s">
        <v>2232</v>
      </c>
      <c r="W581" s="28" t="str">
        <f>IF(OR(表格2[[#This Row],[Steroid regimen]]="Day 1: IV 20mg 30 min before",表格2[[#This Row],[Steroid regimen]]="Day 1: IV 10mg 30 min before",表格2[[#This Row],[Steroid regimen]]="Day 1: IV 10mg 15min before",表格2[[#This Row],[Steroid regimen]]="Day 1: IV 8mg 30 min before"),"Y","N")</f>
        <v>N</v>
      </c>
      <c r="X581" s="29" t="s">
        <v>302</v>
      </c>
      <c r="Y581" s="29" t="s">
        <v>2233</v>
      </c>
      <c r="Z581" s="29" t="s">
        <v>24</v>
      </c>
      <c r="AA581" s="29">
        <v>50</v>
      </c>
      <c r="AB581" s="29">
        <v>15</v>
      </c>
      <c r="AC581" s="35" t="s">
        <v>319</v>
      </c>
      <c r="AD581" s="29"/>
      <c r="AE581" s="29"/>
    </row>
    <row r="582" spans="1:31" s="5" customFormat="1" x14ac:dyDescent="0.25">
      <c r="A582" s="29" t="s">
        <v>1744</v>
      </c>
      <c r="B582" s="29" t="s">
        <v>25</v>
      </c>
      <c r="C582" s="29" t="s">
        <v>18</v>
      </c>
      <c r="D582" s="29">
        <v>58</v>
      </c>
      <c r="E582" s="35" t="s">
        <v>20</v>
      </c>
      <c r="F582" s="29" t="s">
        <v>20</v>
      </c>
      <c r="G582" s="29" t="s">
        <v>20</v>
      </c>
      <c r="H582" s="29" t="s">
        <v>19</v>
      </c>
      <c r="I582" s="29" t="s">
        <v>20</v>
      </c>
      <c r="J582" s="35">
        <v>1</v>
      </c>
      <c r="K582" s="29" t="s">
        <v>22</v>
      </c>
      <c r="L582" s="29" t="s">
        <v>91</v>
      </c>
      <c r="M582" s="29" t="s">
        <v>2388</v>
      </c>
      <c r="N582" s="29" t="s">
        <v>19</v>
      </c>
      <c r="O582" s="30">
        <v>43654</v>
      </c>
      <c r="P582" s="30" t="str">
        <f>IF(表格2[[#This Row],[Final dose]]&lt;100, "Below 100","On or above 100")</f>
        <v>On or above 100</v>
      </c>
      <c r="Q582" s="28">
        <v>175</v>
      </c>
      <c r="R582" s="28">
        <v>100</v>
      </c>
      <c r="S582" s="28">
        <f>表格2[[#This Row],[Dose]]*表格2[[#This Row],[Dose adjust]]/100</f>
        <v>175</v>
      </c>
      <c r="T582" s="35" t="s">
        <v>20</v>
      </c>
      <c r="U582" s="29" t="s">
        <v>47</v>
      </c>
      <c r="V582" s="29" t="s">
        <v>1746</v>
      </c>
      <c r="W582" s="29" t="str">
        <f>IF(OR(表格2[[#This Row],[Steroid regimen]]="Day 1: IV 20mg 30 min before",表格2[[#This Row],[Steroid regimen]]="Day 1: IV 10mg 30 min before",表格2[[#This Row],[Steroid regimen]]="Day 1: IV 10mg 15min before",表格2[[#This Row],[Steroid regimen]]="Day 1: IV 8mg 30 min before"),"Y","N")</f>
        <v>N</v>
      </c>
      <c r="X582" s="29" t="s">
        <v>307</v>
      </c>
      <c r="Y582" s="29" t="s">
        <v>321</v>
      </c>
      <c r="Z582" s="29" t="s">
        <v>24</v>
      </c>
      <c r="AA582" s="29">
        <v>50</v>
      </c>
      <c r="AB582" s="29">
        <v>30</v>
      </c>
      <c r="AC582" s="35" t="s">
        <v>310</v>
      </c>
      <c r="AD582" s="29"/>
      <c r="AE582" s="29"/>
    </row>
    <row r="583" spans="1:31" x14ac:dyDescent="0.25">
      <c r="A583" s="29" t="s">
        <v>1744</v>
      </c>
      <c r="B583" s="29" t="s">
        <v>25</v>
      </c>
      <c r="C583" s="29" t="s">
        <v>16</v>
      </c>
      <c r="D583" s="29">
        <v>42</v>
      </c>
      <c r="E583" s="35" t="s">
        <v>19</v>
      </c>
      <c r="F583" s="29" t="s">
        <v>19</v>
      </c>
      <c r="G583" s="29" t="s">
        <v>15</v>
      </c>
      <c r="H583" s="29" t="s">
        <v>19</v>
      </c>
      <c r="I583" s="29" t="s">
        <v>19</v>
      </c>
      <c r="J583" s="35">
        <v>6</v>
      </c>
      <c r="K583" s="29" t="s">
        <v>1533</v>
      </c>
      <c r="L583" s="29" t="s">
        <v>327</v>
      </c>
      <c r="M583" s="29" t="s">
        <v>2387</v>
      </c>
      <c r="N583" s="29" t="s">
        <v>19</v>
      </c>
      <c r="O583" s="30">
        <v>43657</v>
      </c>
      <c r="P583" s="30" t="str">
        <f>IF(表格2[[#This Row],[Final dose]]&lt;100, "Below 100","On or above 100")</f>
        <v>On or above 100</v>
      </c>
      <c r="Q583" s="28">
        <v>175</v>
      </c>
      <c r="R583" s="28">
        <v>70</v>
      </c>
      <c r="S583" s="28">
        <f>表格2[[#This Row],[Dose]]*表格2[[#This Row],[Dose adjust]]/100</f>
        <v>122.5</v>
      </c>
      <c r="T583" s="35" t="s">
        <v>19</v>
      </c>
      <c r="U583" s="29" t="s">
        <v>47</v>
      </c>
      <c r="V583" s="29" t="s">
        <v>1746</v>
      </c>
      <c r="W583" s="29" t="str">
        <f>IF(OR(表格2[[#This Row],[Steroid regimen]]="Day 1: IV 20mg 30 min before",表格2[[#This Row],[Steroid regimen]]="Day 1: IV 10mg 30 min before",表格2[[#This Row],[Steroid regimen]]="Day 1: IV 10mg 15min before",表格2[[#This Row],[Steroid regimen]]="Day 1: IV 8mg 30 min before"),"Y","N")</f>
        <v>N</v>
      </c>
      <c r="X583" s="29" t="s">
        <v>302</v>
      </c>
      <c r="Y583" s="29" t="s">
        <v>305</v>
      </c>
      <c r="Z583" s="29" t="s">
        <v>24</v>
      </c>
      <c r="AA583" s="29">
        <v>50</v>
      </c>
      <c r="AB583" s="29">
        <v>30</v>
      </c>
      <c r="AC583" s="35" t="s">
        <v>310</v>
      </c>
      <c r="AD583" s="29" t="s">
        <v>1789</v>
      </c>
      <c r="AE583" s="29"/>
    </row>
    <row r="584" spans="1:31" x14ac:dyDescent="0.25">
      <c r="A584" s="29" t="s">
        <v>1258</v>
      </c>
      <c r="B584" s="29" t="s">
        <v>25</v>
      </c>
      <c r="C584" s="29" t="s">
        <v>16</v>
      </c>
      <c r="D584" s="29">
        <v>68</v>
      </c>
      <c r="E584" s="35" t="s">
        <v>19</v>
      </c>
      <c r="F584" s="29" t="s">
        <v>19</v>
      </c>
      <c r="G584" s="29" t="s">
        <v>19</v>
      </c>
      <c r="H584" s="29" t="s">
        <v>20</v>
      </c>
      <c r="I584" s="29" t="s">
        <v>19</v>
      </c>
      <c r="J584" s="35">
        <v>4</v>
      </c>
      <c r="K584" s="29" t="s">
        <v>27</v>
      </c>
      <c r="L584" s="29" t="s">
        <v>1878</v>
      </c>
      <c r="M584" s="29" t="s">
        <v>2387</v>
      </c>
      <c r="N584" s="29" t="s">
        <v>19</v>
      </c>
      <c r="O584" s="30">
        <v>43657</v>
      </c>
      <c r="P584" s="30" t="str">
        <f>IF(表格2[[#This Row],[Final dose]]&lt;100, "Below 100","On or above 100")</f>
        <v>On or above 100</v>
      </c>
      <c r="Q584" s="28">
        <v>175</v>
      </c>
      <c r="R584" s="28">
        <v>100</v>
      </c>
      <c r="S584" s="28">
        <f>表格2[[#This Row],[Dose]]*表格2[[#This Row],[Dose adjust]]/100</f>
        <v>175</v>
      </c>
      <c r="T584" s="35" t="s">
        <v>19</v>
      </c>
      <c r="U584" s="29" t="s">
        <v>47</v>
      </c>
      <c r="V584" s="29" t="s">
        <v>2157</v>
      </c>
      <c r="W584" s="29" t="str">
        <f>IF(OR(表格2[[#This Row],[Steroid regimen]]="Day 1: IV 20mg 30 min before",表格2[[#This Row],[Steroid regimen]]="Day 1: IV 10mg 30 min before",表格2[[#This Row],[Steroid regimen]]="Day 1: IV 10mg 15min before",表格2[[#This Row],[Steroid regimen]]="Day 1: IV 8mg 30 min before"),"Y","N")</f>
        <v>N</v>
      </c>
      <c r="X584" s="29" t="s">
        <v>307</v>
      </c>
      <c r="Y584" s="29" t="s">
        <v>321</v>
      </c>
      <c r="Z584" s="29" t="s">
        <v>24</v>
      </c>
      <c r="AA584" s="29">
        <v>50</v>
      </c>
      <c r="AB584" s="29">
        <v>30</v>
      </c>
      <c r="AC584" s="35" t="s">
        <v>310</v>
      </c>
      <c r="AD584" s="29"/>
      <c r="AE584" s="29"/>
    </row>
    <row r="585" spans="1:31" s="5" customFormat="1" x14ac:dyDescent="0.25">
      <c r="A585" s="29" t="s">
        <v>1258</v>
      </c>
      <c r="B585" s="29" t="s">
        <v>25</v>
      </c>
      <c r="C585" s="29" t="s">
        <v>16</v>
      </c>
      <c r="D585" s="29">
        <v>75</v>
      </c>
      <c r="E585" s="35" t="s">
        <v>19</v>
      </c>
      <c r="F585" s="29" t="s">
        <v>19</v>
      </c>
      <c r="G585" s="29" t="s">
        <v>19</v>
      </c>
      <c r="H585" s="29" t="s">
        <v>19</v>
      </c>
      <c r="I585" s="29" t="s">
        <v>19</v>
      </c>
      <c r="J585" s="35">
        <v>2</v>
      </c>
      <c r="K585" s="29" t="s">
        <v>22</v>
      </c>
      <c r="L585" s="29" t="s">
        <v>91</v>
      </c>
      <c r="M585" s="11" t="s">
        <v>2388</v>
      </c>
      <c r="N585" s="29" t="s">
        <v>19</v>
      </c>
      <c r="O585" s="30">
        <v>43658</v>
      </c>
      <c r="P585" s="30" t="str">
        <f>IF(表格2[[#This Row],[Final dose]]&lt;100, "Below 100","On or above 100")</f>
        <v>Below 100</v>
      </c>
      <c r="Q585" s="28">
        <v>45</v>
      </c>
      <c r="R585" s="28">
        <v>100</v>
      </c>
      <c r="S585" s="28">
        <f>表格2[[#This Row],[Dose]]*表格2[[#This Row],[Dose adjust]]/100</f>
        <v>45</v>
      </c>
      <c r="T585" s="35" t="s">
        <v>19</v>
      </c>
      <c r="U585" s="29" t="s">
        <v>47</v>
      </c>
      <c r="V585" s="29" t="s">
        <v>304</v>
      </c>
      <c r="W585" s="29" t="str">
        <f>IF(OR(表格2[[#This Row],[Steroid regimen]]="Day 1: IV 20mg 30 min before",表格2[[#This Row],[Steroid regimen]]="Day 1: IV 10mg 30 min before",表格2[[#This Row],[Steroid regimen]]="Day 1: IV 10mg 15min before",表格2[[#This Row],[Steroid regimen]]="Day 1: IV 8mg 30 min before"),"Y","N")</f>
        <v>Y</v>
      </c>
      <c r="X585" s="29" t="s">
        <v>307</v>
      </c>
      <c r="Y585" s="29" t="s">
        <v>321</v>
      </c>
      <c r="Z585" s="29" t="s">
        <v>24</v>
      </c>
      <c r="AA585" s="29">
        <v>50</v>
      </c>
      <c r="AB585" s="29">
        <v>30</v>
      </c>
      <c r="AC585" s="35" t="s">
        <v>320</v>
      </c>
      <c r="AD585" s="29" t="s">
        <v>2179</v>
      </c>
      <c r="AE585" s="29"/>
    </row>
    <row r="586" spans="1:31" x14ac:dyDescent="0.25">
      <c r="A586" s="29" t="s">
        <v>301</v>
      </c>
      <c r="B586" s="29" t="s">
        <v>25</v>
      </c>
      <c r="C586" s="29" t="s">
        <v>16</v>
      </c>
      <c r="D586" s="29">
        <v>64</v>
      </c>
      <c r="E586" s="35" t="s">
        <v>19</v>
      </c>
      <c r="F586" s="29" t="s">
        <v>19</v>
      </c>
      <c r="G586" s="29" t="s">
        <v>15</v>
      </c>
      <c r="H586" s="29" t="s">
        <v>20</v>
      </c>
      <c r="I586" s="29" t="s">
        <v>15</v>
      </c>
      <c r="J586" s="35">
        <v>4</v>
      </c>
      <c r="K586" s="29" t="s">
        <v>1528</v>
      </c>
      <c r="L586" s="29" t="s">
        <v>2351</v>
      </c>
      <c r="M586" s="29" t="s">
        <v>2387</v>
      </c>
      <c r="N586" s="29" t="s">
        <v>15</v>
      </c>
      <c r="O586" s="30">
        <v>43658</v>
      </c>
      <c r="P586" s="30" t="str">
        <f>IF(表格2[[#This Row],[Final dose]]&lt;100, "Below 100","On or above 100")</f>
        <v>On or above 100</v>
      </c>
      <c r="Q586" s="29">
        <v>175</v>
      </c>
      <c r="R586" s="28">
        <v>100</v>
      </c>
      <c r="S586" s="28">
        <f>表格2[[#This Row],[Dose]]*表格2[[#This Row],[Dose adjust]]/100</f>
        <v>175</v>
      </c>
      <c r="T586" s="35" t="s">
        <v>19</v>
      </c>
      <c r="U586" s="29" t="s">
        <v>47</v>
      </c>
      <c r="V586" s="29" t="s">
        <v>2232</v>
      </c>
      <c r="W586" s="28" t="str">
        <f>IF(OR(表格2[[#This Row],[Steroid regimen]]="Day 1: IV 20mg 30 min before",表格2[[#This Row],[Steroid regimen]]="Day 1: IV 10mg 30 min before",表格2[[#This Row],[Steroid regimen]]="Day 1: IV 10mg 15min before",表格2[[#This Row],[Steroid regimen]]="Day 1: IV 8mg 30 min before"),"Y","N")</f>
        <v>N</v>
      </c>
      <c r="X586" s="29" t="s">
        <v>302</v>
      </c>
      <c r="Y586" s="29" t="s">
        <v>2233</v>
      </c>
      <c r="Z586" s="29" t="s">
        <v>24</v>
      </c>
      <c r="AA586" s="29">
        <v>50</v>
      </c>
      <c r="AB586" s="29">
        <v>15</v>
      </c>
      <c r="AC586" s="35" t="s">
        <v>319</v>
      </c>
      <c r="AD586" s="29"/>
      <c r="AE586" s="29"/>
    </row>
    <row r="587" spans="1:31" x14ac:dyDescent="0.25">
      <c r="A587" s="29" t="s">
        <v>301</v>
      </c>
      <c r="B587" s="29" t="s">
        <v>25</v>
      </c>
      <c r="C587" s="29" t="s">
        <v>16</v>
      </c>
      <c r="D587" s="29">
        <v>49</v>
      </c>
      <c r="E587" s="35" t="s">
        <v>19</v>
      </c>
      <c r="F587" s="29" t="s">
        <v>2341</v>
      </c>
      <c r="G587" s="29" t="s">
        <v>20</v>
      </c>
      <c r="H587" s="29" t="s">
        <v>19</v>
      </c>
      <c r="I587" s="29" t="s">
        <v>20</v>
      </c>
      <c r="J587" s="35">
        <v>2</v>
      </c>
      <c r="K587" s="46" t="s">
        <v>21</v>
      </c>
      <c r="L587" s="29" t="s">
        <v>2351</v>
      </c>
      <c r="M587" s="29" t="s">
        <v>2387</v>
      </c>
      <c r="N587" s="29" t="s">
        <v>19</v>
      </c>
      <c r="O587" s="30">
        <v>43658</v>
      </c>
      <c r="P587" s="30" t="str">
        <f>IF(表格2[[#This Row],[Final dose]]&lt;100, "Below 100","On or above 100")</f>
        <v>On or above 100</v>
      </c>
      <c r="Q587" s="29">
        <v>175</v>
      </c>
      <c r="R587" s="28">
        <v>100</v>
      </c>
      <c r="S587" s="28">
        <f>表格2[[#This Row],[Dose]]*表格2[[#This Row],[Dose adjust]]/100</f>
        <v>175</v>
      </c>
      <c r="T587" s="35" t="s">
        <v>20</v>
      </c>
      <c r="U587" s="29" t="s">
        <v>47</v>
      </c>
      <c r="V587" s="29" t="s">
        <v>2232</v>
      </c>
      <c r="W587" s="28" t="str">
        <f>IF(OR(表格2[[#This Row],[Steroid regimen]]="Day 1: IV 20mg 30 min before",表格2[[#This Row],[Steroid regimen]]="Day 1: IV 10mg 30 min before",表格2[[#This Row],[Steroid regimen]]="Day 1: IV 10mg 15min before",表格2[[#This Row],[Steroid regimen]]="Day 1: IV 8mg 30 min before"),"Y","N")</f>
        <v>N</v>
      </c>
      <c r="X587" s="29" t="s">
        <v>302</v>
      </c>
      <c r="Y587" s="29" t="s">
        <v>2233</v>
      </c>
      <c r="Z587" s="29" t="s">
        <v>24</v>
      </c>
      <c r="AA587" s="29">
        <v>50</v>
      </c>
      <c r="AB587" s="29">
        <v>15</v>
      </c>
      <c r="AC587" s="35" t="s">
        <v>319</v>
      </c>
      <c r="AD587" s="29" t="s">
        <v>2324</v>
      </c>
      <c r="AE587" s="29"/>
    </row>
    <row r="588" spans="1:31" s="5" customFormat="1" x14ac:dyDescent="0.25">
      <c r="A588" s="29" t="s">
        <v>1744</v>
      </c>
      <c r="B588" s="29" t="s">
        <v>25</v>
      </c>
      <c r="C588" s="29" t="s">
        <v>18</v>
      </c>
      <c r="D588" s="29">
        <v>49</v>
      </c>
      <c r="E588" s="35" t="s">
        <v>19</v>
      </c>
      <c r="F588" s="29" t="s">
        <v>19</v>
      </c>
      <c r="G588" s="29" t="s">
        <v>15</v>
      </c>
      <c r="H588" s="29" t="s">
        <v>20</v>
      </c>
      <c r="I588" s="29" t="s">
        <v>15</v>
      </c>
      <c r="J588" s="35">
        <v>6</v>
      </c>
      <c r="K588" s="29" t="s">
        <v>1533</v>
      </c>
      <c r="L588" s="29" t="s">
        <v>327</v>
      </c>
      <c r="M588" s="29" t="s">
        <v>2387</v>
      </c>
      <c r="N588" s="29" t="s">
        <v>19</v>
      </c>
      <c r="O588" s="30">
        <v>43658</v>
      </c>
      <c r="P588" s="30" t="str">
        <f>IF(表格2[[#This Row],[Final dose]]&lt;100, "Below 100","On or above 100")</f>
        <v>On or above 100</v>
      </c>
      <c r="Q588" s="28">
        <v>175</v>
      </c>
      <c r="R588" s="28">
        <v>100</v>
      </c>
      <c r="S588" s="28">
        <f>表格2[[#This Row],[Dose]]*表格2[[#This Row],[Dose adjust]]/100</f>
        <v>175</v>
      </c>
      <c r="T588" s="35" t="s">
        <v>19</v>
      </c>
      <c r="U588" s="29" t="s">
        <v>47</v>
      </c>
      <c r="V588" s="29" t="s">
        <v>1746</v>
      </c>
      <c r="W588" s="29" t="str">
        <f>IF(OR(表格2[[#This Row],[Steroid regimen]]="Day 1: IV 20mg 30 min before",表格2[[#This Row],[Steroid regimen]]="Day 1: IV 10mg 30 min before",表格2[[#This Row],[Steroid regimen]]="Day 1: IV 10mg 15min before",表格2[[#This Row],[Steroid regimen]]="Day 1: IV 8mg 30 min before"),"Y","N")</f>
        <v>N</v>
      </c>
      <c r="X588" s="29" t="s">
        <v>302</v>
      </c>
      <c r="Y588" s="29" t="s">
        <v>305</v>
      </c>
      <c r="Z588" s="29" t="s">
        <v>24</v>
      </c>
      <c r="AA588" s="29">
        <v>50</v>
      </c>
      <c r="AB588" s="29">
        <v>30</v>
      </c>
      <c r="AC588" s="35" t="s">
        <v>310</v>
      </c>
      <c r="AD588" s="29" t="s">
        <v>1790</v>
      </c>
      <c r="AE588" s="29"/>
    </row>
    <row r="589" spans="1:31" s="5" customFormat="1" x14ac:dyDescent="0.25">
      <c r="A589" s="29" t="s">
        <v>1258</v>
      </c>
      <c r="B589" s="29" t="s">
        <v>25</v>
      </c>
      <c r="C589" s="29" t="s">
        <v>18</v>
      </c>
      <c r="D589" s="29">
        <v>53</v>
      </c>
      <c r="E589" s="35" t="s">
        <v>19</v>
      </c>
      <c r="F589" s="29" t="s">
        <v>20</v>
      </c>
      <c r="G589" s="29" t="s">
        <v>19</v>
      </c>
      <c r="H589" s="29" t="s">
        <v>19</v>
      </c>
      <c r="I589" s="29" t="s">
        <v>19</v>
      </c>
      <c r="J589" s="35">
        <v>4</v>
      </c>
      <c r="K589" s="29" t="s">
        <v>22</v>
      </c>
      <c r="L589" s="29" t="s">
        <v>1878</v>
      </c>
      <c r="M589" s="29" t="s">
        <v>2387</v>
      </c>
      <c r="N589" s="29" t="s">
        <v>19</v>
      </c>
      <c r="O589" s="30">
        <v>43661</v>
      </c>
      <c r="P589" s="30" t="str">
        <f>IF(表格2[[#This Row],[Final dose]]&lt;100, "Below 100","On or above 100")</f>
        <v>On or above 100</v>
      </c>
      <c r="Q589" s="28">
        <v>175</v>
      </c>
      <c r="R589" s="28">
        <v>100</v>
      </c>
      <c r="S589" s="28">
        <f>表格2[[#This Row],[Dose]]*表格2[[#This Row],[Dose adjust]]/100</f>
        <v>175</v>
      </c>
      <c r="T589" s="35" t="s">
        <v>19</v>
      </c>
      <c r="U589" s="29" t="s">
        <v>47</v>
      </c>
      <c r="V589" s="29" t="s">
        <v>2157</v>
      </c>
      <c r="W589" s="29" t="str">
        <f>IF(OR(表格2[[#This Row],[Steroid regimen]]="Day 1: IV 20mg 30 min before",表格2[[#This Row],[Steroid regimen]]="Day 1: IV 10mg 30 min before",表格2[[#This Row],[Steroid regimen]]="Day 1: IV 10mg 15min before",表格2[[#This Row],[Steroid regimen]]="Day 1: IV 8mg 30 min before"),"Y","N")</f>
        <v>N</v>
      </c>
      <c r="X589" s="29" t="s">
        <v>307</v>
      </c>
      <c r="Y589" s="29" t="s">
        <v>321</v>
      </c>
      <c r="Z589" s="29" t="s">
        <v>24</v>
      </c>
      <c r="AA589" s="29">
        <v>50</v>
      </c>
      <c r="AB589" s="29">
        <v>30</v>
      </c>
      <c r="AC589" s="35" t="s">
        <v>310</v>
      </c>
      <c r="AD589" s="29"/>
      <c r="AE589" s="29"/>
    </row>
    <row r="590" spans="1:31" s="5" customFormat="1" x14ac:dyDescent="0.25">
      <c r="A590" s="29" t="s">
        <v>1258</v>
      </c>
      <c r="B590" s="29" t="s">
        <v>25</v>
      </c>
      <c r="C590" s="29" t="s">
        <v>16</v>
      </c>
      <c r="D590" s="29">
        <v>46</v>
      </c>
      <c r="E590" s="35" t="s">
        <v>20</v>
      </c>
      <c r="F590" s="29" t="s">
        <v>19</v>
      </c>
      <c r="G590" s="29" t="s">
        <v>19</v>
      </c>
      <c r="H590" s="29" t="s">
        <v>19</v>
      </c>
      <c r="I590" s="29" t="s">
        <v>19</v>
      </c>
      <c r="J590" s="35">
        <v>4</v>
      </c>
      <c r="K590" s="29" t="s">
        <v>27</v>
      </c>
      <c r="L590" s="29" t="s">
        <v>1902</v>
      </c>
      <c r="M590" s="29" t="s">
        <v>2387</v>
      </c>
      <c r="N590" s="29" t="s">
        <v>19</v>
      </c>
      <c r="O590" s="30">
        <v>43661</v>
      </c>
      <c r="P590" s="30" t="str">
        <f>IF(表格2[[#This Row],[Final dose]]&lt;100, "Below 100","On or above 100")</f>
        <v>On or above 100</v>
      </c>
      <c r="Q590" s="28">
        <v>175</v>
      </c>
      <c r="R590" s="28">
        <v>100</v>
      </c>
      <c r="S590" s="28">
        <f>表格2[[#This Row],[Dose]]*表格2[[#This Row],[Dose adjust]]/100</f>
        <v>175</v>
      </c>
      <c r="T590" s="35" t="s">
        <v>19</v>
      </c>
      <c r="U590" s="29" t="s">
        <v>47</v>
      </c>
      <c r="V590" s="29" t="s">
        <v>2157</v>
      </c>
      <c r="W590" s="29" t="str">
        <f>IF(OR(表格2[[#This Row],[Steroid regimen]]="Day 1: IV 20mg 30 min before",表格2[[#This Row],[Steroid regimen]]="Day 1: IV 10mg 30 min before",表格2[[#This Row],[Steroid regimen]]="Day 1: IV 10mg 15min before",表格2[[#This Row],[Steroid regimen]]="Day 1: IV 8mg 30 min before"),"Y","N")</f>
        <v>N</v>
      </c>
      <c r="X590" s="29" t="s">
        <v>307</v>
      </c>
      <c r="Y590" s="29" t="s">
        <v>321</v>
      </c>
      <c r="Z590" s="29" t="s">
        <v>24</v>
      </c>
      <c r="AA590" s="29">
        <v>50</v>
      </c>
      <c r="AB590" s="29">
        <v>30</v>
      </c>
      <c r="AC590" s="35" t="s">
        <v>310</v>
      </c>
      <c r="AD590" s="29"/>
      <c r="AE590" s="29"/>
    </row>
    <row r="591" spans="1:31" x14ac:dyDescent="0.25">
      <c r="A591" s="29" t="s">
        <v>301</v>
      </c>
      <c r="B591" s="29" t="s">
        <v>25</v>
      </c>
      <c r="C591" s="29" t="s">
        <v>16</v>
      </c>
      <c r="D591" s="29">
        <v>43</v>
      </c>
      <c r="E591" s="35" t="s">
        <v>19</v>
      </c>
      <c r="F591" s="29" t="s">
        <v>19</v>
      </c>
      <c r="G591" s="29" t="s">
        <v>15</v>
      </c>
      <c r="H591" s="29" t="s">
        <v>19</v>
      </c>
      <c r="I591" s="29" t="s">
        <v>15</v>
      </c>
      <c r="J591" s="35">
        <v>3</v>
      </c>
      <c r="K591" s="29" t="s">
        <v>1528</v>
      </c>
      <c r="L591" s="29" t="s">
        <v>2351</v>
      </c>
      <c r="M591" s="29" t="s">
        <v>2387</v>
      </c>
      <c r="N591" s="29" t="s">
        <v>15</v>
      </c>
      <c r="O591" s="30">
        <v>43661</v>
      </c>
      <c r="P591" s="30" t="str">
        <f>IF(表格2[[#This Row],[Final dose]]&lt;100, "Below 100","On or above 100")</f>
        <v>On or above 100</v>
      </c>
      <c r="Q591" s="29">
        <v>175</v>
      </c>
      <c r="R591" s="28">
        <v>100</v>
      </c>
      <c r="S591" s="28">
        <f>表格2[[#This Row],[Dose]]*表格2[[#This Row],[Dose adjust]]/100</f>
        <v>175</v>
      </c>
      <c r="T591" s="35" t="s">
        <v>19</v>
      </c>
      <c r="U591" s="29" t="s">
        <v>47</v>
      </c>
      <c r="V591" s="29" t="s">
        <v>2232</v>
      </c>
      <c r="W591" s="28" t="str">
        <f>IF(OR(表格2[[#This Row],[Steroid regimen]]="Day 1: IV 20mg 30 min before",表格2[[#This Row],[Steroid regimen]]="Day 1: IV 10mg 30 min before",表格2[[#This Row],[Steroid regimen]]="Day 1: IV 10mg 15min before",表格2[[#This Row],[Steroid regimen]]="Day 1: IV 8mg 30 min before"),"Y","N")</f>
        <v>N</v>
      </c>
      <c r="X591" s="29" t="s">
        <v>302</v>
      </c>
      <c r="Y591" s="29" t="s">
        <v>2233</v>
      </c>
      <c r="Z591" s="29" t="s">
        <v>24</v>
      </c>
      <c r="AA591" s="29">
        <v>50</v>
      </c>
      <c r="AB591" s="29">
        <v>15</v>
      </c>
      <c r="AC591" s="35" t="s">
        <v>319</v>
      </c>
      <c r="AD591" s="29"/>
      <c r="AE591" s="29"/>
    </row>
    <row r="592" spans="1:31" x14ac:dyDescent="0.25">
      <c r="A592" s="5" t="s">
        <v>14</v>
      </c>
      <c r="B592" s="5" t="s">
        <v>874</v>
      </c>
      <c r="C592" s="5" t="s">
        <v>16</v>
      </c>
      <c r="D592" s="5">
        <v>50</v>
      </c>
      <c r="E592" s="37" t="s">
        <v>863</v>
      </c>
      <c r="F592" s="5"/>
      <c r="G592" s="5"/>
      <c r="H592" s="5"/>
      <c r="I592" s="5"/>
      <c r="J592" s="37"/>
      <c r="K592" s="5" t="s">
        <v>0</v>
      </c>
      <c r="L592" s="5"/>
      <c r="M592" s="5"/>
      <c r="N592" s="5"/>
      <c r="O592" s="14">
        <v>43662</v>
      </c>
      <c r="P592" s="14" t="str">
        <f>IF(表格2[[#This Row],[Final dose]]&lt;100, "Below 100","On or above 100")</f>
        <v>Below 100</v>
      </c>
      <c r="Q592" s="8"/>
      <c r="R592" s="8"/>
      <c r="S592" s="28">
        <f>表格2[[#This Row],[Dose]]*表格2[[#This Row],[Dose adjust]]/100</f>
        <v>0</v>
      </c>
      <c r="T592" s="37"/>
      <c r="U592" s="5"/>
      <c r="V592" s="5"/>
      <c r="W592" s="5" t="str">
        <f>IF(OR(表格2[[#This Row],[Steroid regimen]]="Day 1: IV 20mg 30 min before",表格2[[#This Row],[Steroid regimen]]="Day 1: IV 10mg 30 min before",表格2[[#This Row],[Steroid regimen]]="Day 1: IV 10mg 15min before",表格2[[#This Row],[Steroid regimen]]="Day 1: IV 8mg 30 min before"),"Y","N")</f>
        <v>N</v>
      </c>
      <c r="X592" s="5"/>
      <c r="Y592" s="5"/>
      <c r="Z592" s="5"/>
      <c r="AA592" s="5"/>
      <c r="AB592" s="5"/>
      <c r="AC592" s="37"/>
      <c r="AD592" s="5" t="s">
        <v>875</v>
      </c>
      <c r="AE592" s="5" t="s">
        <v>600</v>
      </c>
    </row>
    <row r="593" spans="1:31" s="5" customFormat="1" x14ac:dyDescent="0.25">
      <c r="A593" s="29" t="s">
        <v>1258</v>
      </c>
      <c r="B593" s="29" t="s">
        <v>25</v>
      </c>
      <c r="C593" s="29" t="s">
        <v>16</v>
      </c>
      <c r="D593" s="29">
        <v>53</v>
      </c>
      <c r="E593" s="35" t="s">
        <v>19</v>
      </c>
      <c r="F593" s="29" t="s">
        <v>19</v>
      </c>
      <c r="G593" s="29" t="s">
        <v>19</v>
      </c>
      <c r="H593" s="29" t="s">
        <v>20</v>
      </c>
      <c r="I593" s="29" t="s">
        <v>19</v>
      </c>
      <c r="J593" s="35">
        <v>4</v>
      </c>
      <c r="K593" s="29" t="s">
        <v>27</v>
      </c>
      <c r="L593" s="29" t="s">
        <v>1902</v>
      </c>
      <c r="M593" s="29" t="s">
        <v>2387</v>
      </c>
      <c r="N593" s="29" t="s">
        <v>19</v>
      </c>
      <c r="O593" s="30">
        <v>43662</v>
      </c>
      <c r="P593" s="30" t="str">
        <f>IF(表格2[[#This Row],[Final dose]]&lt;100, "Below 100","On or above 100")</f>
        <v>On or above 100</v>
      </c>
      <c r="Q593" s="28">
        <v>175</v>
      </c>
      <c r="R593" s="28">
        <v>100</v>
      </c>
      <c r="S593" s="28">
        <f>表格2[[#This Row],[Dose]]*表格2[[#This Row],[Dose adjust]]/100</f>
        <v>175</v>
      </c>
      <c r="T593" s="35" t="s">
        <v>19</v>
      </c>
      <c r="U593" s="29" t="s">
        <v>47</v>
      </c>
      <c r="V593" s="29" t="s">
        <v>2157</v>
      </c>
      <c r="W593" s="29" t="str">
        <f>IF(OR(表格2[[#This Row],[Steroid regimen]]="Day 1: IV 20mg 30 min before",表格2[[#This Row],[Steroid regimen]]="Day 1: IV 10mg 30 min before",表格2[[#This Row],[Steroid regimen]]="Day 1: IV 10mg 15min before",表格2[[#This Row],[Steroid regimen]]="Day 1: IV 8mg 30 min before"),"Y","N")</f>
        <v>N</v>
      </c>
      <c r="X593" s="29" t="s">
        <v>307</v>
      </c>
      <c r="Y593" s="29" t="s">
        <v>321</v>
      </c>
      <c r="Z593" s="29" t="s">
        <v>24</v>
      </c>
      <c r="AA593" s="29">
        <v>50</v>
      </c>
      <c r="AB593" s="29">
        <v>30</v>
      </c>
      <c r="AC593" s="35" t="s">
        <v>320</v>
      </c>
      <c r="AD593" s="29" t="s">
        <v>1807</v>
      </c>
      <c r="AE593" s="29"/>
    </row>
    <row r="594" spans="1:31" s="5" customFormat="1" x14ac:dyDescent="0.25">
      <c r="A594" s="29" t="s">
        <v>1744</v>
      </c>
      <c r="B594" s="29" t="s">
        <v>25</v>
      </c>
      <c r="C594" s="29" t="s">
        <v>18</v>
      </c>
      <c r="D594" s="29">
        <v>77</v>
      </c>
      <c r="E594" s="35" t="s">
        <v>19</v>
      </c>
      <c r="F594" s="29" t="s">
        <v>19</v>
      </c>
      <c r="G594" s="29" t="s">
        <v>15</v>
      </c>
      <c r="H594" s="29" t="s">
        <v>19</v>
      </c>
      <c r="I594" s="29" t="s">
        <v>19</v>
      </c>
      <c r="J594" s="35">
        <v>8</v>
      </c>
      <c r="K594" s="29" t="s">
        <v>1895</v>
      </c>
      <c r="L594" s="29" t="s">
        <v>167</v>
      </c>
      <c r="M594" s="29" t="s">
        <v>2388</v>
      </c>
      <c r="N594" s="29" t="s">
        <v>19</v>
      </c>
      <c r="O594" s="30">
        <v>43663</v>
      </c>
      <c r="P594" s="30" t="str">
        <f>IF(表格2[[#This Row],[Final dose]]&lt;100, "Below 100","On or above 100")</f>
        <v>Below 100</v>
      </c>
      <c r="Q594" s="28">
        <v>80</v>
      </c>
      <c r="R594" s="28">
        <v>100</v>
      </c>
      <c r="S594" s="28">
        <f>表格2[[#This Row],[Dose]]*表格2[[#This Row],[Dose adjust]]/100</f>
        <v>80</v>
      </c>
      <c r="T594" s="35" t="s">
        <v>19</v>
      </c>
      <c r="U594" s="29" t="s">
        <v>47</v>
      </c>
      <c r="V594" s="29" t="s">
        <v>306</v>
      </c>
      <c r="W594" s="29" t="str">
        <f>IF(OR(表格2[[#This Row],[Steroid regimen]]="Day 1: IV 20mg 30 min before",表格2[[#This Row],[Steroid regimen]]="Day 1: IV 10mg 30 min before",表格2[[#This Row],[Steroid regimen]]="Day 1: IV 10mg 15min before",表格2[[#This Row],[Steroid regimen]]="Day 1: IV 8mg 30 min before"),"Y","N")</f>
        <v>Y</v>
      </c>
      <c r="X594" s="29" t="s">
        <v>302</v>
      </c>
      <c r="Y594" s="29" t="s">
        <v>305</v>
      </c>
      <c r="Z594" s="29" t="s">
        <v>24</v>
      </c>
      <c r="AA594" s="29">
        <v>50</v>
      </c>
      <c r="AB594" s="29">
        <v>30</v>
      </c>
      <c r="AC594" s="35" t="s">
        <v>310</v>
      </c>
      <c r="AD594" s="29" t="s">
        <v>1791</v>
      </c>
      <c r="AE594" s="29"/>
    </row>
    <row r="595" spans="1:31" s="5" customFormat="1" x14ac:dyDescent="0.25">
      <c r="A595" s="29" t="s">
        <v>1258</v>
      </c>
      <c r="B595" s="29" t="s">
        <v>25</v>
      </c>
      <c r="C595" s="29" t="s">
        <v>16</v>
      </c>
      <c r="D595" s="29">
        <v>31</v>
      </c>
      <c r="E595" s="35" t="s">
        <v>19</v>
      </c>
      <c r="F595" s="29" t="s">
        <v>19</v>
      </c>
      <c r="G595" s="29" t="s">
        <v>19</v>
      </c>
      <c r="H595" s="29" t="s">
        <v>20</v>
      </c>
      <c r="I595" s="29" t="s">
        <v>19</v>
      </c>
      <c r="J595" s="35">
        <v>4</v>
      </c>
      <c r="K595" s="29" t="s">
        <v>27</v>
      </c>
      <c r="L595" s="29" t="s">
        <v>2222</v>
      </c>
      <c r="M595" s="29" t="s">
        <v>2393</v>
      </c>
      <c r="N595" s="29" t="s">
        <v>19</v>
      </c>
      <c r="O595" s="30">
        <v>43663</v>
      </c>
      <c r="P595" s="30" t="str">
        <f>IF(表格2[[#This Row],[Final dose]]&lt;100, "Below 100","On or above 100")</f>
        <v>On or above 100</v>
      </c>
      <c r="Q595" s="28">
        <v>175</v>
      </c>
      <c r="R595" s="28">
        <v>100</v>
      </c>
      <c r="S595" s="28">
        <f>表格2[[#This Row],[Dose]]*表格2[[#This Row],[Dose adjust]]/100</f>
        <v>175</v>
      </c>
      <c r="T595" s="35" t="s">
        <v>19</v>
      </c>
      <c r="U595" s="29" t="s">
        <v>47</v>
      </c>
      <c r="V595" s="29" t="s">
        <v>2157</v>
      </c>
      <c r="W595" s="29" t="str">
        <f>IF(OR(表格2[[#This Row],[Steroid regimen]]="Day 1: IV 20mg 30 min before",表格2[[#This Row],[Steroid regimen]]="Day 1: IV 10mg 30 min before",表格2[[#This Row],[Steroid regimen]]="Day 1: IV 10mg 15min before",表格2[[#This Row],[Steroid regimen]]="Day 1: IV 8mg 30 min before"),"Y","N")</f>
        <v>N</v>
      </c>
      <c r="X595" s="29" t="s">
        <v>307</v>
      </c>
      <c r="Y595" s="29" t="s">
        <v>321</v>
      </c>
      <c r="Z595" s="29" t="s">
        <v>24</v>
      </c>
      <c r="AA595" s="29">
        <v>50</v>
      </c>
      <c r="AB595" s="29">
        <v>30</v>
      </c>
      <c r="AC595" s="35" t="s">
        <v>310</v>
      </c>
      <c r="AD595" s="29"/>
      <c r="AE595" s="29"/>
    </row>
    <row r="596" spans="1:31" x14ac:dyDescent="0.25">
      <c r="A596" s="29" t="s">
        <v>1258</v>
      </c>
      <c r="B596" s="29" t="s">
        <v>25</v>
      </c>
      <c r="C596" s="29" t="s">
        <v>16</v>
      </c>
      <c r="D596" s="29">
        <v>65</v>
      </c>
      <c r="E596" s="35" t="s">
        <v>20</v>
      </c>
      <c r="F596" s="29" t="s">
        <v>19</v>
      </c>
      <c r="G596" s="29" t="s">
        <v>19</v>
      </c>
      <c r="H596" s="29" t="s">
        <v>15</v>
      </c>
      <c r="I596" s="29" t="s">
        <v>19</v>
      </c>
      <c r="J596" s="35">
        <v>3</v>
      </c>
      <c r="K596" s="29" t="s">
        <v>22</v>
      </c>
      <c r="L596" s="29" t="s">
        <v>327</v>
      </c>
      <c r="M596" s="29" t="s">
        <v>2387</v>
      </c>
      <c r="N596" s="29" t="s">
        <v>19</v>
      </c>
      <c r="O596" s="30">
        <v>43664</v>
      </c>
      <c r="P596" s="30" t="str">
        <f>IF(表格2[[#This Row],[Final dose]]&lt;100, "Below 100","On or above 100")</f>
        <v>On or above 100</v>
      </c>
      <c r="Q596" s="28">
        <v>175</v>
      </c>
      <c r="R596" s="28">
        <v>100</v>
      </c>
      <c r="S596" s="28">
        <f>表格2[[#This Row],[Dose]]*表格2[[#This Row],[Dose adjust]]/100</f>
        <v>175</v>
      </c>
      <c r="T596" s="35" t="s">
        <v>19</v>
      </c>
      <c r="U596" s="29" t="s">
        <v>47</v>
      </c>
      <c r="V596" s="29" t="s">
        <v>2157</v>
      </c>
      <c r="W596" s="29" t="str">
        <f>IF(OR(表格2[[#This Row],[Steroid regimen]]="Day 1: IV 20mg 30 min before",表格2[[#This Row],[Steroid regimen]]="Day 1: IV 10mg 30 min before",表格2[[#This Row],[Steroid regimen]]="Day 1: IV 10mg 15min before",表格2[[#This Row],[Steroid regimen]]="Day 1: IV 8mg 30 min before"),"Y","N")</f>
        <v>N</v>
      </c>
      <c r="X596" s="29" t="s">
        <v>307</v>
      </c>
      <c r="Y596" s="29" t="s">
        <v>321</v>
      </c>
      <c r="Z596" s="29" t="s">
        <v>24</v>
      </c>
      <c r="AA596" s="29">
        <v>50</v>
      </c>
      <c r="AB596" s="29">
        <v>30</v>
      </c>
      <c r="AC596" s="35" t="s">
        <v>310</v>
      </c>
      <c r="AD596" s="29"/>
      <c r="AE596" s="29"/>
    </row>
    <row r="597" spans="1:31" x14ac:dyDescent="0.25">
      <c r="A597" s="29" t="s">
        <v>14</v>
      </c>
      <c r="B597" s="29" t="s">
        <v>917</v>
      </c>
      <c r="C597" s="29" t="s">
        <v>16</v>
      </c>
      <c r="D597" s="29">
        <v>49</v>
      </c>
      <c r="E597" s="35" t="s">
        <v>887</v>
      </c>
      <c r="F597" s="29" t="s">
        <v>896</v>
      </c>
      <c r="G597" s="29" t="s">
        <v>921</v>
      </c>
      <c r="H597" s="29" t="s">
        <v>887</v>
      </c>
      <c r="I597" s="29" t="s">
        <v>922</v>
      </c>
      <c r="J597" s="35">
        <v>4</v>
      </c>
      <c r="K597" s="29" t="s">
        <v>0</v>
      </c>
      <c r="L597" s="29" t="s">
        <v>92</v>
      </c>
      <c r="M597" s="29" t="s">
        <v>2387</v>
      </c>
      <c r="N597" s="29" t="s">
        <v>920</v>
      </c>
      <c r="O597" s="30">
        <v>43665</v>
      </c>
      <c r="P597" s="30" t="str">
        <f>IF(表格2[[#This Row],[Final dose]]&lt;100, "Below 100","On or above 100")</f>
        <v>On or above 100</v>
      </c>
      <c r="Q597" s="28">
        <v>175</v>
      </c>
      <c r="R597" s="28">
        <v>100</v>
      </c>
      <c r="S597" s="28">
        <f>表格2[[#This Row],[Dose]]*表格2[[#This Row],[Dose adjust]]/100</f>
        <v>175</v>
      </c>
      <c r="T597" s="35" t="s">
        <v>887</v>
      </c>
      <c r="U597" s="29" t="s">
        <v>47</v>
      </c>
      <c r="V597" s="29" t="s">
        <v>313</v>
      </c>
      <c r="W597" s="29" t="str">
        <f>IF(OR(表格2[[#This Row],[Steroid regimen]]="Day 1: IV 20mg 30 min before",表格2[[#This Row],[Steroid regimen]]="Day 1: IV 10mg 30 min before",表格2[[#This Row],[Steroid regimen]]="Day 1: IV 10mg 15min before",表格2[[#This Row],[Steroid regimen]]="Day 1: IV 8mg 30 min before"),"Y","N")</f>
        <v>N</v>
      </c>
      <c r="X597" s="29" t="s">
        <v>307</v>
      </c>
      <c r="Y597" s="29" t="s">
        <v>321</v>
      </c>
      <c r="Z597" s="29" t="s">
        <v>24</v>
      </c>
      <c r="AA597" s="29">
        <v>50</v>
      </c>
      <c r="AB597" s="29" t="s">
        <v>318</v>
      </c>
      <c r="AC597" s="35" t="s">
        <v>319</v>
      </c>
      <c r="AD597" s="29" t="s">
        <v>923</v>
      </c>
      <c r="AE597" s="29"/>
    </row>
    <row r="598" spans="1:31" x14ac:dyDescent="0.25">
      <c r="A598" s="29" t="s">
        <v>1258</v>
      </c>
      <c r="B598" s="29" t="s">
        <v>25</v>
      </c>
      <c r="C598" s="29" t="s">
        <v>18</v>
      </c>
      <c r="D598" s="29">
        <v>68</v>
      </c>
      <c r="E598" s="35" t="s">
        <v>19</v>
      </c>
      <c r="F598" s="29" t="s">
        <v>19</v>
      </c>
      <c r="G598" s="29" t="s">
        <v>19</v>
      </c>
      <c r="H598" s="29" t="s">
        <v>15</v>
      </c>
      <c r="I598" s="29" t="s">
        <v>19</v>
      </c>
      <c r="J598" s="35">
        <v>3</v>
      </c>
      <c r="K598" s="29" t="s">
        <v>1530</v>
      </c>
      <c r="L598" s="29" t="s">
        <v>327</v>
      </c>
      <c r="M598" s="29" t="s">
        <v>2386</v>
      </c>
      <c r="N598" s="29" t="s">
        <v>19</v>
      </c>
      <c r="O598" s="30">
        <v>43669</v>
      </c>
      <c r="P598" s="30" t="str">
        <f>IF(表格2[[#This Row],[Final dose]]&lt;100, "Below 100","On or above 100")</f>
        <v>On or above 100</v>
      </c>
      <c r="Q598" s="28">
        <v>175</v>
      </c>
      <c r="R598" s="28">
        <v>100</v>
      </c>
      <c r="S598" s="28">
        <f>表格2[[#This Row],[Dose]]*表格2[[#This Row],[Dose adjust]]/100</f>
        <v>175</v>
      </c>
      <c r="T598" s="35" t="s">
        <v>19</v>
      </c>
      <c r="U598" s="29" t="s">
        <v>47</v>
      </c>
      <c r="V598" s="29" t="s">
        <v>2157</v>
      </c>
      <c r="W598" s="29" t="str">
        <f>IF(OR(表格2[[#This Row],[Steroid regimen]]="Day 1: IV 20mg 30 min before",表格2[[#This Row],[Steroid regimen]]="Day 1: IV 10mg 30 min before",表格2[[#This Row],[Steroid regimen]]="Day 1: IV 10mg 15min before",表格2[[#This Row],[Steroid regimen]]="Day 1: IV 8mg 30 min before"),"Y","N")</f>
        <v>N</v>
      </c>
      <c r="X598" s="29" t="s">
        <v>307</v>
      </c>
      <c r="Y598" s="29" t="s">
        <v>321</v>
      </c>
      <c r="Z598" s="29" t="s">
        <v>24</v>
      </c>
      <c r="AA598" s="29">
        <v>50</v>
      </c>
      <c r="AB598" s="29">
        <v>30</v>
      </c>
      <c r="AC598" s="35" t="s">
        <v>320</v>
      </c>
      <c r="AD598" s="29" t="s">
        <v>2180</v>
      </c>
      <c r="AE598" s="29"/>
    </row>
    <row r="599" spans="1:31" x14ac:dyDescent="0.25">
      <c r="A599" s="29" t="s">
        <v>14</v>
      </c>
      <c r="B599" s="29" t="s">
        <v>8</v>
      </c>
      <c r="C599" s="29" t="s">
        <v>16</v>
      </c>
      <c r="D599" s="29">
        <v>54</v>
      </c>
      <c r="E599" s="35" t="s">
        <v>886</v>
      </c>
      <c r="F599" s="29" t="s">
        <v>895</v>
      </c>
      <c r="G599" s="29" t="s">
        <v>9</v>
      </c>
      <c r="H599" s="29" t="s">
        <v>900</v>
      </c>
      <c r="I599" s="29" t="s">
        <v>887</v>
      </c>
      <c r="J599" s="35">
        <v>2</v>
      </c>
      <c r="K599" s="29" t="s">
        <v>0</v>
      </c>
      <c r="L599" s="29" t="s">
        <v>92</v>
      </c>
      <c r="M599" s="29" t="s">
        <v>2387</v>
      </c>
      <c r="N599" s="29" t="s">
        <v>887</v>
      </c>
      <c r="O599" s="30">
        <v>43670</v>
      </c>
      <c r="P599" s="30" t="str">
        <f>IF(表格2[[#This Row],[Final dose]]&lt;100, "Below 100","On or above 100")</f>
        <v>On or above 100</v>
      </c>
      <c r="Q599" s="28">
        <v>175</v>
      </c>
      <c r="R599" s="28">
        <v>100</v>
      </c>
      <c r="S599" s="28">
        <f>表格2[[#This Row],[Dose]]*表格2[[#This Row],[Dose adjust]]/100</f>
        <v>175</v>
      </c>
      <c r="T599" s="35" t="s">
        <v>887</v>
      </c>
      <c r="U599" s="29" t="s">
        <v>47</v>
      </c>
      <c r="V599" s="29" t="s">
        <v>313</v>
      </c>
      <c r="W599" s="29" t="str">
        <f>IF(OR(表格2[[#This Row],[Steroid regimen]]="Day 1: IV 20mg 30 min before",表格2[[#This Row],[Steroid regimen]]="Day 1: IV 10mg 30 min before",表格2[[#This Row],[Steroid regimen]]="Day 1: IV 10mg 15min before",表格2[[#This Row],[Steroid regimen]]="Day 1: IV 8mg 30 min before"),"Y","N")</f>
        <v>N</v>
      </c>
      <c r="X599" s="29" t="s">
        <v>307</v>
      </c>
      <c r="Y599" s="29" t="s">
        <v>321</v>
      </c>
      <c r="Z599" s="29" t="s">
        <v>24</v>
      </c>
      <c r="AA599" s="29">
        <v>50</v>
      </c>
      <c r="AB599" s="29" t="s">
        <v>318</v>
      </c>
      <c r="AC599" s="35" t="s">
        <v>319</v>
      </c>
      <c r="AD599" s="29"/>
      <c r="AE599" s="29"/>
    </row>
    <row r="600" spans="1:31" x14ac:dyDescent="0.25">
      <c r="A600" s="29" t="s">
        <v>303</v>
      </c>
      <c r="B600" s="29" t="s">
        <v>25</v>
      </c>
      <c r="C600" s="29" t="s">
        <v>16</v>
      </c>
      <c r="D600" s="29">
        <v>73</v>
      </c>
      <c r="E600" s="35" t="s">
        <v>19</v>
      </c>
      <c r="F600" s="29" t="s">
        <v>20</v>
      </c>
      <c r="G600" s="29" t="s">
        <v>19</v>
      </c>
      <c r="H600" s="29" t="s">
        <v>19</v>
      </c>
      <c r="I600" s="29" t="s">
        <v>19</v>
      </c>
      <c r="J600" s="35">
        <v>6</v>
      </c>
      <c r="K600" s="29" t="s">
        <v>27</v>
      </c>
      <c r="L600" s="29" t="s">
        <v>80</v>
      </c>
      <c r="M600" s="29" t="s">
        <v>2387</v>
      </c>
      <c r="N600" s="29" t="s">
        <v>15</v>
      </c>
      <c r="O600" s="30">
        <v>43675</v>
      </c>
      <c r="P600" s="30" t="str">
        <f>IF(表格2[[#This Row],[Final dose]]&lt;100, "Below 100","On or above 100")</f>
        <v>On or above 100</v>
      </c>
      <c r="Q600" s="28">
        <v>175</v>
      </c>
      <c r="R600" s="28">
        <v>100</v>
      </c>
      <c r="S600" s="28">
        <f>表格2[[#This Row],[Dose]]*表格2[[#This Row],[Dose adjust]]/100</f>
        <v>175</v>
      </c>
      <c r="T600" s="35" t="s">
        <v>20</v>
      </c>
      <c r="U600" s="29" t="s">
        <v>47</v>
      </c>
      <c r="V600" s="29" t="s">
        <v>306</v>
      </c>
      <c r="W600" s="29" t="str">
        <f>IF(OR(表格2[[#This Row],[Steroid regimen]]="Day 1: IV 20mg 30 min before",表格2[[#This Row],[Steroid regimen]]="Day 1: IV 10mg 30 min before",表格2[[#This Row],[Steroid regimen]]="Day 1: IV 10mg 15min before",表格2[[#This Row],[Steroid regimen]]="Day 1: IV 8mg 30 min before"),"Y","N")</f>
        <v>Y</v>
      </c>
      <c r="X600" s="29" t="s">
        <v>302</v>
      </c>
      <c r="Y600" s="29" t="s">
        <v>305</v>
      </c>
      <c r="Z600" s="29" t="s">
        <v>24</v>
      </c>
      <c r="AA600" s="29">
        <v>50</v>
      </c>
      <c r="AB600" s="29">
        <v>30</v>
      </c>
      <c r="AC600" s="35" t="s">
        <v>320</v>
      </c>
      <c r="AD600" s="6" t="s">
        <v>2144</v>
      </c>
      <c r="AE600" s="29"/>
    </row>
    <row r="601" spans="1:31" x14ac:dyDescent="0.25">
      <c r="A601" s="5" t="s">
        <v>14</v>
      </c>
      <c r="B601" s="5" t="s">
        <v>255</v>
      </c>
      <c r="C601" s="5" t="s">
        <v>16</v>
      </c>
      <c r="D601" s="5">
        <v>47</v>
      </c>
      <c r="E601" s="37" t="s">
        <v>1004</v>
      </c>
      <c r="F601" s="5"/>
      <c r="G601" s="5"/>
      <c r="H601" s="5"/>
      <c r="I601" s="5"/>
      <c r="J601" s="37"/>
      <c r="K601" s="5" t="s">
        <v>1015</v>
      </c>
      <c r="L601" s="5"/>
      <c r="M601" s="5"/>
      <c r="N601" s="5"/>
      <c r="O601" s="14">
        <v>43676</v>
      </c>
      <c r="P601" s="14" t="str">
        <f>IF(表格2[[#This Row],[Final dose]]&lt;100, "Below 100","On or above 100")</f>
        <v>Below 100</v>
      </c>
      <c r="Q601" s="8"/>
      <c r="R601" s="8"/>
      <c r="S601" s="28">
        <f>表格2[[#This Row],[Dose]]*表格2[[#This Row],[Dose adjust]]/100</f>
        <v>0</v>
      </c>
      <c r="T601" s="37"/>
      <c r="U601" s="5"/>
      <c r="V601" s="5"/>
      <c r="W601" s="5" t="str">
        <f>IF(OR(表格2[[#This Row],[Steroid regimen]]="Day 1: IV 20mg 30 min before",表格2[[#This Row],[Steroid regimen]]="Day 1: IV 10mg 30 min before",表格2[[#This Row],[Steroid regimen]]="Day 1: IV 10mg 15min before",表格2[[#This Row],[Steroid regimen]]="Day 1: IV 8mg 30 min before"),"Y","N")</f>
        <v>N</v>
      </c>
      <c r="X601" s="5"/>
      <c r="Y601" s="5"/>
      <c r="Z601" s="5"/>
      <c r="AA601" s="5"/>
      <c r="AB601" s="5"/>
      <c r="AC601" s="37"/>
      <c r="AD601" s="5" t="s">
        <v>1016</v>
      </c>
      <c r="AE601" s="5" t="s">
        <v>600</v>
      </c>
    </row>
    <row r="602" spans="1:31" x14ac:dyDescent="0.25">
      <c r="A602" s="29" t="s">
        <v>301</v>
      </c>
      <c r="B602" s="29" t="s">
        <v>25</v>
      </c>
      <c r="C602" s="29" t="s">
        <v>16</v>
      </c>
      <c r="D602" s="29">
        <v>56</v>
      </c>
      <c r="E602" s="35" t="s">
        <v>19</v>
      </c>
      <c r="F602" s="29" t="s">
        <v>19</v>
      </c>
      <c r="G602" s="29" t="s">
        <v>15</v>
      </c>
      <c r="H602" s="29" t="s">
        <v>20</v>
      </c>
      <c r="I602" s="29" t="s">
        <v>15</v>
      </c>
      <c r="J602" s="35">
        <v>3</v>
      </c>
      <c r="K602" s="46" t="s">
        <v>27</v>
      </c>
      <c r="L602" s="29" t="s">
        <v>2353</v>
      </c>
      <c r="M602" s="29" t="s">
        <v>2387</v>
      </c>
      <c r="N602" s="29" t="s">
        <v>15</v>
      </c>
      <c r="O602" s="30">
        <v>43676</v>
      </c>
      <c r="P602" s="30" t="str">
        <f>IF(表格2[[#This Row],[Final dose]]&lt;100, "Below 100","On or above 100")</f>
        <v>On or above 100</v>
      </c>
      <c r="Q602" s="29">
        <v>175</v>
      </c>
      <c r="R602" s="28">
        <v>100</v>
      </c>
      <c r="S602" s="28">
        <f>表格2[[#This Row],[Dose]]*表格2[[#This Row],[Dose adjust]]/100</f>
        <v>175</v>
      </c>
      <c r="T602" s="35" t="s">
        <v>19</v>
      </c>
      <c r="U602" s="29" t="s">
        <v>47</v>
      </c>
      <c r="V602" s="29" t="s">
        <v>2232</v>
      </c>
      <c r="W602" s="28" t="str">
        <f>IF(OR(表格2[[#This Row],[Steroid regimen]]="Day 1: IV 20mg 30 min before",表格2[[#This Row],[Steroid regimen]]="Day 1: IV 10mg 30 min before",表格2[[#This Row],[Steroid regimen]]="Day 1: IV 10mg 15min before",表格2[[#This Row],[Steroid regimen]]="Day 1: IV 8mg 30 min before"),"Y","N")</f>
        <v>N</v>
      </c>
      <c r="X602" s="29" t="s">
        <v>302</v>
      </c>
      <c r="Y602" s="29" t="s">
        <v>2233</v>
      </c>
      <c r="Z602" s="29" t="s">
        <v>24</v>
      </c>
      <c r="AA602" s="29">
        <v>50</v>
      </c>
      <c r="AB602" s="29">
        <v>15</v>
      </c>
      <c r="AC602" s="35" t="s">
        <v>319</v>
      </c>
      <c r="AD602" s="29"/>
      <c r="AE602" s="29"/>
    </row>
    <row r="603" spans="1:31" x14ac:dyDescent="0.25">
      <c r="A603" s="29" t="s">
        <v>303</v>
      </c>
      <c r="B603" s="29" t="s">
        <v>25</v>
      </c>
      <c r="C603" s="29" t="s">
        <v>16</v>
      </c>
      <c r="D603" s="29">
        <v>53</v>
      </c>
      <c r="E603" s="35" t="s">
        <v>19</v>
      </c>
      <c r="F603" s="29" t="s">
        <v>19</v>
      </c>
      <c r="G603" s="29" t="s">
        <v>15</v>
      </c>
      <c r="H603" s="29" t="s">
        <v>20</v>
      </c>
      <c r="I603" s="29" t="s">
        <v>15</v>
      </c>
      <c r="J603" s="35">
        <v>4</v>
      </c>
      <c r="K603" s="29" t="s">
        <v>27</v>
      </c>
      <c r="L603" s="29" t="s">
        <v>1011</v>
      </c>
      <c r="M603" s="29" t="s">
        <v>2393</v>
      </c>
      <c r="N603" s="29" t="s">
        <v>15</v>
      </c>
      <c r="O603" s="30">
        <v>43677</v>
      </c>
      <c r="P603" s="30" t="str">
        <f>IF(表格2[[#This Row],[Final dose]]&lt;100, "Below 100","On or above 100")</f>
        <v>On or above 100</v>
      </c>
      <c r="Q603" s="28">
        <v>175</v>
      </c>
      <c r="R603" s="28">
        <v>100</v>
      </c>
      <c r="S603" s="28">
        <f>表格2[[#This Row],[Dose]]*表格2[[#This Row],[Dose adjust]]/100</f>
        <v>175</v>
      </c>
      <c r="T603" s="35" t="s">
        <v>20</v>
      </c>
      <c r="U603" s="29" t="s">
        <v>47</v>
      </c>
      <c r="V603" s="29" t="s">
        <v>306</v>
      </c>
      <c r="W603" s="29" t="str">
        <f>IF(OR(表格2[[#This Row],[Steroid regimen]]="Day 1: IV 20mg 30 min before",表格2[[#This Row],[Steroid regimen]]="Day 1: IV 10mg 30 min before",表格2[[#This Row],[Steroid regimen]]="Day 1: IV 10mg 15min before",表格2[[#This Row],[Steroid regimen]]="Day 1: IV 8mg 30 min before"),"Y","N")</f>
        <v>Y</v>
      </c>
      <c r="X603" s="29" t="s">
        <v>302</v>
      </c>
      <c r="Y603" s="29" t="s">
        <v>305</v>
      </c>
      <c r="Z603" s="29" t="s">
        <v>24</v>
      </c>
      <c r="AA603" s="29">
        <v>50</v>
      </c>
      <c r="AB603" s="29">
        <v>30</v>
      </c>
      <c r="AC603" s="35" t="s">
        <v>310</v>
      </c>
      <c r="AD603" s="29" t="s">
        <v>2126</v>
      </c>
      <c r="AE603" s="29"/>
    </row>
    <row r="604" spans="1:31" x14ac:dyDescent="0.25">
      <c r="A604" s="29" t="s">
        <v>303</v>
      </c>
      <c r="B604" s="29" t="s">
        <v>25</v>
      </c>
      <c r="C604" s="29" t="s">
        <v>16</v>
      </c>
      <c r="D604" s="29">
        <v>60</v>
      </c>
      <c r="E604" s="35" t="s">
        <v>19</v>
      </c>
      <c r="F604" s="29" t="s">
        <v>19</v>
      </c>
      <c r="G604" s="29" t="s">
        <v>15</v>
      </c>
      <c r="H604" s="29" t="s">
        <v>20</v>
      </c>
      <c r="I604" s="29" t="s">
        <v>15</v>
      </c>
      <c r="J604" s="35">
        <v>6</v>
      </c>
      <c r="K604" s="29" t="s">
        <v>21</v>
      </c>
      <c r="L604" s="29" t="s">
        <v>327</v>
      </c>
      <c r="M604" s="29" t="s">
        <v>2387</v>
      </c>
      <c r="N604" s="29" t="s">
        <v>15</v>
      </c>
      <c r="O604" s="30">
        <v>43677</v>
      </c>
      <c r="P604" s="30" t="str">
        <f>IF(表格2[[#This Row],[Final dose]]&lt;100, "Below 100","On or above 100")</f>
        <v>On or above 100</v>
      </c>
      <c r="Q604" s="28">
        <v>175</v>
      </c>
      <c r="R604" s="28">
        <v>100</v>
      </c>
      <c r="S604" s="28">
        <f>表格2[[#This Row],[Dose]]*表格2[[#This Row],[Dose adjust]]/100</f>
        <v>175</v>
      </c>
      <c r="T604" s="35" t="s">
        <v>19</v>
      </c>
      <c r="U604" s="29" t="s">
        <v>47</v>
      </c>
      <c r="V604" s="29" t="s">
        <v>306</v>
      </c>
      <c r="W604" s="29" t="str">
        <f>IF(OR(表格2[[#This Row],[Steroid regimen]]="Day 1: IV 20mg 30 min before",表格2[[#This Row],[Steroid regimen]]="Day 1: IV 10mg 30 min before",表格2[[#This Row],[Steroid regimen]]="Day 1: IV 10mg 15min before",表格2[[#This Row],[Steroid regimen]]="Day 1: IV 8mg 30 min before"),"Y","N")</f>
        <v>Y</v>
      </c>
      <c r="X604" s="29" t="s">
        <v>302</v>
      </c>
      <c r="Y604" s="29" t="s">
        <v>305</v>
      </c>
      <c r="Z604" s="29" t="s">
        <v>24</v>
      </c>
      <c r="AA604" s="29">
        <v>50</v>
      </c>
      <c r="AB604" s="29">
        <v>30</v>
      </c>
      <c r="AC604" s="35" t="s">
        <v>310</v>
      </c>
      <c r="AD604" s="29" t="s">
        <v>2015</v>
      </c>
      <c r="AE604" s="29"/>
    </row>
    <row r="605" spans="1:31" x14ac:dyDescent="0.25">
      <c r="A605" s="29" t="s">
        <v>1258</v>
      </c>
      <c r="B605" s="29" t="s">
        <v>25</v>
      </c>
      <c r="C605" s="29" t="s">
        <v>18</v>
      </c>
      <c r="D605" s="29">
        <v>55</v>
      </c>
      <c r="E605" s="35" t="s">
        <v>19</v>
      </c>
      <c r="F605" s="29" t="s">
        <v>19</v>
      </c>
      <c r="G605" s="29" t="s">
        <v>19</v>
      </c>
      <c r="H605" s="29" t="s">
        <v>15</v>
      </c>
      <c r="I605" s="29" t="s">
        <v>19</v>
      </c>
      <c r="J605" s="35">
        <v>4</v>
      </c>
      <c r="K605" s="29" t="s">
        <v>1533</v>
      </c>
      <c r="L605" s="29" t="s">
        <v>327</v>
      </c>
      <c r="M605" s="29" t="s">
        <v>2387</v>
      </c>
      <c r="N605" s="29" t="s">
        <v>19</v>
      </c>
      <c r="O605" s="30">
        <v>43677</v>
      </c>
      <c r="P605" s="30" t="str">
        <f>IF(表格2[[#This Row],[Final dose]]&lt;100, "Below 100","On or above 100")</f>
        <v>On or above 100</v>
      </c>
      <c r="Q605" s="28">
        <v>175</v>
      </c>
      <c r="R605" s="28">
        <v>100</v>
      </c>
      <c r="S605" s="28">
        <f>表格2[[#This Row],[Dose]]*表格2[[#This Row],[Dose adjust]]/100</f>
        <v>175</v>
      </c>
      <c r="T605" s="35" t="s">
        <v>19</v>
      </c>
      <c r="U605" s="29" t="s">
        <v>47</v>
      </c>
      <c r="V605" s="29" t="s">
        <v>2157</v>
      </c>
      <c r="W605" s="29" t="str">
        <f>IF(OR(表格2[[#This Row],[Steroid regimen]]="Day 1: IV 20mg 30 min before",表格2[[#This Row],[Steroid regimen]]="Day 1: IV 10mg 30 min before",表格2[[#This Row],[Steroid regimen]]="Day 1: IV 10mg 15min before",表格2[[#This Row],[Steroid regimen]]="Day 1: IV 8mg 30 min before"),"Y","N")</f>
        <v>N</v>
      </c>
      <c r="X605" s="29" t="s">
        <v>307</v>
      </c>
      <c r="Y605" s="29" t="s">
        <v>321</v>
      </c>
      <c r="Z605" s="29" t="s">
        <v>24</v>
      </c>
      <c r="AA605" s="29">
        <v>50</v>
      </c>
      <c r="AB605" s="29">
        <v>30</v>
      </c>
      <c r="AC605" s="35" t="s">
        <v>310</v>
      </c>
      <c r="AD605" s="29" t="s">
        <v>1625</v>
      </c>
      <c r="AE605" s="29"/>
    </row>
    <row r="606" spans="1:31" x14ac:dyDescent="0.25">
      <c r="A606" s="29" t="s">
        <v>14</v>
      </c>
      <c r="B606" s="29" t="s">
        <v>821</v>
      </c>
      <c r="C606" s="29" t="s">
        <v>16</v>
      </c>
      <c r="D606" s="29">
        <v>42</v>
      </c>
      <c r="E606" s="35" t="s">
        <v>818</v>
      </c>
      <c r="F606" s="29" t="s">
        <v>827</v>
      </c>
      <c r="G606" s="29" t="s">
        <v>9</v>
      </c>
      <c r="H606" s="29" t="s">
        <v>818</v>
      </c>
      <c r="I606" s="29" t="s">
        <v>818</v>
      </c>
      <c r="J606" s="35">
        <v>3</v>
      </c>
      <c r="K606" s="29" t="s">
        <v>295</v>
      </c>
      <c r="L606" s="29" t="s">
        <v>92</v>
      </c>
      <c r="M606" s="29" t="s">
        <v>2387</v>
      </c>
      <c r="N606" s="29" t="s">
        <v>822</v>
      </c>
      <c r="O606" s="30">
        <v>43678</v>
      </c>
      <c r="P606" s="30" t="str">
        <f>IF(表格2[[#This Row],[Final dose]]&lt;100, "Below 100","On or above 100")</f>
        <v>On or above 100</v>
      </c>
      <c r="Q606" s="28">
        <v>175</v>
      </c>
      <c r="R606" s="28">
        <v>100</v>
      </c>
      <c r="S606" s="28">
        <f>表格2[[#This Row],[Dose]]*表格2[[#This Row],[Dose adjust]]/100</f>
        <v>175</v>
      </c>
      <c r="T606" s="35" t="s">
        <v>818</v>
      </c>
      <c r="U606" s="29" t="s">
        <v>823</v>
      </c>
      <c r="V606" s="29" t="s">
        <v>313</v>
      </c>
      <c r="W606" s="29" t="str">
        <f>IF(OR(表格2[[#This Row],[Steroid regimen]]="Day 1: IV 20mg 30 min before",表格2[[#This Row],[Steroid regimen]]="Day 1: IV 10mg 30 min before",表格2[[#This Row],[Steroid regimen]]="Day 1: IV 10mg 15min before",表格2[[#This Row],[Steroid regimen]]="Day 1: IV 8mg 30 min before"),"Y","N")</f>
        <v>N</v>
      </c>
      <c r="X606" s="29" t="s">
        <v>824</v>
      </c>
      <c r="Y606" s="29" t="s">
        <v>309</v>
      </c>
      <c r="Z606" s="29" t="s">
        <v>13</v>
      </c>
      <c r="AA606" s="29">
        <v>50</v>
      </c>
      <c r="AB606" s="29" t="s">
        <v>825</v>
      </c>
      <c r="AC606" s="35" t="s">
        <v>826</v>
      </c>
      <c r="AD606" s="29" t="s">
        <v>828</v>
      </c>
      <c r="AE606" s="29"/>
    </row>
    <row r="607" spans="1:31" x14ac:dyDescent="0.25">
      <c r="A607" s="29" t="s">
        <v>1258</v>
      </c>
      <c r="B607" s="29" t="s">
        <v>25</v>
      </c>
      <c r="C607" s="29" t="s">
        <v>18</v>
      </c>
      <c r="D607" s="29">
        <v>59</v>
      </c>
      <c r="E607" s="35" t="s">
        <v>19</v>
      </c>
      <c r="F607" s="29" t="s">
        <v>20</v>
      </c>
      <c r="G607" s="29" t="s">
        <v>19</v>
      </c>
      <c r="H607" s="29" t="s">
        <v>15</v>
      </c>
      <c r="I607" s="29" t="s">
        <v>19</v>
      </c>
      <c r="J607" s="35">
        <v>3</v>
      </c>
      <c r="K607" s="29" t="s">
        <v>2337</v>
      </c>
      <c r="L607" s="29" t="s">
        <v>327</v>
      </c>
      <c r="M607" s="29" t="s">
        <v>2387</v>
      </c>
      <c r="N607" s="29" t="s">
        <v>19</v>
      </c>
      <c r="O607" s="30">
        <v>43678</v>
      </c>
      <c r="P607" s="30" t="str">
        <f>IF(表格2[[#This Row],[Final dose]]&lt;100, "Below 100","On or above 100")</f>
        <v>On or above 100</v>
      </c>
      <c r="Q607" s="28">
        <v>175</v>
      </c>
      <c r="R607" s="28">
        <v>100</v>
      </c>
      <c r="S607" s="28">
        <f>表格2[[#This Row],[Dose]]*表格2[[#This Row],[Dose adjust]]/100</f>
        <v>175</v>
      </c>
      <c r="T607" s="35" t="s">
        <v>19</v>
      </c>
      <c r="U607" s="29" t="s">
        <v>47</v>
      </c>
      <c r="V607" s="29" t="s">
        <v>2157</v>
      </c>
      <c r="W607" s="29" t="str">
        <f>IF(OR(表格2[[#This Row],[Steroid regimen]]="Day 1: IV 20mg 30 min before",表格2[[#This Row],[Steroid regimen]]="Day 1: IV 10mg 30 min before",表格2[[#This Row],[Steroid regimen]]="Day 1: IV 10mg 15min before",表格2[[#This Row],[Steroid regimen]]="Day 1: IV 8mg 30 min before"),"Y","N")</f>
        <v>N</v>
      </c>
      <c r="X607" s="29" t="s">
        <v>307</v>
      </c>
      <c r="Y607" s="29" t="s">
        <v>321</v>
      </c>
      <c r="Z607" s="29" t="s">
        <v>24</v>
      </c>
      <c r="AA607" s="29">
        <v>50</v>
      </c>
      <c r="AB607" s="29">
        <v>30</v>
      </c>
      <c r="AC607" s="35" t="s">
        <v>310</v>
      </c>
      <c r="AD607" s="29" t="s">
        <v>2181</v>
      </c>
      <c r="AE607" s="29"/>
    </row>
    <row r="608" spans="1:31" x14ac:dyDescent="0.25">
      <c r="A608" s="29" t="s">
        <v>14</v>
      </c>
      <c r="B608" s="29" t="s">
        <v>10</v>
      </c>
      <c r="C608" s="29" t="s">
        <v>16</v>
      </c>
      <c r="D608" s="29">
        <v>37</v>
      </c>
      <c r="E608" s="35" t="s">
        <v>1002</v>
      </c>
      <c r="F608" s="29" t="s">
        <v>1004</v>
      </c>
      <c r="G608" s="29" t="s">
        <v>1012</v>
      </c>
      <c r="H608" s="29" t="s">
        <v>1013</v>
      </c>
      <c r="I608" s="29" t="s">
        <v>1014</v>
      </c>
      <c r="J608" s="35">
        <v>4</v>
      </c>
      <c r="K608" s="29" t="s">
        <v>1003</v>
      </c>
      <c r="L608" s="29" t="s">
        <v>1011</v>
      </c>
      <c r="M608" s="29" t="s">
        <v>2393</v>
      </c>
      <c r="N608" s="29" t="s">
        <v>1002</v>
      </c>
      <c r="O608" s="30">
        <v>43678</v>
      </c>
      <c r="P608" s="30" t="str">
        <f>IF(表格2[[#This Row],[Final dose]]&lt;100, "Below 100","On or above 100")</f>
        <v>On or above 100</v>
      </c>
      <c r="Q608" s="28">
        <v>175</v>
      </c>
      <c r="R608" s="28">
        <v>100</v>
      </c>
      <c r="S608" s="28">
        <f>表格2[[#This Row],[Dose]]*表格2[[#This Row],[Dose adjust]]/100</f>
        <v>175</v>
      </c>
      <c r="T608" s="35" t="s">
        <v>1004</v>
      </c>
      <c r="U608" s="29" t="s">
        <v>1005</v>
      </c>
      <c r="V608" s="29" t="s">
        <v>817</v>
      </c>
      <c r="W608" s="29" t="str">
        <f>IF(OR(表格2[[#This Row],[Steroid regimen]]="Day 1: IV 20mg 30 min before",表格2[[#This Row],[Steroid regimen]]="Day 1: IV 10mg 30 min before",表格2[[#This Row],[Steroid regimen]]="Day 1: IV 10mg 15min before",表格2[[#This Row],[Steroid regimen]]="Day 1: IV 8mg 30 min before"),"Y","N")</f>
        <v>N</v>
      </c>
      <c r="X608" s="29" t="s">
        <v>1006</v>
      </c>
      <c r="Y608" s="29" t="s">
        <v>306</v>
      </c>
      <c r="Z608" s="29" t="s">
        <v>1007</v>
      </c>
      <c r="AA608" s="29">
        <v>50</v>
      </c>
      <c r="AB608" s="29" t="s">
        <v>1008</v>
      </c>
      <c r="AC608" s="35" t="s">
        <v>1009</v>
      </c>
      <c r="AD608" s="29" t="s">
        <v>1010</v>
      </c>
      <c r="AE608" s="29"/>
    </row>
    <row r="609" spans="1:31" x14ac:dyDescent="0.25">
      <c r="A609" s="5" t="s">
        <v>14</v>
      </c>
      <c r="B609" s="5" t="s">
        <v>1017</v>
      </c>
      <c r="C609" s="5" t="s">
        <v>16</v>
      </c>
      <c r="D609" s="5">
        <v>40</v>
      </c>
      <c r="E609" s="37" t="s">
        <v>1002</v>
      </c>
      <c r="F609" s="5"/>
      <c r="G609" s="5"/>
      <c r="H609" s="5"/>
      <c r="I609" s="5"/>
      <c r="J609" s="37"/>
      <c r="K609" s="5" t="s">
        <v>1003</v>
      </c>
      <c r="L609" s="5"/>
      <c r="M609" s="5"/>
      <c r="N609" s="5"/>
      <c r="O609" s="14">
        <v>43679</v>
      </c>
      <c r="P609" s="14" t="str">
        <f>IF(表格2[[#This Row],[Final dose]]&lt;100, "Below 100","On or above 100")</f>
        <v>Below 100</v>
      </c>
      <c r="Q609" s="8"/>
      <c r="R609" s="8"/>
      <c r="S609" s="28">
        <f>表格2[[#This Row],[Dose]]*表格2[[#This Row],[Dose adjust]]/100</f>
        <v>0</v>
      </c>
      <c r="T609" s="37"/>
      <c r="U609" s="5"/>
      <c r="V609" s="5"/>
      <c r="W609" s="5" t="str">
        <f>IF(OR(表格2[[#This Row],[Steroid regimen]]="Day 1: IV 20mg 30 min before",表格2[[#This Row],[Steroid regimen]]="Day 1: IV 10mg 30 min before",表格2[[#This Row],[Steroid regimen]]="Day 1: IV 10mg 15min before",表格2[[#This Row],[Steroid regimen]]="Day 1: IV 8mg 30 min before"),"Y","N")</f>
        <v>N</v>
      </c>
      <c r="X609" s="5"/>
      <c r="Y609" s="5"/>
      <c r="Z609" s="5"/>
      <c r="AA609" s="5"/>
      <c r="AB609" s="5"/>
      <c r="AC609" s="37"/>
      <c r="AD609" s="5" t="s">
        <v>1018</v>
      </c>
      <c r="AE609" s="5" t="s">
        <v>600</v>
      </c>
    </row>
    <row r="610" spans="1:31" x14ac:dyDescent="0.25">
      <c r="A610" s="29" t="s">
        <v>14</v>
      </c>
      <c r="B610" s="29" t="s">
        <v>25</v>
      </c>
      <c r="C610" s="29" t="s">
        <v>18</v>
      </c>
      <c r="D610" s="29">
        <v>76</v>
      </c>
      <c r="E610" s="35" t="s">
        <v>74</v>
      </c>
      <c r="F610" s="29" t="s">
        <v>75</v>
      </c>
      <c r="G610" s="29" t="s">
        <v>677</v>
      </c>
      <c r="H610" s="29" t="s">
        <v>76</v>
      </c>
      <c r="I610" s="29" t="s">
        <v>2</v>
      </c>
      <c r="J610" s="35">
        <v>2</v>
      </c>
      <c r="K610" s="29" t="s">
        <v>1537</v>
      </c>
      <c r="L610" s="29" t="s">
        <v>80</v>
      </c>
      <c r="M610" s="11" t="s">
        <v>2387</v>
      </c>
      <c r="N610" s="29" t="s">
        <v>73</v>
      </c>
      <c r="O610" s="30">
        <v>43679</v>
      </c>
      <c r="P610" s="30" t="str">
        <f>IF(表格2[[#This Row],[Final dose]]&lt;100, "Below 100","On or above 100")</f>
        <v>On or above 100</v>
      </c>
      <c r="Q610" s="28">
        <v>175</v>
      </c>
      <c r="R610" s="28">
        <v>100</v>
      </c>
      <c r="S610" s="28">
        <f>表格2[[#This Row],[Dose]]*表格2[[#This Row],[Dose adjust]]/100</f>
        <v>175</v>
      </c>
      <c r="T610" s="35" t="s">
        <v>73</v>
      </c>
      <c r="U610" s="29" t="s">
        <v>47</v>
      </c>
      <c r="V610" s="29" t="s">
        <v>313</v>
      </c>
      <c r="W610" s="29" t="str">
        <f>IF(OR(表格2[[#This Row],[Steroid regimen]]="Day 1: IV 20mg 30 min before",表格2[[#This Row],[Steroid regimen]]="Day 1: IV 10mg 30 min before",表格2[[#This Row],[Steroid regimen]]="Day 1: IV 10mg 15min before",表格2[[#This Row],[Steroid regimen]]="Day 1: IV 8mg 30 min before"),"Y","N")</f>
        <v>N</v>
      </c>
      <c r="X610" s="29" t="s">
        <v>307</v>
      </c>
      <c r="Y610" s="29" t="s">
        <v>321</v>
      </c>
      <c r="Z610" s="29" t="s">
        <v>77</v>
      </c>
      <c r="AA610" s="29">
        <v>50</v>
      </c>
      <c r="AB610" s="29" t="s">
        <v>692</v>
      </c>
      <c r="AC610" s="35" t="s">
        <v>319</v>
      </c>
      <c r="AD610" s="6" t="s">
        <v>676</v>
      </c>
      <c r="AE610" s="29"/>
    </row>
    <row r="611" spans="1:31" x14ac:dyDescent="0.25">
      <c r="A611" s="29" t="s">
        <v>14</v>
      </c>
      <c r="B611" s="29" t="s">
        <v>25</v>
      </c>
      <c r="C611" s="29" t="s">
        <v>18</v>
      </c>
      <c r="D611" s="29">
        <v>65</v>
      </c>
      <c r="E611" s="35" t="s">
        <v>150</v>
      </c>
      <c r="F611" s="29" t="s">
        <v>153</v>
      </c>
      <c r="G611" s="29" t="s">
        <v>2</v>
      </c>
      <c r="H611" s="29" t="s">
        <v>154</v>
      </c>
      <c r="I611" s="29" t="s">
        <v>2</v>
      </c>
      <c r="J611" s="35">
        <v>2</v>
      </c>
      <c r="K611" s="29" t="s">
        <v>441</v>
      </c>
      <c r="L611" s="29" t="s">
        <v>152</v>
      </c>
      <c r="M611" s="29" t="s">
        <v>2387</v>
      </c>
      <c r="N611" s="29" t="s">
        <v>149</v>
      </c>
      <c r="O611" s="30">
        <v>43679</v>
      </c>
      <c r="P611" s="30" t="str">
        <f>IF(表格2[[#This Row],[Final dose]]&lt;100, "Below 100","On or above 100")</f>
        <v>On or above 100</v>
      </c>
      <c r="Q611" s="28">
        <v>175</v>
      </c>
      <c r="R611" s="28">
        <v>100</v>
      </c>
      <c r="S611" s="28">
        <f>表格2[[#This Row],[Dose]]*表格2[[#This Row],[Dose adjust]]/100</f>
        <v>175</v>
      </c>
      <c r="T611" s="35" t="s">
        <v>149</v>
      </c>
      <c r="U611" s="29" t="s">
        <v>47</v>
      </c>
      <c r="V611" s="29" t="s">
        <v>313</v>
      </c>
      <c r="W611" s="29" t="str">
        <f>IF(OR(表格2[[#This Row],[Steroid regimen]]="Day 1: IV 20mg 30 min before",表格2[[#This Row],[Steroid regimen]]="Day 1: IV 10mg 30 min before",表格2[[#This Row],[Steroid regimen]]="Day 1: IV 10mg 15min before",表格2[[#This Row],[Steroid regimen]]="Day 1: IV 8mg 30 min before"),"Y","N")</f>
        <v>N</v>
      </c>
      <c r="X611" s="29" t="s">
        <v>307</v>
      </c>
      <c r="Y611" s="29" t="s">
        <v>321</v>
      </c>
      <c r="Z611" s="29" t="s">
        <v>151</v>
      </c>
      <c r="AA611" s="29">
        <v>50</v>
      </c>
      <c r="AB611" s="29" t="s">
        <v>778</v>
      </c>
      <c r="AC611" s="35" t="s">
        <v>319</v>
      </c>
      <c r="AD611" s="29" t="s">
        <v>155</v>
      </c>
      <c r="AE611" s="29"/>
    </row>
    <row r="612" spans="1:31" x14ac:dyDescent="0.25">
      <c r="A612" s="29" t="s">
        <v>1744</v>
      </c>
      <c r="B612" s="29" t="s">
        <v>25</v>
      </c>
      <c r="C612" s="29" t="s">
        <v>18</v>
      </c>
      <c r="D612" s="29">
        <v>31</v>
      </c>
      <c r="E612" s="35" t="s">
        <v>19</v>
      </c>
      <c r="F612" s="29" t="s">
        <v>20</v>
      </c>
      <c r="G612" s="29" t="s">
        <v>19</v>
      </c>
      <c r="H612" s="29" t="s">
        <v>20</v>
      </c>
      <c r="I612" s="29" t="s">
        <v>15</v>
      </c>
      <c r="J612" s="35">
        <v>3</v>
      </c>
      <c r="K612" s="29" t="s">
        <v>1889</v>
      </c>
      <c r="L612" s="29" t="s">
        <v>1898</v>
      </c>
      <c r="M612" s="29" t="s">
        <v>2386</v>
      </c>
      <c r="N612" s="29" t="s">
        <v>19</v>
      </c>
      <c r="O612" s="30">
        <v>43679</v>
      </c>
      <c r="P612" s="30" t="str">
        <f>IF(表格2[[#This Row],[Final dose]]&lt;100, "Below 100","On or above 100")</f>
        <v>On or above 100</v>
      </c>
      <c r="Q612" s="28">
        <v>250</v>
      </c>
      <c r="R612" s="28">
        <v>80</v>
      </c>
      <c r="S612" s="28">
        <f>表格2[[#This Row],[Dose]]*表格2[[#This Row],[Dose adjust]]/100</f>
        <v>200</v>
      </c>
      <c r="T612" s="35" t="s">
        <v>19</v>
      </c>
      <c r="U612" s="29" t="s">
        <v>47</v>
      </c>
      <c r="V612" s="29" t="s">
        <v>1746</v>
      </c>
      <c r="W612" s="29" t="str">
        <f>IF(OR(表格2[[#This Row],[Steroid regimen]]="Day 1: IV 20mg 30 min before",表格2[[#This Row],[Steroid regimen]]="Day 1: IV 10mg 30 min before",表格2[[#This Row],[Steroid regimen]]="Day 1: IV 10mg 15min before",表格2[[#This Row],[Steroid regimen]]="Day 1: IV 8mg 30 min before"),"Y","N")</f>
        <v>N</v>
      </c>
      <c r="X612" s="29" t="s">
        <v>302</v>
      </c>
      <c r="Y612" s="29" t="s">
        <v>305</v>
      </c>
      <c r="Z612" s="29" t="s">
        <v>24</v>
      </c>
      <c r="AA612" s="29">
        <v>50</v>
      </c>
      <c r="AB612" s="29">
        <v>30</v>
      </c>
      <c r="AC612" s="35" t="s">
        <v>310</v>
      </c>
      <c r="AD612" s="29" t="s">
        <v>1792</v>
      </c>
      <c r="AE612" s="29"/>
    </row>
    <row r="613" spans="1:31" x14ac:dyDescent="0.25">
      <c r="A613" s="29" t="s">
        <v>1258</v>
      </c>
      <c r="B613" s="29" t="s">
        <v>25</v>
      </c>
      <c r="C613" s="29" t="s">
        <v>16</v>
      </c>
      <c r="D613" s="29">
        <v>51</v>
      </c>
      <c r="E613" s="35" t="s">
        <v>19</v>
      </c>
      <c r="F613" s="29" t="s">
        <v>19</v>
      </c>
      <c r="G613" s="29" t="s">
        <v>19</v>
      </c>
      <c r="H613" s="29" t="s">
        <v>15</v>
      </c>
      <c r="I613" s="29" t="s">
        <v>19</v>
      </c>
      <c r="J613" s="35">
        <v>2</v>
      </c>
      <c r="K613" s="29" t="s">
        <v>21</v>
      </c>
      <c r="L613" s="29" t="s">
        <v>2226</v>
      </c>
      <c r="M613" s="29" t="s">
        <v>2391</v>
      </c>
      <c r="N613" s="29" t="s">
        <v>19</v>
      </c>
      <c r="O613" s="30">
        <v>43682</v>
      </c>
      <c r="P613" s="30" t="str">
        <f>IF(表格2[[#This Row],[Final dose]]&lt;100, "Below 100","On or above 100")</f>
        <v>Below 100</v>
      </c>
      <c r="Q613" s="28">
        <v>60</v>
      </c>
      <c r="R613" s="28">
        <v>100</v>
      </c>
      <c r="S613" s="28">
        <f>表格2[[#This Row],[Dose]]*表格2[[#This Row],[Dose adjust]]/100</f>
        <v>60</v>
      </c>
      <c r="T613" s="35" t="s">
        <v>19</v>
      </c>
      <c r="U613" s="29" t="s">
        <v>47</v>
      </c>
      <c r="V613" s="29" t="s">
        <v>304</v>
      </c>
      <c r="W613" s="29" t="str">
        <f>IF(OR(表格2[[#This Row],[Steroid regimen]]="Day 1: IV 20mg 30 min before",表格2[[#This Row],[Steroid regimen]]="Day 1: IV 10mg 30 min before",表格2[[#This Row],[Steroid regimen]]="Day 1: IV 10mg 15min before",表格2[[#This Row],[Steroid regimen]]="Day 1: IV 8mg 30 min before"),"Y","N")</f>
        <v>Y</v>
      </c>
      <c r="X613" s="29" t="s">
        <v>307</v>
      </c>
      <c r="Y613" s="29" t="s">
        <v>321</v>
      </c>
      <c r="Z613" s="29" t="s">
        <v>24</v>
      </c>
      <c r="AA613" s="29">
        <v>50</v>
      </c>
      <c r="AB613" s="29">
        <v>30</v>
      </c>
      <c r="AC613" s="35" t="s">
        <v>310</v>
      </c>
      <c r="AD613" s="29" t="s">
        <v>2156</v>
      </c>
      <c r="AE613" s="29"/>
    </row>
    <row r="614" spans="1:31" x14ac:dyDescent="0.25">
      <c r="A614" s="29" t="s">
        <v>14</v>
      </c>
      <c r="B614" s="29" t="s">
        <v>226</v>
      </c>
      <c r="C614" s="29" t="s">
        <v>18</v>
      </c>
      <c r="D614" s="29">
        <v>59</v>
      </c>
      <c r="E614" s="35" t="s">
        <v>225</v>
      </c>
      <c r="F614" s="29" t="s">
        <v>225</v>
      </c>
      <c r="G614" s="29" t="s">
        <v>9</v>
      </c>
      <c r="H614" s="29" t="s">
        <v>228</v>
      </c>
      <c r="I614" s="29" t="s">
        <v>2</v>
      </c>
      <c r="J614" s="35">
        <v>1</v>
      </c>
      <c r="K614" s="29" t="s">
        <v>78</v>
      </c>
      <c r="L614" s="29" t="s">
        <v>808</v>
      </c>
      <c r="M614" s="29" t="s">
        <v>2387</v>
      </c>
      <c r="N614" s="29" t="s">
        <v>227</v>
      </c>
      <c r="O614" s="30">
        <v>43682</v>
      </c>
      <c r="P614" s="30" t="str">
        <f>IF(表格2[[#This Row],[Final dose]]&lt;100, "Below 100","On or above 100")</f>
        <v>On or above 100</v>
      </c>
      <c r="Q614" s="28">
        <v>175</v>
      </c>
      <c r="R614" s="28">
        <v>80</v>
      </c>
      <c r="S614" s="28">
        <f>表格2[[#This Row],[Dose]]*表格2[[#This Row],[Dose adjust]]/100</f>
        <v>140</v>
      </c>
      <c r="T614" s="35" t="s">
        <v>225</v>
      </c>
      <c r="U614" s="29" t="s">
        <v>47</v>
      </c>
      <c r="V614" s="29" t="s">
        <v>313</v>
      </c>
      <c r="W614" s="29" t="str">
        <f>IF(OR(表格2[[#This Row],[Steroid regimen]]="Day 1: IV 20mg 30 min before",表格2[[#This Row],[Steroid regimen]]="Day 1: IV 10mg 30 min before",表格2[[#This Row],[Steroid regimen]]="Day 1: IV 10mg 15min before",表格2[[#This Row],[Steroid regimen]]="Day 1: IV 8mg 30 min before"),"Y","N")</f>
        <v>N</v>
      </c>
      <c r="X614" s="29" t="s">
        <v>307</v>
      </c>
      <c r="Y614" s="29" t="s">
        <v>321</v>
      </c>
      <c r="Z614" s="29" t="s">
        <v>6</v>
      </c>
      <c r="AA614" s="29">
        <v>50</v>
      </c>
      <c r="AB614" s="29" t="s">
        <v>318</v>
      </c>
      <c r="AC614" s="35" t="s">
        <v>320</v>
      </c>
      <c r="AD614" s="29" t="s">
        <v>229</v>
      </c>
      <c r="AE614" s="29"/>
    </row>
    <row r="615" spans="1:31" x14ac:dyDescent="0.25">
      <c r="A615" s="29" t="s">
        <v>1592</v>
      </c>
      <c r="B615" s="29" t="s">
        <v>25</v>
      </c>
      <c r="C615" s="29" t="s">
        <v>18</v>
      </c>
      <c r="D615" s="29">
        <v>58</v>
      </c>
      <c r="E615" s="35" t="s">
        <v>19</v>
      </c>
      <c r="F615" s="29" t="s">
        <v>19</v>
      </c>
      <c r="G615" s="29" t="s">
        <v>15</v>
      </c>
      <c r="H615" s="29" t="s">
        <v>19</v>
      </c>
      <c r="I615" s="29" t="s">
        <v>19</v>
      </c>
      <c r="J615" s="35">
        <v>1</v>
      </c>
      <c r="K615" s="29" t="s">
        <v>22</v>
      </c>
      <c r="L615" s="29" t="s">
        <v>327</v>
      </c>
      <c r="M615" s="29" t="s">
        <v>2387</v>
      </c>
      <c r="N615" s="29" t="s">
        <v>15</v>
      </c>
      <c r="O615" s="30">
        <v>43682</v>
      </c>
      <c r="P615" s="30" t="str">
        <f>IF(表格2[[#This Row],[Final dose]]&lt;100, "Below 100","On or above 100")</f>
        <v>On or above 100</v>
      </c>
      <c r="Q615" s="28">
        <v>175</v>
      </c>
      <c r="R615" s="28">
        <v>100</v>
      </c>
      <c r="S615" s="28">
        <f>表格2[[#This Row],[Dose]]*表格2[[#This Row],[Dose adjust]]/100</f>
        <v>175</v>
      </c>
      <c r="T615" s="35" t="s">
        <v>19</v>
      </c>
      <c r="U615" s="29" t="s">
        <v>47</v>
      </c>
      <c r="V615" s="29" t="s">
        <v>306</v>
      </c>
      <c r="W615" s="29" t="str">
        <f>IF(OR(表格2[[#This Row],[Steroid regimen]]="Day 1: IV 20mg 30 min before",表格2[[#This Row],[Steroid regimen]]="Day 1: IV 10mg 30 min before",表格2[[#This Row],[Steroid regimen]]="Day 1: IV 10mg 15min before",表格2[[#This Row],[Steroid regimen]]="Day 1: IV 8mg 30 min before"),"Y","N")</f>
        <v>Y</v>
      </c>
      <c r="X615" s="29" t="s">
        <v>307</v>
      </c>
      <c r="Y615" s="29" t="s">
        <v>321</v>
      </c>
      <c r="Z615" s="29" t="s">
        <v>24</v>
      </c>
      <c r="AA615" s="29">
        <v>50</v>
      </c>
      <c r="AB615" s="29">
        <v>30</v>
      </c>
      <c r="AC615" s="35" t="s">
        <v>310</v>
      </c>
      <c r="AD615" s="29" t="s">
        <v>1618</v>
      </c>
      <c r="AE615" s="29"/>
    </row>
    <row r="616" spans="1:31" x14ac:dyDescent="0.25">
      <c r="A616" s="29" t="s">
        <v>1258</v>
      </c>
      <c r="B616" s="29" t="s">
        <v>25</v>
      </c>
      <c r="C616" s="29" t="s">
        <v>18</v>
      </c>
      <c r="D616" s="29">
        <v>51</v>
      </c>
      <c r="E616" s="35" t="s">
        <v>20</v>
      </c>
      <c r="F616" s="29" t="s">
        <v>2397</v>
      </c>
      <c r="G616" s="29" t="s">
        <v>19</v>
      </c>
      <c r="H616" s="29" t="s">
        <v>2395</v>
      </c>
      <c r="I616" s="29" t="s">
        <v>19</v>
      </c>
      <c r="J616" s="35">
        <v>2</v>
      </c>
      <c r="K616" s="29" t="s">
        <v>22</v>
      </c>
      <c r="L616" s="29" t="s">
        <v>327</v>
      </c>
      <c r="M616" s="29" t="s">
        <v>2387</v>
      </c>
      <c r="N616" s="29" t="s">
        <v>19</v>
      </c>
      <c r="O616" s="30">
        <v>43682</v>
      </c>
      <c r="P616" s="30" t="str">
        <f>IF(表格2[[#This Row],[Final dose]]&lt;100, "Below 100","On or above 100")</f>
        <v>On or above 100</v>
      </c>
      <c r="Q616" s="28">
        <v>175</v>
      </c>
      <c r="R616" s="28">
        <v>100</v>
      </c>
      <c r="S616" s="28">
        <f>表格2[[#This Row],[Dose]]*表格2[[#This Row],[Dose adjust]]/100</f>
        <v>175</v>
      </c>
      <c r="T616" s="35" t="s">
        <v>19</v>
      </c>
      <c r="U616" s="29" t="s">
        <v>47</v>
      </c>
      <c r="V616" s="29" t="s">
        <v>2157</v>
      </c>
      <c r="W616" s="29" t="str">
        <f>IF(OR(表格2[[#This Row],[Steroid regimen]]="Day 1: IV 20mg 30 min before",表格2[[#This Row],[Steroid regimen]]="Day 1: IV 10mg 30 min before",表格2[[#This Row],[Steroid regimen]]="Day 1: IV 10mg 15min before",表格2[[#This Row],[Steroid regimen]]="Day 1: IV 8mg 30 min before"),"Y","N")</f>
        <v>N</v>
      </c>
      <c r="X616" s="29" t="s">
        <v>307</v>
      </c>
      <c r="Y616" s="29" t="s">
        <v>321</v>
      </c>
      <c r="Z616" s="29" t="s">
        <v>24</v>
      </c>
      <c r="AA616" s="29">
        <v>50</v>
      </c>
      <c r="AB616" s="29">
        <v>30</v>
      </c>
      <c r="AC616" s="35" t="s">
        <v>310</v>
      </c>
      <c r="AD616" s="29" t="s">
        <v>2182</v>
      </c>
      <c r="AE616" s="29"/>
    </row>
    <row r="617" spans="1:31" x14ac:dyDescent="0.25">
      <c r="A617" s="29" t="s">
        <v>303</v>
      </c>
      <c r="B617" s="29" t="s">
        <v>25</v>
      </c>
      <c r="C617" s="29" t="s">
        <v>18</v>
      </c>
      <c r="D617" s="29">
        <v>67</v>
      </c>
      <c r="E617" s="35" t="s">
        <v>19</v>
      </c>
      <c r="F617" s="29" t="s">
        <v>19</v>
      </c>
      <c r="G617" s="29" t="s">
        <v>15</v>
      </c>
      <c r="H617" s="29" t="s">
        <v>19</v>
      </c>
      <c r="I617" s="29" t="s">
        <v>19</v>
      </c>
      <c r="J617" s="35">
        <v>3</v>
      </c>
      <c r="K617" s="29" t="s">
        <v>2127</v>
      </c>
      <c r="L617" s="29" t="s">
        <v>327</v>
      </c>
      <c r="M617" s="29" t="s">
        <v>2386</v>
      </c>
      <c r="N617" s="29" t="s">
        <v>15</v>
      </c>
      <c r="O617" s="30">
        <v>43683</v>
      </c>
      <c r="P617" s="30" t="str">
        <f>IF(表格2[[#This Row],[Final dose]]&lt;100, "Below 100","On or above 100")</f>
        <v>On or above 100</v>
      </c>
      <c r="Q617" s="28">
        <v>175</v>
      </c>
      <c r="R617" s="28">
        <v>70</v>
      </c>
      <c r="S617" s="28">
        <f>表格2[[#This Row],[Dose]]*表格2[[#This Row],[Dose adjust]]/100</f>
        <v>122.5</v>
      </c>
      <c r="T617" s="35" t="s">
        <v>19</v>
      </c>
      <c r="U617" s="29" t="s">
        <v>47</v>
      </c>
      <c r="V617" s="29" t="s">
        <v>306</v>
      </c>
      <c r="W617" s="29" t="str">
        <f>IF(OR(表格2[[#This Row],[Steroid regimen]]="Day 1: IV 20mg 30 min before",表格2[[#This Row],[Steroid regimen]]="Day 1: IV 10mg 30 min before",表格2[[#This Row],[Steroid regimen]]="Day 1: IV 10mg 15min before",表格2[[#This Row],[Steroid regimen]]="Day 1: IV 8mg 30 min before"),"Y","N")</f>
        <v>Y</v>
      </c>
      <c r="X617" s="29" t="s">
        <v>302</v>
      </c>
      <c r="Y617" s="29" t="s">
        <v>305</v>
      </c>
      <c r="Z617" s="29" t="s">
        <v>24</v>
      </c>
      <c r="AA617" s="29">
        <v>50</v>
      </c>
      <c r="AB617" s="29">
        <v>30</v>
      </c>
      <c r="AC617" s="35" t="s">
        <v>310</v>
      </c>
      <c r="AD617" s="29" t="s">
        <v>1937</v>
      </c>
      <c r="AE617" s="29"/>
    </row>
    <row r="618" spans="1:31" x14ac:dyDescent="0.25">
      <c r="A618" s="29" t="s">
        <v>301</v>
      </c>
      <c r="B618" s="29" t="s">
        <v>25</v>
      </c>
      <c r="C618" s="29" t="s">
        <v>16</v>
      </c>
      <c r="D618" s="29">
        <v>79</v>
      </c>
      <c r="E618" s="35" t="s">
        <v>19</v>
      </c>
      <c r="F618" s="29" t="s">
        <v>19</v>
      </c>
      <c r="G618" s="29" t="s">
        <v>15</v>
      </c>
      <c r="H618" s="29" t="s">
        <v>19</v>
      </c>
      <c r="I618" s="29" t="s">
        <v>15</v>
      </c>
      <c r="J618" s="35">
        <v>3</v>
      </c>
      <c r="K618" s="46" t="s">
        <v>27</v>
      </c>
      <c r="L618" s="29" t="s">
        <v>2351</v>
      </c>
      <c r="M618" s="29" t="s">
        <v>2387</v>
      </c>
      <c r="N618" s="29" t="s">
        <v>15</v>
      </c>
      <c r="O618" s="30">
        <v>43683</v>
      </c>
      <c r="P618" s="30" t="str">
        <f>IF(表格2[[#This Row],[Final dose]]&lt;100, "Below 100","On or above 100")</f>
        <v>On or above 100</v>
      </c>
      <c r="Q618" s="29">
        <v>175</v>
      </c>
      <c r="R618" s="28">
        <v>100</v>
      </c>
      <c r="S618" s="28">
        <f>表格2[[#This Row],[Dose]]*表格2[[#This Row],[Dose adjust]]/100</f>
        <v>175</v>
      </c>
      <c r="T618" s="35" t="s">
        <v>19</v>
      </c>
      <c r="U618" s="29" t="s">
        <v>47</v>
      </c>
      <c r="V618" s="29" t="s">
        <v>2232</v>
      </c>
      <c r="W618" s="28" t="str">
        <f>IF(OR(表格2[[#This Row],[Steroid regimen]]="Day 1: IV 20mg 30 min before",表格2[[#This Row],[Steroid regimen]]="Day 1: IV 10mg 30 min before",表格2[[#This Row],[Steroid regimen]]="Day 1: IV 10mg 15min before",表格2[[#This Row],[Steroid regimen]]="Day 1: IV 8mg 30 min before"),"Y","N")</f>
        <v>N</v>
      </c>
      <c r="X618" s="29" t="s">
        <v>302</v>
      </c>
      <c r="Y618" s="29" t="s">
        <v>2233</v>
      </c>
      <c r="Z618" s="29" t="s">
        <v>24</v>
      </c>
      <c r="AA618" s="29">
        <v>50</v>
      </c>
      <c r="AB618" s="29">
        <v>15</v>
      </c>
      <c r="AC618" s="35" t="s">
        <v>319</v>
      </c>
      <c r="AD618" s="29"/>
      <c r="AE618" s="29"/>
    </row>
    <row r="619" spans="1:31" x14ac:dyDescent="0.25">
      <c r="A619" s="29" t="s">
        <v>1258</v>
      </c>
      <c r="B619" s="29" t="s">
        <v>25</v>
      </c>
      <c r="C619" s="29" t="s">
        <v>16</v>
      </c>
      <c r="D619" s="29">
        <v>51</v>
      </c>
      <c r="E619" s="35" t="s">
        <v>19</v>
      </c>
      <c r="F619" s="29" t="s">
        <v>20</v>
      </c>
      <c r="G619" s="29" t="s">
        <v>19</v>
      </c>
      <c r="H619" s="29" t="s">
        <v>15</v>
      </c>
      <c r="I619" s="29" t="s">
        <v>19</v>
      </c>
      <c r="J619" s="35">
        <v>3</v>
      </c>
      <c r="K619" s="29" t="s">
        <v>27</v>
      </c>
      <c r="L619" s="29" t="s">
        <v>1878</v>
      </c>
      <c r="M619" s="29" t="s">
        <v>2387</v>
      </c>
      <c r="N619" s="29" t="s">
        <v>19</v>
      </c>
      <c r="O619" s="30">
        <v>43684</v>
      </c>
      <c r="P619" s="30" t="str">
        <f>IF(表格2[[#This Row],[Final dose]]&lt;100, "Below 100","On or above 100")</f>
        <v>On or above 100</v>
      </c>
      <c r="Q619" s="28">
        <v>175</v>
      </c>
      <c r="R619" s="28">
        <v>80</v>
      </c>
      <c r="S619" s="28">
        <f>表格2[[#This Row],[Dose]]*表格2[[#This Row],[Dose adjust]]/100</f>
        <v>140</v>
      </c>
      <c r="T619" s="35" t="s">
        <v>19</v>
      </c>
      <c r="U619" s="29" t="s">
        <v>47</v>
      </c>
      <c r="V619" s="29" t="s">
        <v>2157</v>
      </c>
      <c r="W619" s="29" t="str">
        <f>IF(OR(表格2[[#This Row],[Steroid regimen]]="Day 1: IV 20mg 30 min before",表格2[[#This Row],[Steroid regimen]]="Day 1: IV 10mg 30 min before",表格2[[#This Row],[Steroid regimen]]="Day 1: IV 10mg 15min before",表格2[[#This Row],[Steroid regimen]]="Day 1: IV 8mg 30 min before"),"Y","N")</f>
        <v>N</v>
      </c>
      <c r="X619" s="29" t="s">
        <v>307</v>
      </c>
      <c r="Y619" s="29" t="s">
        <v>321</v>
      </c>
      <c r="Z619" s="29" t="s">
        <v>24</v>
      </c>
      <c r="AA619" s="29">
        <v>50</v>
      </c>
      <c r="AB619" s="29">
        <v>30</v>
      </c>
      <c r="AC619" s="35" t="s">
        <v>310</v>
      </c>
      <c r="AD619" s="29"/>
      <c r="AE619" s="29"/>
    </row>
    <row r="620" spans="1:31" x14ac:dyDescent="0.25">
      <c r="A620" s="29" t="s">
        <v>1258</v>
      </c>
      <c r="B620" s="29" t="s">
        <v>25</v>
      </c>
      <c r="C620" s="29" t="s">
        <v>16</v>
      </c>
      <c r="D620" s="29">
        <v>62</v>
      </c>
      <c r="E620" s="35" t="s">
        <v>19</v>
      </c>
      <c r="F620" s="29" t="s">
        <v>19</v>
      </c>
      <c r="G620" s="29" t="s">
        <v>19</v>
      </c>
      <c r="H620" s="29" t="s">
        <v>20</v>
      </c>
      <c r="I620" s="29" t="s">
        <v>19</v>
      </c>
      <c r="J620" s="35">
        <v>4</v>
      </c>
      <c r="K620" s="29" t="s">
        <v>27</v>
      </c>
      <c r="L620" s="29" t="s">
        <v>1011</v>
      </c>
      <c r="M620" s="29" t="s">
        <v>2393</v>
      </c>
      <c r="N620" s="29" t="s">
        <v>19</v>
      </c>
      <c r="O620" s="30">
        <v>43685</v>
      </c>
      <c r="P620" s="30" t="str">
        <f>IF(表格2[[#This Row],[Final dose]]&lt;100, "Below 100","On or above 100")</f>
        <v>On or above 100</v>
      </c>
      <c r="Q620" s="28">
        <v>175</v>
      </c>
      <c r="R620" s="28">
        <v>100</v>
      </c>
      <c r="S620" s="28">
        <f>表格2[[#This Row],[Dose]]*表格2[[#This Row],[Dose adjust]]/100</f>
        <v>175</v>
      </c>
      <c r="T620" s="35" t="s">
        <v>19</v>
      </c>
      <c r="U620" s="29" t="s">
        <v>47</v>
      </c>
      <c r="V620" s="29" t="s">
        <v>2157</v>
      </c>
      <c r="W620" s="29" t="str">
        <f>IF(OR(表格2[[#This Row],[Steroid regimen]]="Day 1: IV 20mg 30 min before",表格2[[#This Row],[Steroid regimen]]="Day 1: IV 10mg 30 min before",表格2[[#This Row],[Steroid regimen]]="Day 1: IV 10mg 15min before",表格2[[#This Row],[Steroid regimen]]="Day 1: IV 8mg 30 min before"),"Y","N")</f>
        <v>N</v>
      </c>
      <c r="X620" s="29" t="s">
        <v>307</v>
      </c>
      <c r="Y620" s="29" t="s">
        <v>321</v>
      </c>
      <c r="Z620" s="29" t="s">
        <v>24</v>
      </c>
      <c r="AA620" s="29">
        <v>50</v>
      </c>
      <c r="AB620" s="29">
        <v>30</v>
      </c>
      <c r="AC620" s="35" t="s">
        <v>310</v>
      </c>
      <c r="AD620" s="29"/>
      <c r="AE620" s="29"/>
    </row>
    <row r="621" spans="1:31" x14ac:dyDescent="0.25">
      <c r="A621" s="29" t="s">
        <v>1744</v>
      </c>
      <c r="B621" s="29" t="s">
        <v>25</v>
      </c>
      <c r="C621" s="29" t="s">
        <v>18</v>
      </c>
      <c r="D621" s="29">
        <v>78</v>
      </c>
      <c r="E621" s="35" t="s">
        <v>19</v>
      </c>
      <c r="F621" s="29" t="s">
        <v>19</v>
      </c>
      <c r="G621" s="29" t="s">
        <v>15</v>
      </c>
      <c r="H621" s="29" t="s">
        <v>19</v>
      </c>
      <c r="I621" s="29" t="s">
        <v>19</v>
      </c>
      <c r="J621" s="35">
        <v>8</v>
      </c>
      <c r="K621" s="29" t="s">
        <v>22</v>
      </c>
      <c r="L621" s="29" t="s">
        <v>92</v>
      </c>
      <c r="M621" s="29" t="s">
        <v>2387</v>
      </c>
      <c r="N621" s="29" t="s">
        <v>19</v>
      </c>
      <c r="O621" s="30">
        <v>43685</v>
      </c>
      <c r="P621" s="30" t="str">
        <f>IF(表格2[[#This Row],[Final dose]]&lt;100, "Below 100","On or above 100")</f>
        <v>On or above 100</v>
      </c>
      <c r="Q621" s="28">
        <v>175</v>
      </c>
      <c r="R621" s="28">
        <v>100</v>
      </c>
      <c r="S621" s="28">
        <f>表格2[[#This Row],[Dose]]*表格2[[#This Row],[Dose adjust]]/100</f>
        <v>175</v>
      </c>
      <c r="T621" s="35" t="s">
        <v>19</v>
      </c>
      <c r="U621" s="29" t="s">
        <v>47</v>
      </c>
      <c r="V621" s="29" t="s">
        <v>1746</v>
      </c>
      <c r="W621" s="29" t="str">
        <f>IF(OR(表格2[[#This Row],[Steroid regimen]]="Day 1: IV 20mg 30 min before",表格2[[#This Row],[Steroid regimen]]="Day 1: IV 10mg 30 min before",表格2[[#This Row],[Steroid regimen]]="Day 1: IV 10mg 15min before",表格2[[#This Row],[Steroid regimen]]="Day 1: IV 8mg 30 min before"),"Y","N")</f>
        <v>N</v>
      </c>
      <c r="X621" s="29" t="s">
        <v>302</v>
      </c>
      <c r="Y621" s="29" t="s">
        <v>305</v>
      </c>
      <c r="Z621" s="29" t="s">
        <v>24</v>
      </c>
      <c r="AA621" s="29">
        <v>50</v>
      </c>
      <c r="AB621" s="29">
        <v>30</v>
      </c>
      <c r="AC621" s="35" t="s">
        <v>310</v>
      </c>
      <c r="AD621" s="29" t="s">
        <v>1793</v>
      </c>
      <c r="AE621" s="29"/>
    </row>
    <row r="622" spans="1:31" x14ac:dyDescent="0.25">
      <c r="A622" s="5" t="s">
        <v>14</v>
      </c>
      <c r="B622" s="5"/>
      <c r="C622" s="5" t="s">
        <v>16</v>
      </c>
      <c r="D622" s="5">
        <v>42</v>
      </c>
      <c r="E622" s="37" t="s">
        <v>196</v>
      </c>
      <c r="F622" s="5"/>
      <c r="G622" s="5"/>
      <c r="H622" s="5"/>
      <c r="I622" s="5"/>
      <c r="J622" s="37">
        <v>6</v>
      </c>
      <c r="K622" s="5" t="s">
        <v>202</v>
      </c>
      <c r="L622" s="5"/>
      <c r="M622" s="5"/>
      <c r="N622" s="5" t="s">
        <v>216</v>
      </c>
      <c r="O622" s="14">
        <v>43686</v>
      </c>
      <c r="P622" s="14" t="str">
        <f>IF(表格2[[#This Row],[Final dose]]&lt;100, "Below 100","On or above 100")</f>
        <v>Below 100</v>
      </c>
      <c r="Q622" s="8"/>
      <c r="R622" s="8"/>
      <c r="S622" s="28">
        <f>表格2[[#This Row],[Dose]]*表格2[[#This Row],[Dose adjust]]/100</f>
        <v>0</v>
      </c>
      <c r="T622" s="37" t="s">
        <v>203</v>
      </c>
      <c r="U622" s="5" t="s">
        <v>47</v>
      </c>
      <c r="V622" s="5" t="s">
        <v>313</v>
      </c>
      <c r="W622" s="5" t="str">
        <f>IF(OR(表格2[[#This Row],[Steroid regimen]]="Day 1: IV 20mg 30 min before",表格2[[#This Row],[Steroid regimen]]="Day 1: IV 10mg 30 min before",表格2[[#This Row],[Steroid regimen]]="Day 1: IV 10mg 15min before",表格2[[#This Row],[Steroid regimen]]="Day 1: IV 8mg 30 min before"),"Y","N")</f>
        <v>N</v>
      </c>
      <c r="X622" s="5"/>
      <c r="Y622" s="5"/>
      <c r="Z622" s="5"/>
      <c r="AA622" s="5"/>
      <c r="AB622" s="5"/>
      <c r="AC622" s="37"/>
      <c r="AD622" s="5" t="s">
        <v>224</v>
      </c>
      <c r="AE622" s="5"/>
    </row>
    <row r="623" spans="1:31" x14ac:dyDescent="0.25">
      <c r="A623" s="29" t="s">
        <v>1744</v>
      </c>
      <c r="B623" s="29" t="s">
        <v>25</v>
      </c>
      <c r="C623" s="29" t="s">
        <v>18</v>
      </c>
      <c r="D623" s="29">
        <v>31</v>
      </c>
      <c r="E623" s="35" t="s">
        <v>19</v>
      </c>
      <c r="F623" s="29" t="s">
        <v>19</v>
      </c>
      <c r="G623" s="29" t="s">
        <v>15</v>
      </c>
      <c r="H623" s="29" t="s">
        <v>19</v>
      </c>
      <c r="I623" s="29" t="s">
        <v>19</v>
      </c>
      <c r="J623" s="35">
        <v>2</v>
      </c>
      <c r="K623" s="29" t="s">
        <v>1532</v>
      </c>
      <c r="L623" s="29" t="s">
        <v>2132</v>
      </c>
      <c r="M623" s="29" t="s">
        <v>2388</v>
      </c>
      <c r="N623" s="29" t="s">
        <v>19</v>
      </c>
      <c r="O623" s="30">
        <v>43686</v>
      </c>
      <c r="P623" s="30" t="str">
        <f>IF(表格2[[#This Row],[Final dose]]&lt;100, "Below 100","On or above 100")</f>
        <v>Below 100</v>
      </c>
      <c r="Q623" s="28">
        <v>80</v>
      </c>
      <c r="R623" s="28">
        <v>80</v>
      </c>
      <c r="S623" s="28">
        <f>表格2[[#This Row],[Dose]]*表格2[[#This Row],[Dose adjust]]/100</f>
        <v>64</v>
      </c>
      <c r="T623" s="35" t="s">
        <v>19</v>
      </c>
      <c r="U623" s="29" t="s">
        <v>47</v>
      </c>
      <c r="V623" s="29" t="s">
        <v>306</v>
      </c>
      <c r="W623" s="29" t="str">
        <f>IF(OR(表格2[[#This Row],[Steroid regimen]]="Day 1: IV 20mg 30 min before",表格2[[#This Row],[Steroid regimen]]="Day 1: IV 10mg 30 min before",表格2[[#This Row],[Steroid regimen]]="Day 1: IV 10mg 15min before",表格2[[#This Row],[Steroid regimen]]="Day 1: IV 8mg 30 min before"),"Y","N")</f>
        <v>Y</v>
      </c>
      <c r="X623" s="29" t="s">
        <v>302</v>
      </c>
      <c r="Y623" s="29" t="s">
        <v>305</v>
      </c>
      <c r="Z623" s="29" t="s">
        <v>24</v>
      </c>
      <c r="AA623" s="29">
        <v>50</v>
      </c>
      <c r="AB623" s="29">
        <v>30</v>
      </c>
      <c r="AC623" s="35" t="s">
        <v>310</v>
      </c>
      <c r="AD623" s="29" t="s">
        <v>1794</v>
      </c>
      <c r="AE623" s="29"/>
    </row>
    <row r="624" spans="1:31" x14ac:dyDescent="0.25">
      <c r="A624" s="29" t="s">
        <v>1258</v>
      </c>
      <c r="B624" s="29" t="s">
        <v>25</v>
      </c>
      <c r="C624" s="29" t="s">
        <v>18</v>
      </c>
      <c r="D624" s="29">
        <v>71</v>
      </c>
      <c r="E624" s="35" t="s">
        <v>19</v>
      </c>
      <c r="F624" s="29" t="s">
        <v>20</v>
      </c>
      <c r="G624" s="29" t="s">
        <v>19</v>
      </c>
      <c r="H624" s="29" t="s">
        <v>15</v>
      </c>
      <c r="I624" s="29" t="s">
        <v>19</v>
      </c>
      <c r="J624" s="35">
        <v>3</v>
      </c>
      <c r="K624" s="29" t="s">
        <v>22</v>
      </c>
      <c r="L624" s="29" t="s">
        <v>327</v>
      </c>
      <c r="M624" s="29" t="s">
        <v>2387</v>
      </c>
      <c r="N624" s="29" t="s">
        <v>19</v>
      </c>
      <c r="O624" s="30">
        <v>43686</v>
      </c>
      <c r="P624" s="30" t="str">
        <f>IF(表格2[[#This Row],[Final dose]]&lt;100, "Below 100","On or above 100")</f>
        <v>On or above 100</v>
      </c>
      <c r="Q624" s="28">
        <v>175</v>
      </c>
      <c r="R624" s="28">
        <v>100</v>
      </c>
      <c r="S624" s="28">
        <f>表格2[[#This Row],[Dose]]*表格2[[#This Row],[Dose adjust]]/100</f>
        <v>175</v>
      </c>
      <c r="T624" s="35" t="s">
        <v>19</v>
      </c>
      <c r="U624" s="29" t="s">
        <v>47</v>
      </c>
      <c r="V624" s="29" t="s">
        <v>2157</v>
      </c>
      <c r="W624" s="29" t="str">
        <f>IF(OR(表格2[[#This Row],[Steroid regimen]]="Day 1: IV 20mg 30 min before",表格2[[#This Row],[Steroid regimen]]="Day 1: IV 10mg 30 min before",表格2[[#This Row],[Steroid regimen]]="Day 1: IV 10mg 15min before",表格2[[#This Row],[Steroid regimen]]="Day 1: IV 8mg 30 min before"),"Y","N")</f>
        <v>N</v>
      </c>
      <c r="X624" s="29" t="s">
        <v>307</v>
      </c>
      <c r="Y624" s="29" t="s">
        <v>321</v>
      </c>
      <c r="Z624" s="29" t="s">
        <v>24</v>
      </c>
      <c r="AA624" s="29">
        <v>50</v>
      </c>
      <c r="AB624" s="29">
        <v>30</v>
      </c>
      <c r="AC624" s="35" t="s">
        <v>310</v>
      </c>
      <c r="AD624" s="29"/>
      <c r="AE624" s="29"/>
    </row>
    <row r="625" spans="1:31" x14ac:dyDescent="0.25">
      <c r="A625" s="29" t="s">
        <v>303</v>
      </c>
      <c r="B625" s="29" t="s">
        <v>25</v>
      </c>
      <c r="C625" s="29" t="s">
        <v>16</v>
      </c>
      <c r="D625" s="29">
        <v>55</v>
      </c>
      <c r="E625" s="35" t="s">
        <v>19</v>
      </c>
      <c r="F625" s="29" t="s">
        <v>20</v>
      </c>
      <c r="G625" s="29" t="s">
        <v>20</v>
      </c>
      <c r="H625" s="29" t="s">
        <v>19</v>
      </c>
      <c r="I625" s="29" t="s">
        <v>20</v>
      </c>
      <c r="J625" s="35">
        <v>1</v>
      </c>
      <c r="K625" s="29" t="s">
        <v>21</v>
      </c>
      <c r="L625" s="29" t="s">
        <v>327</v>
      </c>
      <c r="M625" s="29" t="s">
        <v>2387</v>
      </c>
      <c r="N625" s="29" t="s">
        <v>15</v>
      </c>
      <c r="O625" s="30">
        <v>43686</v>
      </c>
      <c r="P625" s="30" t="str">
        <f>IF(表格2[[#This Row],[Final dose]]&lt;100, "Below 100","On or above 100")</f>
        <v>On or above 100</v>
      </c>
      <c r="Q625" s="28">
        <v>175</v>
      </c>
      <c r="R625" s="28">
        <v>100</v>
      </c>
      <c r="S625" s="28">
        <f>表格2[[#This Row],[Dose]]*表格2[[#This Row],[Dose adjust]]/100</f>
        <v>175</v>
      </c>
      <c r="T625" s="35" t="s">
        <v>20</v>
      </c>
      <c r="U625" s="29" t="s">
        <v>47</v>
      </c>
      <c r="V625" s="29" t="s">
        <v>306</v>
      </c>
      <c r="W625" s="29" t="str">
        <f>IF(OR(表格2[[#This Row],[Steroid regimen]]="Day 1: IV 20mg 30 min before",表格2[[#This Row],[Steroid regimen]]="Day 1: IV 10mg 30 min before",表格2[[#This Row],[Steroid regimen]]="Day 1: IV 10mg 15min before",表格2[[#This Row],[Steroid regimen]]="Day 1: IV 8mg 30 min before"),"Y","N")</f>
        <v>Y</v>
      </c>
      <c r="X625" s="29" t="s">
        <v>302</v>
      </c>
      <c r="Y625" s="29" t="s">
        <v>305</v>
      </c>
      <c r="Z625" s="29" t="s">
        <v>24</v>
      </c>
      <c r="AA625" s="29">
        <v>50</v>
      </c>
      <c r="AB625" s="29">
        <v>30</v>
      </c>
      <c r="AC625" s="35" t="s">
        <v>310</v>
      </c>
      <c r="AD625" s="29" t="s">
        <v>2020</v>
      </c>
      <c r="AE625" s="29"/>
    </row>
    <row r="626" spans="1:31" x14ac:dyDescent="0.25">
      <c r="A626" s="29" t="s">
        <v>1744</v>
      </c>
      <c r="B626" s="29" t="s">
        <v>25</v>
      </c>
      <c r="C626" s="29" t="s">
        <v>18</v>
      </c>
      <c r="D626" s="29">
        <v>69</v>
      </c>
      <c r="E626" s="35" t="s">
        <v>19</v>
      </c>
      <c r="F626" s="29" t="s">
        <v>19</v>
      </c>
      <c r="G626" s="29" t="s">
        <v>15</v>
      </c>
      <c r="H626" s="29" t="s">
        <v>19</v>
      </c>
      <c r="I626" s="29" t="s">
        <v>19</v>
      </c>
      <c r="J626" s="35">
        <v>3</v>
      </c>
      <c r="K626" s="29" t="s">
        <v>22</v>
      </c>
      <c r="L626" s="29" t="s">
        <v>91</v>
      </c>
      <c r="M626" s="11" t="s">
        <v>2388</v>
      </c>
      <c r="N626" s="29" t="s">
        <v>19</v>
      </c>
      <c r="O626" s="30">
        <v>43690</v>
      </c>
      <c r="P626" s="30" t="str">
        <f>IF(表格2[[#This Row],[Final dose]]&lt;100, "Below 100","On or above 100")</f>
        <v>Below 100</v>
      </c>
      <c r="Q626" s="28">
        <v>45</v>
      </c>
      <c r="R626" s="28">
        <v>100</v>
      </c>
      <c r="S626" s="28">
        <f>表格2[[#This Row],[Dose]]*表格2[[#This Row],[Dose adjust]]/100</f>
        <v>45</v>
      </c>
      <c r="T626" s="35" t="s">
        <v>19</v>
      </c>
      <c r="U626" s="29" t="s">
        <v>47</v>
      </c>
      <c r="V626" s="29" t="s">
        <v>306</v>
      </c>
      <c r="W626" s="29" t="str">
        <f>IF(OR(表格2[[#This Row],[Steroid regimen]]="Day 1: IV 20mg 30 min before",表格2[[#This Row],[Steroid regimen]]="Day 1: IV 10mg 30 min before",表格2[[#This Row],[Steroid regimen]]="Day 1: IV 10mg 15min before",表格2[[#This Row],[Steroid regimen]]="Day 1: IV 8mg 30 min before"),"Y","N")</f>
        <v>Y</v>
      </c>
      <c r="X626" s="29" t="s">
        <v>302</v>
      </c>
      <c r="Y626" s="29" t="s">
        <v>305</v>
      </c>
      <c r="Z626" s="29" t="s">
        <v>24</v>
      </c>
      <c r="AA626" s="29">
        <v>50</v>
      </c>
      <c r="AB626" s="29">
        <v>30</v>
      </c>
      <c r="AC626" s="35" t="s">
        <v>310</v>
      </c>
      <c r="AD626" s="29" t="s">
        <v>1795</v>
      </c>
      <c r="AE626" s="29"/>
    </row>
    <row r="627" spans="1:31" x14ac:dyDescent="0.25">
      <c r="A627" s="29" t="s">
        <v>1744</v>
      </c>
      <c r="B627" s="29" t="s">
        <v>25</v>
      </c>
      <c r="C627" s="29" t="s">
        <v>18</v>
      </c>
      <c r="D627" s="29">
        <v>73</v>
      </c>
      <c r="E627" s="35" t="s">
        <v>19</v>
      </c>
      <c r="F627" s="29" t="s">
        <v>19</v>
      </c>
      <c r="G627" s="29" t="s">
        <v>15</v>
      </c>
      <c r="H627" s="29" t="s">
        <v>20</v>
      </c>
      <c r="I627" s="29" t="s">
        <v>19</v>
      </c>
      <c r="J627" s="35">
        <v>9</v>
      </c>
      <c r="K627" s="29" t="s">
        <v>22</v>
      </c>
      <c r="L627" s="29" t="s">
        <v>92</v>
      </c>
      <c r="M627" s="29" t="s">
        <v>2387</v>
      </c>
      <c r="N627" s="29" t="s">
        <v>19</v>
      </c>
      <c r="O627" s="30">
        <v>43690</v>
      </c>
      <c r="P627" s="30" t="str">
        <f>IF(表格2[[#This Row],[Final dose]]&lt;100, "Below 100","On or above 100")</f>
        <v>On or above 100</v>
      </c>
      <c r="Q627" s="28">
        <v>175</v>
      </c>
      <c r="R627" s="28">
        <v>80</v>
      </c>
      <c r="S627" s="28">
        <f>表格2[[#This Row],[Dose]]*表格2[[#This Row],[Dose adjust]]/100</f>
        <v>140</v>
      </c>
      <c r="T627" s="35" t="s">
        <v>19</v>
      </c>
      <c r="U627" s="29" t="s">
        <v>47</v>
      </c>
      <c r="V627" s="29" t="s">
        <v>1746</v>
      </c>
      <c r="W627" s="29" t="str">
        <f>IF(OR(表格2[[#This Row],[Steroid regimen]]="Day 1: IV 20mg 30 min before",表格2[[#This Row],[Steroid regimen]]="Day 1: IV 10mg 30 min before",表格2[[#This Row],[Steroid regimen]]="Day 1: IV 10mg 15min before",表格2[[#This Row],[Steroid regimen]]="Day 1: IV 8mg 30 min before"),"Y","N")</f>
        <v>N</v>
      </c>
      <c r="X627" s="29" t="s">
        <v>302</v>
      </c>
      <c r="Y627" s="29" t="s">
        <v>305</v>
      </c>
      <c r="Z627" s="29" t="s">
        <v>24</v>
      </c>
      <c r="AA627" s="29">
        <v>50</v>
      </c>
      <c r="AB627" s="29">
        <v>30</v>
      </c>
      <c r="AC627" s="35" t="s">
        <v>319</v>
      </c>
      <c r="AD627" s="29" t="s">
        <v>1880</v>
      </c>
      <c r="AE627" s="29"/>
    </row>
    <row r="628" spans="1:31" x14ac:dyDescent="0.25">
      <c r="A628" s="29" t="s">
        <v>1258</v>
      </c>
      <c r="B628" s="29" t="s">
        <v>25</v>
      </c>
      <c r="C628" s="29" t="s">
        <v>18</v>
      </c>
      <c r="D628" s="29">
        <v>40</v>
      </c>
      <c r="E628" s="35" t="s">
        <v>19</v>
      </c>
      <c r="F628" s="29" t="s">
        <v>20</v>
      </c>
      <c r="G628" s="29" t="s">
        <v>19</v>
      </c>
      <c r="H628" s="29" t="s">
        <v>19</v>
      </c>
      <c r="I628" s="29" t="s">
        <v>19</v>
      </c>
      <c r="J628" s="35">
        <v>3</v>
      </c>
      <c r="K628" s="29" t="s">
        <v>1532</v>
      </c>
      <c r="L628" s="29" t="s">
        <v>327</v>
      </c>
      <c r="M628" s="29" t="s">
        <v>2386</v>
      </c>
      <c r="N628" s="29" t="s">
        <v>19</v>
      </c>
      <c r="O628" s="30">
        <v>43690</v>
      </c>
      <c r="P628" s="30" t="str">
        <f>IF(表格2[[#This Row],[Final dose]]&lt;100, "Below 100","On or above 100")</f>
        <v>On or above 100</v>
      </c>
      <c r="Q628" s="28">
        <v>175</v>
      </c>
      <c r="R628" s="28">
        <v>100</v>
      </c>
      <c r="S628" s="28">
        <f>表格2[[#This Row],[Dose]]*表格2[[#This Row],[Dose adjust]]/100</f>
        <v>175</v>
      </c>
      <c r="T628" s="35" t="s">
        <v>20</v>
      </c>
      <c r="U628" s="29" t="s">
        <v>47</v>
      </c>
      <c r="V628" s="29" t="s">
        <v>2157</v>
      </c>
      <c r="W628" s="29" t="str">
        <f>IF(OR(表格2[[#This Row],[Steroid regimen]]="Day 1: IV 20mg 30 min before",表格2[[#This Row],[Steroid regimen]]="Day 1: IV 10mg 30 min before",表格2[[#This Row],[Steroid regimen]]="Day 1: IV 10mg 15min before",表格2[[#This Row],[Steroid regimen]]="Day 1: IV 8mg 30 min before"),"Y","N")</f>
        <v>N</v>
      </c>
      <c r="X628" s="29" t="s">
        <v>307</v>
      </c>
      <c r="Y628" s="29" t="s">
        <v>321</v>
      </c>
      <c r="Z628" s="29" t="s">
        <v>24</v>
      </c>
      <c r="AA628" s="29">
        <v>50</v>
      </c>
      <c r="AB628" s="29">
        <v>30</v>
      </c>
      <c r="AC628" s="35" t="s">
        <v>310</v>
      </c>
      <c r="AD628" s="29" t="s">
        <v>2183</v>
      </c>
      <c r="AE628" s="29"/>
    </row>
    <row r="629" spans="1:31" x14ac:dyDescent="0.25">
      <c r="A629" s="29" t="s">
        <v>1258</v>
      </c>
      <c r="B629" s="29" t="s">
        <v>25</v>
      </c>
      <c r="C629" s="29" t="s">
        <v>18</v>
      </c>
      <c r="D629" s="29">
        <v>70</v>
      </c>
      <c r="E629" s="35" t="s">
        <v>19</v>
      </c>
      <c r="F629" s="29" t="s">
        <v>20</v>
      </c>
      <c r="G629" s="29" t="s">
        <v>19</v>
      </c>
      <c r="H629" s="29" t="s">
        <v>15</v>
      </c>
      <c r="I629" s="29" t="s">
        <v>19</v>
      </c>
      <c r="J629" s="35">
        <v>2</v>
      </c>
      <c r="K629" s="29" t="s">
        <v>22</v>
      </c>
      <c r="L629" s="29" t="s">
        <v>327</v>
      </c>
      <c r="M629" s="29" t="s">
        <v>2387</v>
      </c>
      <c r="N629" s="29" t="s">
        <v>19</v>
      </c>
      <c r="O629" s="30">
        <v>43691</v>
      </c>
      <c r="P629" s="30" t="str">
        <f>IF(表格2[[#This Row],[Final dose]]&lt;100, "Below 100","On or above 100")</f>
        <v>On or above 100</v>
      </c>
      <c r="Q629" s="28">
        <v>175</v>
      </c>
      <c r="R629" s="28">
        <v>100</v>
      </c>
      <c r="S629" s="28">
        <f>表格2[[#This Row],[Dose]]*表格2[[#This Row],[Dose adjust]]/100</f>
        <v>175</v>
      </c>
      <c r="T629" s="35" t="s">
        <v>19</v>
      </c>
      <c r="U629" s="29" t="s">
        <v>47</v>
      </c>
      <c r="V629" s="29" t="s">
        <v>2157</v>
      </c>
      <c r="W629" s="29" t="str">
        <f>IF(OR(表格2[[#This Row],[Steroid regimen]]="Day 1: IV 20mg 30 min before",表格2[[#This Row],[Steroid regimen]]="Day 1: IV 10mg 30 min before",表格2[[#This Row],[Steroid regimen]]="Day 1: IV 10mg 15min before",表格2[[#This Row],[Steroid regimen]]="Day 1: IV 8mg 30 min before"),"Y","N")</f>
        <v>N</v>
      </c>
      <c r="X629" s="29" t="s">
        <v>307</v>
      </c>
      <c r="Y629" s="29" t="s">
        <v>321</v>
      </c>
      <c r="Z629" s="29" t="s">
        <v>24</v>
      </c>
      <c r="AA629" s="29">
        <v>50</v>
      </c>
      <c r="AB629" s="29">
        <v>30</v>
      </c>
      <c r="AC629" s="35" t="s">
        <v>310</v>
      </c>
      <c r="AD629" s="29"/>
      <c r="AE629" s="29"/>
    </row>
    <row r="630" spans="1:31" x14ac:dyDescent="0.25">
      <c r="A630" s="29" t="s">
        <v>1744</v>
      </c>
      <c r="B630" s="29" t="s">
        <v>25</v>
      </c>
      <c r="C630" s="29" t="s">
        <v>16</v>
      </c>
      <c r="D630" s="29">
        <v>52</v>
      </c>
      <c r="E630" s="35" t="s">
        <v>19</v>
      </c>
      <c r="F630" s="29" t="s">
        <v>19</v>
      </c>
      <c r="G630" s="29" t="s">
        <v>15</v>
      </c>
      <c r="H630" s="29" t="s">
        <v>19</v>
      </c>
      <c r="I630" s="29" t="s">
        <v>19</v>
      </c>
      <c r="J630" s="35">
        <v>4</v>
      </c>
      <c r="K630" s="29" t="s">
        <v>1539</v>
      </c>
      <c r="L630" s="29" t="s">
        <v>91</v>
      </c>
      <c r="M630" s="11" t="s">
        <v>2388</v>
      </c>
      <c r="N630" s="29" t="s">
        <v>19</v>
      </c>
      <c r="O630" s="30">
        <v>43692</v>
      </c>
      <c r="P630" s="30" t="str">
        <f>IF(表格2[[#This Row],[Final dose]]&lt;100, "Below 100","On or above 100")</f>
        <v>Below 100</v>
      </c>
      <c r="Q630" s="28">
        <v>45</v>
      </c>
      <c r="R630" s="28">
        <v>100</v>
      </c>
      <c r="S630" s="28">
        <f>表格2[[#This Row],[Dose]]*表格2[[#This Row],[Dose adjust]]/100</f>
        <v>45</v>
      </c>
      <c r="T630" s="35" t="s">
        <v>19</v>
      </c>
      <c r="U630" s="29" t="s">
        <v>47</v>
      </c>
      <c r="V630" s="29" t="s">
        <v>306</v>
      </c>
      <c r="W630" s="29" t="str">
        <f>IF(OR(表格2[[#This Row],[Steroid regimen]]="Day 1: IV 20mg 30 min before",表格2[[#This Row],[Steroid regimen]]="Day 1: IV 10mg 30 min before",表格2[[#This Row],[Steroid regimen]]="Day 1: IV 10mg 15min before",表格2[[#This Row],[Steroid regimen]]="Day 1: IV 8mg 30 min before"),"Y","N")</f>
        <v>Y</v>
      </c>
      <c r="X630" s="29" t="s">
        <v>302</v>
      </c>
      <c r="Y630" s="29" t="s">
        <v>305</v>
      </c>
      <c r="Z630" s="29" t="s">
        <v>24</v>
      </c>
      <c r="AA630" s="29">
        <v>50</v>
      </c>
      <c r="AB630" s="29">
        <v>30</v>
      </c>
      <c r="AC630" s="35" t="s">
        <v>310</v>
      </c>
      <c r="AD630" s="29" t="s">
        <v>1796</v>
      </c>
      <c r="AE630" s="29"/>
    </row>
    <row r="631" spans="1:31" x14ac:dyDescent="0.25">
      <c r="A631" s="29" t="s">
        <v>303</v>
      </c>
      <c r="B631" s="29" t="s">
        <v>25</v>
      </c>
      <c r="C631" s="29" t="s">
        <v>18</v>
      </c>
      <c r="D631" s="29">
        <v>70</v>
      </c>
      <c r="E631" s="35" t="s">
        <v>19</v>
      </c>
      <c r="F631" s="29" t="s">
        <v>19</v>
      </c>
      <c r="G631" s="29" t="s">
        <v>15</v>
      </c>
      <c r="H631" s="29" t="s">
        <v>19</v>
      </c>
      <c r="I631" s="29" t="s">
        <v>19</v>
      </c>
      <c r="J631" s="35">
        <v>4</v>
      </c>
      <c r="K631" s="29" t="s">
        <v>441</v>
      </c>
      <c r="L631" s="29" t="s">
        <v>91</v>
      </c>
      <c r="M631" s="11" t="s">
        <v>2388</v>
      </c>
      <c r="N631" s="29" t="s">
        <v>15</v>
      </c>
      <c r="O631" s="30">
        <v>43696</v>
      </c>
      <c r="P631" s="30" t="str">
        <f>IF(表格2[[#This Row],[Final dose]]&lt;100, "Below 100","On or above 100")</f>
        <v>Below 100</v>
      </c>
      <c r="Q631" s="28">
        <v>50</v>
      </c>
      <c r="R631" s="28">
        <v>100</v>
      </c>
      <c r="S631" s="28">
        <f>表格2[[#This Row],[Dose]]*表格2[[#This Row],[Dose adjust]]/100</f>
        <v>50</v>
      </c>
      <c r="T631" s="35" t="s">
        <v>20</v>
      </c>
      <c r="U631" s="29" t="s">
        <v>47</v>
      </c>
      <c r="V631" s="29" t="s">
        <v>304</v>
      </c>
      <c r="W631" s="29" t="str">
        <f>IF(OR(表格2[[#This Row],[Steroid regimen]]="Day 1: IV 20mg 30 min before",表格2[[#This Row],[Steroid regimen]]="Day 1: IV 10mg 30 min before",表格2[[#This Row],[Steroid regimen]]="Day 1: IV 10mg 15min before",表格2[[#This Row],[Steroid regimen]]="Day 1: IV 8mg 30 min before"),"Y","N")</f>
        <v>Y</v>
      </c>
      <c r="X631" s="29" t="s">
        <v>302</v>
      </c>
      <c r="Y631" s="29" t="s">
        <v>305</v>
      </c>
      <c r="Z631" s="29" t="s">
        <v>24</v>
      </c>
      <c r="AA631" s="29">
        <v>50</v>
      </c>
      <c r="AB631" s="29">
        <v>30</v>
      </c>
      <c r="AC631" s="35" t="s">
        <v>320</v>
      </c>
      <c r="AD631" s="29" t="s">
        <v>2055</v>
      </c>
      <c r="AE631" s="29"/>
    </row>
    <row r="632" spans="1:31" x14ac:dyDescent="0.25">
      <c r="A632" s="29" t="s">
        <v>1258</v>
      </c>
      <c r="B632" s="29" t="s">
        <v>25</v>
      </c>
      <c r="C632" s="29" t="s">
        <v>16</v>
      </c>
      <c r="D632" s="29">
        <v>71</v>
      </c>
      <c r="E632" s="35" t="s">
        <v>19</v>
      </c>
      <c r="F632" s="29" t="s">
        <v>19</v>
      </c>
      <c r="G632" s="29" t="s">
        <v>19</v>
      </c>
      <c r="H632" s="29" t="s">
        <v>19</v>
      </c>
      <c r="I632" s="29" t="s">
        <v>19</v>
      </c>
      <c r="J632" s="35">
        <v>1</v>
      </c>
      <c r="K632" s="29" t="s">
        <v>2338</v>
      </c>
      <c r="L632" s="29" t="s">
        <v>327</v>
      </c>
      <c r="M632" s="29" t="s">
        <v>2387</v>
      </c>
      <c r="N632" s="29" t="s">
        <v>19</v>
      </c>
      <c r="O632" s="30">
        <v>43697</v>
      </c>
      <c r="P632" s="30" t="str">
        <f>IF(表格2[[#This Row],[Final dose]]&lt;100, "Below 100","On or above 100")</f>
        <v>On or above 100</v>
      </c>
      <c r="Q632" s="28">
        <v>175</v>
      </c>
      <c r="R632" s="28">
        <v>100</v>
      </c>
      <c r="S632" s="28">
        <f>表格2[[#This Row],[Dose]]*表格2[[#This Row],[Dose adjust]]/100</f>
        <v>175</v>
      </c>
      <c r="T632" s="35" t="s">
        <v>19</v>
      </c>
      <c r="U632" s="29" t="s">
        <v>47</v>
      </c>
      <c r="V632" s="29" t="s">
        <v>2157</v>
      </c>
      <c r="W632" s="29" t="str">
        <f>IF(OR(表格2[[#This Row],[Steroid regimen]]="Day 1: IV 20mg 30 min before",表格2[[#This Row],[Steroid regimen]]="Day 1: IV 10mg 30 min before",表格2[[#This Row],[Steroid regimen]]="Day 1: IV 10mg 15min before",表格2[[#This Row],[Steroid regimen]]="Day 1: IV 8mg 30 min before"),"Y","N")</f>
        <v>N</v>
      </c>
      <c r="X632" s="29" t="s">
        <v>307</v>
      </c>
      <c r="Y632" s="29" t="s">
        <v>321</v>
      </c>
      <c r="Z632" s="29" t="s">
        <v>24</v>
      </c>
      <c r="AA632" s="29">
        <v>50</v>
      </c>
      <c r="AB632" s="29">
        <v>30</v>
      </c>
      <c r="AC632" s="35" t="s">
        <v>349</v>
      </c>
      <c r="AD632" s="29" t="s">
        <v>2184</v>
      </c>
      <c r="AE632" s="29"/>
    </row>
    <row r="633" spans="1:31" x14ac:dyDescent="0.25">
      <c r="A633" s="5" t="s">
        <v>14</v>
      </c>
      <c r="B633" s="5" t="s">
        <v>1017</v>
      </c>
      <c r="C633" s="5" t="s">
        <v>16</v>
      </c>
      <c r="D633" s="5">
        <v>47</v>
      </c>
      <c r="E633" s="37" t="s">
        <v>1019</v>
      </c>
      <c r="F633" s="5"/>
      <c r="G633" s="5"/>
      <c r="H633" s="5"/>
      <c r="I633" s="5"/>
      <c r="J633" s="37"/>
      <c r="K633" s="5" t="s">
        <v>1020</v>
      </c>
      <c r="L633" s="5"/>
      <c r="M633" s="5"/>
      <c r="N633" s="5"/>
      <c r="O633" s="14">
        <v>43698</v>
      </c>
      <c r="P633" s="14" t="str">
        <f>IF(表格2[[#This Row],[Final dose]]&lt;100, "Below 100","On or above 100")</f>
        <v>Below 100</v>
      </c>
      <c r="Q633" s="8"/>
      <c r="R633" s="8"/>
      <c r="S633" s="28">
        <f>表格2[[#This Row],[Dose]]*表格2[[#This Row],[Dose adjust]]/100</f>
        <v>0</v>
      </c>
      <c r="T633" s="37"/>
      <c r="U633" s="5"/>
      <c r="V633" s="5"/>
      <c r="W633" s="5" t="str">
        <f>IF(OR(表格2[[#This Row],[Steroid regimen]]="Day 1: IV 20mg 30 min before",表格2[[#This Row],[Steroid regimen]]="Day 1: IV 10mg 30 min before",表格2[[#This Row],[Steroid regimen]]="Day 1: IV 10mg 15min before",表格2[[#This Row],[Steroid regimen]]="Day 1: IV 8mg 30 min before"),"Y","N")</f>
        <v>N</v>
      </c>
      <c r="X633" s="5"/>
      <c r="Y633" s="5"/>
      <c r="Z633" s="5"/>
      <c r="AA633" s="5"/>
      <c r="AB633" s="5"/>
      <c r="AC633" s="37"/>
      <c r="AD633" s="5" t="s">
        <v>1021</v>
      </c>
      <c r="AE633" s="5" t="s">
        <v>600</v>
      </c>
    </row>
    <row r="634" spans="1:31" x14ac:dyDescent="0.25">
      <c r="A634" s="29" t="s">
        <v>14</v>
      </c>
      <c r="B634" s="29" t="s">
        <v>145</v>
      </c>
      <c r="C634" s="29" t="s">
        <v>16</v>
      </c>
      <c r="D634" s="29">
        <v>55</v>
      </c>
      <c r="E634" s="35" t="s">
        <v>144</v>
      </c>
      <c r="F634" s="29" t="s">
        <v>139</v>
      </c>
      <c r="G634" s="29" t="s">
        <v>781</v>
      </c>
      <c r="H634" s="29" t="s">
        <v>139</v>
      </c>
      <c r="I634" s="29" t="s">
        <v>2</v>
      </c>
      <c r="J634" s="35">
        <v>2</v>
      </c>
      <c r="K634" s="29" t="s">
        <v>78</v>
      </c>
      <c r="L634" s="29" t="s">
        <v>147</v>
      </c>
      <c r="M634" s="29" t="s">
        <v>2387</v>
      </c>
      <c r="N634" s="29" t="s">
        <v>139</v>
      </c>
      <c r="O634" s="30">
        <v>43698</v>
      </c>
      <c r="P634" s="30" t="str">
        <f>IF(表格2[[#This Row],[Final dose]]&lt;100, "Below 100","On or above 100")</f>
        <v>On or above 100</v>
      </c>
      <c r="Q634" s="28">
        <v>175</v>
      </c>
      <c r="R634" s="28">
        <v>100</v>
      </c>
      <c r="S634" s="28">
        <f>表格2[[#This Row],[Dose]]*表格2[[#This Row],[Dose adjust]]/100</f>
        <v>175</v>
      </c>
      <c r="T634" s="35" t="s">
        <v>140</v>
      </c>
      <c r="U634" s="29" t="s">
        <v>47</v>
      </c>
      <c r="V634" s="29" t="s">
        <v>313</v>
      </c>
      <c r="W634" s="29" t="str">
        <f>IF(OR(表格2[[#This Row],[Steroid regimen]]="Day 1: IV 20mg 30 min before",表格2[[#This Row],[Steroid regimen]]="Day 1: IV 10mg 30 min before",表格2[[#This Row],[Steroid regimen]]="Day 1: IV 10mg 15min before",表格2[[#This Row],[Steroid regimen]]="Day 1: IV 8mg 30 min before"),"Y","N")</f>
        <v>N</v>
      </c>
      <c r="X634" s="29" t="s">
        <v>307</v>
      </c>
      <c r="Y634" s="29" t="s">
        <v>321</v>
      </c>
      <c r="Z634" s="29" t="s">
        <v>146</v>
      </c>
      <c r="AA634" s="29">
        <v>50</v>
      </c>
      <c r="AB634" s="29" t="s">
        <v>317</v>
      </c>
      <c r="AC634" s="35" t="s">
        <v>316</v>
      </c>
      <c r="AD634" s="29" t="s">
        <v>792</v>
      </c>
      <c r="AE634" s="29"/>
    </row>
    <row r="635" spans="1:31" x14ac:dyDescent="0.25">
      <c r="A635" s="29" t="s">
        <v>303</v>
      </c>
      <c r="B635" s="29" t="s">
        <v>25</v>
      </c>
      <c r="C635" s="29" t="s">
        <v>16</v>
      </c>
      <c r="D635" s="29">
        <v>63</v>
      </c>
      <c r="E635" s="35" t="s">
        <v>20</v>
      </c>
      <c r="F635" s="29" t="s">
        <v>19</v>
      </c>
      <c r="G635" s="29" t="s">
        <v>15</v>
      </c>
      <c r="H635" s="29" t="s">
        <v>19</v>
      </c>
      <c r="I635" s="29" t="s">
        <v>20</v>
      </c>
      <c r="J635" s="35">
        <v>1</v>
      </c>
      <c r="K635" s="29" t="s">
        <v>1528</v>
      </c>
      <c r="L635" s="29" t="s">
        <v>327</v>
      </c>
      <c r="M635" s="29" t="s">
        <v>2386</v>
      </c>
      <c r="N635" s="29" t="s">
        <v>15</v>
      </c>
      <c r="O635" s="30">
        <v>43698</v>
      </c>
      <c r="P635" s="30" t="str">
        <f>IF(表格2[[#This Row],[Final dose]]&lt;100, "Below 100","On or above 100")</f>
        <v>On or above 100</v>
      </c>
      <c r="Q635" s="28">
        <v>260</v>
      </c>
      <c r="R635" s="28">
        <v>100</v>
      </c>
      <c r="S635" s="28">
        <f>表格2[[#This Row],[Dose]]*表格2[[#This Row],[Dose adjust]]/100</f>
        <v>260</v>
      </c>
      <c r="T635" s="35" t="s">
        <v>20</v>
      </c>
      <c r="U635" s="29" t="s">
        <v>47</v>
      </c>
      <c r="V635" s="29" t="s">
        <v>306</v>
      </c>
      <c r="W635" s="29" t="str">
        <f>IF(OR(表格2[[#This Row],[Steroid regimen]]="Day 1: IV 20mg 30 min before",表格2[[#This Row],[Steroid regimen]]="Day 1: IV 10mg 30 min before",表格2[[#This Row],[Steroid regimen]]="Day 1: IV 10mg 15min before",表格2[[#This Row],[Steroid regimen]]="Day 1: IV 8mg 30 min before"),"Y","N")</f>
        <v>Y</v>
      </c>
      <c r="X635" s="29" t="s">
        <v>302</v>
      </c>
      <c r="Y635" s="29" t="s">
        <v>305</v>
      </c>
      <c r="Z635" s="29" t="s">
        <v>24</v>
      </c>
      <c r="AA635" s="29">
        <v>50</v>
      </c>
      <c r="AB635" s="29">
        <v>30</v>
      </c>
      <c r="AC635" s="35" t="s">
        <v>310</v>
      </c>
      <c r="AD635" s="29" t="s">
        <v>1933</v>
      </c>
      <c r="AE635" s="29"/>
    </row>
    <row r="636" spans="1:31" x14ac:dyDescent="0.25">
      <c r="A636" s="29" t="s">
        <v>14</v>
      </c>
      <c r="B636" s="29" t="s">
        <v>290</v>
      </c>
      <c r="C636" s="29" t="s">
        <v>16</v>
      </c>
      <c r="D636" s="29">
        <v>74</v>
      </c>
      <c r="E636" s="35" t="s">
        <v>287</v>
      </c>
      <c r="F636" s="29" t="s">
        <v>292</v>
      </c>
      <c r="G636" s="29" t="s">
        <v>815</v>
      </c>
      <c r="H636" s="29" t="s">
        <v>293</v>
      </c>
      <c r="I636" s="29" t="s">
        <v>816</v>
      </c>
      <c r="J636" s="35">
        <v>5</v>
      </c>
      <c r="K636" s="29" t="s">
        <v>441</v>
      </c>
      <c r="L636" s="29" t="s">
        <v>291</v>
      </c>
      <c r="M636" s="11" t="s">
        <v>2388</v>
      </c>
      <c r="N636" s="29" t="s">
        <v>287</v>
      </c>
      <c r="O636" s="30">
        <v>43699</v>
      </c>
      <c r="P636" s="30" t="str">
        <f>IF(表格2[[#This Row],[Final dose]]&lt;100, "Below 100","On or above 100")</f>
        <v>Below 100</v>
      </c>
      <c r="Q636" s="28">
        <v>50</v>
      </c>
      <c r="R636" s="28">
        <v>100</v>
      </c>
      <c r="S636" s="28">
        <f>表格2[[#This Row],[Dose]]*表格2[[#This Row],[Dose adjust]]/100</f>
        <v>50</v>
      </c>
      <c r="T636" s="35" t="s">
        <v>288</v>
      </c>
      <c r="U636" s="29" t="s">
        <v>47</v>
      </c>
      <c r="V636" s="29" t="s">
        <v>313</v>
      </c>
      <c r="W636" s="29" t="str">
        <f>IF(OR(表格2[[#This Row],[Steroid regimen]]="Day 1: IV 20mg 30 min before",表格2[[#This Row],[Steroid regimen]]="Day 1: IV 10mg 30 min before",表格2[[#This Row],[Steroid regimen]]="Day 1: IV 10mg 15min before",表格2[[#This Row],[Steroid regimen]]="Day 1: IV 8mg 30 min before"),"Y","N")</f>
        <v>N</v>
      </c>
      <c r="X636" s="29" t="s">
        <v>307</v>
      </c>
      <c r="Y636" s="29" t="s">
        <v>321</v>
      </c>
      <c r="Z636" s="29" t="s">
        <v>289</v>
      </c>
      <c r="AA636" s="29">
        <v>50</v>
      </c>
      <c r="AB636" s="29" t="s">
        <v>318</v>
      </c>
      <c r="AC636" s="35" t="s">
        <v>319</v>
      </c>
      <c r="AD636" s="29" t="s">
        <v>294</v>
      </c>
      <c r="AE636" s="29"/>
    </row>
    <row r="637" spans="1:31" x14ac:dyDescent="0.25">
      <c r="A637" s="29" t="s">
        <v>1258</v>
      </c>
      <c r="B637" s="29" t="s">
        <v>25</v>
      </c>
      <c r="C637" s="29" t="s">
        <v>16</v>
      </c>
      <c r="D637" s="29">
        <v>70</v>
      </c>
      <c r="E637" s="35" t="s">
        <v>19</v>
      </c>
      <c r="F637" s="29" t="s">
        <v>19</v>
      </c>
      <c r="G637" s="29" t="s">
        <v>19</v>
      </c>
      <c r="H637" s="29" t="s">
        <v>15</v>
      </c>
      <c r="I637" s="29" t="s">
        <v>19</v>
      </c>
      <c r="J637" s="35">
        <v>2</v>
      </c>
      <c r="K637" s="29" t="s">
        <v>22</v>
      </c>
      <c r="L637" s="29" t="s">
        <v>1878</v>
      </c>
      <c r="M637" s="29" t="s">
        <v>2387</v>
      </c>
      <c r="N637" s="29" t="s">
        <v>19</v>
      </c>
      <c r="O637" s="30">
        <v>43700</v>
      </c>
      <c r="P637" s="30" t="str">
        <f>IF(表格2[[#This Row],[Final dose]]&lt;100, "Below 100","On or above 100")</f>
        <v>On or above 100</v>
      </c>
      <c r="Q637" s="28">
        <v>175</v>
      </c>
      <c r="R637" s="28">
        <v>100</v>
      </c>
      <c r="S637" s="28">
        <f>表格2[[#This Row],[Dose]]*表格2[[#This Row],[Dose adjust]]/100</f>
        <v>175</v>
      </c>
      <c r="T637" s="35" t="s">
        <v>19</v>
      </c>
      <c r="U637" s="29" t="s">
        <v>47</v>
      </c>
      <c r="V637" s="29" t="s">
        <v>2157</v>
      </c>
      <c r="W637" s="29" t="str">
        <f>IF(OR(表格2[[#This Row],[Steroid regimen]]="Day 1: IV 20mg 30 min before",表格2[[#This Row],[Steroid regimen]]="Day 1: IV 10mg 30 min before",表格2[[#This Row],[Steroid regimen]]="Day 1: IV 10mg 15min before",表格2[[#This Row],[Steroid regimen]]="Day 1: IV 8mg 30 min before"),"Y","N")</f>
        <v>N</v>
      </c>
      <c r="X637" s="29" t="s">
        <v>307</v>
      </c>
      <c r="Y637" s="29" t="s">
        <v>321</v>
      </c>
      <c r="Z637" s="29" t="s">
        <v>24</v>
      </c>
      <c r="AA637" s="29">
        <v>50</v>
      </c>
      <c r="AB637" s="29">
        <v>30</v>
      </c>
      <c r="AC637" s="35" t="s">
        <v>310</v>
      </c>
      <c r="AD637" s="29"/>
      <c r="AE637" s="29"/>
    </row>
    <row r="638" spans="1:31" s="29" customFormat="1" x14ac:dyDescent="0.25">
      <c r="A638" s="29" t="s">
        <v>1592</v>
      </c>
      <c r="B638" s="29" t="s">
        <v>8</v>
      </c>
      <c r="C638" s="29" t="s">
        <v>16</v>
      </c>
      <c r="D638" s="29">
        <v>51</v>
      </c>
      <c r="E638" s="35" t="s">
        <v>19</v>
      </c>
      <c r="F638" s="29" t="s">
        <v>19</v>
      </c>
      <c r="G638" s="29" t="s">
        <v>15</v>
      </c>
      <c r="H638" s="29" t="s">
        <v>19</v>
      </c>
      <c r="I638" s="29" t="s">
        <v>19</v>
      </c>
      <c r="J638" s="35">
        <v>2</v>
      </c>
      <c r="K638" s="29" t="s">
        <v>21</v>
      </c>
      <c r="L638" s="29" t="s">
        <v>327</v>
      </c>
      <c r="M638" s="29" t="s">
        <v>2387</v>
      </c>
      <c r="N638" s="29" t="s">
        <v>15</v>
      </c>
      <c r="O638" s="30">
        <v>43703</v>
      </c>
      <c r="P638" s="30" t="str">
        <f>IF(表格2[[#This Row],[Final dose]]&lt;100, "Below 100","On or above 100")</f>
        <v>On or above 100</v>
      </c>
      <c r="Q638" s="28">
        <v>175</v>
      </c>
      <c r="R638" s="28">
        <v>100</v>
      </c>
      <c r="S638" s="28">
        <f>表格2[[#This Row],[Dose]]*表格2[[#This Row],[Dose adjust]]/100</f>
        <v>175</v>
      </c>
      <c r="T638" s="35" t="s">
        <v>20</v>
      </c>
      <c r="U638" s="29" t="s">
        <v>47</v>
      </c>
      <c r="V638" s="29" t="s">
        <v>306</v>
      </c>
      <c r="W638" s="29" t="str">
        <f>IF(OR(表格2[[#This Row],[Steroid regimen]]="Day 1: IV 20mg 30 min before",表格2[[#This Row],[Steroid regimen]]="Day 1: IV 10mg 30 min before",表格2[[#This Row],[Steroid regimen]]="Day 1: IV 10mg 15min before",表格2[[#This Row],[Steroid regimen]]="Day 1: IV 8mg 30 min before"),"Y","N")</f>
        <v>Y</v>
      </c>
      <c r="X638" s="29" t="s">
        <v>307</v>
      </c>
      <c r="Y638" s="29" t="s">
        <v>321</v>
      </c>
      <c r="Z638" s="29" t="s">
        <v>24</v>
      </c>
      <c r="AA638" s="29">
        <v>50</v>
      </c>
      <c r="AB638" s="29">
        <v>30</v>
      </c>
      <c r="AC638" s="35" t="s">
        <v>310</v>
      </c>
      <c r="AD638" s="29" t="s">
        <v>1637</v>
      </c>
    </row>
    <row r="639" spans="1:31" x14ac:dyDescent="0.25">
      <c r="A639" s="5" t="s">
        <v>301</v>
      </c>
      <c r="B639" s="5" t="s">
        <v>9</v>
      </c>
      <c r="C639" s="5" t="s">
        <v>16</v>
      </c>
      <c r="D639" s="5">
        <v>75</v>
      </c>
      <c r="E639" s="37" t="s">
        <v>19</v>
      </c>
      <c r="F639" s="5" t="s">
        <v>19</v>
      </c>
      <c r="G639" s="5" t="s">
        <v>15</v>
      </c>
      <c r="H639" s="5" t="s">
        <v>19</v>
      </c>
      <c r="I639" s="5" t="s">
        <v>15</v>
      </c>
      <c r="J639" s="37">
        <v>3</v>
      </c>
      <c r="K639" s="48" t="s">
        <v>21</v>
      </c>
      <c r="L639" s="5" t="s">
        <v>2351</v>
      </c>
      <c r="M639" s="29" t="s">
        <v>2387</v>
      </c>
      <c r="N639" s="5" t="s">
        <v>15</v>
      </c>
      <c r="O639" s="14">
        <v>43704</v>
      </c>
      <c r="P639" s="14" t="str">
        <f>IF(表格2[[#This Row],[Final dose]]&lt;100, "Below 100","On or above 100")</f>
        <v>On or above 100</v>
      </c>
      <c r="Q639" s="5">
        <v>175</v>
      </c>
      <c r="R639" s="8">
        <v>100</v>
      </c>
      <c r="S639" s="8">
        <f>表格2[[#This Row],[Dose]]*表格2[[#This Row],[Dose adjust]]/100</f>
        <v>175</v>
      </c>
      <c r="T639" s="37" t="s">
        <v>19</v>
      </c>
      <c r="U639" s="5" t="s">
        <v>47</v>
      </c>
      <c r="V639" s="5" t="s">
        <v>2232</v>
      </c>
      <c r="W639" s="8" t="str">
        <f>IF(OR(表格2[[#This Row],[Steroid regimen]]="Day 1: IV 20mg 30 min before",表格2[[#This Row],[Steroid regimen]]="Day 1: IV 10mg 30 min before",表格2[[#This Row],[Steroid regimen]]="Day 1: IV 10mg 15min before",表格2[[#This Row],[Steroid regimen]]="Day 1: IV 8mg 30 min before"),"Y","N")</f>
        <v>N</v>
      </c>
      <c r="X639" s="5" t="s">
        <v>302</v>
      </c>
      <c r="Y639" s="5" t="s">
        <v>2233</v>
      </c>
      <c r="Z639" s="5" t="s">
        <v>24</v>
      </c>
      <c r="AA639" s="5">
        <v>50</v>
      </c>
      <c r="AB639" s="5">
        <v>15</v>
      </c>
      <c r="AC639" s="37" t="s">
        <v>319</v>
      </c>
      <c r="AD639" s="5"/>
      <c r="AE639" s="5" t="s">
        <v>600</v>
      </c>
    </row>
    <row r="640" spans="1:31" s="5" customFormat="1" x14ac:dyDescent="0.25">
      <c r="A640" s="29" t="s">
        <v>1592</v>
      </c>
      <c r="B640" s="29" t="s">
        <v>25</v>
      </c>
      <c r="C640" s="29" t="s">
        <v>16</v>
      </c>
      <c r="D640" s="29">
        <v>57</v>
      </c>
      <c r="E640" s="35" t="s">
        <v>19</v>
      </c>
      <c r="F640" s="29" t="s">
        <v>19</v>
      </c>
      <c r="G640" s="29" t="s">
        <v>15</v>
      </c>
      <c r="H640" s="29" t="s">
        <v>19</v>
      </c>
      <c r="I640" s="29" t="s">
        <v>19</v>
      </c>
      <c r="J640" s="35">
        <v>2</v>
      </c>
      <c r="K640" s="29" t="s">
        <v>1532</v>
      </c>
      <c r="L640" s="29" t="s">
        <v>1878</v>
      </c>
      <c r="M640" s="29" t="s">
        <v>2386</v>
      </c>
      <c r="N640" s="29" t="s">
        <v>15</v>
      </c>
      <c r="O640" s="30">
        <v>43704</v>
      </c>
      <c r="P640" s="30" t="str">
        <f>IF(表格2[[#This Row],[Final dose]]&lt;100, "Below 100","On or above 100")</f>
        <v>On or above 100</v>
      </c>
      <c r="Q640" s="28">
        <v>175</v>
      </c>
      <c r="R640" s="28">
        <v>100</v>
      </c>
      <c r="S640" s="28">
        <f>表格2[[#This Row],[Dose]]*表格2[[#This Row],[Dose adjust]]/100</f>
        <v>175</v>
      </c>
      <c r="T640" s="35" t="s">
        <v>19</v>
      </c>
      <c r="U640" s="29" t="s">
        <v>47</v>
      </c>
      <c r="V640" s="29" t="s">
        <v>306</v>
      </c>
      <c r="W640" s="29" t="str">
        <f>IF(OR(表格2[[#This Row],[Steroid regimen]]="Day 1: IV 20mg 30 min before",表格2[[#This Row],[Steroid regimen]]="Day 1: IV 10mg 30 min before",表格2[[#This Row],[Steroid regimen]]="Day 1: IV 10mg 15min before",表格2[[#This Row],[Steroid regimen]]="Day 1: IV 8mg 30 min before"),"Y","N")</f>
        <v>Y</v>
      </c>
      <c r="X640" s="29" t="s">
        <v>307</v>
      </c>
      <c r="Y640" s="29" t="s">
        <v>321</v>
      </c>
      <c r="Z640" s="29" t="s">
        <v>24</v>
      </c>
      <c r="AA640" s="29">
        <v>50</v>
      </c>
      <c r="AB640" s="29">
        <v>30</v>
      </c>
      <c r="AC640" s="35" t="s">
        <v>320</v>
      </c>
      <c r="AD640" s="29" t="s">
        <v>1635</v>
      </c>
      <c r="AE640" s="29"/>
    </row>
    <row r="641" spans="1:31" x14ac:dyDescent="0.25">
      <c r="A641" s="29" t="s">
        <v>1258</v>
      </c>
      <c r="B641" s="29" t="s">
        <v>25</v>
      </c>
      <c r="C641" s="29" t="s">
        <v>16</v>
      </c>
      <c r="D641" s="29">
        <v>49</v>
      </c>
      <c r="E641" s="35" t="s">
        <v>19</v>
      </c>
      <c r="F641" s="29" t="s">
        <v>19</v>
      </c>
      <c r="G641" s="29" t="s">
        <v>19</v>
      </c>
      <c r="H641" s="29" t="s">
        <v>15</v>
      </c>
      <c r="I641" s="29" t="s">
        <v>19</v>
      </c>
      <c r="J641" s="35">
        <v>4</v>
      </c>
      <c r="K641" s="29" t="s">
        <v>27</v>
      </c>
      <c r="L641" s="29" t="s">
        <v>327</v>
      </c>
      <c r="M641" s="29" t="s">
        <v>2387</v>
      </c>
      <c r="N641" s="29" t="s">
        <v>19</v>
      </c>
      <c r="O641" s="30">
        <v>43705</v>
      </c>
      <c r="P641" s="30" t="str">
        <f>IF(表格2[[#This Row],[Final dose]]&lt;100, "Below 100","On or above 100")</f>
        <v>On or above 100</v>
      </c>
      <c r="Q641" s="28">
        <v>175</v>
      </c>
      <c r="R641" s="28">
        <v>100</v>
      </c>
      <c r="S641" s="28">
        <f>表格2[[#This Row],[Dose]]*表格2[[#This Row],[Dose adjust]]/100</f>
        <v>175</v>
      </c>
      <c r="T641" s="35" t="s">
        <v>19</v>
      </c>
      <c r="U641" s="29" t="s">
        <v>47</v>
      </c>
      <c r="V641" s="29" t="s">
        <v>2157</v>
      </c>
      <c r="W641" s="29" t="str">
        <f>IF(OR(表格2[[#This Row],[Steroid regimen]]="Day 1: IV 20mg 30 min before",表格2[[#This Row],[Steroid regimen]]="Day 1: IV 10mg 30 min before",表格2[[#This Row],[Steroid regimen]]="Day 1: IV 10mg 15min before",表格2[[#This Row],[Steroid regimen]]="Day 1: IV 8mg 30 min before"),"Y","N")</f>
        <v>N</v>
      </c>
      <c r="X641" s="29" t="s">
        <v>307</v>
      </c>
      <c r="Y641" s="29" t="s">
        <v>321</v>
      </c>
      <c r="Z641" s="29" t="s">
        <v>24</v>
      </c>
      <c r="AA641" s="29">
        <v>50</v>
      </c>
      <c r="AB641" s="29">
        <v>30</v>
      </c>
      <c r="AC641" s="35" t="s">
        <v>310</v>
      </c>
      <c r="AD641" s="29"/>
      <c r="AE641" s="29"/>
    </row>
    <row r="642" spans="1:31" x14ac:dyDescent="0.25">
      <c r="A642" s="29" t="s">
        <v>14</v>
      </c>
      <c r="B642" s="29" t="s">
        <v>8</v>
      </c>
      <c r="C642" s="29" t="s">
        <v>16</v>
      </c>
      <c r="D642" s="29">
        <v>60</v>
      </c>
      <c r="E642" s="35" t="s">
        <v>818</v>
      </c>
      <c r="F642" s="29" t="s">
        <v>833</v>
      </c>
      <c r="G642" s="29" t="s">
        <v>834</v>
      </c>
      <c r="H642" s="29" t="s">
        <v>819</v>
      </c>
      <c r="I642" s="29" t="s">
        <v>835</v>
      </c>
      <c r="J642" s="35">
        <v>6</v>
      </c>
      <c r="K642" s="29" t="s">
        <v>0</v>
      </c>
      <c r="L642" s="29" t="s">
        <v>840</v>
      </c>
      <c r="M642" s="29" t="s">
        <v>2387</v>
      </c>
      <c r="N642" s="29" t="s">
        <v>839</v>
      </c>
      <c r="O642" s="30">
        <v>43705</v>
      </c>
      <c r="P642" s="30" t="str">
        <f>IF(表格2[[#This Row],[Final dose]]&lt;100, "Below 100","On or above 100")</f>
        <v>On or above 100</v>
      </c>
      <c r="Q642" s="28">
        <v>175</v>
      </c>
      <c r="R642" s="28">
        <v>100</v>
      </c>
      <c r="S642" s="28">
        <f>表格2[[#This Row],[Dose]]*表格2[[#This Row],[Dose adjust]]/100</f>
        <v>175</v>
      </c>
      <c r="T642" s="35" t="s">
        <v>818</v>
      </c>
      <c r="U642" s="29" t="s">
        <v>47</v>
      </c>
      <c r="V642" s="29" t="s">
        <v>313</v>
      </c>
      <c r="W642" s="29" t="str">
        <f>IF(OR(表格2[[#This Row],[Steroid regimen]]="Day 1: IV 20mg 30 min before",表格2[[#This Row],[Steroid regimen]]="Day 1: IV 10mg 30 min before",表格2[[#This Row],[Steroid regimen]]="Day 1: IV 10mg 15min before",表格2[[#This Row],[Steroid regimen]]="Day 1: IV 8mg 30 min before"),"Y","N")</f>
        <v>N</v>
      </c>
      <c r="X642" s="29" t="s">
        <v>307</v>
      </c>
      <c r="Y642" s="29" t="s">
        <v>321</v>
      </c>
      <c r="Z642" s="29" t="s">
        <v>24</v>
      </c>
      <c r="AA642" s="29">
        <v>50</v>
      </c>
      <c r="AB642" s="29" t="s">
        <v>318</v>
      </c>
      <c r="AC642" s="35" t="s">
        <v>319</v>
      </c>
      <c r="AD642" s="29"/>
      <c r="AE642" s="29"/>
    </row>
    <row r="643" spans="1:31" x14ac:dyDescent="0.25">
      <c r="A643" s="29" t="s">
        <v>303</v>
      </c>
      <c r="B643" s="29" t="s">
        <v>25</v>
      </c>
      <c r="C643" s="29" t="s">
        <v>16</v>
      </c>
      <c r="D643" s="29">
        <v>57</v>
      </c>
      <c r="E643" s="35" t="s">
        <v>19</v>
      </c>
      <c r="F643" s="29" t="s">
        <v>20</v>
      </c>
      <c r="G643" s="29" t="s">
        <v>20</v>
      </c>
      <c r="H643" s="29" t="s">
        <v>19</v>
      </c>
      <c r="I643" s="29" t="s">
        <v>20</v>
      </c>
      <c r="J643" s="35">
        <v>1</v>
      </c>
      <c r="K643" s="29" t="s">
        <v>21</v>
      </c>
      <c r="L643" s="29" t="s">
        <v>327</v>
      </c>
      <c r="M643" s="29" t="s">
        <v>2387</v>
      </c>
      <c r="N643" s="29" t="s">
        <v>15</v>
      </c>
      <c r="O643" s="30">
        <v>43706</v>
      </c>
      <c r="P643" s="30" t="str">
        <f>IF(表格2[[#This Row],[Final dose]]&lt;100, "Below 100","On or above 100")</f>
        <v>On or above 100</v>
      </c>
      <c r="Q643" s="28">
        <v>175</v>
      </c>
      <c r="R643" s="28">
        <v>100</v>
      </c>
      <c r="S643" s="28">
        <f>表格2[[#This Row],[Dose]]*表格2[[#This Row],[Dose adjust]]/100</f>
        <v>175</v>
      </c>
      <c r="T643" s="35" t="s">
        <v>20</v>
      </c>
      <c r="U643" s="29" t="s">
        <v>47</v>
      </c>
      <c r="V643" s="29" t="s">
        <v>306</v>
      </c>
      <c r="W643" s="29" t="str">
        <f>IF(OR(表格2[[#This Row],[Steroid regimen]]="Day 1: IV 20mg 30 min before",表格2[[#This Row],[Steroid regimen]]="Day 1: IV 10mg 30 min before",表格2[[#This Row],[Steroid regimen]]="Day 1: IV 10mg 15min before",表格2[[#This Row],[Steroid regimen]]="Day 1: IV 8mg 30 min before"),"Y","N")</f>
        <v>Y</v>
      </c>
      <c r="X643" s="29" t="s">
        <v>302</v>
      </c>
      <c r="Y643" s="29" t="s">
        <v>305</v>
      </c>
      <c r="Z643" s="29" t="s">
        <v>24</v>
      </c>
      <c r="AA643" s="29">
        <v>50</v>
      </c>
      <c r="AB643" s="29">
        <v>30</v>
      </c>
      <c r="AC643" s="35" t="s">
        <v>310</v>
      </c>
      <c r="AD643" s="29" t="s">
        <v>2017</v>
      </c>
      <c r="AE643" s="29"/>
    </row>
    <row r="644" spans="1:31" x14ac:dyDescent="0.25">
      <c r="A644" s="5" t="s">
        <v>14</v>
      </c>
      <c r="B644" s="5" t="s">
        <v>1017</v>
      </c>
      <c r="C644" s="5" t="s">
        <v>16</v>
      </c>
      <c r="D644" s="5">
        <v>49</v>
      </c>
      <c r="E644" s="37" t="s">
        <v>1019</v>
      </c>
      <c r="F644" s="5"/>
      <c r="G644" s="5"/>
      <c r="H644" s="5"/>
      <c r="I644" s="5"/>
      <c r="J644" s="37"/>
      <c r="K644" s="5" t="s">
        <v>1020</v>
      </c>
      <c r="L644" s="5"/>
      <c r="M644" s="5"/>
      <c r="N644" s="5"/>
      <c r="O644" s="14">
        <v>43710</v>
      </c>
      <c r="P644" s="14" t="str">
        <f>IF(表格2[[#This Row],[Final dose]]&lt;100, "Below 100","On or above 100")</f>
        <v>Below 100</v>
      </c>
      <c r="Q644" s="8"/>
      <c r="R644" s="8"/>
      <c r="S644" s="28">
        <f>表格2[[#This Row],[Dose]]*表格2[[#This Row],[Dose adjust]]/100</f>
        <v>0</v>
      </c>
      <c r="T644" s="37"/>
      <c r="U644" s="5"/>
      <c r="V644" s="5"/>
      <c r="W644" s="5" t="str">
        <f>IF(OR(表格2[[#This Row],[Steroid regimen]]="Day 1: IV 20mg 30 min before",表格2[[#This Row],[Steroid regimen]]="Day 1: IV 10mg 30 min before",表格2[[#This Row],[Steroid regimen]]="Day 1: IV 10mg 15min before",表格2[[#This Row],[Steroid regimen]]="Day 1: IV 8mg 30 min before"),"Y","N")</f>
        <v>N</v>
      </c>
      <c r="X644" s="5"/>
      <c r="Y644" s="5"/>
      <c r="Z644" s="5"/>
      <c r="AA644" s="5"/>
      <c r="AB644" s="5"/>
      <c r="AC644" s="37"/>
      <c r="AD644" s="5" t="s">
        <v>1022</v>
      </c>
      <c r="AE644" s="5" t="s">
        <v>600</v>
      </c>
    </row>
    <row r="645" spans="1:31" x14ac:dyDescent="0.25">
      <c r="A645" s="11" t="s">
        <v>14</v>
      </c>
      <c r="B645" s="11" t="s">
        <v>240</v>
      </c>
      <c r="C645" s="11" t="s">
        <v>18</v>
      </c>
      <c r="D645" s="11">
        <v>56</v>
      </c>
      <c r="E645" s="34" t="s">
        <v>230</v>
      </c>
      <c r="F645" s="11" t="s">
        <v>230</v>
      </c>
      <c r="G645" s="11" t="s">
        <v>791</v>
      </c>
      <c r="H645" s="11" t="s">
        <v>230</v>
      </c>
      <c r="I645" s="11" t="s">
        <v>2</v>
      </c>
      <c r="J645" s="34">
        <v>2</v>
      </c>
      <c r="K645" s="11" t="s">
        <v>441</v>
      </c>
      <c r="L645" s="11" t="s">
        <v>91</v>
      </c>
      <c r="M645" s="11" t="s">
        <v>2388</v>
      </c>
      <c r="N645" s="11" t="s">
        <v>242</v>
      </c>
      <c r="O645" s="18">
        <v>43711</v>
      </c>
      <c r="P645" s="18" t="str">
        <f>IF(表格2[[#This Row],[Final dose]]&lt;100, "Below 100","On or above 100")</f>
        <v>Below 100</v>
      </c>
      <c r="Q645" s="12">
        <v>50</v>
      </c>
      <c r="R645" s="28">
        <v>100</v>
      </c>
      <c r="S645" s="12">
        <f>表格2[[#This Row],[Dose]]*表格2[[#This Row],[Dose adjust]]/100</f>
        <v>50</v>
      </c>
      <c r="T645" s="34" t="s">
        <v>232</v>
      </c>
      <c r="U645" s="11" t="s">
        <v>47</v>
      </c>
      <c r="V645" s="11" t="s">
        <v>313</v>
      </c>
      <c r="W645" s="11" t="str">
        <f>IF(OR(表格2[[#This Row],[Steroid regimen]]="Day 1: IV 20mg 30 min before",表格2[[#This Row],[Steroid regimen]]="Day 1: IV 10mg 30 min before",表格2[[#This Row],[Steroid regimen]]="Day 1: IV 10mg 15min before",表格2[[#This Row],[Steroid regimen]]="Day 1: IV 8mg 30 min before"),"Y","N")</f>
        <v>N</v>
      </c>
      <c r="X645" s="11" t="s">
        <v>307</v>
      </c>
      <c r="Y645" s="11" t="s">
        <v>321</v>
      </c>
      <c r="Z645" s="11" t="s">
        <v>241</v>
      </c>
      <c r="AA645" s="11">
        <v>50</v>
      </c>
      <c r="AB645" s="11" t="s">
        <v>318</v>
      </c>
      <c r="AC645" s="34" t="s">
        <v>320</v>
      </c>
      <c r="AD645" s="11" t="s">
        <v>793</v>
      </c>
      <c r="AE645" s="29"/>
    </row>
    <row r="646" spans="1:31" x14ac:dyDescent="0.25">
      <c r="A646" s="29" t="s">
        <v>1258</v>
      </c>
      <c r="B646" s="29" t="s">
        <v>25</v>
      </c>
      <c r="C646" s="29" t="s">
        <v>16</v>
      </c>
      <c r="D646" s="29">
        <v>48</v>
      </c>
      <c r="E646" s="35" t="s">
        <v>19</v>
      </c>
      <c r="F646" s="29" t="s">
        <v>19</v>
      </c>
      <c r="G646" s="29" t="s">
        <v>19</v>
      </c>
      <c r="H646" s="29" t="s">
        <v>20</v>
      </c>
      <c r="I646" s="29" t="s">
        <v>19</v>
      </c>
      <c r="J646" s="35">
        <v>4</v>
      </c>
      <c r="K646" s="29" t="s">
        <v>1532</v>
      </c>
      <c r="L646" s="29" t="s">
        <v>327</v>
      </c>
      <c r="M646" s="29" t="s">
        <v>2386</v>
      </c>
      <c r="N646" s="29" t="s">
        <v>19</v>
      </c>
      <c r="O646" s="30">
        <v>43712</v>
      </c>
      <c r="P646" s="30" t="str">
        <f>IF(表格2[[#This Row],[Final dose]]&lt;100, "Below 100","On or above 100")</f>
        <v>On or above 100</v>
      </c>
      <c r="Q646" s="28">
        <v>175</v>
      </c>
      <c r="R646" s="28">
        <v>75</v>
      </c>
      <c r="S646" s="28">
        <f>表格2[[#This Row],[Dose]]*表格2[[#This Row],[Dose adjust]]/100</f>
        <v>131.25</v>
      </c>
      <c r="T646" s="35" t="s">
        <v>19</v>
      </c>
      <c r="U646" s="29" t="s">
        <v>47</v>
      </c>
      <c r="V646" s="29" t="s">
        <v>2157</v>
      </c>
      <c r="W646" s="29" t="str">
        <f>IF(OR(表格2[[#This Row],[Steroid regimen]]="Day 1: IV 20mg 30 min before",表格2[[#This Row],[Steroid regimen]]="Day 1: IV 10mg 30 min before",表格2[[#This Row],[Steroid regimen]]="Day 1: IV 10mg 15min before",表格2[[#This Row],[Steroid regimen]]="Day 1: IV 8mg 30 min before"),"Y","N")</f>
        <v>N</v>
      </c>
      <c r="X646" s="29" t="s">
        <v>307</v>
      </c>
      <c r="Y646" s="29" t="s">
        <v>321</v>
      </c>
      <c r="Z646" s="29" t="s">
        <v>24</v>
      </c>
      <c r="AA646" s="29">
        <v>50</v>
      </c>
      <c r="AB646" s="29">
        <v>30</v>
      </c>
      <c r="AC646" s="35" t="s">
        <v>310</v>
      </c>
      <c r="AD646" s="29" t="s">
        <v>2185</v>
      </c>
      <c r="AE646" s="29"/>
    </row>
    <row r="647" spans="1:31" x14ac:dyDescent="0.25">
      <c r="A647" s="29" t="s">
        <v>14</v>
      </c>
      <c r="B647" s="29" t="s">
        <v>25</v>
      </c>
      <c r="C647" s="29" t="s">
        <v>16</v>
      </c>
      <c r="D647" s="29">
        <v>45</v>
      </c>
      <c r="E647" s="35" t="s">
        <v>330</v>
      </c>
      <c r="F647" s="29" t="s">
        <v>20</v>
      </c>
      <c r="G647" s="29" t="s">
        <v>20</v>
      </c>
      <c r="H647" s="29" t="s">
        <v>19</v>
      </c>
      <c r="I647" s="29" t="s">
        <v>20</v>
      </c>
      <c r="J647" s="35">
        <v>2</v>
      </c>
      <c r="K647" s="29" t="s">
        <v>21</v>
      </c>
      <c r="L647" s="29" t="s">
        <v>92</v>
      </c>
      <c r="M647" s="29" t="s">
        <v>2387</v>
      </c>
      <c r="N647" s="29" t="s">
        <v>330</v>
      </c>
      <c r="O647" s="30">
        <v>43712</v>
      </c>
      <c r="P647" s="30" t="str">
        <f>IF(表格2[[#This Row],[Final dose]]&lt;100, "Below 100","On or above 100")</f>
        <v>On or above 100</v>
      </c>
      <c r="Q647" s="28">
        <v>175</v>
      </c>
      <c r="R647" s="28">
        <v>100</v>
      </c>
      <c r="S647" s="28">
        <f>表格2[[#This Row],[Dose]]*表格2[[#This Row],[Dose adjust]]/100</f>
        <v>175</v>
      </c>
      <c r="T647" s="35" t="s">
        <v>345</v>
      </c>
      <c r="U647" s="29" t="s">
        <v>346</v>
      </c>
      <c r="V647" s="29" t="s">
        <v>333</v>
      </c>
      <c r="W647" s="29" t="str">
        <f>IF(OR(表格2[[#This Row],[Steroid regimen]]="Day 1: IV 20mg 30 min before",表格2[[#This Row],[Steroid regimen]]="Day 1: IV 10mg 30 min before",表格2[[#This Row],[Steroid regimen]]="Day 1: IV 10mg 15min before",表格2[[#This Row],[Steroid regimen]]="Day 1: IV 8mg 30 min before"),"Y","N")</f>
        <v>N</v>
      </c>
      <c r="X647" s="29" t="s">
        <v>347</v>
      </c>
      <c r="Y647" s="29" t="s">
        <v>335</v>
      </c>
      <c r="Z647" s="29" t="s">
        <v>336</v>
      </c>
      <c r="AA647" s="29">
        <v>50</v>
      </c>
      <c r="AB647" s="29" t="s">
        <v>337</v>
      </c>
      <c r="AC647" s="35" t="s">
        <v>316</v>
      </c>
      <c r="AD647" s="29"/>
      <c r="AE647" s="29"/>
    </row>
    <row r="648" spans="1:31" x14ac:dyDescent="0.25">
      <c r="A648" s="5" t="s">
        <v>14</v>
      </c>
      <c r="B648" s="5" t="s">
        <v>874</v>
      </c>
      <c r="C648" s="5" t="s">
        <v>16</v>
      </c>
      <c r="D648" s="5">
        <v>47</v>
      </c>
      <c r="E648" s="37" t="s">
        <v>863</v>
      </c>
      <c r="F648" s="5"/>
      <c r="G648" s="5"/>
      <c r="H648" s="5"/>
      <c r="I648" s="5"/>
      <c r="J648" s="37"/>
      <c r="K648" s="5" t="s">
        <v>876</v>
      </c>
      <c r="L648" s="5"/>
      <c r="M648" s="5"/>
      <c r="N648" s="5"/>
      <c r="O648" s="14">
        <v>43713</v>
      </c>
      <c r="P648" s="14" t="str">
        <f>IF(表格2[[#This Row],[Final dose]]&lt;100, "Below 100","On or above 100")</f>
        <v>Below 100</v>
      </c>
      <c r="Q648" s="8"/>
      <c r="R648" s="8"/>
      <c r="S648" s="28">
        <f>表格2[[#This Row],[Dose]]*表格2[[#This Row],[Dose adjust]]/100</f>
        <v>0</v>
      </c>
      <c r="T648" s="37"/>
      <c r="U648" s="5"/>
      <c r="V648" s="5"/>
      <c r="W648" s="5" t="str">
        <f>IF(OR(表格2[[#This Row],[Steroid regimen]]="Day 1: IV 20mg 30 min before",表格2[[#This Row],[Steroid regimen]]="Day 1: IV 10mg 30 min before",表格2[[#This Row],[Steroid regimen]]="Day 1: IV 10mg 15min before",表格2[[#This Row],[Steroid regimen]]="Day 1: IV 8mg 30 min before"),"Y","N")</f>
        <v>N</v>
      </c>
      <c r="X648" s="5"/>
      <c r="Y648" s="5"/>
      <c r="Z648" s="5"/>
      <c r="AA648" s="5"/>
      <c r="AB648" s="5"/>
      <c r="AC648" s="37"/>
      <c r="AD648" s="5" t="s">
        <v>877</v>
      </c>
      <c r="AE648" s="5" t="s">
        <v>600</v>
      </c>
    </row>
    <row r="649" spans="1:31" x14ac:dyDescent="0.25">
      <c r="A649" s="29" t="s">
        <v>1744</v>
      </c>
      <c r="B649" s="29" t="s">
        <v>25</v>
      </c>
      <c r="C649" s="29" t="s">
        <v>18</v>
      </c>
      <c r="D649" s="29">
        <v>49</v>
      </c>
      <c r="E649" s="35" t="s">
        <v>20</v>
      </c>
      <c r="F649" s="29" t="s">
        <v>19</v>
      </c>
      <c r="G649" s="29" t="s">
        <v>19</v>
      </c>
      <c r="H649" s="29" t="s">
        <v>20</v>
      </c>
      <c r="I649" s="29" t="s">
        <v>19</v>
      </c>
      <c r="J649" s="35">
        <v>7</v>
      </c>
      <c r="K649" s="29" t="s">
        <v>22</v>
      </c>
      <c r="L649" s="29" t="s">
        <v>91</v>
      </c>
      <c r="M649" s="11" t="s">
        <v>2388</v>
      </c>
      <c r="N649" s="29" t="s">
        <v>19</v>
      </c>
      <c r="O649" s="30">
        <v>43714</v>
      </c>
      <c r="P649" s="30" t="str">
        <f>IF(表格2[[#This Row],[Final dose]]&lt;100, "Below 100","On or above 100")</f>
        <v>Below 100</v>
      </c>
      <c r="Q649" s="28">
        <v>45</v>
      </c>
      <c r="R649" s="28">
        <v>100</v>
      </c>
      <c r="S649" s="28">
        <f>表格2[[#This Row],[Dose]]*表格2[[#This Row],[Dose adjust]]/100</f>
        <v>45</v>
      </c>
      <c r="T649" s="35" t="s">
        <v>19</v>
      </c>
      <c r="U649" s="29" t="s">
        <v>47</v>
      </c>
      <c r="V649" s="29" t="s">
        <v>306</v>
      </c>
      <c r="W649" s="29" t="str">
        <f>IF(OR(表格2[[#This Row],[Steroid regimen]]="Day 1: IV 20mg 30 min before",表格2[[#This Row],[Steroid regimen]]="Day 1: IV 10mg 30 min before",表格2[[#This Row],[Steroid regimen]]="Day 1: IV 10mg 15min before",表格2[[#This Row],[Steroid regimen]]="Day 1: IV 8mg 30 min before"),"Y","N")</f>
        <v>Y</v>
      </c>
      <c r="X649" s="29" t="s">
        <v>302</v>
      </c>
      <c r="Y649" s="29" t="s">
        <v>305</v>
      </c>
      <c r="Z649" s="29" t="s">
        <v>24</v>
      </c>
      <c r="AA649" s="29">
        <v>50</v>
      </c>
      <c r="AB649" s="29">
        <v>30</v>
      </c>
      <c r="AC649" s="35" t="s">
        <v>310</v>
      </c>
      <c r="AD649" s="29"/>
      <c r="AE649" s="29"/>
    </row>
    <row r="650" spans="1:31" x14ac:dyDescent="0.25">
      <c r="A650" s="5" t="s">
        <v>14</v>
      </c>
      <c r="B650" s="5" t="s">
        <v>853</v>
      </c>
      <c r="C650" s="5" t="s">
        <v>18</v>
      </c>
      <c r="D650" s="5">
        <v>57</v>
      </c>
      <c r="E650" s="37" t="s">
        <v>818</v>
      </c>
      <c r="F650" s="5"/>
      <c r="G650" s="5"/>
      <c r="H650" s="5"/>
      <c r="I650" s="5"/>
      <c r="J650" s="37"/>
      <c r="K650" s="5" t="s">
        <v>820</v>
      </c>
      <c r="L650" s="5"/>
      <c r="M650" s="5"/>
      <c r="N650" s="5"/>
      <c r="O650" s="14">
        <v>43717</v>
      </c>
      <c r="P650" s="14" t="str">
        <f>IF(表格2[[#This Row],[Final dose]]&lt;100, "Below 100","On or above 100")</f>
        <v>Below 100</v>
      </c>
      <c r="Q650" s="8"/>
      <c r="R650" s="8"/>
      <c r="S650" s="28">
        <f>表格2[[#This Row],[Dose]]*表格2[[#This Row],[Dose adjust]]/100</f>
        <v>0</v>
      </c>
      <c r="T650" s="37"/>
      <c r="U650" s="5"/>
      <c r="V650" s="5"/>
      <c r="W650" s="5" t="str">
        <f>IF(OR(表格2[[#This Row],[Steroid regimen]]="Day 1: IV 20mg 30 min before",表格2[[#This Row],[Steroid regimen]]="Day 1: IV 10mg 30 min before",表格2[[#This Row],[Steroid regimen]]="Day 1: IV 10mg 15min before",表格2[[#This Row],[Steroid regimen]]="Day 1: IV 8mg 30 min before"),"Y","N")</f>
        <v>N</v>
      </c>
      <c r="X650" s="5"/>
      <c r="Y650" s="5"/>
      <c r="Z650" s="5"/>
      <c r="AA650" s="5"/>
      <c r="AB650" s="5"/>
      <c r="AC650" s="37"/>
      <c r="AD650" s="5" t="s">
        <v>854</v>
      </c>
      <c r="AE650" s="5" t="s">
        <v>600</v>
      </c>
    </row>
    <row r="651" spans="1:31" x14ac:dyDescent="0.25">
      <c r="A651" s="5" t="s">
        <v>14</v>
      </c>
      <c r="B651" s="5"/>
      <c r="C651" s="5" t="s">
        <v>16</v>
      </c>
      <c r="D651" s="5">
        <v>55</v>
      </c>
      <c r="E651" s="37" t="s">
        <v>818</v>
      </c>
      <c r="F651" s="5"/>
      <c r="G651" s="5"/>
      <c r="H651" s="5"/>
      <c r="I651" s="5"/>
      <c r="J651" s="37">
        <v>1</v>
      </c>
      <c r="K651" s="5" t="s">
        <v>850</v>
      </c>
      <c r="L651" s="5" t="s">
        <v>851</v>
      </c>
      <c r="M651" s="29" t="s">
        <v>2387</v>
      </c>
      <c r="N651" s="5" t="s">
        <v>818</v>
      </c>
      <c r="O651" s="14">
        <v>43718</v>
      </c>
      <c r="P651" s="14" t="str">
        <f>IF(表格2[[#This Row],[Final dose]]&lt;100, "Below 100","On or above 100")</f>
        <v>Below 100</v>
      </c>
      <c r="Q651" s="8">
        <v>175</v>
      </c>
      <c r="R651" s="8"/>
      <c r="S651" s="28">
        <f>表格2[[#This Row],[Dose]]*表格2[[#This Row],[Dose adjust]]/100</f>
        <v>0</v>
      </c>
      <c r="T651" s="37" t="s">
        <v>819</v>
      </c>
      <c r="U651" s="5" t="s">
        <v>47</v>
      </c>
      <c r="V651" s="5" t="s">
        <v>313</v>
      </c>
      <c r="W651" s="5" t="str">
        <f>IF(OR(表格2[[#This Row],[Steroid regimen]]="Day 1: IV 20mg 30 min before",表格2[[#This Row],[Steroid regimen]]="Day 1: IV 10mg 30 min before",表格2[[#This Row],[Steroid regimen]]="Day 1: IV 10mg 15min before",表格2[[#This Row],[Steroid regimen]]="Day 1: IV 8mg 30 min before"),"Y","N")</f>
        <v>N</v>
      </c>
      <c r="X651" s="5" t="s">
        <v>307</v>
      </c>
      <c r="Y651" s="5" t="s">
        <v>321</v>
      </c>
      <c r="Z651" s="5" t="s">
        <v>24</v>
      </c>
      <c r="AA651" s="5">
        <v>50</v>
      </c>
      <c r="AB651" s="5" t="s">
        <v>318</v>
      </c>
      <c r="AC651" s="37" t="s">
        <v>319</v>
      </c>
      <c r="AD651" s="5" t="s">
        <v>852</v>
      </c>
      <c r="AE651" s="5"/>
    </row>
    <row r="652" spans="1:31" x14ac:dyDescent="0.25">
      <c r="A652" s="29" t="s">
        <v>14</v>
      </c>
      <c r="B652" s="29" t="s">
        <v>10</v>
      </c>
      <c r="C652" s="29" t="s">
        <v>16</v>
      </c>
      <c r="D652" s="29">
        <v>54</v>
      </c>
      <c r="E652" s="35" t="s">
        <v>1019</v>
      </c>
      <c r="F652" s="29" t="s">
        <v>1019</v>
      </c>
      <c r="G652" s="29" t="s">
        <v>1028</v>
      </c>
      <c r="H652" s="29" t="s">
        <v>1029</v>
      </c>
      <c r="I652" s="29" t="s">
        <v>1030</v>
      </c>
      <c r="J652" s="35">
        <v>1</v>
      </c>
      <c r="K652" s="29" t="s">
        <v>1020</v>
      </c>
      <c r="L652" s="29" t="s">
        <v>1023</v>
      </c>
      <c r="M652" s="29" t="s">
        <v>2387</v>
      </c>
      <c r="N652" s="29" t="s">
        <v>1019</v>
      </c>
      <c r="O652" s="30">
        <v>43718</v>
      </c>
      <c r="P652" s="30" t="str">
        <f>IF(表格2[[#This Row],[Final dose]]&lt;100, "Below 100","On or above 100")</f>
        <v>On or above 100</v>
      </c>
      <c r="Q652" s="28">
        <v>175</v>
      </c>
      <c r="R652" s="28">
        <v>100</v>
      </c>
      <c r="S652" s="28">
        <f>表格2[[#This Row],[Dose]]*表格2[[#This Row],[Dose adjust]]/100</f>
        <v>175</v>
      </c>
      <c r="T652" s="35" t="s">
        <v>1024</v>
      </c>
      <c r="U652" s="29" t="s">
        <v>1025</v>
      </c>
      <c r="V652" s="29" t="s">
        <v>313</v>
      </c>
      <c r="W652" s="29" t="str">
        <f>IF(OR(表格2[[#This Row],[Steroid regimen]]="Day 1: IV 20mg 30 min before",表格2[[#This Row],[Steroid regimen]]="Day 1: IV 10mg 30 min before",表格2[[#This Row],[Steroid regimen]]="Day 1: IV 10mg 15min before",表格2[[#This Row],[Steroid regimen]]="Day 1: IV 8mg 30 min before"),"Y","N")</f>
        <v>N</v>
      </c>
      <c r="X652" s="29" t="s">
        <v>307</v>
      </c>
      <c r="Y652" s="29" t="s">
        <v>321</v>
      </c>
      <c r="Z652" s="29" t="s">
        <v>24</v>
      </c>
      <c r="AA652" s="29">
        <v>50</v>
      </c>
      <c r="AB652" s="29" t="s">
        <v>318</v>
      </c>
      <c r="AC652" s="35" t="s">
        <v>1026</v>
      </c>
      <c r="AD652" s="29" t="s">
        <v>1027</v>
      </c>
      <c r="AE652" s="29"/>
    </row>
    <row r="653" spans="1:31" x14ac:dyDescent="0.25">
      <c r="A653" s="5" t="s">
        <v>14</v>
      </c>
      <c r="B653" s="5" t="s">
        <v>15</v>
      </c>
      <c r="C653" s="5" t="s">
        <v>16</v>
      </c>
      <c r="D653" s="5">
        <v>60</v>
      </c>
      <c r="E653" s="37" t="s">
        <v>19</v>
      </c>
      <c r="F653" s="5"/>
      <c r="G653" s="5"/>
      <c r="H653" s="5"/>
      <c r="I653" s="5"/>
      <c r="J653" s="37"/>
      <c r="K653" s="5" t="s">
        <v>27</v>
      </c>
      <c r="L653" s="5"/>
      <c r="M653" s="5"/>
      <c r="N653" s="5" t="s">
        <v>19</v>
      </c>
      <c r="O653" s="14">
        <v>43719</v>
      </c>
      <c r="P653" s="14" t="str">
        <f>IF(表格2[[#This Row],[Final dose]]&lt;100, "Below 100","On or above 100")</f>
        <v>Below 100</v>
      </c>
      <c r="Q653" s="8"/>
      <c r="R653" s="8"/>
      <c r="S653" s="28">
        <f>表格2[[#This Row],[Dose]]*表格2[[#This Row],[Dose adjust]]/100</f>
        <v>0</v>
      </c>
      <c r="T653" s="37"/>
      <c r="U653" s="5"/>
      <c r="V653" s="5"/>
      <c r="W653" s="5" t="str">
        <f>IF(OR(表格2[[#This Row],[Steroid regimen]]="Day 1: IV 20mg 30 min before",表格2[[#This Row],[Steroid regimen]]="Day 1: IV 10mg 30 min before",表格2[[#This Row],[Steroid regimen]]="Day 1: IV 10mg 15min before",表格2[[#This Row],[Steroid regimen]]="Day 1: IV 8mg 30 min before"),"Y","N")</f>
        <v>N</v>
      </c>
      <c r="X653" s="5"/>
      <c r="Y653" s="5"/>
      <c r="Z653" s="5"/>
      <c r="AA653" s="5"/>
      <c r="AB653" s="5"/>
      <c r="AC653" s="37"/>
      <c r="AD653" s="5" t="s">
        <v>942</v>
      </c>
      <c r="AE653" s="5" t="s">
        <v>600</v>
      </c>
    </row>
    <row r="654" spans="1:31" x14ac:dyDescent="0.25">
      <c r="A654" s="29" t="s">
        <v>14</v>
      </c>
      <c r="B654" s="29" t="s">
        <v>25</v>
      </c>
      <c r="C654" s="29" t="s">
        <v>18</v>
      </c>
      <c r="D654" s="29">
        <v>43</v>
      </c>
      <c r="E654" s="35" t="s">
        <v>129</v>
      </c>
      <c r="F654" s="29" t="s">
        <v>139</v>
      </c>
      <c r="G654" s="29" t="s">
        <v>767</v>
      </c>
      <c r="H654" s="29" t="s">
        <v>140</v>
      </c>
      <c r="I654" s="29" t="s">
        <v>767</v>
      </c>
      <c r="J654" s="35">
        <v>5</v>
      </c>
      <c r="K654" s="29" t="s">
        <v>441</v>
      </c>
      <c r="L654" s="29" t="s">
        <v>91</v>
      </c>
      <c r="M654" s="11" t="s">
        <v>2388</v>
      </c>
      <c r="N654" s="29" t="s">
        <v>149</v>
      </c>
      <c r="O654" s="30">
        <v>43719</v>
      </c>
      <c r="P654" s="30" t="str">
        <f>IF(表格2[[#This Row],[Final dose]]&lt;100, "Below 100","On or above 100")</f>
        <v>Below 100</v>
      </c>
      <c r="Q654" s="28">
        <v>50</v>
      </c>
      <c r="R654" s="28">
        <v>100</v>
      </c>
      <c r="S654" s="28">
        <f>表格2[[#This Row],[Dose]]*表格2[[#This Row],[Dose adjust]]/100</f>
        <v>50</v>
      </c>
      <c r="T654" s="35" t="s">
        <v>138</v>
      </c>
      <c r="U654" s="29" t="s">
        <v>47</v>
      </c>
      <c r="V654" s="29" t="s">
        <v>313</v>
      </c>
      <c r="W654" s="29" t="str">
        <f>IF(OR(表格2[[#This Row],[Steroid regimen]]="Day 1: IV 20mg 30 min before",表格2[[#This Row],[Steroid regimen]]="Day 1: IV 10mg 30 min before",表格2[[#This Row],[Steroid regimen]]="Day 1: IV 10mg 15min before",表格2[[#This Row],[Steroid regimen]]="Day 1: IV 8mg 30 min before"),"Y","N")</f>
        <v>N</v>
      </c>
      <c r="X654" s="29" t="s">
        <v>307</v>
      </c>
      <c r="Y654" s="29" t="s">
        <v>321</v>
      </c>
      <c r="Z654" s="29" t="s">
        <v>6</v>
      </c>
      <c r="AA654" s="29">
        <v>50</v>
      </c>
      <c r="AB654" s="29" t="s">
        <v>768</v>
      </c>
      <c r="AC654" s="35" t="s">
        <v>316</v>
      </c>
      <c r="AD654" s="29" t="s">
        <v>141</v>
      </c>
      <c r="AE654" s="29"/>
    </row>
    <row r="655" spans="1:31" x14ac:dyDescent="0.25">
      <c r="A655" s="29" t="s">
        <v>1592</v>
      </c>
      <c r="B655" s="29" t="s">
        <v>25</v>
      </c>
      <c r="C655" s="29" t="s">
        <v>16</v>
      </c>
      <c r="D655" s="29">
        <v>71</v>
      </c>
      <c r="E655" s="35" t="s">
        <v>19</v>
      </c>
      <c r="F655" s="29" t="s">
        <v>19</v>
      </c>
      <c r="G655" s="29" t="s">
        <v>15</v>
      </c>
      <c r="H655" s="29" t="s">
        <v>19</v>
      </c>
      <c r="I655" s="29" t="s">
        <v>19</v>
      </c>
      <c r="J655" s="35">
        <v>1</v>
      </c>
      <c r="K655" s="29" t="s">
        <v>27</v>
      </c>
      <c r="L655" s="29" t="s">
        <v>1878</v>
      </c>
      <c r="M655" s="29" t="s">
        <v>2387</v>
      </c>
      <c r="N655" s="29" t="s">
        <v>15</v>
      </c>
      <c r="O655" s="30">
        <v>43720</v>
      </c>
      <c r="P655" s="30" t="str">
        <f>IF(表格2[[#This Row],[Final dose]]&lt;100, "Below 100","On or above 100")</f>
        <v>On or above 100</v>
      </c>
      <c r="Q655" s="28">
        <v>175</v>
      </c>
      <c r="R655" s="28">
        <v>100</v>
      </c>
      <c r="S655" s="28">
        <f>表格2[[#This Row],[Dose]]*表格2[[#This Row],[Dose adjust]]/100</f>
        <v>175</v>
      </c>
      <c r="T655" s="35" t="s">
        <v>19</v>
      </c>
      <c r="U655" s="29" t="s">
        <v>47</v>
      </c>
      <c r="V655" s="29" t="s">
        <v>306</v>
      </c>
      <c r="W655" s="29" t="str">
        <f>IF(OR(表格2[[#This Row],[Steroid regimen]]="Day 1: IV 20mg 30 min before",表格2[[#This Row],[Steroid regimen]]="Day 1: IV 10mg 30 min before",表格2[[#This Row],[Steroid regimen]]="Day 1: IV 10mg 15min before",表格2[[#This Row],[Steroid regimen]]="Day 1: IV 8mg 30 min before"),"Y","N")</f>
        <v>Y</v>
      </c>
      <c r="X655" s="29" t="s">
        <v>307</v>
      </c>
      <c r="Y655" s="29" t="s">
        <v>321</v>
      </c>
      <c r="Z655" s="29" t="s">
        <v>24</v>
      </c>
      <c r="AA655" s="29">
        <v>50</v>
      </c>
      <c r="AB655" s="29">
        <v>30</v>
      </c>
      <c r="AC655" s="35" t="s">
        <v>320</v>
      </c>
      <c r="AD655" s="29" t="s">
        <v>1597</v>
      </c>
      <c r="AE655" s="29"/>
    </row>
    <row r="656" spans="1:31" x14ac:dyDescent="0.25">
      <c r="A656" s="29" t="s">
        <v>303</v>
      </c>
      <c r="B656" s="29" t="s">
        <v>25</v>
      </c>
      <c r="C656" s="29" t="s">
        <v>18</v>
      </c>
      <c r="D656" s="29">
        <v>64</v>
      </c>
      <c r="E656" s="35" t="s">
        <v>19</v>
      </c>
      <c r="F656" s="29" t="s">
        <v>20</v>
      </c>
      <c r="G656" s="29" t="s">
        <v>20</v>
      </c>
      <c r="H656" s="29" t="s">
        <v>19</v>
      </c>
      <c r="I656" s="29" t="s">
        <v>20</v>
      </c>
      <c r="J656" s="35">
        <v>1</v>
      </c>
      <c r="K656" s="29" t="s">
        <v>22</v>
      </c>
      <c r="L656" s="29" t="s">
        <v>327</v>
      </c>
      <c r="M656" s="29" t="s">
        <v>2386</v>
      </c>
      <c r="N656" s="29" t="s">
        <v>15</v>
      </c>
      <c r="O656" s="30">
        <v>43720</v>
      </c>
      <c r="P656" s="30" t="str">
        <f>IF(表格2[[#This Row],[Final dose]]&lt;100, "Below 100","On or above 100")</f>
        <v>On or above 100</v>
      </c>
      <c r="Q656" s="28">
        <v>200</v>
      </c>
      <c r="R656" s="28">
        <v>100</v>
      </c>
      <c r="S656" s="28">
        <f>表格2[[#This Row],[Dose]]*表格2[[#This Row],[Dose adjust]]/100</f>
        <v>200</v>
      </c>
      <c r="T656" s="35" t="s">
        <v>20</v>
      </c>
      <c r="U656" s="29" t="s">
        <v>47</v>
      </c>
      <c r="V656" s="29" t="s">
        <v>306</v>
      </c>
      <c r="W656" s="29" t="str">
        <f>IF(OR(表格2[[#This Row],[Steroid regimen]]="Day 1: IV 20mg 30 min before",表格2[[#This Row],[Steroid regimen]]="Day 1: IV 10mg 30 min before",表格2[[#This Row],[Steroid regimen]]="Day 1: IV 10mg 15min before",表格2[[#This Row],[Steroid regimen]]="Day 1: IV 8mg 30 min before"),"Y","N")</f>
        <v>Y</v>
      </c>
      <c r="X656" s="29" t="s">
        <v>302</v>
      </c>
      <c r="Y656" s="29" t="s">
        <v>305</v>
      </c>
      <c r="Z656" s="29" t="s">
        <v>24</v>
      </c>
      <c r="AA656" s="29">
        <v>50</v>
      </c>
      <c r="AB656" s="29">
        <v>30</v>
      </c>
      <c r="AC656" s="35" t="s">
        <v>320</v>
      </c>
      <c r="AD656" s="29" t="s">
        <v>2030</v>
      </c>
      <c r="AE656" s="29"/>
    </row>
    <row r="657" spans="1:31" x14ac:dyDescent="0.25">
      <c r="A657" s="29" t="s">
        <v>1592</v>
      </c>
      <c r="B657" s="29" t="s">
        <v>25</v>
      </c>
      <c r="C657" s="29" t="s">
        <v>16</v>
      </c>
      <c r="D657" s="29">
        <v>48</v>
      </c>
      <c r="E657" s="35" t="s">
        <v>19</v>
      </c>
      <c r="F657" s="29" t="s">
        <v>19</v>
      </c>
      <c r="G657" s="29" t="s">
        <v>15</v>
      </c>
      <c r="H657" s="29" t="s">
        <v>19</v>
      </c>
      <c r="I657" s="29" t="s">
        <v>19</v>
      </c>
      <c r="J657" s="35">
        <v>1</v>
      </c>
      <c r="K657" s="29" t="s">
        <v>27</v>
      </c>
      <c r="L657" s="29" t="s">
        <v>1878</v>
      </c>
      <c r="M657" s="29" t="s">
        <v>2387</v>
      </c>
      <c r="N657" s="29" t="s">
        <v>15</v>
      </c>
      <c r="O657" s="30">
        <v>43724</v>
      </c>
      <c r="P657" s="30" t="str">
        <f>IF(表格2[[#This Row],[Final dose]]&lt;100, "Below 100","On or above 100")</f>
        <v>On or above 100</v>
      </c>
      <c r="Q657" s="28">
        <v>175</v>
      </c>
      <c r="R657" s="28">
        <v>100</v>
      </c>
      <c r="S657" s="28">
        <f>表格2[[#This Row],[Dose]]*表格2[[#This Row],[Dose adjust]]/100</f>
        <v>175</v>
      </c>
      <c r="T657" s="35" t="s">
        <v>19</v>
      </c>
      <c r="U657" s="29" t="s">
        <v>47</v>
      </c>
      <c r="V657" s="29" t="s">
        <v>306</v>
      </c>
      <c r="W657" s="29" t="str">
        <f>IF(OR(表格2[[#This Row],[Steroid regimen]]="Day 1: IV 20mg 30 min before",表格2[[#This Row],[Steroid regimen]]="Day 1: IV 10mg 30 min before",表格2[[#This Row],[Steroid regimen]]="Day 1: IV 10mg 15min before",表格2[[#This Row],[Steroid regimen]]="Day 1: IV 8mg 30 min before"),"Y","N")</f>
        <v>Y</v>
      </c>
      <c r="X657" s="29" t="s">
        <v>307</v>
      </c>
      <c r="Y657" s="29" t="s">
        <v>321</v>
      </c>
      <c r="Z657" s="29" t="s">
        <v>24</v>
      </c>
      <c r="AA657" s="29">
        <v>50</v>
      </c>
      <c r="AB657" s="29">
        <v>30</v>
      </c>
      <c r="AC657" s="35" t="s">
        <v>310</v>
      </c>
      <c r="AD657" s="29" t="s">
        <v>1606</v>
      </c>
      <c r="AE657" s="29"/>
    </row>
    <row r="658" spans="1:31" x14ac:dyDescent="0.25">
      <c r="A658" s="29" t="s">
        <v>303</v>
      </c>
      <c r="B658" s="29" t="s">
        <v>25</v>
      </c>
      <c r="C658" s="29" t="s">
        <v>18</v>
      </c>
      <c r="D658" s="29">
        <v>43</v>
      </c>
      <c r="E658" s="35" t="s">
        <v>19</v>
      </c>
      <c r="F658" s="29" t="s">
        <v>19</v>
      </c>
      <c r="G658" s="29" t="s">
        <v>15</v>
      </c>
      <c r="H658" s="29" t="s">
        <v>2</v>
      </c>
      <c r="I658" s="29" t="s">
        <v>2</v>
      </c>
      <c r="J658" s="35">
        <v>1</v>
      </c>
      <c r="K658" s="29" t="s">
        <v>1532</v>
      </c>
      <c r="L658" s="29" t="s">
        <v>2141</v>
      </c>
      <c r="M658" s="29" t="s">
        <v>2391</v>
      </c>
      <c r="N658" s="29" t="s">
        <v>15</v>
      </c>
      <c r="O658" s="30">
        <v>43727</v>
      </c>
      <c r="P658" s="30" t="str">
        <f>IF(表格2[[#This Row],[Final dose]]&lt;100, "Below 100","On or above 100")</f>
        <v>Below 100</v>
      </c>
      <c r="Q658" s="28">
        <v>80</v>
      </c>
      <c r="R658" s="28">
        <v>100</v>
      </c>
      <c r="S658" s="28">
        <f>表格2[[#This Row],[Dose]]*表格2[[#This Row],[Dose adjust]]/100</f>
        <v>80</v>
      </c>
      <c r="T658" s="35" t="s">
        <v>19</v>
      </c>
      <c r="U658" s="29" t="s">
        <v>47</v>
      </c>
      <c r="V658" s="29" t="s">
        <v>304</v>
      </c>
      <c r="W658" s="29" t="str">
        <f>IF(OR(表格2[[#This Row],[Steroid regimen]]="Day 1: IV 20mg 30 min before",表格2[[#This Row],[Steroid regimen]]="Day 1: IV 10mg 30 min before",表格2[[#This Row],[Steroid regimen]]="Day 1: IV 10mg 15min before",表格2[[#This Row],[Steroid regimen]]="Day 1: IV 8mg 30 min before"),"Y","N")</f>
        <v>Y</v>
      </c>
      <c r="X658" s="29" t="s">
        <v>302</v>
      </c>
      <c r="Y658" s="29" t="s">
        <v>305</v>
      </c>
      <c r="Z658" s="29" t="s">
        <v>24</v>
      </c>
      <c r="AA658" s="29">
        <v>50</v>
      </c>
      <c r="AB658" s="29">
        <v>30</v>
      </c>
      <c r="AC658" s="35" t="s">
        <v>320</v>
      </c>
      <c r="AD658" s="29" t="s">
        <v>2036</v>
      </c>
      <c r="AE658" s="29"/>
    </row>
    <row r="659" spans="1:31" x14ac:dyDescent="0.25">
      <c r="A659" s="5" t="s">
        <v>14</v>
      </c>
      <c r="B659" s="5" t="s">
        <v>1017</v>
      </c>
      <c r="C659" s="5" t="s">
        <v>16</v>
      </c>
      <c r="D659" s="5">
        <v>52</v>
      </c>
      <c r="E659" s="37" t="s">
        <v>1031</v>
      </c>
      <c r="F659" s="5" t="s">
        <v>1019</v>
      </c>
      <c r="G659" s="5" t="s">
        <v>1033</v>
      </c>
      <c r="H659" s="5" t="s">
        <v>1031</v>
      </c>
      <c r="I659" s="5" t="s">
        <v>1034</v>
      </c>
      <c r="J659" s="37">
        <v>6</v>
      </c>
      <c r="K659" s="5" t="s">
        <v>1020</v>
      </c>
      <c r="L659" s="5" t="s">
        <v>1023</v>
      </c>
      <c r="M659" s="29" t="s">
        <v>2387</v>
      </c>
      <c r="N659" s="5" t="s">
        <v>1019</v>
      </c>
      <c r="O659" s="14">
        <v>43731</v>
      </c>
      <c r="P659" s="14" t="str">
        <f>IF(表格2[[#This Row],[Final dose]]&lt;100, "Below 100","On or above 100")</f>
        <v>Below 100</v>
      </c>
      <c r="Q659" s="8">
        <v>175</v>
      </c>
      <c r="R659" s="8"/>
      <c r="S659" s="28">
        <f>表格2[[#This Row],[Dose]]*表格2[[#This Row],[Dose adjust]]/100</f>
        <v>0</v>
      </c>
      <c r="T659" s="37" t="s">
        <v>1024</v>
      </c>
      <c r="U659" s="5" t="s">
        <v>128</v>
      </c>
      <c r="V659" s="5" t="s">
        <v>313</v>
      </c>
      <c r="W659" s="5" t="str">
        <f>IF(OR(表格2[[#This Row],[Steroid regimen]]="Day 1: IV 20mg 30 min before",表格2[[#This Row],[Steroid regimen]]="Day 1: IV 10mg 30 min before",表格2[[#This Row],[Steroid regimen]]="Day 1: IV 10mg 15min before",表格2[[#This Row],[Steroid regimen]]="Day 1: IV 8mg 30 min before"),"Y","N")</f>
        <v>N</v>
      </c>
      <c r="X659" s="5" t="s">
        <v>307</v>
      </c>
      <c r="Y659" s="5" t="s">
        <v>321</v>
      </c>
      <c r="Z659" s="5" t="s">
        <v>24</v>
      </c>
      <c r="AA659" s="5">
        <v>50</v>
      </c>
      <c r="AB659" s="5" t="s">
        <v>318</v>
      </c>
      <c r="AC659" s="37" t="s">
        <v>1032</v>
      </c>
      <c r="AD659" s="5" t="s">
        <v>194</v>
      </c>
      <c r="AE659" s="5" t="s">
        <v>600</v>
      </c>
    </row>
    <row r="660" spans="1:31" s="5" customFormat="1" x14ac:dyDescent="0.25">
      <c r="A660" s="5" t="s">
        <v>1592</v>
      </c>
      <c r="C660" s="5" t="s">
        <v>16</v>
      </c>
      <c r="D660" s="5">
        <v>49</v>
      </c>
      <c r="E660" s="37" t="s">
        <v>19</v>
      </c>
      <c r="F660" s="5" t="s">
        <v>19</v>
      </c>
      <c r="G660" s="5" t="s">
        <v>15</v>
      </c>
      <c r="H660" s="5" t="s">
        <v>20</v>
      </c>
      <c r="I660" s="5" t="s">
        <v>15</v>
      </c>
      <c r="J660" s="37">
        <v>6</v>
      </c>
      <c r="K660" s="5" t="s">
        <v>1528</v>
      </c>
      <c r="L660" s="5" t="s">
        <v>327</v>
      </c>
      <c r="M660" s="29" t="s">
        <v>2387</v>
      </c>
      <c r="N660" s="5" t="s">
        <v>20</v>
      </c>
      <c r="O660" s="14">
        <v>43732</v>
      </c>
      <c r="P660" s="14" t="str">
        <f>IF(表格2[[#This Row],[Final dose]]&lt;100, "Below 100","On or above 100")</f>
        <v>On or above 100</v>
      </c>
      <c r="Q660" s="8">
        <v>175</v>
      </c>
      <c r="R660" s="8">
        <v>100</v>
      </c>
      <c r="S660" s="8">
        <f>表格2[[#This Row],[Dose]]*表格2[[#This Row],[Dose adjust]]/100</f>
        <v>175</v>
      </c>
      <c r="T660" s="37" t="s">
        <v>20</v>
      </c>
      <c r="U660" s="5" t="s">
        <v>47</v>
      </c>
      <c r="V660" s="5" t="s">
        <v>306</v>
      </c>
      <c r="W660" s="5" t="str">
        <f>IF(OR(表格2[[#This Row],[Steroid regimen]]="Day 1: IV 20mg 30 min before",表格2[[#This Row],[Steroid regimen]]="Day 1: IV 10mg 30 min before",表格2[[#This Row],[Steroid regimen]]="Day 1: IV 10mg 15min before",表格2[[#This Row],[Steroid regimen]]="Day 1: IV 8mg 30 min before"),"Y","N")</f>
        <v>Y</v>
      </c>
      <c r="X660" s="5" t="s">
        <v>307</v>
      </c>
      <c r="Y660" s="5" t="s">
        <v>321</v>
      </c>
      <c r="Z660" s="5" t="s">
        <v>23</v>
      </c>
      <c r="AA660" s="5">
        <v>60</v>
      </c>
      <c r="AB660" s="5">
        <v>90</v>
      </c>
      <c r="AC660" s="37" t="s">
        <v>310</v>
      </c>
      <c r="AD660" s="5" t="s">
        <v>1595</v>
      </c>
    </row>
    <row r="661" spans="1:31" x14ac:dyDescent="0.25">
      <c r="A661" s="5" t="s">
        <v>1592</v>
      </c>
      <c r="B661" s="5"/>
      <c r="C661" s="5" t="s">
        <v>16</v>
      </c>
      <c r="D661" s="5">
        <v>64</v>
      </c>
      <c r="E661" s="37" t="s">
        <v>19</v>
      </c>
      <c r="F661" s="5" t="s">
        <v>19</v>
      </c>
      <c r="G661" s="5" t="s">
        <v>15</v>
      </c>
      <c r="H661" s="5" t="s">
        <v>20</v>
      </c>
      <c r="I661" s="5" t="s">
        <v>15</v>
      </c>
      <c r="J661" s="37">
        <v>6</v>
      </c>
      <c r="K661" s="5" t="s">
        <v>21</v>
      </c>
      <c r="L661" s="5" t="s">
        <v>327</v>
      </c>
      <c r="M661" s="29" t="s">
        <v>2387</v>
      </c>
      <c r="N661" s="5" t="s">
        <v>1</v>
      </c>
      <c r="O661" s="14">
        <v>43733</v>
      </c>
      <c r="P661" s="14" t="str">
        <f>IF(表格2[[#This Row],[Final dose]]&lt;100, "Below 100","On or above 100")</f>
        <v>On or above 100</v>
      </c>
      <c r="Q661" s="8">
        <v>175</v>
      </c>
      <c r="R661" s="8">
        <v>90</v>
      </c>
      <c r="S661" s="8">
        <f>表格2[[#This Row],[Dose]]*表格2[[#This Row],[Dose adjust]]/100</f>
        <v>157.5</v>
      </c>
      <c r="T661" s="37" t="s">
        <v>19</v>
      </c>
      <c r="U661" s="5" t="s">
        <v>47</v>
      </c>
      <c r="V661" s="5" t="s">
        <v>306</v>
      </c>
      <c r="W661" s="5" t="str">
        <f>IF(OR(表格2[[#This Row],[Steroid regimen]]="Day 1: IV 20mg 30 min before",表格2[[#This Row],[Steroid regimen]]="Day 1: IV 10mg 30 min before",表格2[[#This Row],[Steroid regimen]]="Day 1: IV 10mg 15min before",表格2[[#This Row],[Steroid regimen]]="Day 1: IV 8mg 30 min before"),"Y","N")</f>
        <v>Y</v>
      </c>
      <c r="X661" s="5" t="s">
        <v>307</v>
      </c>
      <c r="Y661" s="5" t="s">
        <v>321</v>
      </c>
      <c r="Z661" s="5" t="s">
        <v>23</v>
      </c>
      <c r="AA661" s="5">
        <v>60</v>
      </c>
      <c r="AB661" s="5">
        <v>90</v>
      </c>
      <c r="AC661" s="37" t="s">
        <v>310</v>
      </c>
      <c r="AD661" s="5" t="s">
        <v>1687</v>
      </c>
      <c r="AE661" s="5"/>
    </row>
    <row r="662" spans="1:31" s="5" customFormat="1" x14ac:dyDescent="0.25">
      <c r="A662" s="29" t="s">
        <v>14</v>
      </c>
      <c r="B662" s="29" t="s">
        <v>25</v>
      </c>
      <c r="C662" s="29" t="s">
        <v>16</v>
      </c>
      <c r="D662" s="29">
        <v>62</v>
      </c>
      <c r="E662" s="35" t="s">
        <v>123</v>
      </c>
      <c r="F662" s="29" t="s">
        <v>690</v>
      </c>
      <c r="G662" s="29" t="s">
        <v>677</v>
      </c>
      <c r="H662" s="29" t="s">
        <v>126</v>
      </c>
      <c r="I662" s="29" t="s">
        <v>11</v>
      </c>
      <c r="J662" s="35">
        <v>1</v>
      </c>
      <c r="K662" s="29" t="s">
        <v>124</v>
      </c>
      <c r="L662" s="29" t="s">
        <v>678</v>
      </c>
      <c r="M662" s="29" t="s">
        <v>2387</v>
      </c>
      <c r="N662" s="29" t="s">
        <v>126</v>
      </c>
      <c r="O662" s="30">
        <v>43733</v>
      </c>
      <c r="P662" s="30" t="str">
        <f>IF(表格2[[#This Row],[Final dose]]&lt;100, "Below 100","On or above 100")</f>
        <v>On or above 100</v>
      </c>
      <c r="Q662" s="28">
        <v>175</v>
      </c>
      <c r="R662" s="28">
        <v>100</v>
      </c>
      <c r="S662" s="28">
        <f>表格2[[#This Row],[Dose]]*表格2[[#This Row],[Dose adjust]]/100</f>
        <v>175</v>
      </c>
      <c r="T662" s="35" t="s">
        <v>694</v>
      </c>
      <c r="U662" s="29" t="s">
        <v>47</v>
      </c>
      <c r="V662" s="29" t="s">
        <v>313</v>
      </c>
      <c r="W662" s="29" t="str">
        <f>IF(OR(表格2[[#This Row],[Steroid regimen]]="Day 1: IV 20mg 30 min before",表格2[[#This Row],[Steroid regimen]]="Day 1: IV 10mg 30 min before",表格2[[#This Row],[Steroid regimen]]="Day 1: IV 10mg 15min before",表格2[[#This Row],[Steroid regimen]]="Day 1: IV 8mg 30 min before"),"Y","N")</f>
        <v>N</v>
      </c>
      <c r="X662" s="29" t="s">
        <v>307</v>
      </c>
      <c r="Y662" s="29" t="s">
        <v>321</v>
      </c>
      <c r="Z662" s="29" t="s">
        <v>125</v>
      </c>
      <c r="AA662" s="29">
        <v>50</v>
      </c>
      <c r="AB662" s="29" t="s">
        <v>318</v>
      </c>
      <c r="AC662" s="35" t="s">
        <v>312</v>
      </c>
      <c r="AD662" s="6" t="s">
        <v>695</v>
      </c>
      <c r="AE662" s="29"/>
    </row>
    <row r="663" spans="1:31" s="5" customFormat="1" x14ac:dyDescent="0.25">
      <c r="A663" s="5" t="s">
        <v>1592</v>
      </c>
      <c r="C663" s="5" t="s">
        <v>16</v>
      </c>
      <c r="D663" s="5">
        <v>31</v>
      </c>
      <c r="E663" s="37" t="s">
        <v>19</v>
      </c>
      <c r="F663" s="5" t="s">
        <v>20</v>
      </c>
      <c r="G663" s="5" t="s">
        <v>19</v>
      </c>
      <c r="H663" s="5" t="s">
        <v>19</v>
      </c>
      <c r="I663" s="5" t="s">
        <v>19</v>
      </c>
      <c r="J663" s="37">
        <v>4</v>
      </c>
      <c r="K663" s="5" t="s">
        <v>21</v>
      </c>
      <c r="L663" s="5" t="s">
        <v>327</v>
      </c>
      <c r="M663" s="29" t="s">
        <v>2387</v>
      </c>
      <c r="N663" s="5" t="s">
        <v>20</v>
      </c>
      <c r="O663" s="14">
        <v>43733</v>
      </c>
      <c r="P663" s="14" t="str">
        <f>IF(表格2[[#This Row],[Final dose]]&lt;100, "Below 100","On or above 100")</f>
        <v>On or above 100</v>
      </c>
      <c r="Q663" s="8">
        <v>175</v>
      </c>
      <c r="R663" s="8">
        <v>100</v>
      </c>
      <c r="S663" s="8">
        <f>表格2[[#This Row],[Dose]]*表格2[[#This Row],[Dose adjust]]/100</f>
        <v>175</v>
      </c>
      <c r="T663" s="37" t="s">
        <v>20</v>
      </c>
      <c r="U663" s="5" t="s">
        <v>47</v>
      </c>
      <c r="V663" s="5" t="s">
        <v>306</v>
      </c>
      <c r="W663" s="5" t="str">
        <f>IF(OR(表格2[[#This Row],[Steroid regimen]]="Day 1: IV 20mg 30 min before",表格2[[#This Row],[Steroid regimen]]="Day 1: IV 10mg 30 min before",表格2[[#This Row],[Steroid regimen]]="Day 1: IV 10mg 15min before",表格2[[#This Row],[Steroid regimen]]="Day 1: IV 8mg 30 min before"),"Y","N")</f>
        <v>Y</v>
      </c>
      <c r="X663" s="5" t="s">
        <v>307</v>
      </c>
      <c r="Y663" s="5" t="s">
        <v>321</v>
      </c>
      <c r="Z663" s="5" t="s">
        <v>23</v>
      </c>
      <c r="AA663" s="5">
        <v>60</v>
      </c>
      <c r="AB663" s="5">
        <v>90</v>
      </c>
      <c r="AC663" s="37" t="s">
        <v>310</v>
      </c>
      <c r="AD663" s="5" t="s">
        <v>1701</v>
      </c>
    </row>
    <row r="664" spans="1:31" x14ac:dyDescent="0.25">
      <c r="A664" s="5" t="s">
        <v>14</v>
      </c>
      <c r="B664" s="5" t="s">
        <v>9</v>
      </c>
      <c r="C664" s="5" t="s">
        <v>16</v>
      </c>
      <c r="D664" s="5">
        <v>57</v>
      </c>
      <c r="E664" s="37" t="s">
        <v>818</v>
      </c>
      <c r="F664" s="5"/>
      <c r="G664" s="5"/>
      <c r="H664" s="5"/>
      <c r="I664" s="5"/>
      <c r="J664" s="37"/>
      <c r="K664" s="5" t="s">
        <v>859</v>
      </c>
      <c r="L664" s="5"/>
      <c r="M664" s="5"/>
      <c r="N664" s="5"/>
      <c r="O664" s="14">
        <v>43734</v>
      </c>
      <c r="P664" s="14" t="str">
        <f>IF(表格2[[#This Row],[Final dose]]&lt;100, "Below 100","On or above 100")</f>
        <v>Below 100</v>
      </c>
      <c r="Q664" s="8"/>
      <c r="R664" s="8"/>
      <c r="S664" s="28">
        <f>表格2[[#This Row],[Dose]]*表格2[[#This Row],[Dose adjust]]/100</f>
        <v>0</v>
      </c>
      <c r="T664" s="37"/>
      <c r="U664" s="5"/>
      <c r="V664" s="5"/>
      <c r="W664" s="5" t="str">
        <f>IF(OR(表格2[[#This Row],[Steroid regimen]]="Day 1: IV 20mg 30 min before",表格2[[#This Row],[Steroid regimen]]="Day 1: IV 10mg 30 min before",表格2[[#This Row],[Steroid regimen]]="Day 1: IV 10mg 15min before",表格2[[#This Row],[Steroid regimen]]="Day 1: IV 8mg 30 min before"),"Y","N")</f>
        <v>N</v>
      </c>
      <c r="X664" s="5"/>
      <c r="Y664" s="5"/>
      <c r="Z664" s="5"/>
      <c r="AA664" s="5"/>
      <c r="AB664" s="5"/>
      <c r="AC664" s="37"/>
      <c r="AD664" s="5" t="s">
        <v>194</v>
      </c>
      <c r="AE664" s="5" t="s">
        <v>600</v>
      </c>
    </row>
    <row r="665" spans="1:31" s="5" customFormat="1" x14ac:dyDescent="0.25">
      <c r="A665" s="5" t="s">
        <v>1592</v>
      </c>
      <c r="C665" s="5" t="s">
        <v>16</v>
      </c>
      <c r="D665" s="5">
        <v>59</v>
      </c>
      <c r="E665" s="37" t="s">
        <v>19</v>
      </c>
      <c r="F665" s="5" t="s">
        <v>20</v>
      </c>
      <c r="G665" s="5" t="s">
        <v>19</v>
      </c>
      <c r="H665" s="5" t="s">
        <v>19</v>
      </c>
      <c r="I665" s="5" t="s">
        <v>19</v>
      </c>
      <c r="J665" s="37">
        <v>3</v>
      </c>
      <c r="K665" s="5" t="s">
        <v>22</v>
      </c>
      <c r="L665" s="5" t="s">
        <v>327</v>
      </c>
      <c r="M665" s="5" t="s">
        <v>2387</v>
      </c>
      <c r="N665" s="5" t="s">
        <v>20</v>
      </c>
      <c r="O665" s="14">
        <v>43735</v>
      </c>
      <c r="P665" s="14" t="str">
        <f>IF(表格2[[#This Row],[Final dose]]&lt;100, "Below 100","On or above 100")</f>
        <v>Below 100</v>
      </c>
      <c r="Q665" s="8">
        <v>85</v>
      </c>
      <c r="R665" s="8">
        <v>100</v>
      </c>
      <c r="S665" s="8">
        <f>表格2[[#This Row],[Dose]]*表格2[[#This Row],[Dose adjust]]/100</f>
        <v>85</v>
      </c>
      <c r="T665" s="37" t="s">
        <v>20</v>
      </c>
      <c r="U665" s="5" t="s">
        <v>47</v>
      </c>
      <c r="V665" s="5" t="s">
        <v>306</v>
      </c>
      <c r="W665" s="5" t="str">
        <f>IF(OR(表格2[[#This Row],[Steroid regimen]]="Day 1: IV 20mg 30 min before",表格2[[#This Row],[Steroid regimen]]="Day 1: IV 10mg 30 min before",表格2[[#This Row],[Steroid regimen]]="Day 1: IV 10mg 15min before",表格2[[#This Row],[Steroid regimen]]="Day 1: IV 8mg 30 min before"),"Y","N")</f>
        <v>Y</v>
      </c>
      <c r="X665" s="5" t="s">
        <v>307</v>
      </c>
      <c r="Y665" s="5" t="s">
        <v>321</v>
      </c>
      <c r="Z665" s="5" t="s">
        <v>23</v>
      </c>
      <c r="AA665" s="5">
        <v>60</v>
      </c>
      <c r="AB665" s="5">
        <v>90</v>
      </c>
      <c r="AC665" s="37" t="s">
        <v>319</v>
      </c>
      <c r="AD665" s="5" t="s">
        <v>1654</v>
      </c>
    </row>
    <row r="666" spans="1:31" s="5" customFormat="1" x14ac:dyDescent="0.25">
      <c r="A666" s="5" t="s">
        <v>1744</v>
      </c>
      <c r="C666" s="5" t="s">
        <v>18</v>
      </c>
      <c r="D666" s="5">
        <v>62</v>
      </c>
      <c r="E666" s="37" t="s">
        <v>19</v>
      </c>
      <c r="F666" s="5" t="s">
        <v>19</v>
      </c>
      <c r="G666" s="5" t="s">
        <v>15</v>
      </c>
      <c r="H666" s="5" t="s">
        <v>20</v>
      </c>
      <c r="I666" s="5" t="s">
        <v>15</v>
      </c>
      <c r="J666" s="37">
        <v>9</v>
      </c>
      <c r="K666" s="5" t="s">
        <v>22</v>
      </c>
      <c r="L666" s="5" t="s">
        <v>91</v>
      </c>
      <c r="M666" s="5" t="s">
        <v>2388</v>
      </c>
      <c r="N666" s="5" t="s">
        <v>19</v>
      </c>
      <c r="O666" s="14">
        <v>43735</v>
      </c>
      <c r="P666" s="14" t="str">
        <f>IF(表格2[[#This Row],[Final dose]]&lt;100, "Below 100","On or above 100")</f>
        <v>On or above 100</v>
      </c>
      <c r="Q666" s="8">
        <v>175</v>
      </c>
      <c r="R666" s="8">
        <v>100</v>
      </c>
      <c r="S666" s="8">
        <f>表格2[[#This Row],[Dose]]*表格2[[#This Row],[Dose adjust]]/100</f>
        <v>175</v>
      </c>
      <c r="T666" s="37" t="s">
        <v>19</v>
      </c>
      <c r="U666" s="5" t="s">
        <v>47</v>
      </c>
      <c r="V666" s="5" t="s">
        <v>306</v>
      </c>
      <c r="W666" s="5" t="str">
        <f>IF(OR(表格2[[#This Row],[Steroid regimen]]="Day 1: IV 20mg 30 min before",表格2[[#This Row],[Steroid regimen]]="Day 1: IV 10mg 30 min before",表格2[[#This Row],[Steroid regimen]]="Day 1: IV 10mg 15min before",表格2[[#This Row],[Steroid regimen]]="Day 1: IV 8mg 30 min before"),"Y","N")</f>
        <v>Y</v>
      </c>
      <c r="X666" s="5" t="s">
        <v>302</v>
      </c>
      <c r="Y666" s="5" t="s">
        <v>305</v>
      </c>
      <c r="Z666" s="5" t="s">
        <v>2384</v>
      </c>
      <c r="AA666" s="5">
        <v>60</v>
      </c>
      <c r="AB666" s="5">
        <v>90</v>
      </c>
      <c r="AC666" s="37" t="s">
        <v>310</v>
      </c>
    </row>
    <row r="667" spans="1:31" x14ac:dyDescent="0.25">
      <c r="A667" s="29" t="s">
        <v>1592</v>
      </c>
      <c r="B667" s="29" t="s">
        <v>17</v>
      </c>
      <c r="C667" s="29" t="s">
        <v>18</v>
      </c>
      <c r="D667" s="29">
        <v>76</v>
      </c>
      <c r="E667" s="35" t="s">
        <v>19</v>
      </c>
      <c r="F667" s="29" t="s">
        <v>19</v>
      </c>
      <c r="G667" s="29" t="s">
        <v>15</v>
      </c>
      <c r="H667" s="29" t="s">
        <v>20</v>
      </c>
      <c r="I667" s="29" t="s">
        <v>15</v>
      </c>
      <c r="J667" s="35">
        <v>4</v>
      </c>
      <c r="K667" s="29" t="s">
        <v>22</v>
      </c>
      <c r="L667" s="29" t="s">
        <v>91</v>
      </c>
      <c r="M667" s="29" t="s">
        <v>2388</v>
      </c>
      <c r="N667" s="29" t="s">
        <v>15</v>
      </c>
      <c r="O667" s="30">
        <v>43740</v>
      </c>
      <c r="P667" s="30" t="str">
        <f>IF(表格2[[#This Row],[Final dose]]&lt;100, "Below 100","On or above 100")</f>
        <v>Below 100</v>
      </c>
      <c r="Q667" s="28">
        <v>80</v>
      </c>
      <c r="R667" s="28">
        <v>85</v>
      </c>
      <c r="S667" s="28">
        <f>表格2[[#This Row],[Dose]]*表格2[[#This Row],[Dose adjust]]/100</f>
        <v>68</v>
      </c>
      <c r="T667" s="35" t="s">
        <v>19</v>
      </c>
      <c r="U667" s="29" t="s">
        <v>47</v>
      </c>
      <c r="V667" s="29" t="s">
        <v>321</v>
      </c>
      <c r="W667" s="29" t="str">
        <f>IF(OR(表格2[[#This Row],[Steroid regimen]]="Day 1: IV 20mg 30 min before",表格2[[#This Row],[Steroid regimen]]="Day 1: IV 10mg 30 min before",表格2[[#This Row],[Steroid regimen]]="Day 1: IV 10mg 15min before",表格2[[#This Row],[Steroid regimen]]="Day 1: IV 8mg 30 min before"),"Y","N")</f>
        <v>Y</v>
      </c>
      <c r="X667" s="29" t="s">
        <v>307</v>
      </c>
      <c r="Y667" s="29" t="s">
        <v>321</v>
      </c>
      <c r="Z667" s="29" t="s">
        <v>23</v>
      </c>
      <c r="AA667" s="29">
        <v>60</v>
      </c>
      <c r="AB667" s="29">
        <v>90</v>
      </c>
      <c r="AC667" s="35" t="s">
        <v>310</v>
      </c>
      <c r="AD667" s="29" t="s">
        <v>1651</v>
      </c>
      <c r="AE667" s="29"/>
    </row>
    <row r="668" spans="1:31" x14ac:dyDescent="0.25">
      <c r="A668" s="29" t="s">
        <v>1744</v>
      </c>
      <c r="B668" s="29" t="s">
        <v>17</v>
      </c>
      <c r="C668" s="29" t="s">
        <v>16</v>
      </c>
      <c r="D668" s="29">
        <v>45</v>
      </c>
      <c r="E668" s="35" t="s">
        <v>19</v>
      </c>
      <c r="F668" s="29" t="s">
        <v>19</v>
      </c>
      <c r="G668" s="29" t="s">
        <v>15</v>
      </c>
      <c r="H668" s="29" t="s">
        <v>19</v>
      </c>
      <c r="I668" s="29" t="s">
        <v>19</v>
      </c>
      <c r="J668" s="35">
        <v>2</v>
      </c>
      <c r="K668" s="29" t="s">
        <v>27</v>
      </c>
      <c r="L668" s="29" t="s">
        <v>92</v>
      </c>
      <c r="M668" s="29" t="s">
        <v>2387</v>
      </c>
      <c r="N668" s="29" t="s">
        <v>19</v>
      </c>
      <c r="O668" s="30">
        <v>43740</v>
      </c>
      <c r="P668" s="30" t="str">
        <f>IF(表格2[[#This Row],[Final dose]]&lt;100, "Below 100","On or above 100")</f>
        <v>On or above 100</v>
      </c>
      <c r="Q668" s="28">
        <v>175</v>
      </c>
      <c r="R668" s="28">
        <v>100</v>
      </c>
      <c r="S668" s="28">
        <f>表格2[[#This Row],[Dose]]*表格2[[#This Row],[Dose adjust]]/100</f>
        <v>175</v>
      </c>
      <c r="T668" s="35" t="s">
        <v>19</v>
      </c>
      <c r="U668" s="29" t="s">
        <v>47</v>
      </c>
      <c r="V668" s="29" t="s">
        <v>1746</v>
      </c>
      <c r="W668" s="29" t="str">
        <f>IF(OR(表格2[[#This Row],[Steroid regimen]]="Day 1: IV 20mg 30 min before",表格2[[#This Row],[Steroid regimen]]="Day 1: IV 10mg 30 min before",表格2[[#This Row],[Steroid regimen]]="Day 1: IV 10mg 15min before",表格2[[#This Row],[Steroid regimen]]="Day 1: IV 8mg 30 min before"),"Y","N")</f>
        <v>N</v>
      </c>
      <c r="X668" s="29" t="s">
        <v>302</v>
      </c>
      <c r="Y668" s="29" t="s">
        <v>305</v>
      </c>
      <c r="Z668" s="29" t="s">
        <v>2383</v>
      </c>
      <c r="AA668" s="29">
        <v>60</v>
      </c>
      <c r="AB668" s="29">
        <v>90</v>
      </c>
      <c r="AC668" s="35" t="s">
        <v>319</v>
      </c>
      <c r="AD668" s="29" t="s">
        <v>1797</v>
      </c>
      <c r="AE668" s="29"/>
    </row>
    <row r="669" spans="1:31" x14ac:dyDescent="0.25">
      <c r="A669" s="29" t="s">
        <v>1592</v>
      </c>
      <c r="B669" s="29" t="s">
        <v>17</v>
      </c>
      <c r="C669" s="29" t="s">
        <v>18</v>
      </c>
      <c r="D669" s="29">
        <v>62</v>
      </c>
      <c r="E669" s="35" t="s">
        <v>19</v>
      </c>
      <c r="F669" s="29" t="s">
        <v>19</v>
      </c>
      <c r="G669" s="29" t="s">
        <v>15</v>
      </c>
      <c r="H669" s="29" t="s">
        <v>19</v>
      </c>
      <c r="I669" s="29" t="s">
        <v>19</v>
      </c>
      <c r="J669" s="35">
        <v>1</v>
      </c>
      <c r="K669" s="29" t="s">
        <v>1899</v>
      </c>
      <c r="L669" s="29" t="s">
        <v>327</v>
      </c>
      <c r="M669" s="29" t="s">
        <v>2386</v>
      </c>
      <c r="N669" s="29" t="s">
        <v>15</v>
      </c>
      <c r="O669" s="30">
        <v>43741</v>
      </c>
      <c r="P669" s="30" t="str">
        <f>IF(表格2[[#This Row],[Final dose]]&lt;100, "Below 100","On or above 100")</f>
        <v>On or above 100</v>
      </c>
      <c r="Q669" s="28">
        <v>175</v>
      </c>
      <c r="R669" s="28">
        <v>100</v>
      </c>
      <c r="S669" s="28">
        <f>表格2[[#This Row],[Dose]]*表格2[[#This Row],[Dose adjust]]/100</f>
        <v>175</v>
      </c>
      <c r="T669" s="35" t="s">
        <v>19</v>
      </c>
      <c r="U669" s="29" t="s">
        <v>47</v>
      </c>
      <c r="V669" s="29" t="s">
        <v>306</v>
      </c>
      <c r="W669" s="29" t="str">
        <f>IF(OR(表格2[[#This Row],[Steroid regimen]]="Day 1: IV 20mg 30 min before",表格2[[#This Row],[Steroid regimen]]="Day 1: IV 10mg 30 min before",表格2[[#This Row],[Steroid regimen]]="Day 1: IV 10mg 15min before",表格2[[#This Row],[Steroid regimen]]="Day 1: IV 8mg 30 min before"),"Y","N")</f>
        <v>Y</v>
      </c>
      <c r="X669" s="29" t="s">
        <v>307</v>
      </c>
      <c r="Y669" s="29" t="s">
        <v>321</v>
      </c>
      <c r="Z669" s="29" t="s">
        <v>23</v>
      </c>
      <c r="AA669" s="29">
        <v>60</v>
      </c>
      <c r="AB669" s="29">
        <v>90</v>
      </c>
      <c r="AC669" s="35" t="s">
        <v>310</v>
      </c>
      <c r="AD669" s="29" t="s">
        <v>2288</v>
      </c>
      <c r="AE669" s="29"/>
    </row>
    <row r="670" spans="1:31" x14ac:dyDescent="0.25">
      <c r="A670" s="5" t="s">
        <v>14</v>
      </c>
      <c r="B670" s="5" t="s">
        <v>15</v>
      </c>
      <c r="C670" s="5" t="s">
        <v>16</v>
      </c>
      <c r="D670" s="5">
        <v>49</v>
      </c>
      <c r="E670" s="37" t="s">
        <v>19</v>
      </c>
      <c r="F670" s="5"/>
      <c r="G670" s="5"/>
      <c r="H670" s="5"/>
      <c r="I670" s="5"/>
      <c r="J670" s="37"/>
      <c r="K670" s="5" t="s">
        <v>27</v>
      </c>
      <c r="L670" s="5"/>
      <c r="M670" s="5"/>
      <c r="N670" s="5" t="s">
        <v>19</v>
      </c>
      <c r="O670" s="14">
        <v>43742</v>
      </c>
      <c r="P670" s="14" t="str">
        <f>IF(表格2[[#This Row],[Final dose]]&lt;100, "Below 100","On or above 100")</f>
        <v>Below 100</v>
      </c>
      <c r="Q670" s="8"/>
      <c r="R670" s="8"/>
      <c r="S670" s="28">
        <f>表格2[[#This Row],[Dose]]*表格2[[#This Row],[Dose adjust]]/100</f>
        <v>0</v>
      </c>
      <c r="T670" s="37"/>
      <c r="U670" s="5"/>
      <c r="V670" s="5"/>
      <c r="W670" s="5" t="str">
        <f>IF(OR(表格2[[#This Row],[Steroid regimen]]="Day 1: IV 20mg 30 min before",表格2[[#This Row],[Steroid regimen]]="Day 1: IV 10mg 30 min before",表格2[[#This Row],[Steroid regimen]]="Day 1: IV 10mg 15min before",表格2[[#This Row],[Steroid regimen]]="Day 1: IV 8mg 30 min before"),"Y","N")</f>
        <v>N</v>
      </c>
      <c r="X670" s="5"/>
      <c r="Y670" s="5"/>
      <c r="Z670" s="5"/>
      <c r="AA670" s="5"/>
      <c r="AB670" s="5"/>
      <c r="AC670" s="37"/>
      <c r="AD670" s="5" t="s">
        <v>942</v>
      </c>
      <c r="AE670" s="5" t="s">
        <v>600</v>
      </c>
    </row>
    <row r="671" spans="1:31" x14ac:dyDescent="0.25">
      <c r="A671" s="29" t="s">
        <v>308</v>
      </c>
      <c r="B671" s="29" t="s">
        <v>17</v>
      </c>
      <c r="C671" s="29" t="s">
        <v>16</v>
      </c>
      <c r="D671" s="29">
        <v>76</v>
      </c>
      <c r="E671" s="35" t="s">
        <v>20</v>
      </c>
      <c r="F671" s="29" t="s">
        <v>19</v>
      </c>
      <c r="G671" s="29" t="s">
        <v>15</v>
      </c>
      <c r="H671" s="29" t="s">
        <v>19</v>
      </c>
      <c r="I671" s="29" t="s">
        <v>19</v>
      </c>
      <c r="J671" s="35">
        <v>4</v>
      </c>
      <c r="K671" s="29" t="s">
        <v>27</v>
      </c>
      <c r="L671" s="29" t="s">
        <v>2251</v>
      </c>
      <c r="M671" s="29" t="s">
        <v>2387</v>
      </c>
      <c r="N671" s="29" t="s">
        <v>15</v>
      </c>
      <c r="O671" s="30">
        <v>43742</v>
      </c>
      <c r="P671" s="30" t="str">
        <f>IF(表格2[[#This Row],[Final dose]]&lt;100, "Below 100","On or above 100")</f>
        <v>Below 100</v>
      </c>
      <c r="Q671" s="28">
        <v>175</v>
      </c>
      <c r="R671" s="28">
        <v>50</v>
      </c>
      <c r="S671" s="28">
        <f>表格2[[#This Row],[Dose]]*表格2[[#This Row],[Dose adjust]]/100</f>
        <v>87.5</v>
      </c>
      <c r="T671" s="35" t="s">
        <v>19</v>
      </c>
      <c r="U671" s="29" t="s">
        <v>47</v>
      </c>
      <c r="V671" s="29" t="s">
        <v>2232</v>
      </c>
      <c r="W671" s="29" t="str">
        <f>IF(OR(表格2[[#This Row],[Steroid regimen]]="Day 1: IV 20mg 30 min before",表格2[[#This Row],[Steroid regimen]]="Day 1: IV 10mg 30 min before",表格2[[#This Row],[Steroid regimen]]="Day 1: IV 10mg 15min before",表格2[[#This Row],[Steroid regimen]]="Day 1: IV 8mg 30 min before"),"Y","N")</f>
        <v>N</v>
      </c>
      <c r="X671" s="29" t="s">
        <v>302</v>
      </c>
      <c r="Y671" s="29" t="s">
        <v>2233</v>
      </c>
      <c r="Z671" s="29" t="s">
        <v>23</v>
      </c>
      <c r="AA671" s="29">
        <v>40</v>
      </c>
      <c r="AB671" s="29">
        <v>90</v>
      </c>
      <c r="AC671" s="35" t="s">
        <v>319</v>
      </c>
      <c r="AD671" s="29"/>
      <c r="AE671" s="29"/>
    </row>
    <row r="672" spans="1:31" x14ac:dyDescent="0.25">
      <c r="A672" s="29" t="s">
        <v>1744</v>
      </c>
      <c r="B672" s="29" t="s">
        <v>17</v>
      </c>
      <c r="C672" s="29" t="s">
        <v>16</v>
      </c>
      <c r="D672" s="29">
        <v>60</v>
      </c>
      <c r="E672" s="35" t="s">
        <v>19</v>
      </c>
      <c r="F672" s="29" t="s">
        <v>19</v>
      </c>
      <c r="G672" s="29" t="s">
        <v>19</v>
      </c>
      <c r="H672" s="29" t="s">
        <v>20</v>
      </c>
      <c r="I672" s="29" t="s">
        <v>19</v>
      </c>
      <c r="J672" s="35">
        <v>6</v>
      </c>
      <c r="K672" s="29" t="s">
        <v>22</v>
      </c>
      <c r="L672" s="29" t="s">
        <v>327</v>
      </c>
      <c r="M672" s="29" t="s">
        <v>2387</v>
      </c>
      <c r="N672" s="29" t="s">
        <v>15</v>
      </c>
      <c r="O672" s="30">
        <v>43742</v>
      </c>
      <c r="P672" s="30" t="str">
        <f>IF(表格2[[#This Row],[Final dose]]&lt;100, "Below 100","On or above 100")</f>
        <v>On or above 100</v>
      </c>
      <c r="Q672" s="28">
        <v>175</v>
      </c>
      <c r="R672" s="28">
        <v>80</v>
      </c>
      <c r="S672" s="28">
        <f>表格2[[#This Row],[Dose]]*表格2[[#This Row],[Dose adjust]]/100</f>
        <v>140</v>
      </c>
      <c r="T672" s="35" t="s">
        <v>19</v>
      </c>
      <c r="U672" s="29" t="s">
        <v>47</v>
      </c>
      <c r="V672" s="29" t="s">
        <v>1746</v>
      </c>
      <c r="W672" s="29" t="str">
        <f>IF(OR(表格2[[#This Row],[Steroid regimen]]="Day 1: IV 20mg 30 min before",表格2[[#This Row],[Steroid regimen]]="Day 1: IV 10mg 30 min before",表格2[[#This Row],[Steroid regimen]]="Day 1: IV 10mg 15min before",表格2[[#This Row],[Steroid regimen]]="Day 1: IV 8mg 30 min before"),"Y","N")</f>
        <v>N</v>
      </c>
      <c r="X672" s="29" t="s">
        <v>302</v>
      </c>
      <c r="Y672" s="29" t="s">
        <v>305</v>
      </c>
      <c r="Z672" s="29" t="s">
        <v>23</v>
      </c>
      <c r="AA672" s="29">
        <v>60</v>
      </c>
      <c r="AB672" s="29">
        <v>90</v>
      </c>
      <c r="AC672" s="35" t="s">
        <v>310</v>
      </c>
      <c r="AD672" s="29"/>
      <c r="AE672" s="29"/>
    </row>
    <row r="673" spans="1:31" x14ac:dyDescent="0.25">
      <c r="A673" s="29" t="s">
        <v>1592</v>
      </c>
      <c r="B673" s="29" t="s">
        <v>17</v>
      </c>
      <c r="C673" s="29" t="s">
        <v>16</v>
      </c>
      <c r="D673" s="29">
        <v>63</v>
      </c>
      <c r="E673" s="35" t="s">
        <v>20</v>
      </c>
      <c r="F673" s="29" t="s">
        <v>19</v>
      </c>
      <c r="G673" s="29" t="s">
        <v>15</v>
      </c>
      <c r="H673" s="29" t="s">
        <v>20</v>
      </c>
      <c r="I673" s="29" t="s">
        <v>15</v>
      </c>
      <c r="J673" s="35">
        <v>6</v>
      </c>
      <c r="K673" s="29" t="s">
        <v>1528</v>
      </c>
      <c r="L673" s="29" t="s">
        <v>327</v>
      </c>
      <c r="M673" s="29" t="s">
        <v>2387</v>
      </c>
      <c r="N673" s="29" t="s">
        <v>15</v>
      </c>
      <c r="O673" s="30">
        <v>43742</v>
      </c>
      <c r="P673" s="30" t="str">
        <f>IF(表格2[[#This Row],[Final dose]]&lt;100, "Below 100","On or above 100")</f>
        <v>On or above 100</v>
      </c>
      <c r="Q673" s="28">
        <v>175</v>
      </c>
      <c r="R673" s="28">
        <v>100</v>
      </c>
      <c r="S673" s="28">
        <f>表格2[[#This Row],[Dose]]*表格2[[#This Row],[Dose adjust]]/100</f>
        <v>175</v>
      </c>
      <c r="T673" s="35" t="s">
        <v>19</v>
      </c>
      <c r="U673" s="29" t="s">
        <v>47</v>
      </c>
      <c r="V673" s="29" t="s">
        <v>306</v>
      </c>
      <c r="W673" s="29" t="str">
        <f>IF(OR(表格2[[#This Row],[Steroid regimen]]="Day 1: IV 20mg 30 min before",表格2[[#This Row],[Steroid regimen]]="Day 1: IV 10mg 30 min before",表格2[[#This Row],[Steroid regimen]]="Day 1: IV 10mg 15min before",表格2[[#This Row],[Steroid regimen]]="Day 1: IV 8mg 30 min before"),"Y","N")</f>
        <v>Y</v>
      </c>
      <c r="X673" s="29" t="s">
        <v>307</v>
      </c>
      <c r="Y673" s="29" t="s">
        <v>321</v>
      </c>
      <c r="Z673" s="29" t="s">
        <v>23</v>
      </c>
      <c r="AA673" s="29">
        <v>60</v>
      </c>
      <c r="AB673" s="29">
        <v>90</v>
      </c>
      <c r="AC673" s="35" t="s">
        <v>310</v>
      </c>
      <c r="AD673" s="29" t="s">
        <v>1671</v>
      </c>
      <c r="AE673" s="29"/>
    </row>
    <row r="674" spans="1:31" x14ac:dyDescent="0.25">
      <c r="A674" s="29" t="s">
        <v>1592</v>
      </c>
      <c r="B674" s="29" t="s">
        <v>17</v>
      </c>
      <c r="C674" s="29" t="s">
        <v>18</v>
      </c>
      <c r="D674" s="29">
        <v>69</v>
      </c>
      <c r="E674" s="35" t="s">
        <v>19</v>
      </c>
      <c r="F674" s="29" t="s">
        <v>20</v>
      </c>
      <c r="G674" s="29" t="s">
        <v>19</v>
      </c>
      <c r="H674" s="29" t="s">
        <v>19</v>
      </c>
      <c r="I674" s="29" t="s">
        <v>19</v>
      </c>
      <c r="J674" s="35">
        <v>4</v>
      </c>
      <c r="K674" s="29" t="s">
        <v>22</v>
      </c>
      <c r="L674" s="29" t="s">
        <v>327</v>
      </c>
      <c r="M674" s="29" t="s">
        <v>2387</v>
      </c>
      <c r="N674" s="29" t="s">
        <v>20</v>
      </c>
      <c r="O674" s="30">
        <v>43742</v>
      </c>
      <c r="P674" s="30" t="str">
        <f>IF(表格2[[#This Row],[Final dose]]&lt;100, "Below 100","On or above 100")</f>
        <v>On or above 100</v>
      </c>
      <c r="Q674" s="28">
        <v>175</v>
      </c>
      <c r="R674" s="28">
        <v>100</v>
      </c>
      <c r="S674" s="28">
        <f>表格2[[#This Row],[Dose]]*表格2[[#This Row],[Dose adjust]]/100</f>
        <v>175</v>
      </c>
      <c r="T674" s="35" t="s">
        <v>20</v>
      </c>
      <c r="U674" s="29" t="s">
        <v>47</v>
      </c>
      <c r="V674" s="29" t="s">
        <v>306</v>
      </c>
      <c r="W674" s="29" t="str">
        <f>IF(OR(表格2[[#This Row],[Steroid regimen]]="Day 1: IV 20mg 30 min before",表格2[[#This Row],[Steroid regimen]]="Day 1: IV 10mg 30 min before",表格2[[#This Row],[Steroid regimen]]="Day 1: IV 10mg 15min before",表格2[[#This Row],[Steroid regimen]]="Day 1: IV 8mg 30 min before"),"Y","N")</f>
        <v>Y</v>
      </c>
      <c r="X674" s="29" t="s">
        <v>307</v>
      </c>
      <c r="Y674" s="29" t="s">
        <v>321</v>
      </c>
      <c r="Z674" s="29" t="s">
        <v>23</v>
      </c>
      <c r="AA674" s="29">
        <v>60</v>
      </c>
      <c r="AB674" s="29">
        <v>90</v>
      </c>
      <c r="AC674" s="35" t="s">
        <v>319</v>
      </c>
      <c r="AD674" s="29" t="s">
        <v>1679</v>
      </c>
      <c r="AE674" s="29"/>
    </row>
    <row r="675" spans="1:31" x14ac:dyDescent="0.25">
      <c r="A675" s="29" t="s">
        <v>1592</v>
      </c>
      <c r="B675" s="29" t="s">
        <v>17</v>
      </c>
      <c r="C675" s="29" t="s">
        <v>18</v>
      </c>
      <c r="D675" s="29">
        <v>61</v>
      </c>
      <c r="E675" s="35" t="s">
        <v>19</v>
      </c>
      <c r="F675" s="29" t="s">
        <v>19</v>
      </c>
      <c r="G675" s="29" t="s">
        <v>15</v>
      </c>
      <c r="H675" s="29" t="s">
        <v>20</v>
      </c>
      <c r="I675" s="29" t="s">
        <v>15</v>
      </c>
      <c r="J675" s="35">
        <v>6</v>
      </c>
      <c r="K675" s="29" t="s">
        <v>1530</v>
      </c>
      <c r="L675" s="29" t="s">
        <v>327</v>
      </c>
      <c r="M675" s="29" t="s">
        <v>2386</v>
      </c>
      <c r="N675" s="29" t="s">
        <v>15</v>
      </c>
      <c r="O675" s="30">
        <v>43742</v>
      </c>
      <c r="P675" s="30" t="str">
        <f>IF(表格2[[#This Row],[Final dose]]&lt;100, "Below 100","On or above 100")</f>
        <v>On or above 100</v>
      </c>
      <c r="Q675" s="28">
        <v>175</v>
      </c>
      <c r="R675" s="28">
        <v>100</v>
      </c>
      <c r="S675" s="28">
        <f>表格2[[#This Row],[Dose]]*表格2[[#This Row],[Dose adjust]]/100</f>
        <v>175</v>
      </c>
      <c r="T675" s="35" t="s">
        <v>19</v>
      </c>
      <c r="U675" s="29" t="s">
        <v>47</v>
      </c>
      <c r="V675" s="29" t="s">
        <v>306</v>
      </c>
      <c r="W675" s="29" t="str">
        <f>IF(OR(表格2[[#This Row],[Steroid regimen]]="Day 1: IV 20mg 30 min before",表格2[[#This Row],[Steroid regimen]]="Day 1: IV 10mg 30 min before",表格2[[#This Row],[Steroid regimen]]="Day 1: IV 10mg 15min before",表格2[[#This Row],[Steroid regimen]]="Day 1: IV 8mg 30 min before"),"Y","N")</f>
        <v>Y</v>
      </c>
      <c r="X675" s="29" t="s">
        <v>307</v>
      </c>
      <c r="Y675" s="29" t="s">
        <v>321</v>
      </c>
      <c r="Z675" s="29" t="s">
        <v>23</v>
      </c>
      <c r="AA675" s="29">
        <v>60</v>
      </c>
      <c r="AB675" s="29">
        <v>90</v>
      </c>
      <c r="AC675" s="35" t="s">
        <v>310</v>
      </c>
      <c r="AD675" s="29" t="s">
        <v>1681</v>
      </c>
      <c r="AE675" s="29"/>
    </row>
    <row r="676" spans="1:31" x14ac:dyDescent="0.25">
      <c r="A676" s="29" t="s">
        <v>1592</v>
      </c>
      <c r="B676" s="29" t="s">
        <v>17</v>
      </c>
      <c r="C676" s="29" t="s">
        <v>16</v>
      </c>
      <c r="D676" s="29">
        <v>61</v>
      </c>
      <c r="E676" s="35" t="s">
        <v>19</v>
      </c>
      <c r="F676" s="29" t="s">
        <v>19</v>
      </c>
      <c r="G676" s="29" t="s">
        <v>15</v>
      </c>
      <c r="H676" s="29" t="s">
        <v>20</v>
      </c>
      <c r="I676" s="29" t="s">
        <v>15</v>
      </c>
      <c r="J676" s="35">
        <v>6</v>
      </c>
      <c r="K676" s="29" t="s">
        <v>1539</v>
      </c>
      <c r="L676" s="29" t="s">
        <v>95</v>
      </c>
      <c r="M676" s="29" t="s">
        <v>2386</v>
      </c>
      <c r="N676" s="29" t="s">
        <v>15</v>
      </c>
      <c r="O676" s="30">
        <v>43742</v>
      </c>
      <c r="P676" s="30" t="str">
        <f>IF(表格2[[#This Row],[Final dose]]&lt;100, "Below 100","On or above 100")</f>
        <v>On or above 100</v>
      </c>
      <c r="Q676" s="28">
        <v>175</v>
      </c>
      <c r="R676" s="28">
        <v>100</v>
      </c>
      <c r="S676" s="28">
        <f>表格2[[#This Row],[Dose]]*表格2[[#This Row],[Dose adjust]]/100</f>
        <v>175</v>
      </c>
      <c r="T676" s="35" t="s">
        <v>19</v>
      </c>
      <c r="U676" s="29" t="s">
        <v>47</v>
      </c>
      <c r="V676" s="29" t="s">
        <v>306</v>
      </c>
      <c r="W676" s="29" t="str">
        <f>IF(OR(表格2[[#This Row],[Steroid regimen]]="Day 1: IV 20mg 30 min before",表格2[[#This Row],[Steroid regimen]]="Day 1: IV 10mg 30 min before",表格2[[#This Row],[Steroid regimen]]="Day 1: IV 10mg 15min before",表格2[[#This Row],[Steroid regimen]]="Day 1: IV 8mg 30 min before"),"Y","N")</f>
        <v>Y</v>
      </c>
      <c r="X676" s="29" t="s">
        <v>307</v>
      </c>
      <c r="Y676" s="29" t="s">
        <v>321</v>
      </c>
      <c r="Z676" s="29" t="s">
        <v>23</v>
      </c>
      <c r="AA676" s="29">
        <v>60</v>
      </c>
      <c r="AB676" s="29">
        <v>90</v>
      </c>
      <c r="AC676" s="35" t="s">
        <v>310</v>
      </c>
      <c r="AD676" s="29" t="s">
        <v>1692</v>
      </c>
      <c r="AE676" s="29"/>
    </row>
    <row r="677" spans="1:31" x14ac:dyDescent="0.25">
      <c r="A677" s="29" t="s">
        <v>1744</v>
      </c>
      <c r="B677" s="29" t="s">
        <v>17</v>
      </c>
      <c r="C677" s="29" t="s">
        <v>16</v>
      </c>
      <c r="D677" s="29">
        <v>46</v>
      </c>
      <c r="E677" s="35" t="s">
        <v>19</v>
      </c>
      <c r="F677" s="29" t="s">
        <v>20</v>
      </c>
      <c r="G677" s="29" t="s">
        <v>2395</v>
      </c>
      <c r="H677" s="29" t="s">
        <v>19</v>
      </c>
      <c r="I677" s="29" t="s">
        <v>2395</v>
      </c>
      <c r="J677" s="35">
        <v>4</v>
      </c>
      <c r="K677" s="29" t="s">
        <v>27</v>
      </c>
      <c r="L677" s="29" t="s">
        <v>91</v>
      </c>
      <c r="M677" s="29" t="s">
        <v>2388</v>
      </c>
      <c r="N677" s="29" t="s">
        <v>19</v>
      </c>
      <c r="O677" s="30">
        <v>43746</v>
      </c>
      <c r="P677" s="30" t="str">
        <f>IF(表格2[[#This Row],[Final dose]]&lt;100, "Below 100","On or above 100")</f>
        <v>Below 100</v>
      </c>
      <c r="Q677" s="28">
        <v>80</v>
      </c>
      <c r="R677" s="28">
        <v>100</v>
      </c>
      <c r="S677" s="28">
        <f>表格2[[#This Row],[Dose]]*表格2[[#This Row],[Dose adjust]]/100</f>
        <v>80</v>
      </c>
      <c r="T677" s="35" t="s">
        <v>19</v>
      </c>
      <c r="U677" s="29" t="s">
        <v>47</v>
      </c>
      <c r="V677" s="29" t="s">
        <v>306</v>
      </c>
      <c r="W677" s="29" t="str">
        <f>IF(OR(表格2[[#This Row],[Steroid regimen]]="Day 1: IV 20mg 30 min before",表格2[[#This Row],[Steroid regimen]]="Day 1: IV 10mg 30 min before",表格2[[#This Row],[Steroid regimen]]="Day 1: IV 10mg 15min before",表格2[[#This Row],[Steroid regimen]]="Day 1: IV 8mg 30 min before"),"Y","N")</f>
        <v>Y</v>
      </c>
      <c r="X677" s="29" t="s">
        <v>302</v>
      </c>
      <c r="Y677" s="29" t="s">
        <v>305</v>
      </c>
      <c r="Z677" s="29" t="s">
        <v>2383</v>
      </c>
      <c r="AA677" s="29">
        <v>60</v>
      </c>
      <c r="AB677" s="29">
        <v>90</v>
      </c>
      <c r="AC677" s="35" t="s">
        <v>310</v>
      </c>
      <c r="AD677" s="29" t="s">
        <v>1798</v>
      </c>
      <c r="AE677" s="29"/>
    </row>
    <row r="678" spans="1:31" x14ac:dyDescent="0.25">
      <c r="A678" s="29" t="s">
        <v>301</v>
      </c>
      <c r="B678" s="29" t="s">
        <v>17</v>
      </c>
      <c r="C678" s="29" t="s">
        <v>16</v>
      </c>
      <c r="D678" s="29">
        <v>69</v>
      </c>
      <c r="E678" s="35" t="s">
        <v>2300</v>
      </c>
      <c r="F678" s="29" t="s">
        <v>19</v>
      </c>
      <c r="G678" s="29" t="s">
        <v>15</v>
      </c>
      <c r="H678" s="29" t="s">
        <v>20</v>
      </c>
      <c r="I678" s="29" t="s">
        <v>15</v>
      </c>
      <c r="J678" s="35">
        <v>6</v>
      </c>
      <c r="K678" s="3" t="s">
        <v>2347</v>
      </c>
      <c r="L678" s="29" t="s">
        <v>2351</v>
      </c>
      <c r="M678" s="29" t="s">
        <v>2387</v>
      </c>
      <c r="N678" s="29" t="s">
        <v>15</v>
      </c>
      <c r="O678" s="30">
        <v>43746</v>
      </c>
      <c r="P678" s="30" t="str">
        <f>IF(表格2[[#This Row],[Final dose]]&lt;100, "Below 100","On or above 100")</f>
        <v>On or above 100</v>
      </c>
      <c r="Q678" s="29">
        <v>175</v>
      </c>
      <c r="R678" s="28">
        <v>100</v>
      </c>
      <c r="S678" s="28">
        <f>表格2[[#This Row],[Dose]]*表格2[[#This Row],[Dose adjust]]/100</f>
        <v>175</v>
      </c>
      <c r="T678" s="35" t="s">
        <v>19</v>
      </c>
      <c r="U678" s="29" t="s">
        <v>47</v>
      </c>
      <c r="V678" s="29" t="s">
        <v>2232</v>
      </c>
      <c r="W678" s="28" t="str">
        <f>IF(OR(表格2[[#This Row],[Steroid regimen]]="Day 1: IV 20mg 30 min before",表格2[[#This Row],[Steroid regimen]]="Day 1: IV 10mg 30 min before",表格2[[#This Row],[Steroid regimen]]="Day 1: IV 10mg 15min before",表格2[[#This Row],[Steroid regimen]]="Day 1: IV 8mg 30 min before"),"Y","N")</f>
        <v>N</v>
      </c>
      <c r="X678" s="29" t="s">
        <v>302</v>
      </c>
      <c r="Y678" s="29" t="s">
        <v>2233</v>
      </c>
      <c r="Z678" s="29" t="s">
        <v>23</v>
      </c>
      <c r="AA678" s="29">
        <v>40</v>
      </c>
      <c r="AB678" s="29">
        <v>15</v>
      </c>
      <c r="AC678" s="35" t="s">
        <v>319</v>
      </c>
      <c r="AD678" s="29"/>
      <c r="AE678" s="29"/>
    </row>
    <row r="679" spans="1:31" x14ac:dyDescent="0.25">
      <c r="A679" s="29" t="s">
        <v>1744</v>
      </c>
      <c r="B679" s="29" t="s">
        <v>17</v>
      </c>
      <c r="C679" s="29" t="s">
        <v>18</v>
      </c>
      <c r="D679" s="29">
        <v>57</v>
      </c>
      <c r="E679" s="35" t="s">
        <v>19</v>
      </c>
      <c r="F679" s="29" t="s">
        <v>19</v>
      </c>
      <c r="G679" s="29" t="s">
        <v>15</v>
      </c>
      <c r="H679" s="29" t="s">
        <v>19</v>
      </c>
      <c r="I679" s="29" t="s">
        <v>19</v>
      </c>
      <c r="J679" s="35">
        <v>4</v>
      </c>
      <c r="K679" s="29" t="s">
        <v>1899</v>
      </c>
      <c r="L679" s="29" t="s">
        <v>327</v>
      </c>
      <c r="M679" s="29" t="s">
        <v>2386</v>
      </c>
      <c r="N679" s="29" t="s">
        <v>19</v>
      </c>
      <c r="O679" s="30">
        <v>43747</v>
      </c>
      <c r="P679" s="30" t="str">
        <f>IF(表格2[[#This Row],[Final dose]]&lt;100, "Below 100","On or above 100")</f>
        <v>On or above 100</v>
      </c>
      <c r="Q679" s="28">
        <v>175</v>
      </c>
      <c r="R679" s="28">
        <v>75</v>
      </c>
      <c r="S679" s="28">
        <f>表格2[[#This Row],[Dose]]*表格2[[#This Row],[Dose adjust]]/100</f>
        <v>131.25</v>
      </c>
      <c r="T679" s="35" t="s">
        <v>19</v>
      </c>
      <c r="U679" s="29" t="s">
        <v>47</v>
      </c>
      <c r="V679" s="29" t="s">
        <v>1746</v>
      </c>
      <c r="W679" s="29" t="str">
        <f>IF(OR(表格2[[#This Row],[Steroid regimen]]="Day 1: IV 20mg 30 min before",表格2[[#This Row],[Steroid regimen]]="Day 1: IV 10mg 30 min before",表格2[[#This Row],[Steroid regimen]]="Day 1: IV 10mg 15min before",表格2[[#This Row],[Steroid regimen]]="Day 1: IV 8mg 30 min before"),"Y","N")</f>
        <v>N</v>
      </c>
      <c r="X679" s="29" t="s">
        <v>302</v>
      </c>
      <c r="Y679" s="29" t="s">
        <v>305</v>
      </c>
      <c r="Z679" s="29" t="s">
        <v>2383</v>
      </c>
      <c r="AA679" s="29">
        <v>60</v>
      </c>
      <c r="AB679" s="29">
        <v>90</v>
      </c>
      <c r="AC679" s="35" t="s">
        <v>310</v>
      </c>
      <c r="AD679" s="29" t="s">
        <v>1799</v>
      </c>
      <c r="AE679" s="29"/>
    </row>
    <row r="680" spans="1:31" x14ac:dyDescent="0.25">
      <c r="A680" s="29" t="s">
        <v>303</v>
      </c>
      <c r="B680" s="29" t="s">
        <v>17</v>
      </c>
      <c r="C680" s="29" t="s">
        <v>16</v>
      </c>
      <c r="D680" s="29">
        <v>58</v>
      </c>
      <c r="E680" s="35" t="s">
        <v>19</v>
      </c>
      <c r="F680" s="29" t="s">
        <v>20</v>
      </c>
      <c r="G680" s="29" t="s">
        <v>19</v>
      </c>
      <c r="H680" s="29" t="s">
        <v>19</v>
      </c>
      <c r="I680" s="29" t="s">
        <v>19</v>
      </c>
      <c r="J680" s="35">
        <v>6</v>
      </c>
      <c r="K680" s="29" t="s">
        <v>1528</v>
      </c>
      <c r="L680" s="29" t="s">
        <v>1928</v>
      </c>
      <c r="M680" s="11" t="s">
        <v>2387</v>
      </c>
      <c r="N680" s="29" t="s">
        <v>15</v>
      </c>
      <c r="O680" s="30">
        <v>43747</v>
      </c>
      <c r="P680" s="30" t="str">
        <f>IF(表格2[[#This Row],[Final dose]]&lt;100, "Below 100","On or above 100")</f>
        <v>On or above 100</v>
      </c>
      <c r="Q680" s="28">
        <v>135</v>
      </c>
      <c r="R680" s="28">
        <v>100</v>
      </c>
      <c r="S680" s="28">
        <f>表格2[[#This Row],[Dose]]*表格2[[#This Row],[Dose adjust]]/100</f>
        <v>135</v>
      </c>
      <c r="T680" s="35" t="s">
        <v>19</v>
      </c>
      <c r="U680" s="29" t="s">
        <v>47</v>
      </c>
      <c r="V680" s="29" t="s">
        <v>306</v>
      </c>
      <c r="W680" s="29" t="str">
        <f>IF(OR(表格2[[#This Row],[Steroid regimen]]="Day 1: IV 20mg 30 min before",表格2[[#This Row],[Steroid regimen]]="Day 1: IV 10mg 30 min before",表格2[[#This Row],[Steroid regimen]]="Day 1: IV 10mg 15min before",表格2[[#This Row],[Steroid regimen]]="Day 1: IV 8mg 30 min before"),"Y","N")</f>
        <v>Y</v>
      </c>
      <c r="X680" s="29" t="s">
        <v>302</v>
      </c>
      <c r="Y680" s="29" t="s">
        <v>305</v>
      </c>
      <c r="Z680" s="29" t="s">
        <v>23</v>
      </c>
      <c r="AA680" s="29">
        <v>60</v>
      </c>
      <c r="AB680" s="29">
        <v>90</v>
      </c>
      <c r="AC680" s="35" t="s">
        <v>310</v>
      </c>
      <c r="AD680" s="29" t="s">
        <v>1980</v>
      </c>
      <c r="AE680" s="29"/>
    </row>
    <row r="681" spans="1:31" x14ac:dyDescent="0.25">
      <c r="A681" s="29" t="s">
        <v>303</v>
      </c>
      <c r="B681" s="29" t="s">
        <v>17</v>
      </c>
      <c r="C681" s="29" t="s">
        <v>16</v>
      </c>
      <c r="D681" s="29">
        <v>69</v>
      </c>
      <c r="E681" s="35" t="s">
        <v>19</v>
      </c>
      <c r="F681" s="29" t="s">
        <v>19</v>
      </c>
      <c r="G681" s="29" t="s">
        <v>15</v>
      </c>
      <c r="H681" s="29" t="s">
        <v>20</v>
      </c>
      <c r="I681" s="29" t="s">
        <v>15</v>
      </c>
      <c r="J681" s="35">
        <v>6</v>
      </c>
      <c r="K681" s="29" t="s">
        <v>2134</v>
      </c>
      <c r="L681" s="29" t="s">
        <v>327</v>
      </c>
      <c r="M681" s="29" t="s">
        <v>2387</v>
      </c>
      <c r="N681" s="29" t="s">
        <v>15</v>
      </c>
      <c r="O681" s="30">
        <v>43747</v>
      </c>
      <c r="P681" s="30" t="str">
        <f>IF(表格2[[#This Row],[Final dose]]&lt;100, "Below 100","On or above 100")</f>
        <v>On or above 100</v>
      </c>
      <c r="Q681" s="28">
        <v>175</v>
      </c>
      <c r="R681" s="28">
        <v>100</v>
      </c>
      <c r="S681" s="28">
        <f>表格2[[#This Row],[Dose]]*表格2[[#This Row],[Dose adjust]]/100</f>
        <v>175</v>
      </c>
      <c r="T681" s="35" t="s">
        <v>20</v>
      </c>
      <c r="U681" s="29" t="s">
        <v>47</v>
      </c>
      <c r="V681" s="29" t="s">
        <v>306</v>
      </c>
      <c r="W681" s="29" t="str">
        <f>IF(OR(表格2[[#This Row],[Steroid regimen]]="Day 1: IV 20mg 30 min before",表格2[[#This Row],[Steroid regimen]]="Day 1: IV 10mg 30 min before",表格2[[#This Row],[Steroid regimen]]="Day 1: IV 10mg 15min before",表格2[[#This Row],[Steroid regimen]]="Day 1: IV 8mg 30 min before"),"Y","N")</f>
        <v>Y</v>
      </c>
      <c r="X681" s="29" t="s">
        <v>302</v>
      </c>
      <c r="Y681" s="29" t="s">
        <v>305</v>
      </c>
      <c r="Z681" s="29" t="s">
        <v>23</v>
      </c>
      <c r="AA681" s="29">
        <v>60</v>
      </c>
      <c r="AB681" s="29">
        <v>90</v>
      </c>
      <c r="AC681" s="35" t="s">
        <v>310</v>
      </c>
      <c r="AD681" s="29" t="s">
        <v>2005</v>
      </c>
      <c r="AE681" s="29"/>
    </row>
    <row r="682" spans="1:31" x14ac:dyDescent="0.25">
      <c r="A682" s="29" t="s">
        <v>303</v>
      </c>
      <c r="B682" s="29" t="s">
        <v>17</v>
      </c>
      <c r="C682" s="29" t="s">
        <v>16</v>
      </c>
      <c r="D682" s="29">
        <v>49</v>
      </c>
      <c r="E682" s="35" t="s">
        <v>19</v>
      </c>
      <c r="F682" s="29" t="s">
        <v>19</v>
      </c>
      <c r="G682" s="29" t="s">
        <v>15</v>
      </c>
      <c r="H682" s="29" t="s">
        <v>20</v>
      </c>
      <c r="I682" s="29" t="s">
        <v>15</v>
      </c>
      <c r="J682" s="35">
        <v>4</v>
      </c>
      <c r="K682" s="29" t="s">
        <v>27</v>
      </c>
      <c r="L682" s="29" t="s">
        <v>1011</v>
      </c>
      <c r="M682" s="29" t="s">
        <v>2393</v>
      </c>
      <c r="N682" s="29" t="s">
        <v>15</v>
      </c>
      <c r="O682" s="30">
        <v>43747</v>
      </c>
      <c r="P682" s="30" t="str">
        <f>IF(表格2[[#This Row],[Final dose]]&lt;100, "Below 100","On or above 100")</f>
        <v>On or above 100</v>
      </c>
      <c r="Q682" s="28">
        <v>175</v>
      </c>
      <c r="R682" s="28">
        <v>100</v>
      </c>
      <c r="S682" s="28">
        <f>表格2[[#This Row],[Dose]]*表格2[[#This Row],[Dose adjust]]/100</f>
        <v>175</v>
      </c>
      <c r="T682" s="35" t="s">
        <v>19</v>
      </c>
      <c r="U682" s="29" t="s">
        <v>47</v>
      </c>
      <c r="V682" s="29" t="s">
        <v>306</v>
      </c>
      <c r="W682" s="29" t="str">
        <f>IF(OR(表格2[[#This Row],[Steroid regimen]]="Day 1: IV 20mg 30 min before",表格2[[#This Row],[Steroid regimen]]="Day 1: IV 10mg 30 min before",表格2[[#This Row],[Steroid regimen]]="Day 1: IV 10mg 15min before",表格2[[#This Row],[Steroid regimen]]="Day 1: IV 8mg 30 min before"),"Y","N")</f>
        <v>Y</v>
      </c>
      <c r="X682" s="29" t="s">
        <v>302</v>
      </c>
      <c r="Y682" s="29" t="s">
        <v>305</v>
      </c>
      <c r="Z682" s="29" t="s">
        <v>23</v>
      </c>
      <c r="AA682" s="29">
        <v>60</v>
      </c>
      <c r="AB682" s="29">
        <v>90</v>
      </c>
      <c r="AC682" s="35" t="s">
        <v>319</v>
      </c>
      <c r="AD682" s="29" t="s">
        <v>532</v>
      </c>
      <c r="AE682" s="29"/>
    </row>
    <row r="683" spans="1:31" x14ac:dyDescent="0.25">
      <c r="A683" s="29" t="s">
        <v>301</v>
      </c>
      <c r="B683" s="29" t="s">
        <v>17</v>
      </c>
      <c r="C683" s="29" t="s">
        <v>16</v>
      </c>
      <c r="D683" s="29">
        <v>61</v>
      </c>
      <c r="E683" s="35" t="s">
        <v>19</v>
      </c>
      <c r="F683" s="29" t="s">
        <v>19</v>
      </c>
      <c r="G683" s="29" t="s">
        <v>15</v>
      </c>
      <c r="H683" s="29" t="s">
        <v>20</v>
      </c>
      <c r="I683" s="29" t="s">
        <v>15</v>
      </c>
      <c r="J683" s="35">
        <v>6</v>
      </c>
      <c r="K683" s="3" t="s">
        <v>2343</v>
      </c>
      <c r="L683" s="29" t="s">
        <v>2351</v>
      </c>
      <c r="M683" s="29" t="s">
        <v>2387</v>
      </c>
      <c r="N683" s="29" t="s">
        <v>15</v>
      </c>
      <c r="O683" s="30">
        <v>43747</v>
      </c>
      <c r="P683" s="30" t="str">
        <f>IF(表格2[[#This Row],[Final dose]]&lt;100, "Below 100","On or above 100")</f>
        <v>On or above 100</v>
      </c>
      <c r="Q683" s="29">
        <v>175</v>
      </c>
      <c r="R683" s="28">
        <v>100</v>
      </c>
      <c r="S683" s="28">
        <f>表格2[[#This Row],[Dose]]*表格2[[#This Row],[Dose adjust]]/100</f>
        <v>175</v>
      </c>
      <c r="T683" s="35" t="s">
        <v>19</v>
      </c>
      <c r="U683" s="29" t="s">
        <v>47</v>
      </c>
      <c r="V683" s="29" t="s">
        <v>2232</v>
      </c>
      <c r="W683" s="28" t="str">
        <f>IF(OR(表格2[[#This Row],[Steroid regimen]]="Day 1: IV 20mg 30 min before",表格2[[#This Row],[Steroid regimen]]="Day 1: IV 10mg 30 min before",表格2[[#This Row],[Steroid regimen]]="Day 1: IV 10mg 15min before",表格2[[#This Row],[Steroid regimen]]="Day 1: IV 8mg 30 min before"),"Y","N")</f>
        <v>N</v>
      </c>
      <c r="X683" s="29" t="s">
        <v>302</v>
      </c>
      <c r="Y683" s="29" t="s">
        <v>2233</v>
      </c>
      <c r="Z683" s="29" t="s">
        <v>23</v>
      </c>
      <c r="AA683" s="29">
        <v>40</v>
      </c>
      <c r="AB683" s="29">
        <v>15</v>
      </c>
      <c r="AC683" s="35" t="s">
        <v>319</v>
      </c>
      <c r="AD683" s="29"/>
      <c r="AE683" s="29"/>
    </row>
    <row r="684" spans="1:31" x14ac:dyDescent="0.25">
      <c r="A684" s="29" t="s">
        <v>301</v>
      </c>
      <c r="B684" s="29" t="s">
        <v>17</v>
      </c>
      <c r="C684" s="29" t="s">
        <v>18</v>
      </c>
      <c r="D684" s="29">
        <v>68</v>
      </c>
      <c r="E684" s="35" t="s">
        <v>19</v>
      </c>
      <c r="F684" s="29" t="s">
        <v>19</v>
      </c>
      <c r="G684" s="29" t="s">
        <v>15</v>
      </c>
      <c r="H684" s="29" t="s">
        <v>20</v>
      </c>
      <c r="I684" s="29" t="s">
        <v>15</v>
      </c>
      <c r="J684" s="35">
        <v>5</v>
      </c>
      <c r="K684" s="3" t="s">
        <v>2350</v>
      </c>
      <c r="L684" s="29" t="s">
        <v>91</v>
      </c>
      <c r="M684" s="29" t="s">
        <v>2388</v>
      </c>
      <c r="N684" s="29" t="s">
        <v>15</v>
      </c>
      <c r="O684" s="30">
        <v>43748</v>
      </c>
      <c r="P684" s="30" t="str">
        <f>IF(表格2[[#This Row],[Final dose]]&lt;100, "Below 100","On or above 100")</f>
        <v>Below 100</v>
      </c>
      <c r="Q684" s="29">
        <v>80</v>
      </c>
      <c r="R684" s="28">
        <v>100</v>
      </c>
      <c r="S684" s="28">
        <f>表格2[[#This Row],[Dose]]*表格2[[#This Row],[Dose adjust]]/100</f>
        <v>80</v>
      </c>
      <c r="T684" s="35" t="s">
        <v>19</v>
      </c>
      <c r="U684" s="29" t="s">
        <v>47</v>
      </c>
      <c r="V684" s="29" t="s">
        <v>2236</v>
      </c>
      <c r="W684" s="28" t="str">
        <f>IF(OR(表格2[[#This Row],[Steroid regimen]]="Day 1: IV 20mg 30 min before",表格2[[#This Row],[Steroid regimen]]="Day 1: IV 10mg 30 min before",表格2[[#This Row],[Steroid regimen]]="Day 1: IV 10mg 15min before",表格2[[#This Row],[Steroid regimen]]="Day 1: IV 8mg 30 min before"),"Y","N")</f>
        <v>Y</v>
      </c>
      <c r="X684" s="29" t="s">
        <v>302</v>
      </c>
      <c r="Y684" s="29" t="s">
        <v>2233</v>
      </c>
      <c r="Z684" s="29" t="s">
        <v>23</v>
      </c>
      <c r="AA684" s="29">
        <v>40</v>
      </c>
      <c r="AB684" s="29">
        <v>60</v>
      </c>
      <c r="AC684" s="35" t="s">
        <v>310</v>
      </c>
      <c r="AD684" s="29"/>
      <c r="AE684" s="29"/>
    </row>
    <row r="685" spans="1:31" x14ac:dyDescent="0.25">
      <c r="A685" s="29" t="s">
        <v>301</v>
      </c>
      <c r="B685" s="29" t="s">
        <v>17</v>
      </c>
      <c r="C685" s="29" t="s">
        <v>16</v>
      </c>
      <c r="D685" s="29">
        <v>36</v>
      </c>
      <c r="E685" s="35" t="s">
        <v>19</v>
      </c>
      <c r="F685" s="29" t="s">
        <v>19</v>
      </c>
      <c r="G685" s="29" t="s">
        <v>15</v>
      </c>
      <c r="H685" s="29" t="s">
        <v>20</v>
      </c>
      <c r="I685" s="29" t="s">
        <v>15</v>
      </c>
      <c r="J685" s="35">
        <v>6</v>
      </c>
      <c r="K685" s="3" t="s">
        <v>2343</v>
      </c>
      <c r="L685" s="29" t="s">
        <v>2351</v>
      </c>
      <c r="M685" s="29" t="s">
        <v>2387</v>
      </c>
      <c r="N685" s="29" t="s">
        <v>15</v>
      </c>
      <c r="O685" s="30">
        <v>43748</v>
      </c>
      <c r="P685" s="30" t="str">
        <f>IF(表格2[[#This Row],[Final dose]]&lt;100, "Below 100","On or above 100")</f>
        <v>On or above 100</v>
      </c>
      <c r="Q685" s="29">
        <v>175</v>
      </c>
      <c r="R685" s="28">
        <v>100</v>
      </c>
      <c r="S685" s="28">
        <f>表格2[[#This Row],[Dose]]*表格2[[#This Row],[Dose adjust]]/100</f>
        <v>175</v>
      </c>
      <c r="T685" s="35" t="s">
        <v>19</v>
      </c>
      <c r="U685" s="29" t="s">
        <v>47</v>
      </c>
      <c r="V685" s="29" t="s">
        <v>2232</v>
      </c>
      <c r="W685" s="28" t="str">
        <f>IF(OR(表格2[[#This Row],[Steroid regimen]]="Day 1: IV 20mg 30 min before",表格2[[#This Row],[Steroid regimen]]="Day 1: IV 10mg 30 min before",表格2[[#This Row],[Steroid regimen]]="Day 1: IV 10mg 15min before",表格2[[#This Row],[Steroid regimen]]="Day 1: IV 8mg 30 min before"),"Y","N")</f>
        <v>N</v>
      </c>
      <c r="X685" s="29" t="s">
        <v>302</v>
      </c>
      <c r="Y685" s="29" t="s">
        <v>2233</v>
      </c>
      <c r="Z685" s="29" t="s">
        <v>23</v>
      </c>
      <c r="AA685" s="29">
        <v>40</v>
      </c>
      <c r="AB685" s="29">
        <v>15</v>
      </c>
      <c r="AC685" s="35" t="s">
        <v>319</v>
      </c>
      <c r="AD685" s="29"/>
      <c r="AE685" s="29"/>
    </row>
    <row r="686" spans="1:31" x14ac:dyDescent="0.25">
      <c r="A686" s="29" t="s">
        <v>301</v>
      </c>
      <c r="B686" s="29" t="s">
        <v>17</v>
      </c>
      <c r="C686" s="29" t="s">
        <v>16</v>
      </c>
      <c r="D686" s="29">
        <v>54</v>
      </c>
      <c r="E686" s="35" t="s">
        <v>19</v>
      </c>
      <c r="F686" s="29" t="s">
        <v>19</v>
      </c>
      <c r="G686" s="29" t="s">
        <v>19</v>
      </c>
      <c r="H686" s="29" t="s">
        <v>20</v>
      </c>
      <c r="I686" s="29" t="s">
        <v>19</v>
      </c>
      <c r="J686" s="35">
        <v>6</v>
      </c>
      <c r="K686" s="3" t="s">
        <v>2343</v>
      </c>
      <c r="L686" s="29" t="s">
        <v>2351</v>
      </c>
      <c r="M686" s="29" t="s">
        <v>2387</v>
      </c>
      <c r="N686" s="29" t="s">
        <v>20</v>
      </c>
      <c r="O686" s="30">
        <v>43748</v>
      </c>
      <c r="P686" s="30" t="str">
        <f>IF(表格2[[#This Row],[Final dose]]&lt;100, "Below 100","On or above 100")</f>
        <v>On or above 100</v>
      </c>
      <c r="Q686" s="29">
        <v>175</v>
      </c>
      <c r="R686" s="28">
        <v>100</v>
      </c>
      <c r="S686" s="28">
        <f>表格2[[#This Row],[Dose]]*表格2[[#This Row],[Dose adjust]]/100</f>
        <v>175</v>
      </c>
      <c r="T686" s="35" t="s">
        <v>20</v>
      </c>
      <c r="U686" s="29" t="s">
        <v>47</v>
      </c>
      <c r="V686" s="29" t="s">
        <v>2232</v>
      </c>
      <c r="W686" s="28" t="str">
        <f>IF(OR(表格2[[#This Row],[Steroid regimen]]="Day 1: IV 20mg 30 min before",表格2[[#This Row],[Steroid regimen]]="Day 1: IV 10mg 30 min before",表格2[[#This Row],[Steroid regimen]]="Day 1: IV 10mg 15min before",表格2[[#This Row],[Steroid regimen]]="Day 1: IV 8mg 30 min before"),"Y","N")</f>
        <v>N</v>
      </c>
      <c r="X686" s="29" t="s">
        <v>302</v>
      </c>
      <c r="Y686" s="29" t="s">
        <v>2233</v>
      </c>
      <c r="Z686" s="29" t="s">
        <v>23</v>
      </c>
      <c r="AA686" s="29">
        <v>40</v>
      </c>
      <c r="AB686" s="29">
        <v>15</v>
      </c>
      <c r="AC686" s="35" t="s">
        <v>319</v>
      </c>
      <c r="AD686" s="29" t="s">
        <v>2311</v>
      </c>
      <c r="AE686" s="29"/>
    </row>
    <row r="687" spans="1:31" x14ac:dyDescent="0.25">
      <c r="A687" s="29" t="s">
        <v>14</v>
      </c>
      <c r="B687" s="29" t="s">
        <v>17</v>
      </c>
      <c r="C687" s="29" t="s">
        <v>18</v>
      </c>
      <c r="D687" s="29">
        <v>63</v>
      </c>
      <c r="E687" s="35" t="s">
        <v>19</v>
      </c>
      <c r="F687" s="29" t="s">
        <v>447</v>
      </c>
      <c r="G687" s="29" t="s">
        <v>448</v>
      </c>
      <c r="H687" s="29" t="s">
        <v>449</v>
      </c>
      <c r="I687" s="29" t="s">
        <v>432</v>
      </c>
      <c r="J687" s="35">
        <v>5</v>
      </c>
      <c r="K687" s="29" t="s">
        <v>441</v>
      </c>
      <c r="L687" s="29" t="s">
        <v>443</v>
      </c>
      <c r="M687" s="11" t="s">
        <v>2388</v>
      </c>
      <c r="N687" s="29" t="s">
        <v>19</v>
      </c>
      <c r="O687" s="30">
        <v>43749</v>
      </c>
      <c r="P687" s="30" t="str">
        <f>IF(表格2[[#This Row],[Final dose]]&lt;100, "Below 100","On or above 100")</f>
        <v>Below 100</v>
      </c>
      <c r="Q687" s="28">
        <v>50</v>
      </c>
      <c r="R687" s="28">
        <v>100</v>
      </c>
      <c r="S687" s="28">
        <f>表格2[[#This Row],[Dose]]*表格2[[#This Row],[Dose adjust]]/100</f>
        <v>50</v>
      </c>
      <c r="T687" s="35" t="s">
        <v>19</v>
      </c>
      <c r="U687" s="29" t="s">
        <v>444</v>
      </c>
      <c r="V687" s="29" t="s">
        <v>435</v>
      </c>
      <c r="W687" s="29" t="str">
        <f>IF(OR(表格2[[#This Row],[Steroid regimen]]="Day 1: IV 20mg 30 min before",表格2[[#This Row],[Steroid regimen]]="Day 1: IV 10mg 30 min before",表格2[[#This Row],[Steroid regimen]]="Day 1: IV 10mg 15min before",表格2[[#This Row],[Steroid regimen]]="Day 1: IV 8mg 30 min before"),"Y","N")</f>
        <v>N</v>
      </c>
      <c r="X687" s="29" t="s">
        <v>436</v>
      </c>
      <c r="Y687" s="29" t="s">
        <v>445</v>
      </c>
      <c r="Z687" s="29" t="s">
        <v>23</v>
      </c>
      <c r="AA687" s="29">
        <v>60</v>
      </c>
      <c r="AB687" s="29">
        <v>90</v>
      </c>
      <c r="AC687" s="35" t="s">
        <v>446</v>
      </c>
      <c r="AD687" s="29" t="s">
        <v>441</v>
      </c>
      <c r="AE687" s="29"/>
    </row>
    <row r="688" spans="1:31" x14ac:dyDescent="0.25">
      <c r="A688" s="29" t="s">
        <v>301</v>
      </c>
      <c r="B688" s="29" t="s">
        <v>17</v>
      </c>
      <c r="C688" s="29" t="s">
        <v>18</v>
      </c>
      <c r="D688" s="29">
        <v>65</v>
      </c>
      <c r="E688" s="35" t="s">
        <v>19</v>
      </c>
      <c r="F688" s="29" t="s">
        <v>19</v>
      </c>
      <c r="G688" s="29" t="s">
        <v>15</v>
      </c>
      <c r="H688" s="29" t="s">
        <v>19</v>
      </c>
      <c r="I688" s="29" t="s">
        <v>15</v>
      </c>
      <c r="J688" s="35">
        <v>4</v>
      </c>
      <c r="K688" s="3" t="s">
        <v>2350</v>
      </c>
      <c r="L688" s="29" t="s">
        <v>91</v>
      </c>
      <c r="M688" s="29" t="s">
        <v>2388</v>
      </c>
      <c r="N688" s="29" t="s">
        <v>15</v>
      </c>
      <c r="O688" s="30">
        <v>43749</v>
      </c>
      <c r="P688" s="30" t="str">
        <f>IF(表格2[[#This Row],[Final dose]]&lt;100, "Below 100","On or above 100")</f>
        <v>Below 100</v>
      </c>
      <c r="Q688" s="29">
        <v>80</v>
      </c>
      <c r="R688" s="28">
        <v>100</v>
      </c>
      <c r="S688" s="28">
        <f>表格2[[#This Row],[Dose]]*表格2[[#This Row],[Dose adjust]]/100</f>
        <v>80</v>
      </c>
      <c r="T688" s="35" t="s">
        <v>19</v>
      </c>
      <c r="U688" s="29" t="s">
        <v>47</v>
      </c>
      <c r="V688" s="29" t="s">
        <v>2236</v>
      </c>
      <c r="W688" s="28" t="str">
        <f>IF(OR(表格2[[#This Row],[Steroid regimen]]="Day 1: IV 20mg 30 min before",表格2[[#This Row],[Steroid regimen]]="Day 1: IV 10mg 30 min before",表格2[[#This Row],[Steroid regimen]]="Day 1: IV 10mg 15min before",表格2[[#This Row],[Steroid regimen]]="Day 1: IV 8mg 30 min before"),"Y","N")</f>
        <v>Y</v>
      </c>
      <c r="X688" s="29" t="s">
        <v>302</v>
      </c>
      <c r="Y688" s="29" t="s">
        <v>2233</v>
      </c>
      <c r="Z688" s="29" t="s">
        <v>23</v>
      </c>
      <c r="AA688" s="29">
        <v>40</v>
      </c>
      <c r="AB688" s="29">
        <v>60</v>
      </c>
      <c r="AC688" s="35" t="s">
        <v>310</v>
      </c>
      <c r="AD688" s="29"/>
      <c r="AE688" s="29"/>
    </row>
    <row r="689" spans="1:31" x14ac:dyDescent="0.25">
      <c r="A689" s="29" t="s">
        <v>1744</v>
      </c>
      <c r="B689" s="29" t="s">
        <v>17</v>
      </c>
      <c r="C689" s="29" t="s">
        <v>18</v>
      </c>
      <c r="D689" s="29">
        <v>57</v>
      </c>
      <c r="E689" s="35" t="s">
        <v>19</v>
      </c>
      <c r="F689" s="29" t="s">
        <v>20</v>
      </c>
      <c r="G689" s="29" t="s">
        <v>2395</v>
      </c>
      <c r="H689" s="29" t="s">
        <v>19</v>
      </c>
      <c r="I689" s="29" t="s">
        <v>2395</v>
      </c>
      <c r="J689" s="35">
        <v>5</v>
      </c>
      <c r="K689" s="29" t="s">
        <v>22</v>
      </c>
      <c r="L689" s="29" t="s">
        <v>1425</v>
      </c>
      <c r="M689" s="29" t="s">
        <v>2387</v>
      </c>
      <c r="N689" s="29" t="s">
        <v>19</v>
      </c>
      <c r="O689" s="30">
        <v>43749</v>
      </c>
      <c r="P689" s="30" t="str">
        <f>IF(表格2[[#This Row],[Final dose]]&lt;100, "Below 100","On or above 100")</f>
        <v>On or above 100</v>
      </c>
      <c r="Q689" s="28">
        <v>175</v>
      </c>
      <c r="R689" s="28">
        <v>80</v>
      </c>
      <c r="S689" s="28">
        <f>表格2[[#This Row],[Dose]]*表格2[[#This Row],[Dose adjust]]/100</f>
        <v>140</v>
      </c>
      <c r="T689" s="35" t="s">
        <v>19</v>
      </c>
      <c r="U689" s="29" t="s">
        <v>47</v>
      </c>
      <c r="V689" s="29" t="s">
        <v>1746</v>
      </c>
      <c r="W689" s="29" t="str">
        <f>IF(OR(表格2[[#This Row],[Steroid regimen]]="Day 1: IV 20mg 30 min before",表格2[[#This Row],[Steroid regimen]]="Day 1: IV 10mg 30 min before",表格2[[#This Row],[Steroid regimen]]="Day 1: IV 10mg 15min before",表格2[[#This Row],[Steroid regimen]]="Day 1: IV 8mg 30 min before"),"Y","N")</f>
        <v>N</v>
      </c>
      <c r="X689" s="29" t="s">
        <v>302</v>
      </c>
      <c r="Y689" s="29" t="s">
        <v>305</v>
      </c>
      <c r="Z689" s="29" t="s">
        <v>2383</v>
      </c>
      <c r="AA689" s="29">
        <v>60</v>
      </c>
      <c r="AB689" s="29">
        <v>90</v>
      </c>
      <c r="AC689" s="35" t="s">
        <v>310</v>
      </c>
      <c r="AD689" s="29" t="s">
        <v>1800</v>
      </c>
      <c r="AE689" s="29"/>
    </row>
    <row r="690" spans="1:31" x14ac:dyDescent="0.25">
      <c r="A690" s="29" t="s">
        <v>301</v>
      </c>
      <c r="B690" s="29" t="s">
        <v>17</v>
      </c>
      <c r="C690" s="29" t="s">
        <v>16</v>
      </c>
      <c r="D690" s="29">
        <v>59</v>
      </c>
      <c r="E690" s="35" t="s">
        <v>19</v>
      </c>
      <c r="F690" s="29" t="s">
        <v>19</v>
      </c>
      <c r="G690" s="29" t="s">
        <v>15</v>
      </c>
      <c r="H690" s="29" t="s">
        <v>19</v>
      </c>
      <c r="I690" s="29" t="s">
        <v>15</v>
      </c>
      <c r="J690" s="35">
        <v>1</v>
      </c>
      <c r="K690" s="3" t="s">
        <v>22</v>
      </c>
      <c r="L690" s="29" t="s">
        <v>2351</v>
      </c>
      <c r="M690" s="29" t="s">
        <v>2387</v>
      </c>
      <c r="N690" s="29" t="s">
        <v>15</v>
      </c>
      <c r="O690" s="30">
        <v>43749</v>
      </c>
      <c r="P690" s="30" t="str">
        <f>IF(表格2[[#This Row],[Final dose]]&lt;100, "Below 100","On or above 100")</f>
        <v>On or above 100</v>
      </c>
      <c r="Q690" s="29">
        <v>175</v>
      </c>
      <c r="R690" s="28">
        <v>100</v>
      </c>
      <c r="S690" s="28">
        <f>表格2[[#This Row],[Dose]]*表格2[[#This Row],[Dose adjust]]/100</f>
        <v>175</v>
      </c>
      <c r="T690" s="35" t="s">
        <v>19</v>
      </c>
      <c r="U690" s="29" t="s">
        <v>47</v>
      </c>
      <c r="V690" s="29" t="s">
        <v>2232</v>
      </c>
      <c r="W690" s="28" t="str">
        <f>IF(OR(表格2[[#This Row],[Steroid regimen]]="Day 1: IV 20mg 30 min before",表格2[[#This Row],[Steroid regimen]]="Day 1: IV 10mg 30 min before",表格2[[#This Row],[Steroid regimen]]="Day 1: IV 10mg 15min before",表格2[[#This Row],[Steroid regimen]]="Day 1: IV 8mg 30 min before"),"Y","N")</f>
        <v>N</v>
      </c>
      <c r="X690" s="29" t="s">
        <v>302</v>
      </c>
      <c r="Y690" s="29" t="s">
        <v>2233</v>
      </c>
      <c r="Z690" s="29" t="s">
        <v>23</v>
      </c>
      <c r="AA690" s="29">
        <v>40</v>
      </c>
      <c r="AB690" s="29">
        <v>15</v>
      </c>
      <c r="AC690" s="35" t="s">
        <v>319</v>
      </c>
      <c r="AD690" s="29"/>
      <c r="AE690" s="29"/>
    </row>
    <row r="691" spans="1:31" x14ac:dyDescent="0.25">
      <c r="A691" s="5" t="s">
        <v>14</v>
      </c>
      <c r="B691" s="5"/>
      <c r="C691" s="5" t="s">
        <v>16</v>
      </c>
      <c r="D691" s="5">
        <v>54</v>
      </c>
      <c r="E691" s="37" t="s">
        <v>19</v>
      </c>
      <c r="F691" s="5"/>
      <c r="G691" s="5"/>
      <c r="H691" s="5"/>
      <c r="I691" s="5"/>
      <c r="J691" s="37"/>
      <c r="K691" s="5" t="s">
        <v>21</v>
      </c>
      <c r="L691" s="5"/>
      <c r="M691" s="5"/>
      <c r="N691" s="5" t="s">
        <v>19</v>
      </c>
      <c r="O691" s="14">
        <v>43752</v>
      </c>
      <c r="P691" s="14" t="str">
        <f>IF(表格2[[#This Row],[Final dose]]&lt;100, "Below 100","On or above 100")</f>
        <v>Below 100</v>
      </c>
      <c r="Q691" s="8">
        <v>290</v>
      </c>
      <c r="R691" s="8"/>
      <c r="S691" s="28">
        <f>表格2[[#This Row],[Dose]]*表格2[[#This Row],[Dose adjust]]/100</f>
        <v>0</v>
      </c>
      <c r="T691" s="37" t="s">
        <v>19</v>
      </c>
      <c r="U691" s="5"/>
      <c r="V691" s="5"/>
      <c r="W691" s="5" t="str">
        <f>IF(OR(表格2[[#This Row],[Steroid regimen]]="Day 1: IV 20mg 30 min before",表格2[[#This Row],[Steroid regimen]]="Day 1: IV 10mg 30 min before",表格2[[#This Row],[Steroid regimen]]="Day 1: IV 10mg 15min before",表格2[[#This Row],[Steroid regimen]]="Day 1: IV 8mg 30 min before"),"Y","N")</f>
        <v>N</v>
      </c>
      <c r="X691" s="5"/>
      <c r="Y691" s="5"/>
      <c r="Z691" s="5"/>
      <c r="AA691" s="5"/>
      <c r="AB691" s="5"/>
      <c r="AC691" s="37"/>
      <c r="AD691" s="5" t="s">
        <v>224</v>
      </c>
      <c r="AE691" s="5"/>
    </row>
    <row r="692" spans="1:31" s="5" customFormat="1" x14ac:dyDescent="0.25">
      <c r="A692" s="29" t="s">
        <v>14</v>
      </c>
      <c r="B692" s="29" t="s">
        <v>17</v>
      </c>
      <c r="C692" s="29" t="s">
        <v>16</v>
      </c>
      <c r="D692" s="29">
        <v>62</v>
      </c>
      <c r="E692" s="35" t="s">
        <v>19</v>
      </c>
      <c r="F692" s="29" t="s">
        <v>421</v>
      </c>
      <c r="G692" s="29" t="s">
        <v>458</v>
      </c>
      <c r="H692" s="29" t="s">
        <v>459</v>
      </c>
      <c r="I692" s="29" t="s">
        <v>460</v>
      </c>
      <c r="J692" s="35">
        <v>2</v>
      </c>
      <c r="K692" s="29" t="s">
        <v>22</v>
      </c>
      <c r="L692" s="29" t="s">
        <v>283</v>
      </c>
      <c r="M692" s="11" t="s">
        <v>2388</v>
      </c>
      <c r="N692" s="29" t="s">
        <v>19</v>
      </c>
      <c r="O692" s="30">
        <v>43752</v>
      </c>
      <c r="P692" s="30" t="str">
        <f>IF(表格2[[#This Row],[Final dose]]&lt;100, "Below 100","On or above 100")</f>
        <v>Below 100</v>
      </c>
      <c r="Q692" s="28">
        <v>45</v>
      </c>
      <c r="R692" s="28">
        <v>100</v>
      </c>
      <c r="S692" s="28">
        <f>表格2[[#This Row],[Dose]]*表格2[[#This Row],[Dose adjust]]/100</f>
        <v>45</v>
      </c>
      <c r="T692" s="35" t="s">
        <v>19</v>
      </c>
      <c r="U692" s="29" t="s">
        <v>444</v>
      </c>
      <c r="V692" s="29" t="s">
        <v>426</v>
      </c>
      <c r="W692" s="29" t="str">
        <f>IF(OR(表格2[[#This Row],[Steroid regimen]]="Day 1: IV 20mg 30 min before",表格2[[#This Row],[Steroid regimen]]="Day 1: IV 10mg 30 min before",表格2[[#This Row],[Steroid regimen]]="Day 1: IV 10mg 15min before",表格2[[#This Row],[Steroid regimen]]="Day 1: IV 8mg 30 min before"),"Y","N")</f>
        <v>N</v>
      </c>
      <c r="X692" s="29" t="s">
        <v>436</v>
      </c>
      <c r="Y692" s="29" t="s">
        <v>437</v>
      </c>
      <c r="Z692" s="29" t="s">
        <v>23</v>
      </c>
      <c r="AA692" s="29">
        <v>60</v>
      </c>
      <c r="AB692" s="29">
        <v>90</v>
      </c>
      <c r="AC692" s="35" t="s">
        <v>429</v>
      </c>
      <c r="AD692" s="29" t="s">
        <v>461</v>
      </c>
      <c r="AE692" s="29"/>
    </row>
    <row r="693" spans="1:31" x14ac:dyDescent="0.25">
      <c r="A693" s="29" t="s">
        <v>301</v>
      </c>
      <c r="B693" s="29" t="s">
        <v>17</v>
      </c>
      <c r="C693" s="29" t="s">
        <v>16</v>
      </c>
      <c r="D693" s="29">
        <v>48</v>
      </c>
      <c r="E693" s="35" t="s">
        <v>19</v>
      </c>
      <c r="F693" s="29" t="s">
        <v>19</v>
      </c>
      <c r="G693" s="29" t="s">
        <v>15</v>
      </c>
      <c r="H693" s="29" t="s">
        <v>19</v>
      </c>
      <c r="I693" s="29" t="s">
        <v>15</v>
      </c>
      <c r="J693" s="35">
        <v>3</v>
      </c>
      <c r="K693" s="3" t="s">
        <v>295</v>
      </c>
      <c r="L693" s="29" t="s">
        <v>2351</v>
      </c>
      <c r="M693" s="29" t="s">
        <v>2387</v>
      </c>
      <c r="N693" s="29" t="s">
        <v>15</v>
      </c>
      <c r="O693" s="30">
        <v>43752</v>
      </c>
      <c r="P693" s="30" t="str">
        <f>IF(表格2[[#This Row],[Final dose]]&lt;100, "Below 100","On or above 100")</f>
        <v>On or above 100</v>
      </c>
      <c r="Q693" s="29">
        <v>175</v>
      </c>
      <c r="R693" s="28">
        <v>100</v>
      </c>
      <c r="S693" s="28">
        <f>表格2[[#This Row],[Dose]]*表格2[[#This Row],[Dose adjust]]/100</f>
        <v>175</v>
      </c>
      <c r="T693" s="35" t="s">
        <v>19</v>
      </c>
      <c r="U693" s="29" t="s">
        <v>47</v>
      </c>
      <c r="V693" s="29" t="s">
        <v>2232</v>
      </c>
      <c r="W693" s="28" t="str">
        <f>IF(OR(表格2[[#This Row],[Steroid regimen]]="Day 1: IV 20mg 30 min before",表格2[[#This Row],[Steroid regimen]]="Day 1: IV 10mg 30 min before",表格2[[#This Row],[Steroid regimen]]="Day 1: IV 10mg 15min before",表格2[[#This Row],[Steroid regimen]]="Day 1: IV 8mg 30 min before"),"Y","N")</f>
        <v>N</v>
      </c>
      <c r="X693" s="29" t="s">
        <v>302</v>
      </c>
      <c r="Y693" s="29" t="s">
        <v>2233</v>
      </c>
      <c r="Z693" s="29" t="s">
        <v>23</v>
      </c>
      <c r="AA693" s="29">
        <v>40</v>
      </c>
      <c r="AB693" s="29">
        <v>15</v>
      </c>
      <c r="AC693" s="35" t="s">
        <v>319</v>
      </c>
      <c r="AD693" s="29"/>
      <c r="AE693" s="29"/>
    </row>
    <row r="694" spans="1:31" x14ac:dyDescent="0.25">
      <c r="A694" s="29" t="s">
        <v>1592</v>
      </c>
      <c r="B694" s="29" t="s">
        <v>17</v>
      </c>
      <c r="C694" s="29" t="s">
        <v>16</v>
      </c>
      <c r="D694" s="29">
        <v>70</v>
      </c>
      <c r="E694" s="35" t="s">
        <v>19</v>
      </c>
      <c r="F694" s="29" t="s">
        <v>19</v>
      </c>
      <c r="G694" s="29" t="s">
        <v>15</v>
      </c>
      <c r="H694" s="29" t="s">
        <v>20</v>
      </c>
      <c r="I694" s="29" t="s">
        <v>15</v>
      </c>
      <c r="J694" s="35">
        <v>8</v>
      </c>
      <c r="K694" s="29" t="s">
        <v>21</v>
      </c>
      <c r="L694" s="29" t="s">
        <v>327</v>
      </c>
      <c r="M694" s="29" t="s">
        <v>2387</v>
      </c>
      <c r="N694" s="29" t="s">
        <v>15</v>
      </c>
      <c r="O694" s="30">
        <v>43752</v>
      </c>
      <c r="P694" s="30" t="str">
        <f>IF(表格2[[#This Row],[Final dose]]&lt;100, "Below 100","On or above 100")</f>
        <v>On or above 100</v>
      </c>
      <c r="Q694" s="28">
        <v>175</v>
      </c>
      <c r="R694" s="28">
        <v>100</v>
      </c>
      <c r="S694" s="28">
        <f>表格2[[#This Row],[Dose]]*表格2[[#This Row],[Dose adjust]]/100</f>
        <v>175</v>
      </c>
      <c r="T694" s="35" t="s">
        <v>19</v>
      </c>
      <c r="U694" s="29" t="s">
        <v>47</v>
      </c>
      <c r="V694" s="29" t="s">
        <v>306</v>
      </c>
      <c r="W694" s="29" t="str">
        <f>IF(OR(表格2[[#This Row],[Steroid regimen]]="Day 1: IV 20mg 30 min before",表格2[[#This Row],[Steroid regimen]]="Day 1: IV 10mg 30 min before",表格2[[#This Row],[Steroid regimen]]="Day 1: IV 10mg 15min before",表格2[[#This Row],[Steroid regimen]]="Day 1: IV 8mg 30 min before"),"Y","N")</f>
        <v>Y</v>
      </c>
      <c r="X694" s="29" t="s">
        <v>307</v>
      </c>
      <c r="Y694" s="29" t="s">
        <v>321</v>
      </c>
      <c r="Z694" s="29" t="s">
        <v>23</v>
      </c>
      <c r="AA694" s="29">
        <v>60</v>
      </c>
      <c r="AB694" s="29">
        <v>90</v>
      </c>
      <c r="AC694" s="35" t="s">
        <v>310</v>
      </c>
      <c r="AD694" s="29"/>
      <c r="AE694" s="29"/>
    </row>
    <row r="695" spans="1:31" x14ac:dyDescent="0.25">
      <c r="A695" s="29" t="s">
        <v>1744</v>
      </c>
      <c r="B695" s="29" t="s">
        <v>17</v>
      </c>
      <c r="C695" s="29" t="s">
        <v>16</v>
      </c>
      <c r="D695" s="29">
        <v>69</v>
      </c>
      <c r="E695" s="35" t="s">
        <v>20</v>
      </c>
      <c r="F695" s="29" t="s">
        <v>19</v>
      </c>
      <c r="G695" s="29" t="s">
        <v>15</v>
      </c>
      <c r="H695" s="29" t="s">
        <v>20</v>
      </c>
      <c r="I695" s="29" t="s">
        <v>19</v>
      </c>
      <c r="J695" s="35">
        <v>4</v>
      </c>
      <c r="K695" s="29" t="s">
        <v>27</v>
      </c>
      <c r="L695" s="29" t="s">
        <v>92</v>
      </c>
      <c r="M695" s="29" t="s">
        <v>2387</v>
      </c>
      <c r="N695" s="29" t="s">
        <v>15</v>
      </c>
      <c r="O695" s="30">
        <v>43752</v>
      </c>
      <c r="P695" s="30" t="str">
        <f>IF(表格2[[#This Row],[Final dose]]&lt;100, "Below 100","On or above 100")</f>
        <v>On or above 100</v>
      </c>
      <c r="Q695" s="28">
        <v>175</v>
      </c>
      <c r="R695" s="28">
        <v>100</v>
      </c>
      <c r="S695" s="28">
        <f>表格2[[#This Row],[Dose]]*表格2[[#This Row],[Dose adjust]]/100</f>
        <v>175</v>
      </c>
      <c r="T695" s="35" t="s">
        <v>19</v>
      </c>
      <c r="U695" s="29" t="s">
        <v>47</v>
      </c>
      <c r="V695" s="29" t="s">
        <v>1746</v>
      </c>
      <c r="W695" s="29" t="str">
        <f>IF(OR(表格2[[#This Row],[Steroid regimen]]="Day 1: IV 20mg 30 min before",表格2[[#This Row],[Steroid regimen]]="Day 1: IV 10mg 30 min before",表格2[[#This Row],[Steroid regimen]]="Day 1: IV 10mg 15min before",表格2[[#This Row],[Steroid regimen]]="Day 1: IV 8mg 30 min before"),"Y","N")</f>
        <v>N</v>
      </c>
      <c r="X695" s="29" t="s">
        <v>302</v>
      </c>
      <c r="Y695" s="29" t="s">
        <v>305</v>
      </c>
      <c r="Z695" s="29" t="s">
        <v>23</v>
      </c>
      <c r="AA695" s="29">
        <v>60</v>
      </c>
      <c r="AB695" s="29">
        <v>90</v>
      </c>
      <c r="AC695" s="35" t="s">
        <v>310</v>
      </c>
      <c r="AD695" s="29" t="s">
        <v>1801</v>
      </c>
      <c r="AE695" s="29"/>
    </row>
    <row r="696" spans="1:31" x14ac:dyDescent="0.25">
      <c r="A696" s="29" t="s">
        <v>14</v>
      </c>
      <c r="B696" s="29" t="s">
        <v>17</v>
      </c>
      <c r="C696" s="29" t="s">
        <v>16</v>
      </c>
      <c r="D696" s="29">
        <v>61</v>
      </c>
      <c r="E696" s="35" t="s">
        <v>19</v>
      </c>
      <c r="F696" s="29" t="s">
        <v>421</v>
      </c>
      <c r="G696" s="29" t="s">
        <v>432</v>
      </c>
      <c r="H696" s="29" t="s">
        <v>421</v>
      </c>
      <c r="I696" s="29" t="s">
        <v>433</v>
      </c>
      <c r="J696" s="35">
        <v>7</v>
      </c>
      <c r="K696" s="29" t="s">
        <v>21</v>
      </c>
      <c r="L696" s="29" t="s">
        <v>424</v>
      </c>
      <c r="M696" s="29" t="s">
        <v>2387</v>
      </c>
      <c r="N696" s="29" t="s">
        <v>19</v>
      </c>
      <c r="O696" s="30">
        <v>43752</v>
      </c>
      <c r="P696" s="30" t="str">
        <f>IF(表格2[[#This Row],[Final dose]]&lt;100, "Below 100","On or above 100")</f>
        <v>On or above 100</v>
      </c>
      <c r="Q696" s="28">
        <v>175</v>
      </c>
      <c r="R696" s="28">
        <v>100</v>
      </c>
      <c r="S696" s="28">
        <f>表格2[[#This Row],[Dose]]*表格2[[#This Row],[Dose adjust]]/100</f>
        <v>175</v>
      </c>
      <c r="T696" s="35" t="s">
        <v>19</v>
      </c>
      <c r="U696" s="29" t="s">
        <v>425</v>
      </c>
      <c r="V696" s="29" t="s">
        <v>426</v>
      </c>
      <c r="W696" s="29" t="str">
        <f>IF(OR(表格2[[#This Row],[Steroid regimen]]="Day 1: IV 20mg 30 min before",表格2[[#This Row],[Steroid regimen]]="Day 1: IV 10mg 30 min before",表格2[[#This Row],[Steroid regimen]]="Day 1: IV 10mg 15min before",表格2[[#This Row],[Steroid regimen]]="Day 1: IV 8mg 30 min before"),"Y","N")</f>
        <v>N</v>
      </c>
      <c r="X696" s="29" t="s">
        <v>427</v>
      </c>
      <c r="Y696" s="29" t="s">
        <v>428</v>
      </c>
      <c r="Z696" s="29" t="s">
        <v>23</v>
      </c>
      <c r="AA696" s="29">
        <v>60</v>
      </c>
      <c r="AB696" s="29">
        <v>90</v>
      </c>
      <c r="AC696" s="35" t="s">
        <v>429</v>
      </c>
      <c r="AD696" s="6" t="s">
        <v>430</v>
      </c>
      <c r="AE696" s="29"/>
    </row>
    <row r="697" spans="1:31" x14ac:dyDescent="0.25">
      <c r="A697" s="29" t="s">
        <v>1592</v>
      </c>
      <c r="B697" s="29" t="s">
        <v>17</v>
      </c>
      <c r="C697" s="29" t="s">
        <v>16</v>
      </c>
      <c r="D697" s="29">
        <v>71</v>
      </c>
      <c r="E697" s="35" t="s">
        <v>19</v>
      </c>
      <c r="F697" s="29" t="s">
        <v>19</v>
      </c>
      <c r="G697" s="29" t="s">
        <v>15</v>
      </c>
      <c r="H697" s="29" t="s">
        <v>20</v>
      </c>
      <c r="I697" s="29" t="s">
        <v>15</v>
      </c>
      <c r="J697" s="35">
        <v>6</v>
      </c>
      <c r="K697" s="29" t="s">
        <v>21</v>
      </c>
      <c r="L697" s="29" t="s">
        <v>327</v>
      </c>
      <c r="M697" s="29" t="s">
        <v>2387</v>
      </c>
      <c r="N697" s="29" t="s">
        <v>20</v>
      </c>
      <c r="O697" s="30">
        <v>43753</v>
      </c>
      <c r="P697" s="30" t="str">
        <f>IF(表格2[[#This Row],[Final dose]]&lt;100, "Below 100","On or above 100")</f>
        <v>On or above 100</v>
      </c>
      <c r="Q697" s="28">
        <v>175</v>
      </c>
      <c r="R697" s="28">
        <v>90</v>
      </c>
      <c r="S697" s="28">
        <f>表格2[[#This Row],[Dose]]*表格2[[#This Row],[Dose adjust]]/100</f>
        <v>157.5</v>
      </c>
      <c r="T697" s="35" t="s">
        <v>20</v>
      </c>
      <c r="U697" s="29" t="s">
        <v>47</v>
      </c>
      <c r="V697" s="29" t="s">
        <v>306</v>
      </c>
      <c r="W697" s="29" t="str">
        <f>IF(OR(表格2[[#This Row],[Steroid regimen]]="Day 1: IV 20mg 30 min before",表格2[[#This Row],[Steroid regimen]]="Day 1: IV 10mg 30 min before",表格2[[#This Row],[Steroid regimen]]="Day 1: IV 10mg 15min before",表格2[[#This Row],[Steroid regimen]]="Day 1: IV 8mg 30 min before"),"Y","N")</f>
        <v>Y</v>
      </c>
      <c r="X697" s="29" t="s">
        <v>307</v>
      </c>
      <c r="Y697" s="29" t="s">
        <v>321</v>
      </c>
      <c r="Z697" s="29" t="s">
        <v>23</v>
      </c>
      <c r="AA697" s="29">
        <v>60</v>
      </c>
      <c r="AB697" s="29">
        <v>90</v>
      </c>
      <c r="AC697" s="35" t="s">
        <v>349</v>
      </c>
      <c r="AD697" s="29" t="s">
        <v>1662</v>
      </c>
      <c r="AE697" s="29"/>
    </row>
    <row r="698" spans="1:31" x14ac:dyDescent="0.25">
      <c r="A698" s="29" t="s">
        <v>303</v>
      </c>
      <c r="B698" s="29" t="s">
        <v>17</v>
      </c>
      <c r="C698" s="29" t="s">
        <v>16</v>
      </c>
      <c r="D698" s="29">
        <v>57</v>
      </c>
      <c r="E698" s="35" t="s">
        <v>19</v>
      </c>
      <c r="F698" s="29" t="s">
        <v>19</v>
      </c>
      <c r="G698" s="29" t="s">
        <v>15</v>
      </c>
      <c r="H698" s="29" t="s">
        <v>20</v>
      </c>
      <c r="I698" s="29" t="s">
        <v>15</v>
      </c>
      <c r="J698" s="35">
        <v>6</v>
      </c>
      <c r="K698" s="29" t="s">
        <v>27</v>
      </c>
      <c r="L698" s="29" t="s">
        <v>1929</v>
      </c>
      <c r="M698" s="29" t="s">
        <v>2387</v>
      </c>
      <c r="N698" s="29" t="s">
        <v>15</v>
      </c>
      <c r="O698" s="30">
        <v>43753</v>
      </c>
      <c r="P698" s="30" t="str">
        <f>IF(表格2[[#This Row],[Final dose]]&lt;100, "Below 100","On or above 100")</f>
        <v>On or above 100</v>
      </c>
      <c r="Q698" s="28">
        <v>175</v>
      </c>
      <c r="R698" s="28">
        <v>100</v>
      </c>
      <c r="S698" s="28">
        <f>表格2[[#This Row],[Dose]]*表格2[[#This Row],[Dose adjust]]/100</f>
        <v>175</v>
      </c>
      <c r="T698" s="35" t="s">
        <v>19</v>
      </c>
      <c r="U698" s="29" t="s">
        <v>47</v>
      </c>
      <c r="V698" s="29" t="s">
        <v>306</v>
      </c>
      <c r="W698" s="29" t="str">
        <f>IF(OR(表格2[[#This Row],[Steroid regimen]]="Day 1: IV 20mg 30 min before",表格2[[#This Row],[Steroid regimen]]="Day 1: IV 10mg 30 min before",表格2[[#This Row],[Steroid regimen]]="Day 1: IV 10mg 15min before",表格2[[#This Row],[Steroid regimen]]="Day 1: IV 8mg 30 min before"),"Y","N")</f>
        <v>Y</v>
      </c>
      <c r="X698" s="29" t="s">
        <v>302</v>
      </c>
      <c r="Y698" s="29" t="s">
        <v>305</v>
      </c>
      <c r="Z698" s="29" t="s">
        <v>23</v>
      </c>
      <c r="AA698" s="29">
        <v>60</v>
      </c>
      <c r="AB698" s="29">
        <v>90</v>
      </c>
      <c r="AC698" s="35" t="s">
        <v>310</v>
      </c>
      <c r="AD698" s="29" t="s">
        <v>1993</v>
      </c>
      <c r="AE698" s="29"/>
    </row>
    <row r="699" spans="1:31" s="5" customFormat="1" x14ac:dyDescent="0.25">
      <c r="A699" s="29" t="s">
        <v>1744</v>
      </c>
      <c r="B699" s="29" t="s">
        <v>17</v>
      </c>
      <c r="C699" s="29" t="s">
        <v>18</v>
      </c>
      <c r="D699" s="29">
        <v>63</v>
      </c>
      <c r="E699" s="35" t="s">
        <v>19</v>
      </c>
      <c r="F699" s="29" t="s">
        <v>20</v>
      </c>
      <c r="G699" s="29" t="s">
        <v>19</v>
      </c>
      <c r="H699" s="29" t="s">
        <v>19</v>
      </c>
      <c r="I699" s="29" t="s">
        <v>19</v>
      </c>
      <c r="J699" s="35">
        <v>3</v>
      </c>
      <c r="K699" s="29" t="s">
        <v>22</v>
      </c>
      <c r="L699" s="29" t="s">
        <v>327</v>
      </c>
      <c r="M699" s="29" t="s">
        <v>2387</v>
      </c>
      <c r="N699" s="29" t="s">
        <v>15</v>
      </c>
      <c r="O699" s="30">
        <v>43753</v>
      </c>
      <c r="P699" s="30" t="str">
        <f>IF(表格2[[#This Row],[Final dose]]&lt;100, "Below 100","On or above 100")</f>
        <v>On or above 100</v>
      </c>
      <c r="Q699" s="28">
        <v>175</v>
      </c>
      <c r="R699" s="28">
        <v>100</v>
      </c>
      <c r="S699" s="28">
        <f>表格2[[#This Row],[Dose]]*表格2[[#This Row],[Dose adjust]]/100</f>
        <v>175</v>
      </c>
      <c r="T699" s="35" t="s">
        <v>19</v>
      </c>
      <c r="U699" s="29" t="s">
        <v>47</v>
      </c>
      <c r="V699" s="29" t="s">
        <v>1746</v>
      </c>
      <c r="W699" s="29" t="str">
        <f>IF(OR(表格2[[#This Row],[Steroid regimen]]="Day 1: IV 20mg 30 min before",表格2[[#This Row],[Steroid regimen]]="Day 1: IV 10mg 30 min before",表格2[[#This Row],[Steroid regimen]]="Day 1: IV 10mg 15min before",表格2[[#This Row],[Steroid regimen]]="Day 1: IV 8mg 30 min before"),"Y","N")</f>
        <v>N</v>
      </c>
      <c r="X699" s="29" t="s">
        <v>302</v>
      </c>
      <c r="Y699" s="29" t="s">
        <v>305</v>
      </c>
      <c r="Z699" s="29" t="s">
        <v>23</v>
      </c>
      <c r="AA699" s="29">
        <v>60</v>
      </c>
      <c r="AB699" s="29">
        <v>90</v>
      </c>
      <c r="AC699" s="35" t="s">
        <v>310</v>
      </c>
      <c r="AD699" s="29"/>
      <c r="AE699" s="29"/>
    </row>
    <row r="700" spans="1:31" x14ac:dyDescent="0.25">
      <c r="A700" s="29" t="s">
        <v>1744</v>
      </c>
      <c r="B700" s="29" t="s">
        <v>17</v>
      </c>
      <c r="C700" s="29" t="s">
        <v>18</v>
      </c>
      <c r="D700" s="29">
        <v>65</v>
      </c>
      <c r="E700" s="35" t="s">
        <v>19</v>
      </c>
      <c r="F700" s="29" t="s">
        <v>19</v>
      </c>
      <c r="G700" s="29" t="s">
        <v>19</v>
      </c>
      <c r="H700" s="29" t="s">
        <v>20</v>
      </c>
      <c r="I700" s="29" t="s">
        <v>19</v>
      </c>
      <c r="J700" s="35">
        <v>6</v>
      </c>
      <c r="K700" s="29" t="s">
        <v>22</v>
      </c>
      <c r="L700" s="29" t="s">
        <v>327</v>
      </c>
      <c r="M700" s="29" t="s">
        <v>2387</v>
      </c>
      <c r="N700" s="29" t="s">
        <v>15</v>
      </c>
      <c r="O700" s="30">
        <v>43753</v>
      </c>
      <c r="P700" s="30" t="str">
        <f>IF(表格2[[#This Row],[Final dose]]&lt;100, "Below 100","On or above 100")</f>
        <v>On or above 100</v>
      </c>
      <c r="Q700" s="28">
        <v>175</v>
      </c>
      <c r="R700" s="28">
        <v>100</v>
      </c>
      <c r="S700" s="28">
        <f>表格2[[#This Row],[Dose]]*表格2[[#This Row],[Dose adjust]]/100</f>
        <v>175</v>
      </c>
      <c r="T700" s="35" t="s">
        <v>20</v>
      </c>
      <c r="U700" s="29" t="s">
        <v>47</v>
      </c>
      <c r="V700" s="29" t="s">
        <v>1746</v>
      </c>
      <c r="W700" s="29" t="str">
        <f>IF(OR(表格2[[#This Row],[Steroid regimen]]="Day 1: IV 20mg 30 min before",表格2[[#This Row],[Steroid regimen]]="Day 1: IV 10mg 30 min before",表格2[[#This Row],[Steroid regimen]]="Day 1: IV 10mg 15min before",表格2[[#This Row],[Steroid regimen]]="Day 1: IV 8mg 30 min before"),"Y","N")</f>
        <v>N</v>
      </c>
      <c r="X700" s="29" t="s">
        <v>302</v>
      </c>
      <c r="Y700" s="29" t="s">
        <v>305</v>
      </c>
      <c r="Z700" s="29" t="s">
        <v>23</v>
      </c>
      <c r="AA700" s="29">
        <v>60</v>
      </c>
      <c r="AB700" s="29">
        <v>90</v>
      </c>
      <c r="AC700" s="35" t="s">
        <v>310</v>
      </c>
      <c r="AD700" s="29" t="s">
        <v>1802</v>
      </c>
      <c r="AE700" s="29"/>
    </row>
    <row r="701" spans="1:31" x14ac:dyDescent="0.25">
      <c r="A701" s="29" t="s">
        <v>14</v>
      </c>
      <c r="B701" s="29" t="s">
        <v>17</v>
      </c>
      <c r="C701" s="29" t="s">
        <v>16</v>
      </c>
      <c r="D701" s="29">
        <v>59</v>
      </c>
      <c r="E701" s="35" t="s">
        <v>19</v>
      </c>
      <c r="F701" s="29" t="s">
        <v>450</v>
      </c>
      <c r="G701" s="29" t="s">
        <v>421</v>
      </c>
      <c r="H701" s="29" t="s">
        <v>421</v>
      </c>
      <c r="I701" s="29" t="s">
        <v>447</v>
      </c>
      <c r="J701" s="35">
        <v>6</v>
      </c>
      <c r="K701" s="29" t="s">
        <v>1528</v>
      </c>
      <c r="L701" s="29" t="s">
        <v>92</v>
      </c>
      <c r="M701" s="29" t="s">
        <v>2387</v>
      </c>
      <c r="N701" s="29" t="s">
        <v>19</v>
      </c>
      <c r="O701" s="30">
        <v>43753</v>
      </c>
      <c r="P701" s="30" t="str">
        <f>IF(表格2[[#This Row],[Final dose]]&lt;100, "Below 100","On or above 100")</f>
        <v>On or above 100</v>
      </c>
      <c r="Q701" s="28">
        <v>175</v>
      </c>
      <c r="R701" s="28">
        <v>100</v>
      </c>
      <c r="S701" s="28">
        <f>表格2[[#This Row],[Dose]]*表格2[[#This Row],[Dose adjust]]/100</f>
        <v>175</v>
      </c>
      <c r="T701" s="35" t="s">
        <v>19</v>
      </c>
      <c r="U701" s="29" t="s">
        <v>444</v>
      </c>
      <c r="V701" s="29" t="s">
        <v>435</v>
      </c>
      <c r="W701" s="29" t="str">
        <f>IF(OR(表格2[[#This Row],[Steroid regimen]]="Day 1: IV 20mg 30 min before",表格2[[#This Row],[Steroid regimen]]="Day 1: IV 10mg 30 min before",表格2[[#This Row],[Steroid regimen]]="Day 1: IV 10mg 15min before",表格2[[#This Row],[Steroid regimen]]="Day 1: IV 8mg 30 min before"),"Y","N")</f>
        <v>N</v>
      </c>
      <c r="X701" s="29" t="s">
        <v>436</v>
      </c>
      <c r="Y701" s="29" t="s">
        <v>437</v>
      </c>
      <c r="Z701" s="29" t="s">
        <v>23</v>
      </c>
      <c r="AA701" s="29">
        <v>60</v>
      </c>
      <c r="AB701" s="29">
        <v>90</v>
      </c>
      <c r="AC701" s="35" t="s">
        <v>429</v>
      </c>
      <c r="AD701" s="29" t="s">
        <v>451</v>
      </c>
      <c r="AE701" s="29"/>
    </row>
    <row r="702" spans="1:31" x14ac:dyDescent="0.25">
      <c r="A702" s="29" t="s">
        <v>1744</v>
      </c>
      <c r="B702" s="29" t="s">
        <v>17</v>
      </c>
      <c r="C702" s="29" t="s">
        <v>16</v>
      </c>
      <c r="D702" s="29">
        <v>56</v>
      </c>
      <c r="E702" s="35" t="s">
        <v>19</v>
      </c>
      <c r="F702" s="29" t="s">
        <v>19</v>
      </c>
      <c r="G702" s="29" t="s">
        <v>19</v>
      </c>
      <c r="H702" s="29" t="s">
        <v>20</v>
      </c>
      <c r="I702" s="29" t="s">
        <v>19</v>
      </c>
      <c r="J702" s="35">
        <v>12</v>
      </c>
      <c r="K702" s="29" t="s">
        <v>27</v>
      </c>
      <c r="L702" s="29" t="s">
        <v>1891</v>
      </c>
      <c r="M702" s="29" t="s">
        <v>2388</v>
      </c>
      <c r="N702" s="29" t="s">
        <v>15</v>
      </c>
      <c r="O702" s="30">
        <v>43754</v>
      </c>
      <c r="P702" s="30" t="str">
        <f>IF(表格2[[#This Row],[Final dose]]&lt;100, "Below 100","On or above 100")</f>
        <v>Below 100</v>
      </c>
      <c r="Q702" s="28">
        <v>80</v>
      </c>
      <c r="R702" s="28">
        <v>100</v>
      </c>
      <c r="S702" s="28">
        <f>表格2[[#This Row],[Dose]]*表格2[[#This Row],[Dose adjust]]/100</f>
        <v>80</v>
      </c>
      <c r="T702" s="35" t="s">
        <v>19</v>
      </c>
      <c r="U702" s="29" t="s">
        <v>47</v>
      </c>
      <c r="V702" s="29" t="s">
        <v>306</v>
      </c>
      <c r="W702" s="29" t="str">
        <f>IF(OR(表格2[[#This Row],[Steroid regimen]]="Day 1: IV 20mg 30 min before",表格2[[#This Row],[Steroid regimen]]="Day 1: IV 10mg 30 min before",表格2[[#This Row],[Steroid regimen]]="Day 1: IV 10mg 15min before",表格2[[#This Row],[Steroid regimen]]="Day 1: IV 8mg 30 min before"),"Y","N")</f>
        <v>Y</v>
      </c>
      <c r="X702" s="29" t="s">
        <v>307</v>
      </c>
      <c r="Y702" s="29" t="s">
        <v>321</v>
      </c>
      <c r="Z702" s="29" t="s">
        <v>23</v>
      </c>
      <c r="AA702" s="29">
        <v>60</v>
      </c>
      <c r="AB702" s="29">
        <v>90</v>
      </c>
      <c r="AC702" s="35" t="s">
        <v>310</v>
      </c>
      <c r="AD702" s="29"/>
      <c r="AE702" s="29"/>
    </row>
    <row r="703" spans="1:31" x14ac:dyDescent="0.25">
      <c r="A703" s="29" t="s">
        <v>14</v>
      </c>
      <c r="B703" s="29" t="s">
        <v>17</v>
      </c>
      <c r="C703" s="29" t="s">
        <v>16</v>
      </c>
      <c r="D703" s="29">
        <v>46</v>
      </c>
      <c r="E703" s="35" t="s">
        <v>19</v>
      </c>
      <c r="F703" s="29" t="s">
        <v>421</v>
      </c>
      <c r="G703" s="29" t="s">
        <v>432</v>
      </c>
      <c r="H703" s="29" t="s">
        <v>457</v>
      </c>
      <c r="I703" s="29" t="s">
        <v>432</v>
      </c>
      <c r="J703" s="35">
        <v>6</v>
      </c>
      <c r="K703" s="29" t="s">
        <v>21</v>
      </c>
      <c r="L703" s="29" t="s">
        <v>454</v>
      </c>
      <c r="M703" s="29" t="s">
        <v>2387</v>
      </c>
      <c r="N703" s="29" t="s">
        <v>19</v>
      </c>
      <c r="O703" s="30">
        <v>43754</v>
      </c>
      <c r="P703" s="30" t="str">
        <f>IF(表格2[[#This Row],[Final dose]]&lt;100, "Below 100","On or above 100")</f>
        <v>On or above 100</v>
      </c>
      <c r="Q703" s="28">
        <v>175</v>
      </c>
      <c r="R703" s="28">
        <v>100</v>
      </c>
      <c r="S703" s="28">
        <f>表格2[[#This Row],[Dose]]*表格2[[#This Row],[Dose adjust]]/100</f>
        <v>175</v>
      </c>
      <c r="T703" s="35" t="s">
        <v>19</v>
      </c>
      <c r="U703" s="29" t="s">
        <v>444</v>
      </c>
      <c r="V703" s="29" t="s">
        <v>455</v>
      </c>
      <c r="W703" s="29" t="str">
        <f>IF(OR(表格2[[#This Row],[Steroid regimen]]="Day 1: IV 20mg 30 min before",表格2[[#This Row],[Steroid regimen]]="Day 1: IV 10mg 30 min before",表格2[[#This Row],[Steroid regimen]]="Day 1: IV 10mg 15min before",表格2[[#This Row],[Steroid regimen]]="Day 1: IV 8mg 30 min before"),"Y","N")</f>
        <v>N</v>
      </c>
      <c r="X703" s="29" t="s">
        <v>436</v>
      </c>
      <c r="Y703" s="29" t="s">
        <v>437</v>
      </c>
      <c r="Z703" s="29" t="s">
        <v>23</v>
      </c>
      <c r="AA703" s="29">
        <v>60</v>
      </c>
      <c r="AB703" s="29">
        <v>90</v>
      </c>
      <c r="AC703" s="35" t="s">
        <v>456</v>
      </c>
      <c r="AD703" s="29"/>
      <c r="AE703" s="29"/>
    </row>
    <row r="704" spans="1:31" x14ac:dyDescent="0.25">
      <c r="A704" s="29" t="s">
        <v>1592</v>
      </c>
      <c r="B704" s="29" t="s">
        <v>17</v>
      </c>
      <c r="C704" s="29" t="s">
        <v>16</v>
      </c>
      <c r="D704" s="29">
        <v>77</v>
      </c>
      <c r="E704" s="35" t="s">
        <v>19</v>
      </c>
      <c r="F704" s="29" t="s">
        <v>19</v>
      </c>
      <c r="G704" s="29" t="s">
        <v>15</v>
      </c>
      <c r="H704" s="29" t="s">
        <v>20</v>
      </c>
      <c r="I704" s="29" t="s">
        <v>15</v>
      </c>
      <c r="J704" s="35">
        <v>8</v>
      </c>
      <c r="K704" s="29" t="s">
        <v>1528</v>
      </c>
      <c r="L704" s="29" t="s">
        <v>327</v>
      </c>
      <c r="M704" s="29" t="s">
        <v>2387</v>
      </c>
      <c r="N704" s="29" t="s">
        <v>15</v>
      </c>
      <c r="O704" s="30">
        <v>43755</v>
      </c>
      <c r="P704" s="30" t="str">
        <f>IF(表格2[[#This Row],[Final dose]]&lt;100, "Below 100","On or above 100")</f>
        <v>On or above 100</v>
      </c>
      <c r="Q704" s="28">
        <v>175</v>
      </c>
      <c r="R704" s="28">
        <v>80</v>
      </c>
      <c r="S704" s="28">
        <f>表格2[[#This Row],[Dose]]*表格2[[#This Row],[Dose adjust]]/100</f>
        <v>140</v>
      </c>
      <c r="T704" s="35" t="s">
        <v>19</v>
      </c>
      <c r="U704" s="29" t="s">
        <v>47</v>
      </c>
      <c r="V704" s="29" t="s">
        <v>306</v>
      </c>
      <c r="W704" s="29" t="str">
        <f>IF(OR(表格2[[#This Row],[Steroid regimen]]="Day 1: IV 20mg 30 min before",表格2[[#This Row],[Steroid regimen]]="Day 1: IV 10mg 30 min before",表格2[[#This Row],[Steroid regimen]]="Day 1: IV 10mg 15min before",表格2[[#This Row],[Steroid regimen]]="Day 1: IV 8mg 30 min before"),"Y","N")</f>
        <v>Y</v>
      </c>
      <c r="X704" s="29" t="s">
        <v>307</v>
      </c>
      <c r="Y704" s="29" t="s">
        <v>321</v>
      </c>
      <c r="Z704" s="29" t="s">
        <v>23</v>
      </c>
      <c r="AA704" s="29">
        <v>60</v>
      </c>
      <c r="AB704" s="29">
        <v>90</v>
      </c>
      <c r="AC704" s="35" t="s">
        <v>310</v>
      </c>
      <c r="AD704" s="29" t="s">
        <v>1595</v>
      </c>
      <c r="AE704" s="29"/>
    </row>
    <row r="705" spans="1:31" x14ac:dyDescent="0.25">
      <c r="A705" s="29" t="s">
        <v>1744</v>
      </c>
      <c r="B705" s="29" t="s">
        <v>17</v>
      </c>
      <c r="C705" s="29" t="s">
        <v>16</v>
      </c>
      <c r="D705" s="29">
        <v>50</v>
      </c>
      <c r="E705" s="35" t="s">
        <v>20</v>
      </c>
      <c r="F705" s="29" t="s">
        <v>19</v>
      </c>
      <c r="G705" s="29" t="s">
        <v>19</v>
      </c>
      <c r="H705" s="29" t="s">
        <v>20</v>
      </c>
      <c r="I705" s="29" t="s">
        <v>19</v>
      </c>
      <c r="J705" s="35">
        <v>7</v>
      </c>
      <c r="K705" s="29" t="s">
        <v>22</v>
      </c>
      <c r="L705" s="29" t="s">
        <v>92</v>
      </c>
      <c r="M705" s="29" t="s">
        <v>2387</v>
      </c>
      <c r="N705" s="29" t="s">
        <v>15</v>
      </c>
      <c r="O705" s="30">
        <v>43755</v>
      </c>
      <c r="P705" s="30" t="str">
        <f>IF(表格2[[#This Row],[Final dose]]&lt;100, "Below 100","On or above 100")</f>
        <v>On or above 100</v>
      </c>
      <c r="Q705" s="28">
        <v>175</v>
      </c>
      <c r="R705" s="28">
        <v>100</v>
      </c>
      <c r="S705" s="28">
        <f>表格2[[#This Row],[Dose]]*表格2[[#This Row],[Dose adjust]]/100</f>
        <v>175</v>
      </c>
      <c r="T705" s="35" t="s">
        <v>20</v>
      </c>
      <c r="U705" s="29" t="s">
        <v>47</v>
      </c>
      <c r="V705" s="29" t="s">
        <v>1746</v>
      </c>
      <c r="W705" s="29" t="str">
        <f>IF(OR(表格2[[#This Row],[Steroid regimen]]="Day 1: IV 20mg 30 min before",表格2[[#This Row],[Steroid regimen]]="Day 1: IV 10mg 30 min before",表格2[[#This Row],[Steroid regimen]]="Day 1: IV 10mg 15min before",表格2[[#This Row],[Steroid regimen]]="Day 1: IV 8mg 30 min before"),"Y","N")</f>
        <v>N</v>
      </c>
      <c r="X705" s="29" t="s">
        <v>302</v>
      </c>
      <c r="Y705" s="29" t="s">
        <v>305</v>
      </c>
      <c r="Z705" s="29" t="s">
        <v>23</v>
      </c>
      <c r="AA705" s="29">
        <v>60</v>
      </c>
      <c r="AB705" s="29">
        <v>90</v>
      </c>
      <c r="AC705" s="35" t="s">
        <v>310</v>
      </c>
      <c r="AD705" s="29" t="s">
        <v>1900</v>
      </c>
      <c r="AE705" s="29"/>
    </row>
    <row r="706" spans="1:31" x14ac:dyDescent="0.25">
      <c r="A706" s="29" t="s">
        <v>14</v>
      </c>
      <c r="B706" s="29" t="s">
        <v>17</v>
      </c>
      <c r="C706" s="29" t="s">
        <v>16</v>
      </c>
      <c r="D706" s="29">
        <v>52</v>
      </c>
      <c r="E706" s="35" t="s">
        <v>19</v>
      </c>
      <c r="F706" s="29" t="s">
        <v>421</v>
      </c>
      <c r="G706" s="29" t="s">
        <v>448</v>
      </c>
      <c r="H706" s="29" t="s">
        <v>462</v>
      </c>
      <c r="I706" s="29" t="s">
        <v>432</v>
      </c>
      <c r="J706" s="35">
        <v>4</v>
      </c>
      <c r="K706" s="29" t="s">
        <v>1528</v>
      </c>
      <c r="L706" s="29" t="s">
        <v>92</v>
      </c>
      <c r="M706" s="29" t="s">
        <v>2387</v>
      </c>
      <c r="N706" s="29" t="s">
        <v>19</v>
      </c>
      <c r="O706" s="30">
        <v>43755</v>
      </c>
      <c r="P706" s="30" t="str">
        <f>IF(表格2[[#This Row],[Final dose]]&lt;100, "Below 100","On or above 100")</f>
        <v>On or above 100</v>
      </c>
      <c r="Q706" s="28">
        <v>175</v>
      </c>
      <c r="R706" s="28">
        <v>100</v>
      </c>
      <c r="S706" s="28">
        <f>表格2[[#This Row],[Dose]]*表格2[[#This Row],[Dose adjust]]/100</f>
        <v>175</v>
      </c>
      <c r="T706" s="35" t="s">
        <v>19</v>
      </c>
      <c r="U706" s="29" t="s">
        <v>444</v>
      </c>
      <c r="V706" s="29" t="s">
        <v>435</v>
      </c>
      <c r="W706" s="29" t="str">
        <f>IF(OR(表格2[[#This Row],[Steroid regimen]]="Day 1: IV 20mg 30 min before",表格2[[#This Row],[Steroid regimen]]="Day 1: IV 10mg 30 min before",表格2[[#This Row],[Steroid regimen]]="Day 1: IV 10mg 15min before",表格2[[#This Row],[Steroid regimen]]="Day 1: IV 8mg 30 min before"),"Y","N")</f>
        <v>N</v>
      </c>
      <c r="X706" s="29" t="s">
        <v>418</v>
      </c>
      <c r="Y706" s="29" t="s">
        <v>437</v>
      </c>
      <c r="Z706" s="29" t="s">
        <v>23</v>
      </c>
      <c r="AA706" s="29">
        <v>60</v>
      </c>
      <c r="AB706" s="29">
        <v>90</v>
      </c>
      <c r="AC706" s="35" t="s">
        <v>446</v>
      </c>
      <c r="AD706" s="29" t="s">
        <v>30</v>
      </c>
      <c r="AE706" s="29"/>
    </row>
    <row r="707" spans="1:31" x14ac:dyDescent="0.25">
      <c r="A707" s="29" t="s">
        <v>303</v>
      </c>
      <c r="B707" s="29" t="s">
        <v>17</v>
      </c>
      <c r="C707" s="29" t="s">
        <v>16</v>
      </c>
      <c r="D707" s="29">
        <v>55</v>
      </c>
      <c r="E707" s="35" t="s">
        <v>19</v>
      </c>
      <c r="F707" s="29" t="s">
        <v>19</v>
      </c>
      <c r="G707" s="29" t="s">
        <v>15</v>
      </c>
      <c r="H707" s="29" t="s">
        <v>20</v>
      </c>
      <c r="I707" s="29" t="s">
        <v>15</v>
      </c>
      <c r="J707" s="35">
        <v>4</v>
      </c>
      <c r="K707" s="29" t="s">
        <v>27</v>
      </c>
      <c r="L707" s="29" t="s">
        <v>1011</v>
      </c>
      <c r="M707" s="29" t="s">
        <v>2393</v>
      </c>
      <c r="N707" s="29" t="s">
        <v>15</v>
      </c>
      <c r="O707" s="30">
        <v>43756</v>
      </c>
      <c r="P707" s="30" t="str">
        <f>IF(表格2[[#This Row],[Final dose]]&lt;100, "Below 100","On or above 100")</f>
        <v>On or above 100</v>
      </c>
      <c r="Q707" s="28">
        <v>175</v>
      </c>
      <c r="R707" s="28">
        <v>100</v>
      </c>
      <c r="S707" s="28">
        <f>表格2[[#This Row],[Dose]]*表格2[[#This Row],[Dose adjust]]/100</f>
        <v>175</v>
      </c>
      <c r="T707" s="35" t="s">
        <v>19</v>
      </c>
      <c r="U707" s="29" t="s">
        <v>47</v>
      </c>
      <c r="V707" s="29" t="s">
        <v>306</v>
      </c>
      <c r="W707" s="29" t="str">
        <f>IF(OR(表格2[[#This Row],[Steroid regimen]]="Day 1: IV 20mg 30 min before",表格2[[#This Row],[Steroid regimen]]="Day 1: IV 10mg 30 min before",表格2[[#This Row],[Steroid regimen]]="Day 1: IV 10mg 15min before",表格2[[#This Row],[Steroid regimen]]="Day 1: IV 8mg 30 min before"),"Y","N")</f>
        <v>Y</v>
      </c>
      <c r="X707" s="29" t="s">
        <v>302</v>
      </c>
      <c r="Y707" s="29" t="s">
        <v>305</v>
      </c>
      <c r="Z707" s="29" t="s">
        <v>23</v>
      </c>
      <c r="AA707" s="29">
        <v>60</v>
      </c>
      <c r="AB707" s="29">
        <v>90</v>
      </c>
      <c r="AC707" s="35" t="s">
        <v>310</v>
      </c>
      <c r="AD707" s="29" t="s">
        <v>1925</v>
      </c>
      <c r="AE707" s="29"/>
    </row>
    <row r="708" spans="1:31" x14ac:dyDescent="0.25">
      <c r="A708" s="29" t="s">
        <v>14</v>
      </c>
      <c r="B708" s="29" t="s">
        <v>17</v>
      </c>
      <c r="C708" s="29" t="s">
        <v>18</v>
      </c>
      <c r="D708" s="29">
        <v>56</v>
      </c>
      <c r="E708" s="35" t="s">
        <v>19</v>
      </c>
      <c r="F708" s="29" t="s">
        <v>439</v>
      </c>
      <c r="G708" s="29" t="s">
        <v>432</v>
      </c>
      <c r="H708" s="29" t="s">
        <v>440</v>
      </c>
      <c r="I708" s="29" t="s">
        <v>15</v>
      </c>
      <c r="J708" s="35">
        <v>6</v>
      </c>
      <c r="K708" s="29" t="s">
        <v>441</v>
      </c>
      <c r="L708" s="29" t="s">
        <v>92</v>
      </c>
      <c r="M708" s="29" t="s">
        <v>2387</v>
      </c>
      <c r="N708" s="29" t="s">
        <v>19</v>
      </c>
      <c r="O708" s="30">
        <v>43756</v>
      </c>
      <c r="P708" s="30" t="str">
        <f>IF(表格2[[#This Row],[Final dose]]&lt;100, "Below 100","On or above 100")</f>
        <v>On or above 100</v>
      </c>
      <c r="Q708" s="28">
        <v>175</v>
      </c>
      <c r="R708" s="28">
        <v>100</v>
      </c>
      <c r="S708" s="28">
        <f>表格2[[#This Row],[Dose]]*表格2[[#This Row],[Dose adjust]]/100</f>
        <v>175</v>
      </c>
      <c r="T708" s="35" t="s">
        <v>19</v>
      </c>
      <c r="U708" s="29" t="s">
        <v>434</v>
      </c>
      <c r="V708" s="29" t="s">
        <v>435</v>
      </c>
      <c r="W708" s="29" t="str">
        <f>IF(OR(表格2[[#This Row],[Steroid regimen]]="Day 1: IV 20mg 30 min before",表格2[[#This Row],[Steroid regimen]]="Day 1: IV 10mg 30 min before",表格2[[#This Row],[Steroid regimen]]="Day 1: IV 10mg 15min before",表格2[[#This Row],[Steroid regimen]]="Day 1: IV 8mg 30 min before"),"Y","N")</f>
        <v>N</v>
      </c>
      <c r="X708" s="29" t="s">
        <v>436</v>
      </c>
      <c r="Y708" s="29" t="s">
        <v>437</v>
      </c>
      <c r="Z708" s="29" t="s">
        <v>23</v>
      </c>
      <c r="AA708" s="29">
        <v>60</v>
      </c>
      <c r="AB708" s="29">
        <v>90</v>
      </c>
      <c r="AC708" s="35" t="s">
        <v>320</v>
      </c>
      <c r="AD708" s="29" t="s">
        <v>438</v>
      </c>
      <c r="AE708" s="29"/>
    </row>
    <row r="709" spans="1:31" x14ac:dyDescent="0.25">
      <c r="A709" s="29" t="s">
        <v>1592</v>
      </c>
      <c r="B709" s="29" t="s">
        <v>17</v>
      </c>
      <c r="C709" s="29" t="s">
        <v>18</v>
      </c>
      <c r="D709" s="29">
        <v>73</v>
      </c>
      <c r="E709" s="35" t="s">
        <v>19</v>
      </c>
      <c r="F709" s="29" t="s">
        <v>19</v>
      </c>
      <c r="G709" s="29" t="s">
        <v>15</v>
      </c>
      <c r="H709" s="29" t="s">
        <v>19</v>
      </c>
      <c r="I709" s="29" t="s">
        <v>19</v>
      </c>
      <c r="J709" s="35">
        <v>6</v>
      </c>
      <c r="K709" s="29" t="s">
        <v>1532</v>
      </c>
      <c r="L709" s="29" t="s">
        <v>1878</v>
      </c>
      <c r="M709" s="29" t="s">
        <v>2386</v>
      </c>
      <c r="N709" s="29" t="s">
        <v>20</v>
      </c>
      <c r="O709" s="30">
        <v>43757</v>
      </c>
      <c r="P709" s="30" t="str">
        <f>IF(表格2[[#This Row],[Final dose]]&lt;100, "Below 100","On or above 100")</f>
        <v>On or above 100</v>
      </c>
      <c r="Q709" s="28">
        <v>175</v>
      </c>
      <c r="R709" s="28">
        <v>80</v>
      </c>
      <c r="S709" s="28">
        <f>表格2[[#This Row],[Dose]]*表格2[[#This Row],[Dose adjust]]/100</f>
        <v>140</v>
      </c>
      <c r="T709" s="35" t="s">
        <v>20</v>
      </c>
      <c r="U709" s="29" t="s">
        <v>47</v>
      </c>
      <c r="V709" s="29" t="s">
        <v>306</v>
      </c>
      <c r="W709" s="29" t="str">
        <f>IF(OR(表格2[[#This Row],[Steroid regimen]]="Day 1: IV 20mg 30 min before",表格2[[#This Row],[Steroid regimen]]="Day 1: IV 10mg 30 min before",表格2[[#This Row],[Steroid regimen]]="Day 1: IV 10mg 15min before",表格2[[#This Row],[Steroid regimen]]="Day 1: IV 8mg 30 min before"),"Y","N")</f>
        <v>Y</v>
      </c>
      <c r="X709" s="29" t="s">
        <v>307</v>
      </c>
      <c r="Y709" s="29" t="s">
        <v>321</v>
      </c>
      <c r="Z709" s="29" t="s">
        <v>23</v>
      </c>
      <c r="AA709" s="29">
        <v>60</v>
      </c>
      <c r="AB709" s="29">
        <v>90</v>
      </c>
      <c r="AC709" s="35" t="s">
        <v>320</v>
      </c>
      <c r="AD709" s="29" t="s">
        <v>1660</v>
      </c>
      <c r="AE709" s="29"/>
    </row>
    <row r="710" spans="1:31" x14ac:dyDescent="0.25">
      <c r="A710" s="29" t="s">
        <v>1744</v>
      </c>
      <c r="B710" s="29" t="s">
        <v>17</v>
      </c>
      <c r="C710" s="29" t="s">
        <v>16</v>
      </c>
      <c r="D710" s="29">
        <v>57</v>
      </c>
      <c r="E710" s="35" t="s">
        <v>19</v>
      </c>
      <c r="F710" s="29" t="s">
        <v>19</v>
      </c>
      <c r="G710" s="29" t="s">
        <v>19</v>
      </c>
      <c r="H710" s="29" t="s">
        <v>19</v>
      </c>
      <c r="I710" s="29" t="s">
        <v>19</v>
      </c>
      <c r="J710" s="35">
        <v>1</v>
      </c>
      <c r="K710" s="29" t="s">
        <v>22</v>
      </c>
      <c r="L710" s="29" t="s">
        <v>327</v>
      </c>
      <c r="M710" s="29" t="s">
        <v>2387</v>
      </c>
      <c r="N710" s="29" t="s">
        <v>15</v>
      </c>
      <c r="O710" s="30">
        <v>43758</v>
      </c>
      <c r="P710" s="30" t="str">
        <f>IF(表格2[[#This Row],[Final dose]]&lt;100, "Below 100","On or above 100")</f>
        <v>On or above 100</v>
      </c>
      <c r="Q710" s="28">
        <v>175</v>
      </c>
      <c r="R710" s="28">
        <v>80</v>
      </c>
      <c r="S710" s="28">
        <f>表格2[[#This Row],[Dose]]*表格2[[#This Row],[Dose adjust]]/100</f>
        <v>140</v>
      </c>
      <c r="T710" s="35" t="s">
        <v>19</v>
      </c>
      <c r="U710" s="29" t="s">
        <v>47</v>
      </c>
      <c r="V710" s="29" t="s">
        <v>1746</v>
      </c>
      <c r="W710" s="29" t="str">
        <f>IF(OR(表格2[[#This Row],[Steroid regimen]]="Day 1: IV 20mg 30 min before",表格2[[#This Row],[Steroid regimen]]="Day 1: IV 10mg 30 min before",表格2[[#This Row],[Steroid regimen]]="Day 1: IV 10mg 15min before",表格2[[#This Row],[Steroid regimen]]="Day 1: IV 8mg 30 min before"),"Y","N")</f>
        <v>N</v>
      </c>
      <c r="X710" s="29" t="s">
        <v>302</v>
      </c>
      <c r="Y710" s="29" t="s">
        <v>305</v>
      </c>
      <c r="Z710" s="29" t="s">
        <v>23</v>
      </c>
      <c r="AA710" s="29">
        <v>60</v>
      </c>
      <c r="AB710" s="29">
        <v>90</v>
      </c>
      <c r="AC710" s="35" t="s">
        <v>310</v>
      </c>
      <c r="AD710" s="29" t="s">
        <v>1803</v>
      </c>
      <c r="AE710" s="29"/>
    </row>
    <row r="711" spans="1:31" x14ac:dyDescent="0.25">
      <c r="A711" s="29" t="s">
        <v>1744</v>
      </c>
      <c r="B711" s="29" t="s">
        <v>17</v>
      </c>
      <c r="C711" s="29" t="s">
        <v>16</v>
      </c>
      <c r="D711" s="29">
        <v>75</v>
      </c>
      <c r="E711" s="35" t="s">
        <v>20</v>
      </c>
      <c r="F711" s="29" t="s">
        <v>20</v>
      </c>
      <c r="G711" s="29" t="s">
        <v>19</v>
      </c>
      <c r="H711" s="29" t="s">
        <v>19</v>
      </c>
      <c r="I711" s="29" t="s">
        <v>19</v>
      </c>
      <c r="J711" s="35">
        <v>1</v>
      </c>
      <c r="K711" s="29" t="s">
        <v>441</v>
      </c>
      <c r="L711" s="29" t="s">
        <v>91</v>
      </c>
      <c r="M711" s="11" t="s">
        <v>2388</v>
      </c>
      <c r="N711" s="29" t="s">
        <v>15</v>
      </c>
      <c r="O711" s="30">
        <v>43759</v>
      </c>
      <c r="P711" s="30" t="str">
        <f>IF(表格2[[#This Row],[Final dose]]&lt;100, "Below 100","On or above 100")</f>
        <v>Below 100</v>
      </c>
      <c r="Q711" s="28">
        <v>50</v>
      </c>
      <c r="R711" s="28">
        <v>100</v>
      </c>
      <c r="S711" s="28">
        <f>表格2[[#This Row],[Dose]]*表格2[[#This Row],[Dose adjust]]/100</f>
        <v>50</v>
      </c>
      <c r="T711" s="35" t="s">
        <v>19</v>
      </c>
      <c r="U711" s="29" t="s">
        <v>47</v>
      </c>
      <c r="V711" s="29" t="s">
        <v>306</v>
      </c>
      <c r="W711" s="29" t="str">
        <f>IF(OR(表格2[[#This Row],[Steroid regimen]]="Day 1: IV 20mg 30 min before",表格2[[#This Row],[Steroid regimen]]="Day 1: IV 10mg 30 min before",表格2[[#This Row],[Steroid regimen]]="Day 1: IV 10mg 15min before",表格2[[#This Row],[Steroid regimen]]="Day 1: IV 8mg 30 min before"),"Y","N")</f>
        <v>Y</v>
      </c>
      <c r="X711" s="29" t="s">
        <v>307</v>
      </c>
      <c r="Y711" s="29" t="s">
        <v>321</v>
      </c>
      <c r="Z711" s="29" t="s">
        <v>23</v>
      </c>
      <c r="AA711" s="29">
        <v>60</v>
      </c>
      <c r="AB711" s="29">
        <v>90</v>
      </c>
      <c r="AC711" s="35" t="s">
        <v>310</v>
      </c>
      <c r="AD711" s="29" t="s">
        <v>1804</v>
      </c>
      <c r="AE711" s="29"/>
    </row>
    <row r="712" spans="1:31" x14ac:dyDescent="0.25">
      <c r="A712" s="29" t="s">
        <v>1592</v>
      </c>
      <c r="B712" s="29" t="s">
        <v>17</v>
      </c>
      <c r="C712" s="29" t="s">
        <v>18</v>
      </c>
      <c r="D712" s="29">
        <v>67</v>
      </c>
      <c r="E712" s="35" t="s">
        <v>19</v>
      </c>
      <c r="F712" s="29" t="s">
        <v>19</v>
      </c>
      <c r="G712" s="29" t="s">
        <v>15</v>
      </c>
      <c r="H712" s="29" t="s">
        <v>20</v>
      </c>
      <c r="I712" s="29" t="s">
        <v>15</v>
      </c>
      <c r="J712" s="35">
        <v>8</v>
      </c>
      <c r="K712" s="29" t="s">
        <v>2290</v>
      </c>
      <c r="L712" s="29" t="s">
        <v>1878</v>
      </c>
      <c r="M712" s="29" t="s">
        <v>2387</v>
      </c>
      <c r="N712" s="29" t="s">
        <v>15</v>
      </c>
      <c r="O712" s="30">
        <v>43759</v>
      </c>
      <c r="P712" s="30" t="str">
        <f>IF(表格2[[#This Row],[Final dose]]&lt;100, "Below 100","On or above 100")</f>
        <v>On or above 100</v>
      </c>
      <c r="Q712" s="28">
        <v>175</v>
      </c>
      <c r="R712" s="28">
        <v>100</v>
      </c>
      <c r="S712" s="28">
        <f>表格2[[#This Row],[Dose]]*表格2[[#This Row],[Dose adjust]]/100</f>
        <v>175</v>
      </c>
      <c r="T712" s="35" t="s">
        <v>19</v>
      </c>
      <c r="U712" s="29" t="s">
        <v>47</v>
      </c>
      <c r="V712" s="29" t="s">
        <v>306</v>
      </c>
      <c r="W712" s="29" t="str">
        <f>IF(OR(表格2[[#This Row],[Steroid regimen]]="Day 1: IV 20mg 30 min before",表格2[[#This Row],[Steroid regimen]]="Day 1: IV 10mg 30 min before",表格2[[#This Row],[Steroid regimen]]="Day 1: IV 10mg 15min before",表格2[[#This Row],[Steroid regimen]]="Day 1: IV 8mg 30 min before"),"Y","N")</f>
        <v>Y</v>
      </c>
      <c r="X712" s="29" t="s">
        <v>307</v>
      </c>
      <c r="Y712" s="29" t="s">
        <v>321</v>
      </c>
      <c r="Z712" s="29" t="s">
        <v>23</v>
      </c>
      <c r="AA712" s="29">
        <v>60</v>
      </c>
      <c r="AB712" s="29">
        <v>90</v>
      </c>
      <c r="AC712" s="35" t="s">
        <v>310</v>
      </c>
      <c r="AD712" s="29" t="s">
        <v>2289</v>
      </c>
      <c r="AE712" s="29"/>
    </row>
    <row r="713" spans="1:31" x14ac:dyDescent="0.25">
      <c r="A713" s="29" t="s">
        <v>14</v>
      </c>
      <c r="B713" s="29" t="s">
        <v>17</v>
      </c>
      <c r="C713" s="29" t="s">
        <v>18</v>
      </c>
      <c r="D713" s="29">
        <v>58</v>
      </c>
      <c r="E713" s="35" t="s">
        <v>19</v>
      </c>
      <c r="F713" s="29" t="s">
        <v>449</v>
      </c>
      <c r="G713" s="29" t="s">
        <v>421</v>
      </c>
      <c r="H713" s="29" t="s">
        <v>452</v>
      </c>
      <c r="I713" s="29" t="s">
        <v>421</v>
      </c>
      <c r="J713" s="35">
        <v>4</v>
      </c>
      <c r="K713" s="29" t="s">
        <v>22</v>
      </c>
      <c r="L713" s="29" t="s">
        <v>147</v>
      </c>
      <c r="M713" s="29" t="s">
        <v>2387</v>
      </c>
      <c r="N713" s="29" t="s">
        <v>19</v>
      </c>
      <c r="O713" s="30">
        <v>43759</v>
      </c>
      <c r="P713" s="30" t="str">
        <f>IF(表格2[[#This Row],[Final dose]]&lt;100, "Below 100","On or above 100")</f>
        <v>On or above 100</v>
      </c>
      <c r="Q713" s="28">
        <v>175</v>
      </c>
      <c r="R713" s="28">
        <v>100</v>
      </c>
      <c r="S713" s="28">
        <f>表格2[[#This Row],[Dose]]*表格2[[#This Row],[Dose adjust]]/100</f>
        <v>175</v>
      </c>
      <c r="T713" s="35" t="s">
        <v>19</v>
      </c>
      <c r="U713" s="29" t="s">
        <v>444</v>
      </c>
      <c r="V713" s="29" t="s">
        <v>426</v>
      </c>
      <c r="W713" s="29" t="str">
        <f>IF(OR(表格2[[#This Row],[Steroid regimen]]="Day 1: IV 20mg 30 min before",表格2[[#This Row],[Steroid regimen]]="Day 1: IV 10mg 30 min before",表格2[[#This Row],[Steroid regimen]]="Day 1: IV 10mg 15min before",表格2[[#This Row],[Steroid regimen]]="Day 1: IV 8mg 30 min before"),"Y","N")</f>
        <v>N</v>
      </c>
      <c r="X713" s="29" t="s">
        <v>436</v>
      </c>
      <c r="Y713" s="29" t="s">
        <v>437</v>
      </c>
      <c r="Z713" s="29" t="s">
        <v>23</v>
      </c>
      <c r="AA713" s="29">
        <v>60</v>
      </c>
      <c r="AB713" s="29">
        <v>90</v>
      </c>
      <c r="AC713" s="35" t="s">
        <v>429</v>
      </c>
      <c r="AD713" s="29" t="s">
        <v>453</v>
      </c>
      <c r="AE713" s="29"/>
    </row>
    <row r="714" spans="1:31" x14ac:dyDescent="0.25">
      <c r="A714" s="29" t="s">
        <v>1592</v>
      </c>
      <c r="B714" s="29" t="s">
        <v>17</v>
      </c>
      <c r="C714" s="29" t="s">
        <v>18</v>
      </c>
      <c r="D714" s="29">
        <v>47</v>
      </c>
      <c r="E714" s="35" t="s">
        <v>19</v>
      </c>
      <c r="F714" s="29" t="s">
        <v>19</v>
      </c>
      <c r="G714" s="29" t="s">
        <v>15</v>
      </c>
      <c r="H714" s="29" t="s">
        <v>20</v>
      </c>
      <c r="I714" s="29" t="s">
        <v>15</v>
      </c>
      <c r="J714" s="35">
        <v>6</v>
      </c>
      <c r="K714" s="29" t="s">
        <v>22</v>
      </c>
      <c r="L714" s="29" t="s">
        <v>327</v>
      </c>
      <c r="M714" s="29" t="s">
        <v>2387</v>
      </c>
      <c r="N714" s="29" t="s">
        <v>15</v>
      </c>
      <c r="O714" s="30">
        <v>43760</v>
      </c>
      <c r="P714" s="30" t="str">
        <f>IF(表格2[[#This Row],[Final dose]]&lt;100, "Below 100","On or above 100")</f>
        <v>On or above 100</v>
      </c>
      <c r="Q714" s="28">
        <v>175</v>
      </c>
      <c r="R714" s="28">
        <v>80</v>
      </c>
      <c r="S714" s="28">
        <f>表格2[[#This Row],[Dose]]*表格2[[#This Row],[Dose adjust]]/100</f>
        <v>140</v>
      </c>
      <c r="T714" s="35" t="s">
        <v>19</v>
      </c>
      <c r="U714" s="29" t="s">
        <v>47</v>
      </c>
      <c r="V714" s="29" t="s">
        <v>306</v>
      </c>
      <c r="W714" s="29" t="str">
        <f>IF(OR(表格2[[#This Row],[Steroid regimen]]="Day 1: IV 20mg 30 min before",表格2[[#This Row],[Steroid regimen]]="Day 1: IV 10mg 30 min before",表格2[[#This Row],[Steroid regimen]]="Day 1: IV 10mg 15min before",表格2[[#This Row],[Steroid regimen]]="Day 1: IV 8mg 30 min before"),"Y","N")</f>
        <v>Y</v>
      </c>
      <c r="X714" s="29" t="s">
        <v>307</v>
      </c>
      <c r="Y714" s="29" t="s">
        <v>321</v>
      </c>
      <c r="Z714" s="29" t="s">
        <v>23</v>
      </c>
      <c r="AA714" s="29">
        <v>60</v>
      </c>
      <c r="AB714" s="29">
        <v>90</v>
      </c>
      <c r="AC714" s="35" t="s">
        <v>319</v>
      </c>
      <c r="AD714" s="29" t="s">
        <v>1685</v>
      </c>
      <c r="AE714" s="29"/>
    </row>
    <row r="715" spans="1:31" x14ac:dyDescent="0.25">
      <c r="A715" s="29" t="s">
        <v>1744</v>
      </c>
      <c r="B715" s="29" t="s">
        <v>17</v>
      </c>
      <c r="C715" s="29" t="s">
        <v>16</v>
      </c>
      <c r="D715" s="29">
        <v>67</v>
      </c>
      <c r="E715" s="35" t="s">
        <v>20</v>
      </c>
      <c r="F715" s="29" t="s">
        <v>20</v>
      </c>
      <c r="G715" s="29" t="s">
        <v>20</v>
      </c>
      <c r="H715" s="29" t="s">
        <v>19</v>
      </c>
      <c r="I715" s="29" t="s">
        <v>20</v>
      </c>
      <c r="J715" s="35">
        <v>1</v>
      </c>
      <c r="K715" s="29" t="s">
        <v>27</v>
      </c>
      <c r="L715" s="29" t="s">
        <v>673</v>
      </c>
      <c r="M715" s="29" t="s">
        <v>2387</v>
      </c>
      <c r="N715" s="29" t="s">
        <v>15</v>
      </c>
      <c r="O715" s="30">
        <v>43760</v>
      </c>
      <c r="P715" s="30" t="str">
        <f>IF(表格2[[#This Row],[Final dose]]&lt;100, "Below 100","On or above 100")</f>
        <v>On or above 100</v>
      </c>
      <c r="Q715" s="28">
        <v>175</v>
      </c>
      <c r="R715" s="28">
        <v>80</v>
      </c>
      <c r="S715" s="28">
        <f>表格2[[#This Row],[Dose]]*表格2[[#This Row],[Dose adjust]]/100</f>
        <v>140</v>
      </c>
      <c r="T715" s="35" t="s">
        <v>20</v>
      </c>
      <c r="U715" s="29" t="s">
        <v>47</v>
      </c>
      <c r="V715" s="29" t="s">
        <v>1746</v>
      </c>
      <c r="W715" s="29" t="str">
        <f>IF(OR(表格2[[#This Row],[Steroid regimen]]="Day 1: IV 20mg 30 min before",表格2[[#This Row],[Steroid regimen]]="Day 1: IV 10mg 30 min before",表格2[[#This Row],[Steroid regimen]]="Day 1: IV 10mg 15min before",表格2[[#This Row],[Steroid regimen]]="Day 1: IV 8mg 30 min before"),"Y","N")</f>
        <v>N</v>
      </c>
      <c r="X715" s="29" t="s">
        <v>302</v>
      </c>
      <c r="Y715" s="29" t="s">
        <v>305</v>
      </c>
      <c r="Z715" s="29" t="s">
        <v>23</v>
      </c>
      <c r="AA715" s="29">
        <v>60</v>
      </c>
      <c r="AB715" s="29">
        <v>90</v>
      </c>
      <c r="AC715" s="35" t="s">
        <v>310</v>
      </c>
      <c r="AD715" s="29" t="s">
        <v>1806</v>
      </c>
      <c r="AE715" s="29"/>
    </row>
    <row r="716" spans="1:31" x14ac:dyDescent="0.25">
      <c r="A716" s="29" t="s">
        <v>301</v>
      </c>
      <c r="B716" s="29" t="s">
        <v>17</v>
      </c>
      <c r="C716" s="29" t="s">
        <v>18</v>
      </c>
      <c r="D716" s="29">
        <v>72</v>
      </c>
      <c r="E716" s="35" t="s">
        <v>19</v>
      </c>
      <c r="F716" s="29" t="s">
        <v>19</v>
      </c>
      <c r="G716" s="29" t="s">
        <v>15</v>
      </c>
      <c r="H716" s="29" t="s">
        <v>19</v>
      </c>
      <c r="I716" s="29" t="s">
        <v>15</v>
      </c>
      <c r="J716" s="35">
        <v>3</v>
      </c>
      <c r="K716" s="3" t="s">
        <v>22</v>
      </c>
      <c r="L716" s="29" t="s">
        <v>2351</v>
      </c>
      <c r="M716" s="29" t="s">
        <v>2387</v>
      </c>
      <c r="N716" s="29" t="s">
        <v>15</v>
      </c>
      <c r="O716" s="30">
        <v>43760</v>
      </c>
      <c r="P716" s="30" t="str">
        <f>IF(表格2[[#This Row],[Final dose]]&lt;100, "Below 100","On or above 100")</f>
        <v>On or above 100</v>
      </c>
      <c r="Q716" s="29">
        <v>175</v>
      </c>
      <c r="R716" s="28">
        <v>100</v>
      </c>
      <c r="S716" s="28">
        <f>表格2[[#This Row],[Dose]]*表格2[[#This Row],[Dose adjust]]/100</f>
        <v>175</v>
      </c>
      <c r="T716" s="35" t="s">
        <v>19</v>
      </c>
      <c r="U716" s="29" t="s">
        <v>47</v>
      </c>
      <c r="V716" s="29" t="s">
        <v>2232</v>
      </c>
      <c r="W716" s="28" t="str">
        <f>IF(OR(表格2[[#This Row],[Steroid regimen]]="Day 1: IV 20mg 30 min before",表格2[[#This Row],[Steroid regimen]]="Day 1: IV 10mg 30 min before",表格2[[#This Row],[Steroid regimen]]="Day 1: IV 10mg 15min before",表格2[[#This Row],[Steroid regimen]]="Day 1: IV 8mg 30 min before"),"Y","N")</f>
        <v>N</v>
      </c>
      <c r="X716" s="29" t="s">
        <v>302</v>
      </c>
      <c r="Y716" s="29" t="s">
        <v>2233</v>
      </c>
      <c r="Z716" s="29" t="s">
        <v>23</v>
      </c>
      <c r="AA716" s="29">
        <v>40</v>
      </c>
      <c r="AB716" s="29">
        <v>15</v>
      </c>
      <c r="AC716" s="35" t="s">
        <v>319</v>
      </c>
      <c r="AD716" s="29"/>
      <c r="AE716" s="29"/>
    </row>
    <row r="717" spans="1:31" x14ac:dyDescent="0.25">
      <c r="A717" s="29" t="s">
        <v>1744</v>
      </c>
      <c r="B717" s="29" t="s">
        <v>17</v>
      </c>
      <c r="C717" s="29" t="s">
        <v>16</v>
      </c>
      <c r="D717" s="29">
        <v>49</v>
      </c>
      <c r="E717" s="35" t="s">
        <v>20</v>
      </c>
      <c r="F717" s="29" t="s">
        <v>19</v>
      </c>
      <c r="G717" s="29" t="s">
        <v>19</v>
      </c>
      <c r="H717" s="29" t="s">
        <v>19</v>
      </c>
      <c r="I717" s="29" t="s">
        <v>19</v>
      </c>
      <c r="J717" s="35">
        <v>4</v>
      </c>
      <c r="K717" s="29" t="s">
        <v>1532</v>
      </c>
      <c r="L717" s="29" t="s">
        <v>2132</v>
      </c>
      <c r="M717" s="29" t="s">
        <v>2388</v>
      </c>
      <c r="N717" s="29" t="s">
        <v>15</v>
      </c>
      <c r="O717" s="30">
        <v>43761</v>
      </c>
      <c r="P717" s="30" t="str">
        <f>IF(表格2[[#This Row],[Final dose]]&lt;100, "Below 100","On or above 100")</f>
        <v>Below 100</v>
      </c>
      <c r="Q717" s="28">
        <v>80</v>
      </c>
      <c r="R717" s="28">
        <v>80</v>
      </c>
      <c r="S717" s="28">
        <f>表格2[[#This Row],[Dose]]*表格2[[#This Row],[Dose adjust]]/100</f>
        <v>64</v>
      </c>
      <c r="T717" s="35" t="s">
        <v>19</v>
      </c>
      <c r="U717" s="29" t="s">
        <v>47</v>
      </c>
      <c r="V717" s="29" t="s">
        <v>306</v>
      </c>
      <c r="W717" s="29" t="str">
        <f>IF(OR(表格2[[#This Row],[Steroid regimen]]="Day 1: IV 20mg 30 min before",表格2[[#This Row],[Steroid regimen]]="Day 1: IV 10mg 30 min before",表格2[[#This Row],[Steroid regimen]]="Day 1: IV 10mg 15min before",表格2[[#This Row],[Steroid regimen]]="Day 1: IV 8mg 30 min before"),"Y","N")</f>
        <v>Y</v>
      </c>
      <c r="X717" s="29" t="s">
        <v>302</v>
      </c>
      <c r="Y717" s="29" t="s">
        <v>314</v>
      </c>
      <c r="Z717" s="29" t="s">
        <v>23</v>
      </c>
      <c r="AA717" s="29">
        <v>60</v>
      </c>
      <c r="AB717" s="29">
        <v>90</v>
      </c>
      <c r="AC717" s="35" t="s">
        <v>320</v>
      </c>
      <c r="AD717" s="29" t="s">
        <v>1805</v>
      </c>
      <c r="AE717" s="29"/>
    </row>
    <row r="718" spans="1:31" x14ac:dyDescent="0.25">
      <c r="A718" s="29" t="s">
        <v>14</v>
      </c>
      <c r="B718" s="29" t="s">
        <v>17</v>
      </c>
      <c r="C718" s="29" t="s">
        <v>16</v>
      </c>
      <c r="D718" s="29">
        <v>67</v>
      </c>
      <c r="E718" s="35" t="s">
        <v>19</v>
      </c>
      <c r="F718" s="29" t="s">
        <v>466</v>
      </c>
      <c r="G718" s="29" t="s">
        <v>467</v>
      </c>
      <c r="H718" s="29" t="s">
        <v>468</v>
      </c>
      <c r="I718" s="29" t="s">
        <v>448</v>
      </c>
      <c r="J718" s="35">
        <v>6</v>
      </c>
      <c r="K718" s="29" t="s">
        <v>1537</v>
      </c>
      <c r="L718" s="29" t="s">
        <v>92</v>
      </c>
      <c r="M718" s="11" t="s">
        <v>2387</v>
      </c>
      <c r="N718" s="29" t="s">
        <v>19</v>
      </c>
      <c r="O718" s="30">
        <v>43761</v>
      </c>
      <c r="P718" s="30" t="str">
        <f>IF(表格2[[#This Row],[Final dose]]&lt;100, "Below 100","On or above 100")</f>
        <v>On or above 100</v>
      </c>
      <c r="Q718" s="28">
        <v>175</v>
      </c>
      <c r="R718" s="28">
        <v>100</v>
      </c>
      <c r="S718" s="28">
        <f>表格2[[#This Row],[Dose]]*表格2[[#This Row],[Dose adjust]]/100</f>
        <v>175</v>
      </c>
      <c r="T718" s="35" t="s">
        <v>19</v>
      </c>
      <c r="U718" s="29" t="s">
        <v>464</v>
      </c>
      <c r="V718" s="29" t="s">
        <v>435</v>
      </c>
      <c r="W718" s="29" t="str">
        <f>IF(OR(表格2[[#This Row],[Steroid regimen]]="Day 1: IV 20mg 30 min before",表格2[[#This Row],[Steroid regimen]]="Day 1: IV 10mg 30 min before",表格2[[#This Row],[Steroid regimen]]="Day 1: IV 10mg 15min before",表格2[[#This Row],[Steroid regimen]]="Day 1: IV 8mg 30 min before"),"Y","N")</f>
        <v>N</v>
      </c>
      <c r="X718" s="29" t="s">
        <v>436</v>
      </c>
      <c r="Y718" s="29" t="s">
        <v>445</v>
      </c>
      <c r="Z718" s="29" t="s">
        <v>23</v>
      </c>
      <c r="AA718" s="29">
        <v>60</v>
      </c>
      <c r="AB718" s="29">
        <v>90</v>
      </c>
      <c r="AC718" s="35" t="s">
        <v>465</v>
      </c>
      <c r="AD718" s="29" t="s">
        <v>28</v>
      </c>
      <c r="AE718" s="29"/>
    </row>
    <row r="719" spans="1:31" x14ac:dyDescent="0.25">
      <c r="A719" s="29" t="s">
        <v>301</v>
      </c>
      <c r="B719" s="29" t="s">
        <v>17</v>
      </c>
      <c r="C719" s="29" t="s">
        <v>16</v>
      </c>
      <c r="D719" s="29">
        <v>71</v>
      </c>
      <c r="E719" s="35" t="s">
        <v>19</v>
      </c>
      <c r="F719" s="29" t="s">
        <v>19</v>
      </c>
      <c r="G719" s="29" t="s">
        <v>15</v>
      </c>
      <c r="H719" s="29" t="s">
        <v>19</v>
      </c>
      <c r="I719" s="29" t="s">
        <v>15</v>
      </c>
      <c r="J719" s="35">
        <v>2</v>
      </c>
      <c r="K719" s="3" t="s">
        <v>295</v>
      </c>
      <c r="L719" s="29" t="s">
        <v>2351</v>
      </c>
      <c r="M719" s="29" t="s">
        <v>2387</v>
      </c>
      <c r="N719" s="29" t="s">
        <v>15</v>
      </c>
      <c r="O719" s="30">
        <v>43761</v>
      </c>
      <c r="P719" s="30" t="str">
        <f>IF(表格2[[#This Row],[Final dose]]&lt;100, "Below 100","On or above 100")</f>
        <v>On or above 100</v>
      </c>
      <c r="Q719" s="29">
        <v>175</v>
      </c>
      <c r="R719" s="28">
        <v>100</v>
      </c>
      <c r="S719" s="28">
        <f>表格2[[#This Row],[Dose]]*表格2[[#This Row],[Dose adjust]]/100</f>
        <v>175</v>
      </c>
      <c r="T719" s="35" t="s">
        <v>19</v>
      </c>
      <c r="U719" s="29" t="s">
        <v>47</v>
      </c>
      <c r="V719" s="29" t="s">
        <v>2232</v>
      </c>
      <c r="W719" s="28" t="str">
        <f>IF(OR(表格2[[#This Row],[Steroid regimen]]="Day 1: IV 20mg 30 min before",表格2[[#This Row],[Steroid regimen]]="Day 1: IV 10mg 30 min before",表格2[[#This Row],[Steroid regimen]]="Day 1: IV 10mg 15min before",表格2[[#This Row],[Steroid regimen]]="Day 1: IV 8mg 30 min before"),"Y","N")</f>
        <v>N</v>
      </c>
      <c r="X719" s="29" t="s">
        <v>302</v>
      </c>
      <c r="Y719" s="29" t="s">
        <v>2233</v>
      </c>
      <c r="Z719" s="29" t="s">
        <v>23</v>
      </c>
      <c r="AA719" s="29">
        <v>40</v>
      </c>
      <c r="AB719" s="29">
        <v>15</v>
      </c>
      <c r="AC719" s="35" t="s">
        <v>319</v>
      </c>
      <c r="AD719" s="29"/>
      <c r="AE719" s="29"/>
    </row>
    <row r="720" spans="1:31" x14ac:dyDescent="0.25">
      <c r="A720" s="29" t="s">
        <v>14</v>
      </c>
      <c r="B720" s="29" t="s">
        <v>17</v>
      </c>
      <c r="C720" s="29" t="s">
        <v>16</v>
      </c>
      <c r="D720" s="29">
        <v>63</v>
      </c>
      <c r="E720" s="35" t="s">
        <v>19</v>
      </c>
      <c r="F720" s="29" t="s">
        <v>421</v>
      </c>
      <c r="G720" s="29" t="s">
        <v>470</v>
      </c>
      <c r="H720" s="29" t="s">
        <v>449</v>
      </c>
      <c r="I720" s="29" t="s">
        <v>471</v>
      </c>
      <c r="J720" s="35">
        <v>6</v>
      </c>
      <c r="K720" s="29" t="s">
        <v>27</v>
      </c>
      <c r="L720" s="29" t="s">
        <v>92</v>
      </c>
      <c r="M720" s="29" t="s">
        <v>2387</v>
      </c>
      <c r="N720" s="29" t="s">
        <v>19</v>
      </c>
      <c r="O720" s="30">
        <v>43762</v>
      </c>
      <c r="P720" s="30" t="str">
        <f>IF(表格2[[#This Row],[Final dose]]&lt;100, "Below 100","On or above 100")</f>
        <v>On or above 100</v>
      </c>
      <c r="Q720" s="28">
        <v>175</v>
      </c>
      <c r="R720" s="28">
        <v>80</v>
      </c>
      <c r="S720" s="28">
        <f>表格2[[#This Row],[Dose]]*表格2[[#This Row],[Dose adjust]]/100</f>
        <v>140</v>
      </c>
      <c r="T720" s="35" t="s">
        <v>19</v>
      </c>
      <c r="U720" s="29" t="s">
        <v>416</v>
      </c>
      <c r="V720" s="29" t="s">
        <v>469</v>
      </c>
      <c r="W720" s="29" t="str">
        <f>IF(OR(表格2[[#This Row],[Steroid regimen]]="Day 1: IV 20mg 30 min before",表格2[[#This Row],[Steroid regimen]]="Day 1: IV 10mg 30 min before",表格2[[#This Row],[Steroid regimen]]="Day 1: IV 10mg 15min before",表格2[[#This Row],[Steroid regimen]]="Day 1: IV 8mg 30 min before"),"Y","N")</f>
        <v>N</v>
      </c>
      <c r="X720" s="29" t="s">
        <v>436</v>
      </c>
      <c r="Y720" s="29" t="s">
        <v>428</v>
      </c>
      <c r="Z720" s="29" t="s">
        <v>23</v>
      </c>
      <c r="AA720" s="29">
        <v>60</v>
      </c>
      <c r="AB720" s="29">
        <v>90</v>
      </c>
      <c r="AC720" s="35" t="s">
        <v>429</v>
      </c>
      <c r="AD720" s="29"/>
      <c r="AE720" s="29"/>
    </row>
    <row r="721" spans="1:31" x14ac:dyDescent="0.25">
      <c r="A721" s="29" t="s">
        <v>14</v>
      </c>
      <c r="B721" s="29" t="s">
        <v>17</v>
      </c>
      <c r="C721" s="29" t="s">
        <v>18</v>
      </c>
      <c r="D721" s="29">
        <v>58</v>
      </c>
      <c r="E721" s="35" t="s">
        <v>19</v>
      </c>
      <c r="F721" s="29" t="s">
        <v>421</v>
      </c>
      <c r="G721" s="29" t="s">
        <v>432</v>
      </c>
      <c r="H721" s="29" t="s">
        <v>421</v>
      </c>
      <c r="I721" s="29" t="s">
        <v>421</v>
      </c>
      <c r="J721" s="35">
        <v>1</v>
      </c>
      <c r="K721" s="29" t="s">
        <v>1533</v>
      </c>
      <c r="L721" s="29" t="s">
        <v>147</v>
      </c>
      <c r="M721" s="29" t="s">
        <v>2387</v>
      </c>
      <c r="N721" s="29" t="s">
        <v>19</v>
      </c>
      <c r="O721" s="30">
        <v>43762</v>
      </c>
      <c r="P721" s="30" t="str">
        <f>IF(表格2[[#This Row],[Final dose]]&lt;100, "Below 100","On or above 100")</f>
        <v>On or above 100</v>
      </c>
      <c r="Q721" s="28">
        <v>175</v>
      </c>
      <c r="R721" s="28">
        <v>100</v>
      </c>
      <c r="S721" s="28">
        <f>表格2[[#This Row],[Dose]]*表格2[[#This Row],[Dose adjust]]/100</f>
        <v>175</v>
      </c>
      <c r="T721" s="35" t="s">
        <v>19</v>
      </c>
      <c r="U721" s="29" t="s">
        <v>444</v>
      </c>
      <c r="V721" s="29" t="s">
        <v>435</v>
      </c>
      <c r="W721" s="29" t="str">
        <f>IF(OR(表格2[[#This Row],[Steroid regimen]]="Day 1: IV 20mg 30 min before",表格2[[#This Row],[Steroid regimen]]="Day 1: IV 10mg 30 min before",表格2[[#This Row],[Steroid regimen]]="Day 1: IV 10mg 15min before",表格2[[#This Row],[Steroid regimen]]="Day 1: IV 8mg 30 min before"),"Y","N")</f>
        <v>N</v>
      </c>
      <c r="X721" s="29" t="s">
        <v>436</v>
      </c>
      <c r="Y721" s="29" t="s">
        <v>437</v>
      </c>
      <c r="Z721" s="29" t="s">
        <v>23</v>
      </c>
      <c r="AA721" s="29">
        <v>60</v>
      </c>
      <c r="AB721" s="29">
        <v>90</v>
      </c>
      <c r="AC721" s="35" t="s">
        <v>429</v>
      </c>
      <c r="AD721" s="29" t="s">
        <v>463</v>
      </c>
      <c r="AE721" s="29"/>
    </row>
    <row r="722" spans="1:31" x14ac:dyDescent="0.25">
      <c r="A722" s="29" t="s">
        <v>301</v>
      </c>
      <c r="B722" s="29" t="s">
        <v>17</v>
      </c>
      <c r="C722" s="29" t="s">
        <v>16</v>
      </c>
      <c r="D722" s="29">
        <v>53</v>
      </c>
      <c r="E722" s="35" t="s">
        <v>19</v>
      </c>
      <c r="F722" s="29" t="s">
        <v>19</v>
      </c>
      <c r="G722" s="29" t="s">
        <v>15</v>
      </c>
      <c r="H722" s="29" t="s">
        <v>20</v>
      </c>
      <c r="I722" s="29" t="s">
        <v>15</v>
      </c>
      <c r="J722" s="35">
        <v>3</v>
      </c>
      <c r="K722" s="3" t="s">
        <v>21</v>
      </c>
      <c r="L722" s="29" t="s">
        <v>2351</v>
      </c>
      <c r="M722" s="29" t="s">
        <v>2387</v>
      </c>
      <c r="N722" s="29" t="s">
        <v>15</v>
      </c>
      <c r="O722" s="30">
        <v>43762</v>
      </c>
      <c r="P722" s="30" t="str">
        <f>IF(表格2[[#This Row],[Final dose]]&lt;100, "Below 100","On or above 100")</f>
        <v>On or above 100</v>
      </c>
      <c r="Q722" s="29">
        <v>175</v>
      </c>
      <c r="R722" s="28">
        <v>100</v>
      </c>
      <c r="S722" s="28">
        <f>表格2[[#This Row],[Dose]]*表格2[[#This Row],[Dose adjust]]/100</f>
        <v>175</v>
      </c>
      <c r="T722" s="35" t="s">
        <v>19</v>
      </c>
      <c r="U722" s="29" t="s">
        <v>47</v>
      </c>
      <c r="V722" s="29" t="s">
        <v>2232</v>
      </c>
      <c r="W722" s="28" t="str">
        <f>IF(OR(表格2[[#This Row],[Steroid regimen]]="Day 1: IV 20mg 30 min before",表格2[[#This Row],[Steroid regimen]]="Day 1: IV 10mg 30 min before",表格2[[#This Row],[Steroid regimen]]="Day 1: IV 10mg 15min before",表格2[[#This Row],[Steroid regimen]]="Day 1: IV 8mg 30 min before"),"Y","N")</f>
        <v>N</v>
      </c>
      <c r="X722" s="29" t="s">
        <v>302</v>
      </c>
      <c r="Y722" s="29" t="s">
        <v>2233</v>
      </c>
      <c r="Z722" s="29" t="s">
        <v>23</v>
      </c>
      <c r="AA722" s="29">
        <v>40</v>
      </c>
      <c r="AB722" s="29">
        <v>15</v>
      </c>
      <c r="AC722" s="35" t="s">
        <v>319</v>
      </c>
      <c r="AD722" s="29"/>
      <c r="AE722" s="29"/>
    </row>
    <row r="723" spans="1:31" x14ac:dyDescent="0.25">
      <c r="A723" s="29" t="s">
        <v>1744</v>
      </c>
      <c r="B723" s="29" t="s">
        <v>17</v>
      </c>
      <c r="C723" s="29" t="s">
        <v>16</v>
      </c>
      <c r="D723" s="29">
        <v>64</v>
      </c>
      <c r="E723" s="35" t="s">
        <v>19</v>
      </c>
      <c r="F723" s="29" t="s">
        <v>19</v>
      </c>
      <c r="G723" s="29" t="s">
        <v>15</v>
      </c>
      <c r="H723" s="29" t="s">
        <v>19</v>
      </c>
      <c r="I723" s="29" t="s">
        <v>19</v>
      </c>
      <c r="J723" s="35">
        <v>1</v>
      </c>
      <c r="K723" s="29" t="s">
        <v>27</v>
      </c>
      <c r="L723" s="29" t="s">
        <v>91</v>
      </c>
      <c r="M723" s="29" t="s">
        <v>2388</v>
      </c>
      <c r="N723" s="29" t="s">
        <v>15</v>
      </c>
      <c r="O723" s="30">
        <v>43763</v>
      </c>
      <c r="P723" s="30" t="str">
        <f>IF(表格2[[#This Row],[Final dose]]&lt;100, "Below 100","On or above 100")</f>
        <v>Below 100</v>
      </c>
      <c r="Q723" s="28">
        <v>80</v>
      </c>
      <c r="R723" s="28">
        <v>100</v>
      </c>
      <c r="S723" s="28">
        <f>表格2[[#This Row],[Dose]]*表格2[[#This Row],[Dose adjust]]/100</f>
        <v>80</v>
      </c>
      <c r="T723" s="35" t="s">
        <v>19</v>
      </c>
      <c r="U723" s="29" t="s">
        <v>47</v>
      </c>
      <c r="V723" s="29" t="s">
        <v>306</v>
      </c>
      <c r="W723" s="29" t="str">
        <f>IF(OR(表格2[[#This Row],[Steroid regimen]]="Day 1: IV 20mg 30 min before",表格2[[#This Row],[Steroid regimen]]="Day 1: IV 10mg 30 min before",表格2[[#This Row],[Steroid regimen]]="Day 1: IV 10mg 15min before",表格2[[#This Row],[Steroid regimen]]="Day 1: IV 8mg 30 min before"),"Y","N")</f>
        <v>Y</v>
      </c>
      <c r="X723" s="29" t="s">
        <v>302</v>
      </c>
      <c r="Y723" s="29" t="s">
        <v>305</v>
      </c>
      <c r="Z723" s="29" t="s">
        <v>23</v>
      </c>
      <c r="AA723" s="29">
        <v>60</v>
      </c>
      <c r="AB723" s="29">
        <v>90</v>
      </c>
      <c r="AC723" s="35" t="s">
        <v>310</v>
      </c>
      <c r="AD723" s="29"/>
      <c r="AE723" s="29"/>
    </row>
    <row r="724" spans="1:31" x14ac:dyDescent="0.25">
      <c r="A724" s="29" t="s">
        <v>301</v>
      </c>
      <c r="B724" s="29" t="s">
        <v>17</v>
      </c>
      <c r="C724" s="29" t="s">
        <v>16</v>
      </c>
      <c r="D724" s="29">
        <v>49</v>
      </c>
      <c r="E724" s="35" t="s">
        <v>19</v>
      </c>
      <c r="F724" s="29" t="s">
        <v>19</v>
      </c>
      <c r="G724" s="29" t="s">
        <v>19</v>
      </c>
      <c r="H724" s="29" t="s">
        <v>20</v>
      </c>
      <c r="I724" s="29" t="s">
        <v>19</v>
      </c>
      <c r="J724" s="35">
        <v>6</v>
      </c>
      <c r="K724" s="3" t="s">
        <v>2347</v>
      </c>
      <c r="L724" s="29" t="s">
        <v>2351</v>
      </c>
      <c r="M724" s="29" t="s">
        <v>2387</v>
      </c>
      <c r="N724" s="29" t="s">
        <v>20</v>
      </c>
      <c r="O724" s="30">
        <v>43763</v>
      </c>
      <c r="P724" s="30" t="str">
        <f>IF(表格2[[#This Row],[Final dose]]&lt;100, "Below 100","On or above 100")</f>
        <v>On or above 100</v>
      </c>
      <c r="Q724" s="29">
        <v>175</v>
      </c>
      <c r="R724" s="28">
        <v>100</v>
      </c>
      <c r="S724" s="28">
        <f>表格2[[#This Row],[Dose]]*表格2[[#This Row],[Dose adjust]]/100</f>
        <v>175</v>
      </c>
      <c r="T724" s="35" t="s">
        <v>20</v>
      </c>
      <c r="U724" s="29" t="s">
        <v>47</v>
      </c>
      <c r="V724" s="29" t="s">
        <v>2232</v>
      </c>
      <c r="W724" s="28" t="str">
        <f>IF(OR(表格2[[#This Row],[Steroid regimen]]="Day 1: IV 20mg 30 min before",表格2[[#This Row],[Steroid regimen]]="Day 1: IV 10mg 30 min before",表格2[[#This Row],[Steroid regimen]]="Day 1: IV 10mg 15min before",表格2[[#This Row],[Steroid regimen]]="Day 1: IV 8mg 30 min before"),"Y","N")</f>
        <v>N</v>
      </c>
      <c r="X724" s="29" t="s">
        <v>302</v>
      </c>
      <c r="Y724" s="29" t="s">
        <v>2233</v>
      </c>
      <c r="Z724" s="29" t="s">
        <v>23</v>
      </c>
      <c r="AA724" s="29">
        <v>40</v>
      </c>
      <c r="AB724" s="29">
        <v>15</v>
      </c>
      <c r="AC724" s="35" t="s">
        <v>319</v>
      </c>
      <c r="AD724" s="29" t="s">
        <v>2310</v>
      </c>
      <c r="AE724" s="29"/>
    </row>
    <row r="725" spans="1:31" x14ac:dyDescent="0.25">
      <c r="A725" s="29" t="s">
        <v>14</v>
      </c>
      <c r="B725" s="29" t="s">
        <v>17</v>
      </c>
      <c r="C725" s="29" t="s">
        <v>16</v>
      </c>
      <c r="D725" s="29">
        <v>54</v>
      </c>
      <c r="E725" s="35" t="s">
        <v>19</v>
      </c>
      <c r="F725" s="29" t="s">
        <v>421</v>
      </c>
      <c r="G725" s="29" t="s">
        <v>431</v>
      </c>
      <c r="H725" s="29" t="s">
        <v>422</v>
      </c>
      <c r="I725" s="29" t="s">
        <v>421</v>
      </c>
      <c r="J725" s="35">
        <v>2</v>
      </c>
      <c r="K725" s="29" t="s">
        <v>22</v>
      </c>
      <c r="L725" s="29" t="s">
        <v>588</v>
      </c>
      <c r="M725" s="29" t="s">
        <v>2387</v>
      </c>
      <c r="N725" s="29" t="s">
        <v>19</v>
      </c>
      <c r="O725" s="30">
        <v>43763</v>
      </c>
      <c r="P725" s="30" t="str">
        <f>IF(表格2[[#This Row],[Final dose]]&lt;100, "Below 100","On or above 100")</f>
        <v>On or above 100</v>
      </c>
      <c r="Q725" s="28">
        <v>175</v>
      </c>
      <c r="R725" s="28">
        <v>100</v>
      </c>
      <c r="S725" s="28">
        <f>表格2[[#This Row],[Dose]]*表格2[[#This Row],[Dose adjust]]/100</f>
        <v>175</v>
      </c>
      <c r="T725" s="35" t="s">
        <v>19</v>
      </c>
      <c r="U725" s="29" t="s">
        <v>416</v>
      </c>
      <c r="V725" s="29" t="s">
        <v>417</v>
      </c>
      <c r="W725" s="29" t="str">
        <f>IF(OR(表格2[[#This Row],[Steroid regimen]]="Day 1: IV 20mg 30 min before",表格2[[#This Row],[Steroid regimen]]="Day 1: IV 10mg 30 min before",表格2[[#This Row],[Steroid regimen]]="Day 1: IV 10mg 15min before",表格2[[#This Row],[Steroid regimen]]="Day 1: IV 8mg 30 min before"),"Y","N")</f>
        <v>N</v>
      </c>
      <c r="X725" s="29" t="s">
        <v>418</v>
      </c>
      <c r="Y725" s="29" t="s">
        <v>419</v>
      </c>
      <c r="Z725" s="29" t="s">
        <v>23</v>
      </c>
      <c r="AA725" s="29">
        <v>60</v>
      </c>
      <c r="AB725" s="29">
        <v>90</v>
      </c>
      <c r="AC725" s="35" t="s">
        <v>420</v>
      </c>
      <c r="AD725" s="29" t="s">
        <v>423</v>
      </c>
      <c r="AE725" s="29"/>
    </row>
    <row r="726" spans="1:31" x14ac:dyDescent="0.25">
      <c r="A726" s="29" t="s">
        <v>14</v>
      </c>
      <c r="B726" s="29" t="s">
        <v>17</v>
      </c>
      <c r="C726" s="29" t="s">
        <v>16</v>
      </c>
      <c r="D726" s="29">
        <v>56</v>
      </c>
      <c r="E726" s="35" t="s">
        <v>19</v>
      </c>
      <c r="F726" s="29" t="s">
        <v>421</v>
      </c>
      <c r="G726" s="29" t="s">
        <v>432</v>
      </c>
      <c r="H726" s="29" t="s">
        <v>462</v>
      </c>
      <c r="I726" s="29" t="s">
        <v>432</v>
      </c>
      <c r="J726" s="35">
        <v>6</v>
      </c>
      <c r="K726" s="29" t="s">
        <v>27</v>
      </c>
      <c r="L726" s="29" t="s">
        <v>472</v>
      </c>
      <c r="M726" s="29" t="s">
        <v>2387</v>
      </c>
      <c r="N726" s="29" t="s">
        <v>19</v>
      </c>
      <c r="O726" s="30">
        <v>43763</v>
      </c>
      <c r="P726" s="30" t="str">
        <f>IF(表格2[[#This Row],[Final dose]]&lt;100, "Below 100","On or above 100")</f>
        <v>On or above 100</v>
      </c>
      <c r="Q726" s="28">
        <v>175</v>
      </c>
      <c r="R726" s="28">
        <v>100</v>
      </c>
      <c r="S726" s="28">
        <f>表格2[[#This Row],[Dose]]*表格2[[#This Row],[Dose adjust]]/100</f>
        <v>175</v>
      </c>
      <c r="T726" s="35" t="s">
        <v>20</v>
      </c>
      <c r="U726" s="29" t="s">
        <v>473</v>
      </c>
      <c r="V726" s="29" t="s">
        <v>474</v>
      </c>
      <c r="W726" s="29" t="str">
        <f>IF(OR(表格2[[#This Row],[Steroid regimen]]="Day 1: IV 20mg 30 min before",表格2[[#This Row],[Steroid regimen]]="Day 1: IV 10mg 30 min before",表格2[[#This Row],[Steroid regimen]]="Day 1: IV 10mg 15min before",表格2[[#This Row],[Steroid regimen]]="Day 1: IV 8mg 30 min before"),"Y","N")</f>
        <v>N</v>
      </c>
      <c r="X726" s="29" t="s">
        <v>475</v>
      </c>
      <c r="Y726" s="29" t="s">
        <v>437</v>
      </c>
      <c r="Z726" s="29" t="s">
        <v>23</v>
      </c>
      <c r="AA726" s="29">
        <v>60</v>
      </c>
      <c r="AB726" s="29">
        <v>90</v>
      </c>
      <c r="AC726" s="35" t="s">
        <v>476</v>
      </c>
      <c r="AD726" s="29"/>
      <c r="AE726" s="29"/>
    </row>
    <row r="727" spans="1:31" x14ac:dyDescent="0.25">
      <c r="A727" s="29" t="s">
        <v>14</v>
      </c>
      <c r="B727" s="29" t="s">
        <v>17</v>
      </c>
      <c r="C727" s="29" t="s">
        <v>18</v>
      </c>
      <c r="D727" s="29">
        <v>72</v>
      </c>
      <c r="E727" s="35" t="s">
        <v>19</v>
      </c>
      <c r="F727" s="29" t="s">
        <v>421</v>
      </c>
      <c r="G727" s="29" t="s">
        <v>432</v>
      </c>
      <c r="H727" s="29" t="s">
        <v>482</v>
      </c>
      <c r="I727" s="29" t="s">
        <v>483</v>
      </c>
      <c r="J727" s="35">
        <v>4</v>
      </c>
      <c r="K727" s="29" t="s">
        <v>22</v>
      </c>
      <c r="L727" s="29" t="s">
        <v>283</v>
      </c>
      <c r="M727" s="11" t="s">
        <v>2388</v>
      </c>
      <c r="N727" s="29" t="s">
        <v>19</v>
      </c>
      <c r="O727" s="30">
        <v>43766</v>
      </c>
      <c r="P727" s="30" t="str">
        <f>IF(表格2[[#This Row],[Final dose]]&lt;100, "Below 100","On or above 100")</f>
        <v>Below 100</v>
      </c>
      <c r="Q727" s="28">
        <v>45</v>
      </c>
      <c r="R727" s="28">
        <v>100</v>
      </c>
      <c r="S727" s="28">
        <f>表格2[[#This Row],[Dose]]*表格2[[#This Row],[Dose adjust]]/100</f>
        <v>45</v>
      </c>
      <c r="T727" s="35" t="s">
        <v>19</v>
      </c>
      <c r="U727" s="29" t="s">
        <v>473</v>
      </c>
      <c r="V727" s="29" t="s">
        <v>435</v>
      </c>
      <c r="W727" s="29" t="str">
        <f>IF(OR(表格2[[#This Row],[Steroid regimen]]="Day 1: IV 20mg 30 min before",表格2[[#This Row],[Steroid regimen]]="Day 1: IV 10mg 30 min before",表格2[[#This Row],[Steroid regimen]]="Day 1: IV 10mg 15min before",表格2[[#This Row],[Steroid regimen]]="Day 1: IV 8mg 30 min before"),"Y","N")</f>
        <v>N</v>
      </c>
      <c r="X727" s="29" t="s">
        <v>436</v>
      </c>
      <c r="Y727" s="29" t="s">
        <v>437</v>
      </c>
      <c r="Z727" s="29" t="s">
        <v>23</v>
      </c>
      <c r="AA727" s="29">
        <v>60</v>
      </c>
      <c r="AB727" s="29">
        <v>90</v>
      </c>
      <c r="AC727" s="35" t="s">
        <v>476</v>
      </c>
      <c r="AD727" s="29" t="s">
        <v>484</v>
      </c>
      <c r="AE727" s="29"/>
    </row>
    <row r="728" spans="1:31" x14ac:dyDescent="0.25">
      <c r="A728" s="29" t="s">
        <v>301</v>
      </c>
      <c r="B728" s="29" t="s">
        <v>17</v>
      </c>
      <c r="C728" s="29" t="s">
        <v>16</v>
      </c>
      <c r="D728" s="29">
        <v>39</v>
      </c>
      <c r="E728" s="35" t="s">
        <v>19</v>
      </c>
      <c r="F728" s="29" t="s">
        <v>19</v>
      </c>
      <c r="G728" s="29" t="s">
        <v>15</v>
      </c>
      <c r="H728" s="29" t="s">
        <v>19</v>
      </c>
      <c r="I728" s="29" t="s">
        <v>15</v>
      </c>
      <c r="J728" s="35">
        <v>1</v>
      </c>
      <c r="K728" s="3" t="s">
        <v>27</v>
      </c>
      <c r="L728" s="29" t="s">
        <v>167</v>
      </c>
      <c r="M728" s="29" t="s">
        <v>2388</v>
      </c>
      <c r="N728" s="29" t="s">
        <v>15</v>
      </c>
      <c r="O728" s="30">
        <v>43766</v>
      </c>
      <c r="P728" s="30" t="str">
        <f>IF(表格2[[#This Row],[Final dose]]&lt;100, "Below 100","On or above 100")</f>
        <v>Below 100</v>
      </c>
      <c r="Q728" s="29">
        <v>80</v>
      </c>
      <c r="R728" s="28">
        <v>100</v>
      </c>
      <c r="S728" s="28">
        <f>表格2[[#This Row],[Dose]]*表格2[[#This Row],[Dose adjust]]/100</f>
        <v>80</v>
      </c>
      <c r="T728" s="35" t="s">
        <v>19</v>
      </c>
      <c r="U728" s="29" t="s">
        <v>47</v>
      </c>
      <c r="V728" s="29" t="s">
        <v>2236</v>
      </c>
      <c r="W728" s="28" t="str">
        <f>IF(OR(表格2[[#This Row],[Steroid regimen]]="Day 1: IV 20mg 30 min before",表格2[[#This Row],[Steroid regimen]]="Day 1: IV 10mg 30 min before",表格2[[#This Row],[Steroid regimen]]="Day 1: IV 10mg 15min before",表格2[[#This Row],[Steroid regimen]]="Day 1: IV 8mg 30 min before"),"Y","N")</f>
        <v>Y</v>
      </c>
      <c r="X728" s="29" t="s">
        <v>302</v>
      </c>
      <c r="Y728" s="29" t="s">
        <v>2233</v>
      </c>
      <c r="Z728" s="29" t="s">
        <v>23</v>
      </c>
      <c r="AA728" s="29">
        <v>40</v>
      </c>
      <c r="AB728" s="29">
        <v>60</v>
      </c>
      <c r="AC728" s="35" t="s">
        <v>310</v>
      </c>
      <c r="AD728" s="29"/>
      <c r="AE728" s="29"/>
    </row>
    <row r="729" spans="1:31" x14ac:dyDescent="0.25">
      <c r="A729" s="29" t="s">
        <v>1744</v>
      </c>
      <c r="B729" s="29" t="s">
        <v>17</v>
      </c>
      <c r="C729" s="29" t="s">
        <v>18</v>
      </c>
      <c r="D729" s="29">
        <v>73</v>
      </c>
      <c r="E729" s="35" t="s">
        <v>19</v>
      </c>
      <c r="F729" s="29" t="s">
        <v>19</v>
      </c>
      <c r="G729" s="29" t="s">
        <v>19</v>
      </c>
      <c r="H729" s="29" t="s">
        <v>20</v>
      </c>
      <c r="I729" s="29" t="s">
        <v>15</v>
      </c>
      <c r="J729" s="35">
        <v>6</v>
      </c>
      <c r="K729" s="29" t="s">
        <v>22</v>
      </c>
      <c r="L729" s="29" t="s">
        <v>1901</v>
      </c>
      <c r="M729" s="29" t="s">
        <v>2387</v>
      </c>
      <c r="N729" s="29" t="s">
        <v>15</v>
      </c>
      <c r="O729" s="30">
        <v>43766</v>
      </c>
      <c r="P729" s="30" t="str">
        <f>IF(表格2[[#This Row],[Final dose]]&lt;100, "Below 100","On or above 100")</f>
        <v>On or above 100</v>
      </c>
      <c r="Q729" s="28">
        <v>175</v>
      </c>
      <c r="R729" s="28">
        <v>80</v>
      </c>
      <c r="S729" s="28">
        <f>表格2[[#This Row],[Dose]]*表格2[[#This Row],[Dose adjust]]/100</f>
        <v>140</v>
      </c>
      <c r="T729" s="35" t="s">
        <v>19</v>
      </c>
      <c r="U729" s="29" t="s">
        <v>47</v>
      </c>
      <c r="V729" s="29" t="s">
        <v>1746</v>
      </c>
      <c r="W729" s="29" t="str">
        <f>IF(OR(表格2[[#This Row],[Steroid regimen]]="Day 1: IV 20mg 30 min before",表格2[[#This Row],[Steroid regimen]]="Day 1: IV 10mg 30 min before",表格2[[#This Row],[Steroid regimen]]="Day 1: IV 10mg 15min before",表格2[[#This Row],[Steroid regimen]]="Day 1: IV 8mg 30 min before"),"Y","N")</f>
        <v>N</v>
      </c>
      <c r="X729" s="29" t="s">
        <v>302</v>
      </c>
      <c r="Y729" s="29" t="s">
        <v>305</v>
      </c>
      <c r="Z729" s="29" t="s">
        <v>23</v>
      </c>
      <c r="AA729" s="29">
        <v>60</v>
      </c>
      <c r="AB729" s="29">
        <v>90</v>
      </c>
      <c r="AC729" s="35" t="s">
        <v>320</v>
      </c>
      <c r="AD729" s="29" t="s">
        <v>1807</v>
      </c>
      <c r="AE729" s="29"/>
    </row>
    <row r="730" spans="1:31" x14ac:dyDescent="0.25">
      <c r="A730" s="29" t="s">
        <v>1592</v>
      </c>
      <c r="B730" s="29" t="s">
        <v>17</v>
      </c>
      <c r="C730" s="29" t="s">
        <v>16</v>
      </c>
      <c r="D730" s="29">
        <v>68</v>
      </c>
      <c r="E730" s="35" t="s">
        <v>20</v>
      </c>
      <c r="F730" s="29" t="s">
        <v>19</v>
      </c>
      <c r="G730" s="29" t="s">
        <v>15</v>
      </c>
      <c r="H730" s="29" t="s">
        <v>19</v>
      </c>
      <c r="I730" s="29" t="s">
        <v>19</v>
      </c>
      <c r="J730" s="35">
        <v>1</v>
      </c>
      <c r="K730" s="29" t="s">
        <v>27</v>
      </c>
      <c r="L730" s="29" t="s">
        <v>1878</v>
      </c>
      <c r="M730" s="29" t="s">
        <v>2387</v>
      </c>
      <c r="N730" s="29" t="s">
        <v>20</v>
      </c>
      <c r="O730" s="30">
        <v>43766</v>
      </c>
      <c r="P730" s="30" t="str">
        <f>IF(表格2[[#This Row],[Final dose]]&lt;100, "Below 100","On or above 100")</f>
        <v>On or above 100</v>
      </c>
      <c r="Q730" s="28">
        <v>175</v>
      </c>
      <c r="R730" s="28">
        <v>90</v>
      </c>
      <c r="S730" s="28">
        <f>表格2[[#This Row],[Dose]]*表格2[[#This Row],[Dose adjust]]/100</f>
        <v>157.5</v>
      </c>
      <c r="T730" s="35" t="s">
        <v>20</v>
      </c>
      <c r="U730" s="29" t="s">
        <v>47</v>
      </c>
      <c r="V730" s="29" t="s">
        <v>306</v>
      </c>
      <c r="W730" s="29" t="str">
        <f>IF(OR(表格2[[#This Row],[Steroid regimen]]="Day 1: IV 20mg 30 min before",表格2[[#This Row],[Steroid regimen]]="Day 1: IV 10mg 30 min before",表格2[[#This Row],[Steroid regimen]]="Day 1: IV 10mg 15min before",表格2[[#This Row],[Steroid regimen]]="Day 1: IV 8mg 30 min before"),"Y","N")</f>
        <v>Y</v>
      </c>
      <c r="X730" s="29" t="s">
        <v>307</v>
      </c>
      <c r="Y730" s="29" t="s">
        <v>321</v>
      </c>
      <c r="Z730" s="29" t="s">
        <v>23</v>
      </c>
      <c r="AA730" s="29">
        <v>60</v>
      </c>
      <c r="AB730" s="29">
        <v>90</v>
      </c>
      <c r="AC730" s="35" t="s">
        <v>310</v>
      </c>
      <c r="AD730" s="29" t="s">
        <v>1666</v>
      </c>
      <c r="AE730" s="29"/>
    </row>
    <row r="731" spans="1:31" x14ac:dyDescent="0.25">
      <c r="A731" s="29" t="s">
        <v>303</v>
      </c>
      <c r="B731" s="29" t="s">
        <v>17</v>
      </c>
      <c r="C731" s="29" t="s">
        <v>16</v>
      </c>
      <c r="D731" s="29">
        <v>49</v>
      </c>
      <c r="E731" s="35" t="s">
        <v>19</v>
      </c>
      <c r="F731" s="29" t="s">
        <v>19</v>
      </c>
      <c r="G731" s="29" t="s">
        <v>15</v>
      </c>
      <c r="H731" s="29" t="s">
        <v>20</v>
      </c>
      <c r="I731" s="29" t="s">
        <v>15</v>
      </c>
      <c r="J731" s="35">
        <v>6</v>
      </c>
      <c r="K731" s="29" t="s">
        <v>21</v>
      </c>
      <c r="L731" s="29" t="s">
        <v>327</v>
      </c>
      <c r="M731" s="29" t="s">
        <v>2387</v>
      </c>
      <c r="N731" s="29" t="s">
        <v>15</v>
      </c>
      <c r="O731" s="30">
        <v>43766</v>
      </c>
      <c r="P731" s="30" t="str">
        <f>IF(表格2[[#This Row],[Final dose]]&lt;100, "Below 100","On or above 100")</f>
        <v>On or above 100</v>
      </c>
      <c r="Q731" s="28">
        <v>175</v>
      </c>
      <c r="R731" s="28">
        <v>100</v>
      </c>
      <c r="S731" s="28">
        <f>表格2[[#This Row],[Dose]]*表格2[[#This Row],[Dose adjust]]/100</f>
        <v>175</v>
      </c>
      <c r="T731" s="35" t="s">
        <v>20</v>
      </c>
      <c r="U731" s="29" t="s">
        <v>47</v>
      </c>
      <c r="V731" s="29" t="s">
        <v>306</v>
      </c>
      <c r="W731" s="29" t="str">
        <f>IF(OR(表格2[[#This Row],[Steroid regimen]]="Day 1: IV 20mg 30 min before",表格2[[#This Row],[Steroid regimen]]="Day 1: IV 10mg 30 min before",表格2[[#This Row],[Steroid regimen]]="Day 1: IV 10mg 15min before",表格2[[#This Row],[Steroid regimen]]="Day 1: IV 8mg 30 min before"),"Y","N")</f>
        <v>Y</v>
      </c>
      <c r="X731" s="29" t="s">
        <v>302</v>
      </c>
      <c r="Y731" s="29" t="s">
        <v>305</v>
      </c>
      <c r="Z731" s="29" t="s">
        <v>23</v>
      </c>
      <c r="AA731" s="29">
        <v>60</v>
      </c>
      <c r="AB731" s="29">
        <v>90</v>
      </c>
      <c r="AC731" s="35" t="s">
        <v>310</v>
      </c>
      <c r="AD731" s="29" t="s">
        <v>1996</v>
      </c>
      <c r="AE731" s="29"/>
    </row>
    <row r="732" spans="1:31" x14ac:dyDescent="0.25">
      <c r="A732" s="29" t="s">
        <v>301</v>
      </c>
      <c r="B732" s="29" t="s">
        <v>17</v>
      </c>
      <c r="C732" s="29" t="s">
        <v>16</v>
      </c>
      <c r="D732" s="29">
        <v>54</v>
      </c>
      <c r="E732" s="35" t="s">
        <v>19</v>
      </c>
      <c r="F732" s="29" t="s">
        <v>19</v>
      </c>
      <c r="G732" s="29" t="s">
        <v>15</v>
      </c>
      <c r="H732" s="29" t="s">
        <v>20</v>
      </c>
      <c r="I732" s="29" t="s">
        <v>15</v>
      </c>
      <c r="J732" s="35">
        <v>6</v>
      </c>
      <c r="K732" s="3" t="s">
        <v>2343</v>
      </c>
      <c r="L732" s="29" t="s">
        <v>2351</v>
      </c>
      <c r="M732" s="29" t="s">
        <v>2387</v>
      </c>
      <c r="N732" s="29" t="s">
        <v>15</v>
      </c>
      <c r="O732" s="30">
        <v>43766</v>
      </c>
      <c r="P732" s="30" t="str">
        <f>IF(表格2[[#This Row],[Final dose]]&lt;100, "Below 100","On or above 100")</f>
        <v>On or above 100</v>
      </c>
      <c r="Q732" s="29">
        <v>175</v>
      </c>
      <c r="R732" s="28">
        <v>100</v>
      </c>
      <c r="S732" s="28">
        <f>表格2[[#This Row],[Dose]]*表格2[[#This Row],[Dose adjust]]/100</f>
        <v>175</v>
      </c>
      <c r="T732" s="35" t="s">
        <v>19</v>
      </c>
      <c r="U732" s="29" t="s">
        <v>47</v>
      </c>
      <c r="V732" s="29" t="s">
        <v>2232</v>
      </c>
      <c r="W732" s="28" t="str">
        <f>IF(OR(表格2[[#This Row],[Steroid regimen]]="Day 1: IV 20mg 30 min before",表格2[[#This Row],[Steroid regimen]]="Day 1: IV 10mg 30 min before",表格2[[#This Row],[Steroid regimen]]="Day 1: IV 10mg 15min before",表格2[[#This Row],[Steroid regimen]]="Day 1: IV 8mg 30 min before"),"Y","N")</f>
        <v>N</v>
      </c>
      <c r="X732" s="29" t="s">
        <v>302</v>
      </c>
      <c r="Y732" s="29" t="s">
        <v>2233</v>
      </c>
      <c r="Z732" s="29" t="s">
        <v>23</v>
      </c>
      <c r="AA732" s="29">
        <v>40</v>
      </c>
      <c r="AB732" s="29">
        <v>15</v>
      </c>
      <c r="AC732" s="35" t="s">
        <v>319</v>
      </c>
      <c r="AD732" s="29"/>
      <c r="AE732" s="29"/>
    </row>
    <row r="733" spans="1:31" x14ac:dyDescent="0.25">
      <c r="A733" s="29" t="s">
        <v>301</v>
      </c>
      <c r="B733" s="29" t="s">
        <v>17</v>
      </c>
      <c r="C733" s="29" t="s">
        <v>16</v>
      </c>
      <c r="D733" s="29">
        <v>66</v>
      </c>
      <c r="E733" s="35" t="s">
        <v>19</v>
      </c>
      <c r="F733" s="29" t="s">
        <v>19</v>
      </c>
      <c r="G733" s="29" t="s">
        <v>15</v>
      </c>
      <c r="H733" s="29" t="s">
        <v>19</v>
      </c>
      <c r="I733" s="29" t="s">
        <v>15</v>
      </c>
      <c r="J733" s="35">
        <v>5</v>
      </c>
      <c r="K733" s="3" t="s">
        <v>2343</v>
      </c>
      <c r="L733" s="29" t="s">
        <v>2351</v>
      </c>
      <c r="M733" s="29" t="s">
        <v>2387</v>
      </c>
      <c r="N733" s="29" t="s">
        <v>15</v>
      </c>
      <c r="O733" s="30">
        <v>43766</v>
      </c>
      <c r="P733" s="30" t="str">
        <f>IF(表格2[[#This Row],[Final dose]]&lt;100, "Below 100","On or above 100")</f>
        <v>On or above 100</v>
      </c>
      <c r="Q733" s="29">
        <v>175</v>
      </c>
      <c r="R733" s="28">
        <v>100</v>
      </c>
      <c r="S733" s="28">
        <f>表格2[[#This Row],[Dose]]*表格2[[#This Row],[Dose adjust]]/100</f>
        <v>175</v>
      </c>
      <c r="T733" s="35" t="s">
        <v>19</v>
      </c>
      <c r="U733" s="29" t="s">
        <v>47</v>
      </c>
      <c r="V733" s="29" t="s">
        <v>2232</v>
      </c>
      <c r="W733" s="28" t="str">
        <f>IF(OR(表格2[[#This Row],[Steroid regimen]]="Day 1: IV 20mg 30 min before",表格2[[#This Row],[Steroid regimen]]="Day 1: IV 10mg 30 min before",表格2[[#This Row],[Steroid regimen]]="Day 1: IV 10mg 15min before",表格2[[#This Row],[Steroid regimen]]="Day 1: IV 8mg 30 min before"),"Y","N")</f>
        <v>N</v>
      </c>
      <c r="X733" s="29" t="s">
        <v>302</v>
      </c>
      <c r="Y733" s="29" t="s">
        <v>2233</v>
      </c>
      <c r="Z733" s="29" t="s">
        <v>23</v>
      </c>
      <c r="AA733" s="29">
        <v>40</v>
      </c>
      <c r="AB733" s="29">
        <v>15</v>
      </c>
      <c r="AC733" s="35" t="s">
        <v>319</v>
      </c>
      <c r="AD733" s="29"/>
      <c r="AE733" s="29"/>
    </row>
    <row r="734" spans="1:31" x14ac:dyDescent="0.25">
      <c r="A734" s="29" t="s">
        <v>1744</v>
      </c>
      <c r="B734" s="29" t="s">
        <v>17</v>
      </c>
      <c r="C734" s="29" t="s">
        <v>18</v>
      </c>
      <c r="D734" s="29">
        <v>52</v>
      </c>
      <c r="E734" s="35" t="s">
        <v>19</v>
      </c>
      <c r="F734" s="29" t="s">
        <v>20</v>
      </c>
      <c r="G734" s="29" t="s">
        <v>19</v>
      </c>
      <c r="H734" s="29" t="s">
        <v>19</v>
      </c>
      <c r="I734" s="29" t="s">
        <v>19</v>
      </c>
      <c r="J734" s="35">
        <v>6</v>
      </c>
      <c r="K734" s="29" t="s">
        <v>22</v>
      </c>
      <c r="L734" s="29" t="s">
        <v>95</v>
      </c>
      <c r="M734" s="29" t="s">
        <v>2387</v>
      </c>
      <c r="N734" s="29" t="s">
        <v>15</v>
      </c>
      <c r="O734" s="30">
        <v>43766</v>
      </c>
      <c r="P734" s="30" t="str">
        <f>IF(表格2[[#This Row],[Final dose]]&lt;100, "Below 100","On or above 100")</f>
        <v>On or above 100</v>
      </c>
      <c r="Q734" s="28">
        <v>175</v>
      </c>
      <c r="R734" s="28">
        <v>100</v>
      </c>
      <c r="S734" s="28">
        <f>表格2[[#This Row],[Dose]]*表格2[[#This Row],[Dose adjust]]/100</f>
        <v>175</v>
      </c>
      <c r="T734" s="35" t="s">
        <v>19</v>
      </c>
      <c r="U734" s="29" t="s">
        <v>47</v>
      </c>
      <c r="V734" s="29" t="s">
        <v>1746</v>
      </c>
      <c r="W734" s="29" t="str">
        <f>IF(OR(表格2[[#This Row],[Steroid regimen]]="Day 1: IV 20mg 30 min before",表格2[[#This Row],[Steroid regimen]]="Day 1: IV 10mg 30 min before",表格2[[#This Row],[Steroid regimen]]="Day 1: IV 10mg 15min before",表格2[[#This Row],[Steroid regimen]]="Day 1: IV 8mg 30 min before"),"Y","N")</f>
        <v>N</v>
      </c>
      <c r="X734" s="29" t="s">
        <v>302</v>
      </c>
      <c r="Y734" s="29" t="s">
        <v>305</v>
      </c>
      <c r="Z734" s="29" t="s">
        <v>23</v>
      </c>
      <c r="AA734" s="29">
        <v>60</v>
      </c>
      <c r="AB734" s="29">
        <v>90</v>
      </c>
      <c r="AC734" s="35" t="s">
        <v>310</v>
      </c>
      <c r="AD734" s="29"/>
      <c r="AE734" s="29"/>
    </row>
    <row r="735" spans="1:31" x14ac:dyDescent="0.25">
      <c r="A735" s="29" t="s">
        <v>14</v>
      </c>
      <c r="B735" s="29" t="s">
        <v>17</v>
      </c>
      <c r="C735" s="29" t="s">
        <v>16</v>
      </c>
      <c r="D735" s="29">
        <v>64</v>
      </c>
      <c r="E735" s="35" t="s">
        <v>19</v>
      </c>
      <c r="F735" s="29" t="s">
        <v>421</v>
      </c>
      <c r="G735" s="29" t="s">
        <v>481</v>
      </c>
      <c r="H735" s="29" t="s">
        <v>449</v>
      </c>
      <c r="I735" s="29" t="s">
        <v>458</v>
      </c>
      <c r="J735" s="35">
        <v>6</v>
      </c>
      <c r="K735" s="29" t="s">
        <v>21</v>
      </c>
      <c r="L735" s="29" t="s">
        <v>477</v>
      </c>
      <c r="M735" s="29" t="s">
        <v>2387</v>
      </c>
      <c r="N735" s="29" t="s">
        <v>19</v>
      </c>
      <c r="O735" s="30">
        <v>43766</v>
      </c>
      <c r="P735" s="30" t="str">
        <f>IF(表格2[[#This Row],[Final dose]]&lt;100, "Below 100","On or above 100")</f>
        <v>On or above 100</v>
      </c>
      <c r="Q735" s="28">
        <v>175</v>
      </c>
      <c r="R735" s="28">
        <v>100</v>
      </c>
      <c r="S735" s="28">
        <f>表格2[[#This Row],[Dose]]*表格2[[#This Row],[Dose adjust]]/100</f>
        <v>175</v>
      </c>
      <c r="T735" s="35" t="s">
        <v>19</v>
      </c>
      <c r="U735" s="29" t="s">
        <v>444</v>
      </c>
      <c r="V735" s="29" t="s">
        <v>478</v>
      </c>
      <c r="W735" s="29" t="str">
        <f>IF(OR(表格2[[#This Row],[Steroid regimen]]="Day 1: IV 20mg 30 min before",表格2[[#This Row],[Steroid regimen]]="Day 1: IV 10mg 30 min before",表格2[[#This Row],[Steroid regimen]]="Day 1: IV 10mg 15min before",表格2[[#This Row],[Steroid regimen]]="Day 1: IV 8mg 30 min before"),"Y","N")</f>
        <v>N</v>
      </c>
      <c r="X735" s="29" t="s">
        <v>436</v>
      </c>
      <c r="Y735" s="29" t="s">
        <v>479</v>
      </c>
      <c r="Z735" s="29" t="s">
        <v>23</v>
      </c>
      <c r="AA735" s="29">
        <v>60</v>
      </c>
      <c r="AB735" s="29">
        <v>90</v>
      </c>
      <c r="AC735" s="35" t="s">
        <v>480</v>
      </c>
      <c r="AD735" s="29"/>
      <c r="AE735" s="11"/>
    </row>
    <row r="736" spans="1:31" x14ac:dyDescent="0.25">
      <c r="A736" s="29" t="s">
        <v>1744</v>
      </c>
      <c r="B736" s="29" t="s">
        <v>17</v>
      </c>
      <c r="C736" s="29" t="s">
        <v>16</v>
      </c>
      <c r="D736" s="29">
        <v>63</v>
      </c>
      <c r="E736" s="35" t="s">
        <v>19</v>
      </c>
      <c r="F736" s="29" t="s">
        <v>19</v>
      </c>
      <c r="G736" s="29" t="s">
        <v>15</v>
      </c>
      <c r="H736" s="29" t="s">
        <v>19</v>
      </c>
      <c r="I736" s="29" t="s">
        <v>19</v>
      </c>
      <c r="J736" s="35">
        <v>2</v>
      </c>
      <c r="K736" s="29" t="s">
        <v>1532</v>
      </c>
      <c r="L736" s="29" t="s">
        <v>2132</v>
      </c>
      <c r="M736" s="29" t="s">
        <v>2388</v>
      </c>
      <c r="N736" s="29" t="s">
        <v>15</v>
      </c>
      <c r="O736" s="30">
        <v>43767</v>
      </c>
      <c r="P736" s="30" t="str">
        <f>IF(表格2[[#This Row],[Final dose]]&lt;100, "Below 100","On or above 100")</f>
        <v>Below 100</v>
      </c>
      <c r="Q736" s="28">
        <v>80</v>
      </c>
      <c r="R736" s="28">
        <v>100</v>
      </c>
      <c r="S736" s="28">
        <f>表格2[[#This Row],[Dose]]*表格2[[#This Row],[Dose adjust]]/100</f>
        <v>80</v>
      </c>
      <c r="T736" s="35" t="s">
        <v>19</v>
      </c>
      <c r="U736" s="29" t="s">
        <v>47</v>
      </c>
      <c r="V736" s="29" t="s">
        <v>306</v>
      </c>
      <c r="W736" s="29" t="str">
        <f>IF(OR(表格2[[#This Row],[Steroid regimen]]="Day 1: IV 20mg 30 min before",表格2[[#This Row],[Steroid regimen]]="Day 1: IV 10mg 30 min before",表格2[[#This Row],[Steroid regimen]]="Day 1: IV 10mg 15min before",表格2[[#This Row],[Steroid regimen]]="Day 1: IV 8mg 30 min before"),"Y","N")</f>
        <v>Y</v>
      </c>
      <c r="X736" s="29" t="s">
        <v>302</v>
      </c>
      <c r="Y736" s="29" t="s">
        <v>314</v>
      </c>
      <c r="Z736" s="29" t="s">
        <v>23</v>
      </c>
      <c r="AA736" s="29">
        <v>60</v>
      </c>
      <c r="AB736" s="29">
        <v>90</v>
      </c>
      <c r="AC736" s="35" t="s">
        <v>320</v>
      </c>
      <c r="AD736" s="29" t="s">
        <v>1808</v>
      </c>
      <c r="AE736" s="29"/>
    </row>
    <row r="737" spans="1:31" x14ac:dyDescent="0.25">
      <c r="A737" s="29" t="s">
        <v>301</v>
      </c>
      <c r="B737" s="29" t="s">
        <v>17</v>
      </c>
      <c r="C737" s="29" t="s">
        <v>16</v>
      </c>
      <c r="D737" s="29">
        <v>50</v>
      </c>
      <c r="E737" s="35" t="s">
        <v>19</v>
      </c>
      <c r="F737" s="29" t="s">
        <v>2341</v>
      </c>
      <c r="G737" s="29" t="s">
        <v>20</v>
      </c>
      <c r="H737" s="29" t="s">
        <v>19</v>
      </c>
      <c r="I737" s="29" t="s">
        <v>20</v>
      </c>
      <c r="J737" s="35">
        <v>1</v>
      </c>
      <c r="K737" s="3" t="s">
        <v>27</v>
      </c>
      <c r="L737" s="29" t="s">
        <v>80</v>
      </c>
      <c r="M737" s="29" t="s">
        <v>2387</v>
      </c>
      <c r="N737" s="29" t="s">
        <v>19</v>
      </c>
      <c r="O737" s="30">
        <v>43767</v>
      </c>
      <c r="P737" s="30" t="str">
        <f>IF(表格2[[#This Row],[Final dose]]&lt;100, "Below 100","On or above 100")</f>
        <v>On or above 100</v>
      </c>
      <c r="Q737" s="29">
        <v>175</v>
      </c>
      <c r="R737" s="28">
        <v>100</v>
      </c>
      <c r="S737" s="28">
        <f>表格2[[#This Row],[Dose]]*表格2[[#This Row],[Dose adjust]]/100</f>
        <v>175</v>
      </c>
      <c r="T737" s="35" t="s">
        <v>20</v>
      </c>
      <c r="U737" s="29" t="s">
        <v>47</v>
      </c>
      <c r="V737" s="29" t="s">
        <v>2232</v>
      </c>
      <c r="W737" s="28" t="str">
        <f>IF(OR(表格2[[#This Row],[Steroid regimen]]="Day 1: IV 20mg 30 min before",表格2[[#This Row],[Steroid regimen]]="Day 1: IV 10mg 30 min before",表格2[[#This Row],[Steroid regimen]]="Day 1: IV 10mg 15min before",表格2[[#This Row],[Steroid regimen]]="Day 1: IV 8mg 30 min before"),"Y","N")</f>
        <v>N</v>
      </c>
      <c r="X737" s="29" t="s">
        <v>302</v>
      </c>
      <c r="Y737" s="29" t="s">
        <v>2233</v>
      </c>
      <c r="Z737" s="29" t="s">
        <v>23</v>
      </c>
      <c r="AA737" s="29">
        <v>40</v>
      </c>
      <c r="AB737" s="29">
        <v>15</v>
      </c>
      <c r="AC737" s="35" t="s">
        <v>319</v>
      </c>
      <c r="AD737" s="29" t="s">
        <v>2308</v>
      </c>
      <c r="AE737" s="29"/>
    </row>
    <row r="738" spans="1:31" x14ac:dyDescent="0.25">
      <c r="A738" s="29" t="s">
        <v>14</v>
      </c>
      <c r="B738" s="29" t="s">
        <v>17</v>
      </c>
      <c r="C738" s="29" t="s">
        <v>18</v>
      </c>
      <c r="D738" s="29">
        <v>70</v>
      </c>
      <c r="E738" s="35" t="s">
        <v>485</v>
      </c>
      <c r="F738" s="29" t="s">
        <v>421</v>
      </c>
      <c r="G738" s="29" t="s">
        <v>432</v>
      </c>
      <c r="H738" s="29" t="s">
        <v>462</v>
      </c>
      <c r="I738" s="29" t="s">
        <v>432</v>
      </c>
      <c r="J738" s="35">
        <v>6</v>
      </c>
      <c r="K738" s="29" t="s">
        <v>22</v>
      </c>
      <c r="L738" s="29" t="s">
        <v>486</v>
      </c>
      <c r="M738" s="11" t="s">
        <v>2388</v>
      </c>
      <c r="N738" s="29" t="s">
        <v>19</v>
      </c>
      <c r="O738" s="30">
        <v>43768</v>
      </c>
      <c r="P738" s="30" t="str">
        <f>IF(表格2[[#This Row],[Final dose]]&lt;100, "Below 100","On or above 100")</f>
        <v>Below 100</v>
      </c>
      <c r="Q738" s="28">
        <v>45</v>
      </c>
      <c r="R738" s="28">
        <v>100</v>
      </c>
      <c r="S738" s="28">
        <f>表格2[[#This Row],[Dose]]*表格2[[#This Row],[Dose adjust]]/100</f>
        <v>45</v>
      </c>
      <c r="T738" s="35" t="s">
        <v>19</v>
      </c>
      <c r="U738" s="29" t="s">
        <v>487</v>
      </c>
      <c r="V738" s="29" t="s">
        <v>488</v>
      </c>
      <c r="W738" s="29" t="str">
        <f>IF(OR(表格2[[#This Row],[Steroid regimen]]="Day 1: IV 20mg 30 min before",表格2[[#This Row],[Steroid regimen]]="Day 1: IV 10mg 30 min before",表格2[[#This Row],[Steroid regimen]]="Day 1: IV 10mg 15min before",表格2[[#This Row],[Steroid regimen]]="Day 1: IV 8mg 30 min before"),"Y","N")</f>
        <v>N</v>
      </c>
      <c r="X738" s="29" t="s">
        <v>489</v>
      </c>
      <c r="Y738" s="29" t="s">
        <v>490</v>
      </c>
      <c r="Z738" s="29" t="s">
        <v>23</v>
      </c>
      <c r="AA738" s="29">
        <v>60</v>
      </c>
      <c r="AB738" s="29">
        <v>90</v>
      </c>
      <c r="AC738" s="35" t="s">
        <v>491</v>
      </c>
      <c r="AD738" s="29" t="s">
        <v>492</v>
      </c>
      <c r="AE738" s="29"/>
    </row>
    <row r="739" spans="1:31" x14ac:dyDescent="0.25">
      <c r="A739" s="29" t="s">
        <v>303</v>
      </c>
      <c r="B739" s="29" t="s">
        <v>17</v>
      </c>
      <c r="C739" s="29" t="s">
        <v>18</v>
      </c>
      <c r="D739" s="29">
        <v>64</v>
      </c>
      <c r="E739" s="35" t="s">
        <v>19</v>
      </c>
      <c r="F739" s="29" t="s">
        <v>19</v>
      </c>
      <c r="G739" s="29" t="s">
        <v>15</v>
      </c>
      <c r="H739" s="29" t="s">
        <v>2</v>
      </c>
      <c r="I739" s="29" t="s">
        <v>2</v>
      </c>
      <c r="J739" s="35">
        <v>5</v>
      </c>
      <c r="K739" s="29" t="s">
        <v>1532</v>
      </c>
      <c r="L739" s="29" t="s">
        <v>1922</v>
      </c>
      <c r="M739" s="29" t="s">
        <v>2388</v>
      </c>
      <c r="N739" s="29" t="s">
        <v>15</v>
      </c>
      <c r="O739" s="30">
        <v>43768</v>
      </c>
      <c r="P739" s="30" t="str">
        <f>IF(表格2[[#This Row],[Final dose]]&lt;100, "Below 100","On or above 100")</f>
        <v>Below 100</v>
      </c>
      <c r="Q739" s="28">
        <v>80</v>
      </c>
      <c r="R739" s="28">
        <v>100</v>
      </c>
      <c r="S739" s="28">
        <f>表格2[[#This Row],[Dose]]*表格2[[#This Row],[Dose adjust]]/100</f>
        <v>80</v>
      </c>
      <c r="T739" s="35" t="s">
        <v>19</v>
      </c>
      <c r="U739" s="29" t="s">
        <v>47</v>
      </c>
      <c r="V739" s="29" t="s">
        <v>304</v>
      </c>
      <c r="W739" s="29" t="str">
        <f>IF(OR(表格2[[#This Row],[Steroid regimen]]="Day 1: IV 20mg 30 min before",表格2[[#This Row],[Steroid regimen]]="Day 1: IV 10mg 30 min before",表格2[[#This Row],[Steroid regimen]]="Day 1: IV 10mg 15min before",表格2[[#This Row],[Steroid regimen]]="Day 1: IV 8mg 30 min before"),"Y","N")</f>
        <v>Y</v>
      </c>
      <c r="X739" s="29" t="s">
        <v>302</v>
      </c>
      <c r="Y739" s="29" t="s">
        <v>305</v>
      </c>
      <c r="Z739" s="29" t="s">
        <v>23</v>
      </c>
      <c r="AA739" s="29">
        <v>60</v>
      </c>
      <c r="AB739" s="29">
        <v>90</v>
      </c>
      <c r="AC739" s="35" t="s">
        <v>320</v>
      </c>
      <c r="AD739" s="29" t="s">
        <v>2010</v>
      </c>
      <c r="AE739" s="29"/>
    </row>
    <row r="740" spans="1:31" x14ac:dyDescent="0.25">
      <c r="A740" s="29" t="s">
        <v>1592</v>
      </c>
      <c r="B740" s="29" t="s">
        <v>17</v>
      </c>
      <c r="C740" s="29" t="s">
        <v>16</v>
      </c>
      <c r="D740" s="29">
        <v>60</v>
      </c>
      <c r="E740" s="35" t="s">
        <v>19</v>
      </c>
      <c r="F740" s="29" t="s">
        <v>19</v>
      </c>
      <c r="G740" s="29" t="s">
        <v>15</v>
      </c>
      <c r="H740" s="29" t="s">
        <v>20</v>
      </c>
      <c r="I740" s="29" t="s">
        <v>15</v>
      </c>
      <c r="J740" s="35">
        <v>6</v>
      </c>
      <c r="K740" s="29" t="s">
        <v>1528</v>
      </c>
      <c r="L740" s="29" t="s">
        <v>327</v>
      </c>
      <c r="M740" s="29" t="s">
        <v>2387</v>
      </c>
      <c r="N740" s="29" t="s">
        <v>15</v>
      </c>
      <c r="O740" s="30">
        <v>43768</v>
      </c>
      <c r="P740" s="30" t="str">
        <f>IF(表格2[[#This Row],[Final dose]]&lt;100, "Below 100","On or above 100")</f>
        <v>On or above 100</v>
      </c>
      <c r="Q740" s="28">
        <v>175</v>
      </c>
      <c r="R740" s="28">
        <v>100</v>
      </c>
      <c r="S740" s="28">
        <f>表格2[[#This Row],[Dose]]*表格2[[#This Row],[Dose adjust]]/100</f>
        <v>175</v>
      </c>
      <c r="T740" s="35" t="s">
        <v>19</v>
      </c>
      <c r="U740" s="29" t="s">
        <v>47</v>
      </c>
      <c r="V740" s="29" t="s">
        <v>306</v>
      </c>
      <c r="W740" s="29" t="str">
        <f>IF(OR(表格2[[#This Row],[Steroid regimen]]="Day 1: IV 20mg 30 min before",表格2[[#This Row],[Steroid regimen]]="Day 1: IV 10mg 30 min before",表格2[[#This Row],[Steroid regimen]]="Day 1: IV 10mg 15min before",表格2[[#This Row],[Steroid regimen]]="Day 1: IV 8mg 30 min before"),"Y","N")</f>
        <v>Y</v>
      </c>
      <c r="X740" s="29" t="s">
        <v>307</v>
      </c>
      <c r="Y740" s="29" t="s">
        <v>321</v>
      </c>
      <c r="Z740" s="29" t="s">
        <v>23</v>
      </c>
      <c r="AA740" s="29">
        <v>60</v>
      </c>
      <c r="AB740" s="29">
        <v>90</v>
      </c>
      <c r="AC740" s="35" t="s">
        <v>310</v>
      </c>
      <c r="AD740" s="29" t="s">
        <v>2291</v>
      </c>
      <c r="AE740" s="29"/>
    </row>
    <row r="741" spans="1:31" x14ac:dyDescent="0.25">
      <c r="A741" s="29" t="s">
        <v>1744</v>
      </c>
      <c r="B741" s="29" t="s">
        <v>17</v>
      </c>
      <c r="C741" s="29" t="s">
        <v>16</v>
      </c>
      <c r="D741" s="29">
        <v>61</v>
      </c>
      <c r="E741" s="35" t="s">
        <v>19</v>
      </c>
      <c r="F741" s="29" t="s">
        <v>19</v>
      </c>
      <c r="G741" s="29" t="s">
        <v>15</v>
      </c>
      <c r="H741" s="29" t="s">
        <v>20</v>
      </c>
      <c r="I741" s="29" t="s">
        <v>15</v>
      </c>
      <c r="J741" s="35">
        <v>6</v>
      </c>
      <c r="K741" s="29" t="s">
        <v>27</v>
      </c>
      <c r="L741" s="29" t="s">
        <v>327</v>
      </c>
      <c r="M741" s="29" t="s">
        <v>2387</v>
      </c>
      <c r="N741" s="29" t="s">
        <v>15</v>
      </c>
      <c r="O741" s="30">
        <v>43768</v>
      </c>
      <c r="P741" s="30" t="str">
        <f>IF(表格2[[#This Row],[Final dose]]&lt;100, "Below 100","On or above 100")</f>
        <v>On or above 100</v>
      </c>
      <c r="Q741" s="28">
        <v>175</v>
      </c>
      <c r="R741" s="28">
        <v>100</v>
      </c>
      <c r="S741" s="28">
        <f>表格2[[#This Row],[Dose]]*表格2[[#This Row],[Dose adjust]]/100</f>
        <v>175</v>
      </c>
      <c r="T741" s="35" t="s">
        <v>19</v>
      </c>
      <c r="U741" s="29" t="s">
        <v>47</v>
      </c>
      <c r="V741" s="29" t="s">
        <v>1746</v>
      </c>
      <c r="W741" s="29" t="str">
        <f>IF(OR(表格2[[#This Row],[Steroid regimen]]="Day 1: IV 20mg 30 min before",表格2[[#This Row],[Steroid regimen]]="Day 1: IV 10mg 30 min before",表格2[[#This Row],[Steroid regimen]]="Day 1: IV 10mg 15min before",表格2[[#This Row],[Steroid regimen]]="Day 1: IV 8mg 30 min before"),"Y","N")</f>
        <v>N</v>
      </c>
      <c r="X741" s="29" t="s">
        <v>302</v>
      </c>
      <c r="Y741" s="29" t="s">
        <v>305</v>
      </c>
      <c r="Z741" s="29" t="s">
        <v>23</v>
      </c>
      <c r="AA741" s="29">
        <v>60</v>
      </c>
      <c r="AB741" s="29">
        <v>90</v>
      </c>
      <c r="AC741" s="35" t="s">
        <v>310</v>
      </c>
      <c r="AD741" s="29"/>
      <c r="AE741" s="29"/>
    </row>
    <row r="742" spans="1:31" s="29" customFormat="1" x14ac:dyDescent="0.25">
      <c r="A742" s="29" t="s">
        <v>1744</v>
      </c>
      <c r="B742" s="29" t="s">
        <v>7</v>
      </c>
      <c r="C742" s="29" t="s">
        <v>16</v>
      </c>
      <c r="D742" s="29">
        <v>86</v>
      </c>
      <c r="E742" s="35" t="s">
        <v>19</v>
      </c>
      <c r="F742" s="29" t="s">
        <v>19</v>
      </c>
      <c r="G742" s="29" t="s">
        <v>15</v>
      </c>
      <c r="H742" s="29" t="s">
        <v>19</v>
      </c>
      <c r="I742" s="29" t="s">
        <v>19</v>
      </c>
      <c r="J742" s="35">
        <v>1</v>
      </c>
      <c r="K742" s="29" t="s">
        <v>27</v>
      </c>
      <c r="L742" s="29" t="s">
        <v>1891</v>
      </c>
      <c r="M742" s="29" t="s">
        <v>2388</v>
      </c>
      <c r="N742" s="29" t="s">
        <v>15</v>
      </c>
      <c r="O742" s="30">
        <v>43769</v>
      </c>
      <c r="P742" s="30" t="str">
        <f>IF(表格2[[#This Row],[Final dose]]&lt;100, "Below 100","On or above 100")</f>
        <v>Below 100</v>
      </c>
      <c r="Q742" s="28">
        <v>80</v>
      </c>
      <c r="R742" s="28">
        <v>80</v>
      </c>
      <c r="S742" s="28">
        <f>表格2[[#This Row],[Dose]]*表格2[[#This Row],[Dose adjust]]/100</f>
        <v>64</v>
      </c>
      <c r="T742" s="35" t="s">
        <v>19</v>
      </c>
      <c r="U742" s="29" t="s">
        <v>47</v>
      </c>
      <c r="V742" s="29" t="s">
        <v>306</v>
      </c>
      <c r="W742" s="29" t="str">
        <f>IF(OR(表格2[[#This Row],[Steroid regimen]]="Day 1: IV 20mg 30 min before",表格2[[#This Row],[Steroid regimen]]="Day 1: IV 10mg 30 min before",表格2[[#This Row],[Steroid regimen]]="Day 1: IV 10mg 15min before",表格2[[#This Row],[Steroid regimen]]="Day 1: IV 8mg 30 min before"),"Y","N")</f>
        <v>Y</v>
      </c>
      <c r="X742" s="29" t="s">
        <v>302</v>
      </c>
      <c r="Y742" s="29" t="s">
        <v>305</v>
      </c>
      <c r="Z742" s="29" t="s">
        <v>23</v>
      </c>
      <c r="AA742" s="29">
        <v>60</v>
      </c>
      <c r="AB742" s="29">
        <v>90</v>
      </c>
      <c r="AC742" s="35" t="s">
        <v>310</v>
      </c>
      <c r="AD742" s="29" t="s">
        <v>1809</v>
      </c>
    </row>
    <row r="743" spans="1:31" x14ac:dyDescent="0.25">
      <c r="A743" s="29" t="s">
        <v>303</v>
      </c>
      <c r="B743" s="29" t="s">
        <v>17</v>
      </c>
      <c r="C743" s="29" t="s">
        <v>16</v>
      </c>
      <c r="D743" s="29">
        <v>57</v>
      </c>
      <c r="E743" s="35" t="s">
        <v>19</v>
      </c>
      <c r="F743" s="29" t="s">
        <v>19</v>
      </c>
      <c r="G743" s="29" t="s">
        <v>15</v>
      </c>
      <c r="H743" s="29" t="s">
        <v>20</v>
      </c>
      <c r="I743" s="29" t="s">
        <v>15</v>
      </c>
      <c r="J743" s="35">
        <v>6</v>
      </c>
      <c r="K743" s="29" t="s">
        <v>295</v>
      </c>
      <c r="L743" s="29" t="s">
        <v>327</v>
      </c>
      <c r="M743" s="29" t="s">
        <v>2387</v>
      </c>
      <c r="N743" s="29" t="s">
        <v>15</v>
      </c>
      <c r="O743" s="30">
        <v>43769</v>
      </c>
      <c r="P743" s="30" t="str">
        <f>IF(表格2[[#This Row],[Final dose]]&lt;100, "Below 100","On or above 100")</f>
        <v>On or above 100</v>
      </c>
      <c r="Q743" s="28">
        <v>175</v>
      </c>
      <c r="R743" s="28">
        <v>100</v>
      </c>
      <c r="S743" s="28">
        <f>表格2[[#This Row],[Dose]]*表格2[[#This Row],[Dose adjust]]/100</f>
        <v>175</v>
      </c>
      <c r="T743" s="35" t="s">
        <v>20</v>
      </c>
      <c r="U743" s="29" t="s">
        <v>47</v>
      </c>
      <c r="V743" s="29" t="s">
        <v>306</v>
      </c>
      <c r="W743" s="29" t="str">
        <f>IF(OR(表格2[[#This Row],[Steroid regimen]]="Day 1: IV 20mg 30 min before",表格2[[#This Row],[Steroid regimen]]="Day 1: IV 10mg 30 min before",表格2[[#This Row],[Steroid regimen]]="Day 1: IV 10mg 15min before",表格2[[#This Row],[Steroid regimen]]="Day 1: IV 8mg 30 min before"),"Y","N")</f>
        <v>Y</v>
      </c>
      <c r="X743" s="29" t="s">
        <v>302</v>
      </c>
      <c r="Y743" s="29" t="s">
        <v>305</v>
      </c>
      <c r="Z743" s="29" t="s">
        <v>23</v>
      </c>
      <c r="AA743" s="29">
        <v>60</v>
      </c>
      <c r="AB743" s="29">
        <v>90</v>
      </c>
      <c r="AC743" s="35" t="s">
        <v>310</v>
      </c>
      <c r="AD743" s="29" t="s">
        <v>1999</v>
      </c>
      <c r="AE743" s="29"/>
    </row>
    <row r="744" spans="1:31" x14ac:dyDescent="0.25">
      <c r="A744" s="29" t="s">
        <v>308</v>
      </c>
      <c r="B744" s="29" t="s">
        <v>17</v>
      </c>
      <c r="C744" s="29" t="s">
        <v>16</v>
      </c>
      <c r="D744" s="29">
        <v>50</v>
      </c>
      <c r="E744" s="35" t="s">
        <v>20</v>
      </c>
      <c r="F744" s="29" t="s">
        <v>20</v>
      </c>
      <c r="G744" s="29" t="s">
        <v>20</v>
      </c>
      <c r="H744" s="29" t="s">
        <v>19</v>
      </c>
      <c r="I744" s="29" t="s">
        <v>20</v>
      </c>
      <c r="J744" s="35">
        <v>1</v>
      </c>
      <c r="K744" s="29" t="s">
        <v>27</v>
      </c>
      <c r="L744" s="29" t="s">
        <v>327</v>
      </c>
      <c r="M744" s="29" t="s">
        <v>2387</v>
      </c>
      <c r="N744" s="29" t="s">
        <v>15</v>
      </c>
      <c r="O744" s="30">
        <v>43769</v>
      </c>
      <c r="P744" s="30" t="str">
        <f>IF(表格2[[#This Row],[Final dose]]&lt;100, "Below 100","On or above 100")</f>
        <v>On or above 100</v>
      </c>
      <c r="Q744" s="28">
        <v>175</v>
      </c>
      <c r="R744" s="28">
        <v>100</v>
      </c>
      <c r="S744" s="28">
        <f>表格2[[#This Row],[Dose]]*表格2[[#This Row],[Dose adjust]]/100</f>
        <v>175</v>
      </c>
      <c r="T744" s="35" t="s">
        <v>20</v>
      </c>
      <c r="U744" s="29" t="s">
        <v>47</v>
      </c>
      <c r="V744" s="29" t="s">
        <v>2232</v>
      </c>
      <c r="W744" s="29" t="str">
        <f>IF(OR(表格2[[#This Row],[Steroid regimen]]="Day 1: IV 20mg 30 min before",表格2[[#This Row],[Steroid regimen]]="Day 1: IV 10mg 30 min before",表格2[[#This Row],[Steroid regimen]]="Day 1: IV 10mg 15min before",表格2[[#This Row],[Steroid regimen]]="Day 1: IV 8mg 30 min before"),"Y","N")</f>
        <v>N</v>
      </c>
      <c r="X744" s="29" t="s">
        <v>302</v>
      </c>
      <c r="Y744" s="29" t="s">
        <v>2233</v>
      </c>
      <c r="Z744" s="29" t="s">
        <v>23</v>
      </c>
      <c r="AA744" s="29">
        <v>40</v>
      </c>
      <c r="AB744" s="29" t="s">
        <v>2234</v>
      </c>
      <c r="AC744" s="35" t="s">
        <v>319</v>
      </c>
      <c r="AD744" s="29"/>
      <c r="AE744" s="29"/>
    </row>
    <row r="745" spans="1:31" x14ac:dyDescent="0.25">
      <c r="A745" s="29" t="s">
        <v>308</v>
      </c>
      <c r="B745" s="29" t="s">
        <v>17</v>
      </c>
      <c r="C745" s="29" t="s">
        <v>16</v>
      </c>
      <c r="D745" s="29">
        <v>69</v>
      </c>
      <c r="E745" s="35" t="s">
        <v>19</v>
      </c>
      <c r="F745" s="29" t="s">
        <v>19</v>
      </c>
      <c r="G745" s="29" t="s">
        <v>19</v>
      </c>
      <c r="H745" s="29" t="s">
        <v>20</v>
      </c>
      <c r="I745" s="29" t="s">
        <v>15</v>
      </c>
      <c r="J745" s="35">
        <v>6</v>
      </c>
      <c r="K745" s="29" t="s">
        <v>2140</v>
      </c>
      <c r="L745" s="29" t="s">
        <v>2253</v>
      </c>
      <c r="M745" s="29" t="s">
        <v>2387</v>
      </c>
      <c r="N745" s="29" t="s">
        <v>15</v>
      </c>
      <c r="O745" s="30">
        <v>43770</v>
      </c>
      <c r="P745" s="30" t="str">
        <f>IF(表格2[[#This Row],[Final dose]]&lt;100, "Below 100","On or above 100")</f>
        <v>On or above 100</v>
      </c>
      <c r="Q745" s="28">
        <v>175</v>
      </c>
      <c r="R745" s="28">
        <v>100</v>
      </c>
      <c r="S745" s="28">
        <f>表格2[[#This Row],[Dose]]*表格2[[#This Row],[Dose adjust]]/100</f>
        <v>175</v>
      </c>
      <c r="T745" s="35" t="s">
        <v>19</v>
      </c>
      <c r="U745" s="29" t="s">
        <v>47</v>
      </c>
      <c r="V745" s="29" t="s">
        <v>2232</v>
      </c>
      <c r="W745" s="29" t="str">
        <f>IF(OR(表格2[[#This Row],[Steroid regimen]]="Day 1: IV 20mg 30 min before",表格2[[#This Row],[Steroid regimen]]="Day 1: IV 10mg 30 min before",表格2[[#This Row],[Steroid regimen]]="Day 1: IV 10mg 15min before",表格2[[#This Row],[Steroid regimen]]="Day 1: IV 8mg 30 min before"),"Y","N")</f>
        <v>N</v>
      </c>
      <c r="X745" s="29" t="s">
        <v>302</v>
      </c>
      <c r="Y745" s="29" t="s">
        <v>2233</v>
      </c>
      <c r="Z745" s="29" t="s">
        <v>23</v>
      </c>
      <c r="AA745" s="29">
        <v>40</v>
      </c>
      <c r="AB745" s="29" t="s">
        <v>2234</v>
      </c>
      <c r="AC745" s="35" t="s">
        <v>319</v>
      </c>
      <c r="AD745" s="29" t="s">
        <v>2235</v>
      </c>
      <c r="AE745" s="29"/>
    </row>
    <row r="746" spans="1:31" x14ac:dyDescent="0.25">
      <c r="A746" s="29" t="s">
        <v>1592</v>
      </c>
      <c r="B746" s="29" t="s">
        <v>17</v>
      </c>
      <c r="C746" s="29" t="s">
        <v>16</v>
      </c>
      <c r="D746" s="29">
        <v>55</v>
      </c>
      <c r="E746" s="35" t="s">
        <v>19</v>
      </c>
      <c r="F746" s="29" t="s">
        <v>19</v>
      </c>
      <c r="G746" s="29" t="s">
        <v>15</v>
      </c>
      <c r="H746" s="29" t="s">
        <v>19</v>
      </c>
      <c r="I746" s="29" t="s">
        <v>19</v>
      </c>
      <c r="J746" s="35">
        <v>2</v>
      </c>
      <c r="K746" s="29" t="s">
        <v>21</v>
      </c>
      <c r="L746" s="29" t="s">
        <v>327</v>
      </c>
      <c r="M746" s="29" t="s">
        <v>2387</v>
      </c>
      <c r="N746" s="29" t="s">
        <v>20</v>
      </c>
      <c r="O746" s="30">
        <v>43770</v>
      </c>
      <c r="P746" s="30" t="str">
        <f>IF(表格2[[#This Row],[Final dose]]&lt;100, "Below 100","On or above 100")</f>
        <v>On or above 100</v>
      </c>
      <c r="Q746" s="28">
        <v>175</v>
      </c>
      <c r="R746" s="28">
        <v>100</v>
      </c>
      <c r="S746" s="28">
        <f>表格2[[#This Row],[Dose]]*表格2[[#This Row],[Dose adjust]]/100</f>
        <v>175</v>
      </c>
      <c r="T746" s="35" t="s">
        <v>20</v>
      </c>
      <c r="U746" s="29" t="s">
        <v>47</v>
      </c>
      <c r="V746" s="29" t="s">
        <v>306</v>
      </c>
      <c r="W746" s="29" t="str">
        <f>IF(OR(表格2[[#This Row],[Steroid regimen]]="Day 1: IV 20mg 30 min before",表格2[[#This Row],[Steroid regimen]]="Day 1: IV 10mg 30 min before",表格2[[#This Row],[Steroid regimen]]="Day 1: IV 10mg 15min before",表格2[[#This Row],[Steroid regimen]]="Day 1: IV 8mg 30 min before"),"Y","N")</f>
        <v>Y</v>
      </c>
      <c r="X746" s="29" t="s">
        <v>307</v>
      </c>
      <c r="Y746" s="29" t="s">
        <v>321</v>
      </c>
      <c r="Z746" s="29" t="s">
        <v>23</v>
      </c>
      <c r="AA746" s="29">
        <v>60</v>
      </c>
      <c r="AB746" s="29">
        <v>90</v>
      </c>
      <c r="AC746" s="35" t="s">
        <v>310</v>
      </c>
      <c r="AD746" s="29" t="s">
        <v>1700</v>
      </c>
      <c r="AE746" s="29"/>
    </row>
    <row r="747" spans="1:31" s="5" customFormat="1" x14ac:dyDescent="0.25">
      <c r="A747" s="29" t="s">
        <v>303</v>
      </c>
      <c r="B747" s="29" t="s">
        <v>17</v>
      </c>
      <c r="C747" s="29" t="s">
        <v>16</v>
      </c>
      <c r="D747" s="29">
        <v>58</v>
      </c>
      <c r="E747" s="35" t="s">
        <v>19</v>
      </c>
      <c r="F747" s="29" t="s">
        <v>19</v>
      </c>
      <c r="G747" s="29" t="s">
        <v>15</v>
      </c>
      <c r="H747" s="29" t="s">
        <v>20</v>
      </c>
      <c r="I747" s="29" t="s">
        <v>15</v>
      </c>
      <c r="J747" s="35">
        <v>6</v>
      </c>
      <c r="K747" s="29" t="s">
        <v>21</v>
      </c>
      <c r="L747" s="29" t="s">
        <v>327</v>
      </c>
      <c r="M747" s="29" t="s">
        <v>2387</v>
      </c>
      <c r="N747" s="29" t="s">
        <v>15</v>
      </c>
      <c r="O747" s="30">
        <v>43770</v>
      </c>
      <c r="P747" s="30" t="str">
        <f>IF(表格2[[#This Row],[Final dose]]&lt;100, "Below 100","On or above 100")</f>
        <v>On or above 100</v>
      </c>
      <c r="Q747" s="28">
        <v>175</v>
      </c>
      <c r="R747" s="28">
        <v>100</v>
      </c>
      <c r="S747" s="28">
        <f>表格2[[#This Row],[Dose]]*表格2[[#This Row],[Dose adjust]]/100</f>
        <v>175</v>
      </c>
      <c r="T747" s="35" t="s">
        <v>20</v>
      </c>
      <c r="U747" s="29" t="s">
        <v>47</v>
      </c>
      <c r="V747" s="29" t="s">
        <v>306</v>
      </c>
      <c r="W747" s="29" t="str">
        <f>IF(OR(表格2[[#This Row],[Steroid regimen]]="Day 1: IV 20mg 30 min before",表格2[[#This Row],[Steroid regimen]]="Day 1: IV 10mg 30 min before",表格2[[#This Row],[Steroid regimen]]="Day 1: IV 10mg 15min before",表格2[[#This Row],[Steroid regimen]]="Day 1: IV 8mg 30 min before"),"Y","N")</f>
        <v>Y</v>
      </c>
      <c r="X747" s="29" t="s">
        <v>302</v>
      </c>
      <c r="Y747" s="29" t="s">
        <v>305</v>
      </c>
      <c r="Z747" s="29" t="s">
        <v>23</v>
      </c>
      <c r="AA747" s="29">
        <v>60</v>
      </c>
      <c r="AB747" s="29">
        <v>90</v>
      </c>
      <c r="AC747" s="35" t="s">
        <v>310</v>
      </c>
      <c r="AD747" s="29" t="s">
        <v>1956</v>
      </c>
      <c r="AE747" s="29"/>
    </row>
    <row r="748" spans="1:31" x14ac:dyDescent="0.25">
      <c r="A748" s="29" t="s">
        <v>1744</v>
      </c>
      <c r="B748" s="29" t="s">
        <v>17</v>
      </c>
      <c r="C748" s="29" t="s">
        <v>18</v>
      </c>
      <c r="D748" s="29">
        <v>66</v>
      </c>
      <c r="E748" s="35" t="s">
        <v>19</v>
      </c>
      <c r="F748" s="29" t="s">
        <v>19</v>
      </c>
      <c r="G748" s="29" t="s">
        <v>15</v>
      </c>
      <c r="H748" s="29" t="s">
        <v>19</v>
      </c>
      <c r="I748" s="29" t="s">
        <v>19</v>
      </c>
      <c r="J748" s="35">
        <v>4</v>
      </c>
      <c r="K748" s="29" t="s">
        <v>441</v>
      </c>
      <c r="L748" s="29" t="s">
        <v>327</v>
      </c>
      <c r="M748" s="29" t="s">
        <v>2387</v>
      </c>
      <c r="N748" s="29" t="s">
        <v>15</v>
      </c>
      <c r="O748" s="30">
        <v>43770</v>
      </c>
      <c r="P748" s="30" t="str">
        <f>IF(表格2[[#This Row],[Final dose]]&lt;100, "Below 100","On or above 100")</f>
        <v>On or above 100</v>
      </c>
      <c r="Q748" s="28">
        <v>175</v>
      </c>
      <c r="R748" s="28">
        <v>100</v>
      </c>
      <c r="S748" s="28">
        <f>表格2[[#This Row],[Dose]]*表格2[[#This Row],[Dose adjust]]/100</f>
        <v>175</v>
      </c>
      <c r="T748" s="35" t="s">
        <v>19</v>
      </c>
      <c r="U748" s="29" t="s">
        <v>47</v>
      </c>
      <c r="V748" s="29" t="s">
        <v>1746</v>
      </c>
      <c r="W748" s="29" t="str">
        <f>IF(OR(表格2[[#This Row],[Steroid regimen]]="Day 1: IV 20mg 30 min before",表格2[[#This Row],[Steroid regimen]]="Day 1: IV 10mg 30 min before",表格2[[#This Row],[Steroid regimen]]="Day 1: IV 10mg 15min before",表格2[[#This Row],[Steroid regimen]]="Day 1: IV 8mg 30 min before"),"Y","N")</f>
        <v>N</v>
      </c>
      <c r="X748" s="29" t="s">
        <v>302</v>
      </c>
      <c r="Y748" s="29" t="s">
        <v>305</v>
      </c>
      <c r="Z748" s="29" t="s">
        <v>23</v>
      </c>
      <c r="AA748" s="29">
        <v>60</v>
      </c>
      <c r="AB748" s="29">
        <v>90</v>
      </c>
      <c r="AC748" s="35" t="s">
        <v>320</v>
      </c>
      <c r="AD748" s="29" t="s">
        <v>1810</v>
      </c>
      <c r="AE748" s="29"/>
    </row>
    <row r="749" spans="1:31" x14ac:dyDescent="0.25">
      <c r="A749" s="29" t="s">
        <v>303</v>
      </c>
      <c r="B749" s="29" t="s">
        <v>17</v>
      </c>
      <c r="C749" s="29" t="s">
        <v>16</v>
      </c>
      <c r="D749" s="29">
        <v>51</v>
      </c>
      <c r="E749" s="35" t="s">
        <v>19</v>
      </c>
      <c r="F749" s="29" t="s">
        <v>19</v>
      </c>
      <c r="G749" s="29" t="s">
        <v>15</v>
      </c>
      <c r="H749" s="29" t="s">
        <v>20</v>
      </c>
      <c r="I749" s="29" t="s">
        <v>15</v>
      </c>
      <c r="J749" s="35">
        <v>6</v>
      </c>
      <c r="K749" s="29" t="s">
        <v>21</v>
      </c>
      <c r="L749" s="29" t="s">
        <v>327</v>
      </c>
      <c r="M749" s="29" t="s">
        <v>2387</v>
      </c>
      <c r="N749" s="29" t="s">
        <v>15</v>
      </c>
      <c r="O749" s="30">
        <v>43773</v>
      </c>
      <c r="P749" s="30" t="str">
        <f>IF(表格2[[#This Row],[Final dose]]&lt;100, "Below 100","On or above 100")</f>
        <v>On or above 100</v>
      </c>
      <c r="Q749" s="28">
        <v>175</v>
      </c>
      <c r="R749" s="28">
        <v>100</v>
      </c>
      <c r="S749" s="28">
        <f>表格2[[#This Row],[Dose]]*表格2[[#This Row],[Dose adjust]]/100</f>
        <v>175</v>
      </c>
      <c r="T749" s="35" t="s">
        <v>20</v>
      </c>
      <c r="U749" s="29" t="s">
        <v>47</v>
      </c>
      <c r="V749" s="29" t="s">
        <v>306</v>
      </c>
      <c r="W749" s="29" t="str">
        <f>IF(OR(表格2[[#This Row],[Steroid regimen]]="Day 1: IV 20mg 30 min before",表格2[[#This Row],[Steroid regimen]]="Day 1: IV 10mg 30 min before",表格2[[#This Row],[Steroid regimen]]="Day 1: IV 10mg 15min before",表格2[[#This Row],[Steroid regimen]]="Day 1: IV 8mg 30 min before"),"Y","N")</f>
        <v>Y</v>
      </c>
      <c r="X749" s="29" t="s">
        <v>302</v>
      </c>
      <c r="Y749" s="29" t="s">
        <v>305</v>
      </c>
      <c r="Z749" s="29" t="s">
        <v>23</v>
      </c>
      <c r="AA749" s="29">
        <v>60</v>
      </c>
      <c r="AB749" s="29">
        <v>90</v>
      </c>
      <c r="AC749" s="35" t="s">
        <v>310</v>
      </c>
      <c r="AD749" s="29" t="s">
        <v>1976</v>
      </c>
      <c r="AE749" s="29"/>
    </row>
    <row r="750" spans="1:31" x14ac:dyDescent="0.25">
      <c r="A750" s="29" t="s">
        <v>303</v>
      </c>
      <c r="B750" s="29" t="s">
        <v>17</v>
      </c>
      <c r="C750" s="29" t="s">
        <v>16</v>
      </c>
      <c r="D750" s="29">
        <v>64</v>
      </c>
      <c r="E750" s="35" t="s">
        <v>19</v>
      </c>
      <c r="F750" s="29" t="s">
        <v>20</v>
      </c>
      <c r="G750" s="29" t="s">
        <v>19</v>
      </c>
      <c r="H750" s="29" t="s">
        <v>19</v>
      </c>
      <c r="I750" s="29" t="s">
        <v>19</v>
      </c>
      <c r="J750" s="35">
        <v>4</v>
      </c>
      <c r="K750" s="29" t="s">
        <v>27</v>
      </c>
      <c r="L750" s="29" t="s">
        <v>327</v>
      </c>
      <c r="M750" s="29" t="s">
        <v>2387</v>
      </c>
      <c r="N750" s="29" t="s">
        <v>15</v>
      </c>
      <c r="O750" s="30">
        <v>43773</v>
      </c>
      <c r="P750" s="30" t="str">
        <f>IF(表格2[[#This Row],[Final dose]]&lt;100, "Below 100","On or above 100")</f>
        <v>On or above 100</v>
      </c>
      <c r="Q750" s="28">
        <v>175</v>
      </c>
      <c r="R750" s="28">
        <v>100</v>
      </c>
      <c r="S750" s="28">
        <f>表格2[[#This Row],[Dose]]*表格2[[#This Row],[Dose adjust]]/100</f>
        <v>175</v>
      </c>
      <c r="T750" s="35" t="s">
        <v>20</v>
      </c>
      <c r="U750" s="29" t="s">
        <v>47</v>
      </c>
      <c r="V750" s="29" t="s">
        <v>306</v>
      </c>
      <c r="W750" s="29" t="str">
        <f>IF(OR(表格2[[#This Row],[Steroid regimen]]="Day 1: IV 20mg 30 min before",表格2[[#This Row],[Steroid regimen]]="Day 1: IV 10mg 30 min before",表格2[[#This Row],[Steroid regimen]]="Day 1: IV 10mg 15min before",表格2[[#This Row],[Steroid regimen]]="Day 1: IV 8mg 30 min before"),"Y","N")</f>
        <v>Y</v>
      </c>
      <c r="X750" s="29" t="s">
        <v>302</v>
      </c>
      <c r="Y750" s="29" t="s">
        <v>305</v>
      </c>
      <c r="Z750" s="29" t="s">
        <v>23</v>
      </c>
      <c r="AA750" s="29">
        <v>60</v>
      </c>
      <c r="AB750" s="29">
        <v>90</v>
      </c>
      <c r="AC750" s="35" t="s">
        <v>310</v>
      </c>
      <c r="AD750" s="29" t="s">
        <v>1978</v>
      </c>
      <c r="AE750" s="29"/>
    </row>
    <row r="751" spans="1:31" x14ac:dyDescent="0.25">
      <c r="A751" s="29" t="s">
        <v>14</v>
      </c>
      <c r="B751" s="29" t="s">
        <v>17</v>
      </c>
      <c r="C751" s="29" t="s">
        <v>16</v>
      </c>
      <c r="D751" s="29">
        <v>49</v>
      </c>
      <c r="E751" s="35" t="s">
        <v>20</v>
      </c>
      <c r="F751" s="29" t="s">
        <v>462</v>
      </c>
      <c r="G751" s="29" t="s">
        <v>462</v>
      </c>
      <c r="H751" s="29" t="s">
        <v>422</v>
      </c>
      <c r="I751" s="29" t="s">
        <v>493</v>
      </c>
      <c r="J751" s="35">
        <v>1</v>
      </c>
      <c r="K751" s="29" t="s">
        <v>21</v>
      </c>
      <c r="L751" s="29" t="s">
        <v>92</v>
      </c>
      <c r="M751" s="29" t="s">
        <v>2387</v>
      </c>
      <c r="N751" s="29" t="s">
        <v>19</v>
      </c>
      <c r="O751" s="30">
        <v>43773</v>
      </c>
      <c r="P751" s="30" t="str">
        <f>IF(表格2[[#This Row],[Final dose]]&lt;100, "Below 100","On or above 100")</f>
        <v>On or above 100</v>
      </c>
      <c r="Q751" s="28">
        <v>175</v>
      </c>
      <c r="R751" s="28">
        <v>100</v>
      </c>
      <c r="S751" s="28">
        <f>表格2[[#This Row],[Dose]]*表格2[[#This Row],[Dose adjust]]/100</f>
        <v>175</v>
      </c>
      <c r="T751" s="35" t="s">
        <v>20</v>
      </c>
      <c r="U751" s="29" t="s">
        <v>444</v>
      </c>
      <c r="V751" s="29" t="s">
        <v>435</v>
      </c>
      <c r="W751" s="29" t="str">
        <f>IF(OR(表格2[[#This Row],[Steroid regimen]]="Day 1: IV 20mg 30 min before",表格2[[#This Row],[Steroid regimen]]="Day 1: IV 10mg 30 min before",表格2[[#This Row],[Steroid regimen]]="Day 1: IV 10mg 15min before",表格2[[#This Row],[Steroid regimen]]="Day 1: IV 8mg 30 min before"),"Y","N")</f>
        <v>N</v>
      </c>
      <c r="X751" s="29" t="s">
        <v>436</v>
      </c>
      <c r="Y751" s="29" t="s">
        <v>437</v>
      </c>
      <c r="Z751" s="29" t="s">
        <v>23</v>
      </c>
      <c r="AA751" s="29">
        <v>60</v>
      </c>
      <c r="AB751" s="29">
        <v>90</v>
      </c>
      <c r="AC751" s="35" t="s">
        <v>429</v>
      </c>
      <c r="AD751" s="29" t="s">
        <v>26</v>
      </c>
      <c r="AE751" s="29"/>
    </row>
    <row r="752" spans="1:31" x14ac:dyDescent="0.25">
      <c r="A752" s="29" t="s">
        <v>301</v>
      </c>
      <c r="B752" s="29" t="s">
        <v>17</v>
      </c>
      <c r="C752" s="29" t="s">
        <v>16</v>
      </c>
      <c r="D752" s="29">
        <v>61</v>
      </c>
      <c r="E752" s="35" t="s">
        <v>19</v>
      </c>
      <c r="F752" s="29" t="s">
        <v>19</v>
      </c>
      <c r="G752" s="29" t="s">
        <v>15</v>
      </c>
      <c r="H752" s="29" t="s">
        <v>20</v>
      </c>
      <c r="I752" s="29" t="s">
        <v>15</v>
      </c>
      <c r="J752" s="35">
        <v>8</v>
      </c>
      <c r="K752" s="3" t="s">
        <v>27</v>
      </c>
      <c r="L752" s="29" t="s">
        <v>167</v>
      </c>
      <c r="M752" s="29" t="s">
        <v>2388</v>
      </c>
      <c r="N752" s="29" t="s">
        <v>15</v>
      </c>
      <c r="O752" s="30">
        <v>43774</v>
      </c>
      <c r="P752" s="30" t="str">
        <f>IF(表格2[[#This Row],[Final dose]]&lt;100, "Below 100","On or above 100")</f>
        <v>Below 100</v>
      </c>
      <c r="Q752" s="29">
        <v>80</v>
      </c>
      <c r="R752" s="28">
        <v>100</v>
      </c>
      <c r="S752" s="28">
        <f>表格2[[#This Row],[Dose]]*表格2[[#This Row],[Dose adjust]]/100</f>
        <v>80</v>
      </c>
      <c r="T752" s="35" t="s">
        <v>19</v>
      </c>
      <c r="U752" s="29" t="s">
        <v>47</v>
      </c>
      <c r="V752" s="29" t="s">
        <v>2236</v>
      </c>
      <c r="W752" s="28" t="str">
        <f>IF(OR(表格2[[#This Row],[Steroid regimen]]="Day 1: IV 20mg 30 min before",表格2[[#This Row],[Steroid regimen]]="Day 1: IV 10mg 30 min before",表格2[[#This Row],[Steroid regimen]]="Day 1: IV 10mg 15min before",表格2[[#This Row],[Steroid regimen]]="Day 1: IV 8mg 30 min before"),"Y","N")</f>
        <v>Y</v>
      </c>
      <c r="X752" s="29" t="s">
        <v>302</v>
      </c>
      <c r="Y752" s="29" t="s">
        <v>2233</v>
      </c>
      <c r="Z752" s="29" t="s">
        <v>23</v>
      </c>
      <c r="AA752" s="29">
        <v>40</v>
      </c>
      <c r="AB752" s="29">
        <v>60</v>
      </c>
      <c r="AC752" s="35" t="s">
        <v>310</v>
      </c>
      <c r="AD752" s="29"/>
      <c r="AE752" s="29"/>
    </row>
    <row r="753" spans="1:31" x14ac:dyDescent="0.25">
      <c r="A753" s="29" t="s">
        <v>14</v>
      </c>
      <c r="B753" s="29" t="s">
        <v>17</v>
      </c>
      <c r="C753" s="29" t="s">
        <v>18</v>
      </c>
      <c r="D753" s="29">
        <v>66</v>
      </c>
      <c r="E753" s="35" t="s">
        <v>19</v>
      </c>
      <c r="F753" s="29" t="s">
        <v>495</v>
      </c>
      <c r="G753" s="29" t="s">
        <v>432</v>
      </c>
      <c r="H753" s="29" t="s">
        <v>496</v>
      </c>
      <c r="I753" s="29" t="s">
        <v>421</v>
      </c>
      <c r="J753" s="35">
        <v>3</v>
      </c>
      <c r="K753" s="29" t="s">
        <v>22</v>
      </c>
      <c r="L753" s="29" t="s">
        <v>92</v>
      </c>
      <c r="M753" s="29" t="s">
        <v>2387</v>
      </c>
      <c r="N753" s="29" t="s">
        <v>19</v>
      </c>
      <c r="O753" s="30">
        <v>43775</v>
      </c>
      <c r="P753" s="30" t="str">
        <f>IF(表格2[[#This Row],[Final dose]]&lt;100, "Below 100","On or above 100")</f>
        <v>On or above 100</v>
      </c>
      <c r="Q753" s="28">
        <v>175</v>
      </c>
      <c r="R753" s="28">
        <v>100</v>
      </c>
      <c r="S753" s="28">
        <f>表格2[[#This Row],[Dose]]*表格2[[#This Row],[Dose adjust]]/100</f>
        <v>175</v>
      </c>
      <c r="T753" s="35" t="s">
        <v>19</v>
      </c>
      <c r="U753" s="29" t="s">
        <v>416</v>
      </c>
      <c r="V753" s="29" t="s">
        <v>426</v>
      </c>
      <c r="W753" s="29" t="str">
        <f>IF(OR(表格2[[#This Row],[Steroid regimen]]="Day 1: IV 20mg 30 min before",表格2[[#This Row],[Steroid regimen]]="Day 1: IV 10mg 30 min before",表格2[[#This Row],[Steroid regimen]]="Day 1: IV 10mg 15min before",表格2[[#This Row],[Steroid regimen]]="Day 1: IV 8mg 30 min before"),"Y","N")</f>
        <v>N</v>
      </c>
      <c r="X753" s="29" t="s">
        <v>418</v>
      </c>
      <c r="Y753" s="29" t="s">
        <v>494</v>
      </c>
      <c r="Z753" s="29" t="s">
        <v>23</v>
      </c>
      <c r="AA753" s="29">
        <v>60</v>
      </c>
      <c r="AB753" s="29">
        <v>90</v>
      </c>
      <c r="AC753" s="35" t="s">
        <v>429</v>
      </c>
      <c r="AD753" s="29" t="s">
        <v>497</v>
      </c>
      <c r="AE753" s="29"/>
    </row>
    <row r="754" spans="1:31" x14ac:dyDescent="0.25">
      <c r="A754" s="29" t="s">
        <v>301</v>
      </c>
      <c r="B754" s="29" t="s">
        <v>17</v>
      </c>
      <c r="C754" s="29" t="s">
        <v>16</v>
      </c>
      <c r="D754" s="29">
        <v>40</v>
      </c>
      <c r="E754" s="35" t="s">
        <v>19</v>
      </c>
      <c r="F754" s="29" t="s">
        <v>19</v>
      </c>
      <c r="G754" s="29" t="s">
        <v>15</v>
      </c>
      <c r="H754" s="29" t="s">
        <v>20</v>
      </c>
      <c r="I754" s="29" t="s">
        <v>15</v>
      </c>
      <c r="J754" s="35">
        <v>4</v>
      </c>
      <c r="K754" s="3" t="s">
        <v>2307</v>
      </c>
      <c r="L754" s="29" t="s">
        <v>2351</v>
      </c>
      <c r="M754" s="29" t="s">
        <v>2386</v>
      </c>
      <c r="N754" s="29" t="s">
        <v>15</v>
      </c>
      <c r="O754" s="30">
        <v>43777</v>
      </c>
      <c r="P754" s="30" t="str">
        <f>IF(表格2[[#This Row],[Final dose]]&lt;100, "Below 100","On or above 100")</f>
        <v>On or above 100</v>
      </c>
      <c r="Q754" s="29">
        <v>175</v>
      </c>
      <c r="R754" s="28">
        <v>100</v>
      </c>
      <c r="S754" s="28">
        <f>表格2[[#This Row],[Dose]]*表格2[[#This Row],[Dose adjust]]/100</f>
        <v>175</v>
      </c>
      <c r="T754" s="35" t="s">
        <v>19</v>
      </c>
      <c r="U754" s="29" t="s">
        <v>47</v>
      </c>
      <c r="V754" s="29" t="s">
        <v>2232</v>
      </c>
      <c r="W754" s="28" t="str">
        <f>IF(OR(表格2[[#This Row],[Steroid regimen]]="Day 1: IV 20mg 30 min before",表格2[[#This Row],[Steroid regimen]]="Day 1: IV 10mg 30 min before",表格2[[#This Row],[Steroid regimen]]="Day 1: IV 10mg 15min before",表格2[[#This Row],[Steroid regimen]]="Day 1: IV 8mg 30 min before"),"Y","N")</f>
        <v>N</v>
      </c>
      <c r="X754" s="29" t="s">
        <v>302</v>
      </c>
      <c r="Y754" s="29" t="s">
        <v>2233</v>
      </c>
      <c r="Z754" s="29" t="s">
        <v>23</v>
      </c>
      <c r="AA754" s="29">
        <v>40</v>
      </c>
      <c r="AB754" s="29">
        <v>15</v>
      </c>
      <c r="AC754" s="35" t="s">
        <v>319</v>
      </c>
      <c r="AD754" s="29"/>
      <c r="AE754" s="29"/>
    </row>
    <row r="755" spans="1:31" x14ac:dyDescent="0.25">
      <c r="A755" s="29" t="s">
        <v>301</v>
      </c>
      <c r="B755" s="29" t="s">
        <v>17</v>
      </c>
      <c r="C755" s="29" t="s">
        <v>18</v>
      </c>
      <c r="D755" s="29">
        <v>53</v>
      </c>
      <c r="E755" s="35" t="s">
        <v>19</v>
      </c>
      <c r="F755" s="29" t="s">
        <v>19</v>
      </c>
      <c r="G755" s="29" t="s">
        <v>15</v>
      </c>
      <c r="H755" s="29" t="s">
        <v>20</v>
      </c>
      <c r="I755" s="29" t="s">
        <v>15</v>
      </c>
      <c r="J755" s="35">
        <v>4</v>
      </c>
      <c r="K755" s="3" t="s">
        <v>2349</v>
      </c>
      <c r="L755" s="29" t="s">
        <v>2351</v>
      </c>
      <c r="M755" s="29" t="s">
        <v>2386</v>
      </c>
      <c r="N755" s="29" t="s">
        <v>15</v>
      </c>
      <c r="O755" s="30">
        <v>43777</v>
      </c>
      <c r="P755" s="30" t="str">
        <f>IF(表格2[[#This Row],[Final dose]]&lt;100, "Below 100","On or above 100")</f>
        <v>On or above 100</v>
      </c>
      <c r="Q755" s="29">
        <v>175</v>
      </c>
      <c r="R755" s="28">
        <v>100</v>
      </c>
      <c r="S755" s="28">
        <f>表格2[[#This Row],[Dose]]*表格2[[#This Row],[Dose adjust]]/100</f>
        <v>175</v>
      </c>
      <c r="T755" s="35" t="s">
        <v>19</v>
      </c>
      <c r="U755" s="29" t="s">
        <v>47</v>
      </c>
      <c r="V755" s="29" t="s">
        <v>2232</v>
      </c>
      <c r="W755" s="28" t="str">
        <f>IF(OR(表格2[[#This Row],[Steroid regimen]]="Day 1: IV 20mg 30 min before",表格2[[#This Row],[Steroid regimen]]="Day 1: IV 10mg 30 min before",表格2[[#This Row],[Steroid regimen]]="Day 1: IV 10mg 15min before",表格2[[#This Row],[Steroid regimen]]="Day 1: IV 8mg 30 min before"),"Y","N")</f>
        <v>N</v>
      </c>
      <c r="X755" s="29" t="s">
        <v>302</v>
      </c>
      <c r="Y755" s="29" t="s">
        <v>2233</v>
      </c>
      <c r="Z755" s="29" t="s">
        <v>23</v>
      </c>
      <c r="AA755" s="29">
        <v>40</v>
      </c>
      <c r="AB755" s="29">
        <v>15</v>
      </c>
      <c r="AC755" s="35" t="s">
        <v>319</v>
      </c>
      <c r="AD755" s="29"/>
      <c r="AE755" s="29"/>
    </row>
    <row r="756" spans="1:31" x14ac:dyDescent="0.25">
      <c r="A756" s="29" t="s">
        <v>303</v>
      </c>
      <c r="B756" s="29" t="s">
        <v>17</v>
      </c>
      <c r="C756" s="29" t="s">
        <v>16</v>
      </c>
      <c r="D756" s="29">
        <v>59</v>
      </c>
      <c r="E756" s="35" t="s">
        <v>19</v>
      </c>
      <c r="F756" s="29" t="s">
        <v>20</v>
      </c>
      <c r="G756" s="29" t="s">
        <v>19</v>
      </c>
      <c r="H756" s="29" t="s">
        <v>19</v>
      </c>
      <c r="I756" s="29" t="s">
        <v>19</v>
      </c>
      <c r="J756" s="35">
        <v>8</v>
      </c>
      <c r="K756" s="29" t="s">
        <v>27</v>
      </c>
      <c r="L756" s="29" t="s">
        <v>1926</v>
      </c>
      <c r="M756" s="29" t="s">
        <v>2388</v>
      </c>
      <c r="N756" s="29" t="s">
        <v>15</v>
      </c>
      <c r="O756" s="30">
        <v>43778</v>
      </c>
      <c r="P756" s="30" t="str">
        <f>IF(表格2[[#This Row],[Final dose]]&lt;100, "Below 100","On or above 100")</f>
        <v>Below 100</v>
      </c>
      <c r="Q756" s="28">
        <v>80</v>
      </c>
      <c r="R756" s="28">
        <v>100</v>
      </c>
      <c r="S756" s="28">
        <f>表格2[[#This Row],[Dose]]*表格2[[#This Row],[Dose adjust]]/100</f>
        <v>80</v>
      </c>
      <c r="T756" s="35" t="s">
        <v>19</v>
      </c>
      <c r="U756" s="29" t="s">
        <v>47</v>
      </c>
      <c r="V756" s="29" t="s">
        <v>304</v>
      </c>
      <c r="W756" s="29" t="str">
        <f>IF(OR(表格2[[#This Row],[Steroid regimen]]="Day 1: IV 20mg 30 min before",表格2[[#This Row],[Steroid regimen]]="Day 1: IV 10mg 30 min before",表格2[[#This Row],[Steroid regimen]]="Day 1: IV 10mg 15min before",表格2[[#This Row],[Steroid regimen]]="Day 1: IV 8mg 30 min before"),"Y","N")</f>
        <v>Y</v>
      </c>
      <c r="X756" s="29" t="s">
        <v>302</v>
      </c>
      <c r="Y756" s="29" t="s">
        <v>305</v>
      </c>
      <c r="Z756" s="29" t="s">
        <v>23</v>
      </c>
      <c r="AA756" s="29">
        <v>60</v>
      </c>
      <c r="AB756" s="29">
        <v>90</v>
      </c>
      <c r="AC756" s="35" t="s">
        <v>319</v>
      </c>
      <c r="AD756" s="29" t="s">
        <v>1972</v>
      </c>
      <c r="AE756" s="29"/>
    </row>
    <row r="757" spans="1:31" x14ac:dyDescent="0.25">
      <c r="A757" s="29" t="s">
        <v>303</v>
      </c>
      <c r="B757" s="29" t="s">
        <v>17</v>
      </c>
      <c r="C757" s="29" t="s">
        <v>16</v>
      </c>
      <c r="D757" s="29">
        <v>62</v>
      </c>
      <c r="E757" s="35" t="s">
        <v>19</v>
      </c>
      <c r="F757" s="29" t="s">
        <v>19</v>
      </c>
      <c r="G757" s="29" t="s">
        <v>15</v>
      </c>
      <c r="H757" s="29" t="s">
        <v>20</v>
      </c>
      <c r="I757" s="29" t="s">
        <v>15</v>
      </c>
      <c r="J757" s="35">
        <v>6</v>
      </c>
      <c r="K757" s="29" t="s">
        <v>1528</v>
      </c>
      <c r="L757" s="29" t="s">
        <v>327</v>
      </c>
      <c r="M757" s="29" t="s">
        <v>2387</v>
      </c>
      <c r="N757" s="29" t="s">
        <v>15</v>
      </c>
      <c r="O757" s="30">
        <v>43780</v>
      </c>
      <c r="P757" s="30" t="str">
        <f>IF(表格2[[#This Row],[Final dose]]&lt;100, "Below 100","On or above 100")</f>
        <v>On or above 100</v>
      </c>
      <c r="Q757" s="28">
        <v>175</v>
      </c>
      <c r="R757" s="28">
        <v>80</v>
      </c>
      <c r="S757" s="28">
        <f>表格2[[#This Row],[Dose]]*表格2[[#This Row],[Dose adjust]]/100</f>
        <v>140</v>
      </c>
      <c r="T757" s="35" t="s">
        <v>20</v>
      </c>
      <c r="U757" s="29" t="s">
        <v>47</v>
      </c>
      <c r="V757" s="29" t="s">
        <v>306</v>
      </c>
      <c r="W757" s="29" t="str">
        <f>IF(OR(表格2[[#This Row],[Steroid regimen]]="Day 1: IV 20mg 30 min before",表格2[[#This Row],[Steroid regimen]]="Day 1: IV 10mg 30 min before",表格2[[#This Row],[Steroid regimen]]="Day 1: IV 10mg 15min before",表格2[[#This Row],[Steroid regimen]]="Day 1: IV 8mg 30 min before"),"Y","N")</f>
        <v>Y</v>
      </c>
      <c r="X757" s="29" t="s">
        <v>302</v>
      </c>
      <c r="Y757" s="29" t="s">
        <v>305</v>
      </c>
      <c r="Z757" s="29" t="s">
        <v>23</v>
      </c>
      <c r="AA757" s="29">
        <v>60</v>
      </c>
      <c r="AB757" s="29">
        <v>90</v>
      </c>
      <c r="AC757" s="35" t="s">
        <v>319</v>
      </c>
      <c r="AD757" s="29" t="s">
        <v>1982</v>
      </c>
      <c r="AE757" s="29"/>
    </row>
    <row r="758" spans="1:31" x14ac:dyDescent="0.25">
      <c r="A758" s="29" t="s">
        <v>301</v>
      </c>
      <c r="B758" s="29" t="s">
        <v>17</v>
      </c>
      <c r="C758" s="29" t="s">
        <v>16</v>
      </c>
      <c r="D758" s="29">
        <v>70</v>
      </c>
      <c r="E758" s="35" t="s">
        <v>19</v>
      </c>
      <c r="F758" s="29" t="s">
        <v>19</v>
      </c>
      <c r="G758" s="29" t="s">
        <v>15</v>
      </c>
      <c r="H758" s="29" t="s">
        <v>20</v>
      </c>
      <c r="I758" s="29" t="s">
        <v>15</v>
      </c>
      <c r="J758" s="35">
        <v>6</v>
      </c>
      <c r="K758" s="3" t="s">
        <v>1528</v>
      </c>
      <c r="L758" s="29" t="s">
        <v>2351</v>
      </c>
      <c r="M758" s="29" t="s">
        <v>2387</v>
      </c>
      <c r="N758" s="29" t="s">
        <v>15</v>
      </c>
      <c r="O758" s="30">
        <v>43780</v>
      </c>
      <c r="P758" s="30" t="str">
        <f>IF(表格2[[#This Row],[Final dose]]&lt;100, "Below 100","On or above 100")</f>
        <v>On or above 100</v>
      </c>
      <c r="Q758" s="29">
        <v>175</v>
      </c>
      <c r="R758" s="28">
        <v>100</v>
      </c>
      <c r="S758" s="28">
        <f>表格2[[#This Row],[Dose]]*表格2[[#This Row],[Dose adjust]]/100</f>
        <v>175</v>
      </c>
      <c r="T758" s="35" t="s">
        <v>19</v>
      </c>
      <c r="U758" s="29" t="s">
        <v>47</v>
      </c>
      <c r="V758" s="29" t="s">
        <v>2232</v>
      </c>
      <c r="W758" s="28" t="str">
        <f>IF(OR(表格2[[#This Row],[Steroid regimen]]="Day 1: IV 20mg 30 min before",表格2[[#This Row],[Steroid regimen]]="Day 1: IV 10mg 30 min before",表格2[[#This Row],[Steroid regimen]]="Day 1: IV 10mg 15min before",表格2[[#This Row],[Steroid regimen]]="Day 1: IV 8mg 30 min before"),"Y","N")</f>
        <v>N</v>
      </c>
      <c r="X758" s="29" t="s">
        <v>302</v>
      </c>
      <c r="Y758" s="29" t="s">
        <v>2233</v>
      </c>
      <c r="Z758" s="29" t="s">
        <v>23</v>
      </c>
      <c r="AA758" s="29">
        <v>40</v>
      </c>
      <c r="AB758" s="29">
        <v>15</v>
      </c>
      <c r="AC758" s="35" t="s">
        <v>319</v>
      </c>
      <c r="AD758" s="29"/>
      <c r="AE758" s="29"/>
    </row>
    <row r="759" spans="1:31" x14ac:dyDescent="0.25">
      <c r="A759" s="29" t="s">
        <v>1592</v>
      </c>
      <c r="B759" s="29" t="s">
        <v>17</v>
      </c>
      <c r="C759" s="29" t="s">
        <v>18</v>
      </c>
      <c r="D759" s="29">
        <v>57</v>
      </c>
      <c r="E759" s="35" t="s">
        <v>19</v>
      </c>
      <c r="F759" s="29" t="s">
        <v>19</v>
      </c>
      <c r="G759" s="29" t="s">
        <v>15</v>
      </c>
      <c r="H759" s="29" t="s">
        <v>19</v>
      </c>
      <c r="I759" s="29" t="s">
        <v>19</v>
      </c>
      <c r="J759" s="35">
        <v>2</v>
      </c>
      <c r="K759" s="29" t="s">
        <v>1533</v>
      </c>
      <c r="L759" s="29" t="s">
        <v>1878</v>
      </c>
      <c r="M759" s="29" t="s">
        <v>2387</v>
      </c>
      <c r="N759" s="29" t="s">
        <v>15</v>
      </c>
      <c r="O759" s="30">
        <v>43780</v>
      </c>
      <c r="P759" s="30" t="str">
        <f>IF(表格2[[#This Row],[Final dose]]&lt;100, "Below 100","On or above 100")</f>
        <v>On or above 100</v>
      </c>
      <c r="Q759" s="28">
        <v>175</v>
      </c>
      <c r="R759" s="28">
        <v>100</v>
      </c>
      <c r="S759" s="28">
        <f>表格2[[#This Row],[Dose]]*表格2[[#This Row],[Dose adjust]]/100</f>
        <v>175</v>
      </c>
      <c r="T759" s="35" t="s">
        <v>19</v>
      </c>
      <c r="U759" s="29" t="s">
        <v>47</v>
      </c>
      <c r="V759" s="29" t="s">
        <v>306</v>
      </c>
      <c r="W759" s="29" t="str">
        <f>IF(OR(表格2[[#This Row],[Steroid regimen]]="Day 1: IV 20mg 30 min before",表格2[[#This Row],[Steroid regimen]]="Day 1: IV 10mg 30 min before",表格2[[#This Row],[Steroid regimen]]="Day 1: IV 10mg 15min before",表格2[[#This Row],[Steroid regimen]]="Day 1: IV 8mg 30 min before"),"Y","N")</f>
        <v>Y</v>
      </c>
      <c r="X759" s="29" t="s">
        <v>307</v>
      </c>
      <c r="Y759" s="29" t="s">
        <v>321</v>
      </c>
      <c r="Z759" s="29" t="s">
        <v>23</v>
      </c>
      <c r="AA759" s="29">
        <v>60</v>
      </c>
      <c r="AB759" s="29">
        <v>90</v>
      </c>
      <c r="AC759" s="35" t="s">
        <v>310</v>
      </c>
      <c r="AD759" s="29" t="s">
        <v>1672</v>
      </c>
      <c r="AE759" s="29"/>
    </row>
    <row r="760" spans="1:31" x14ac:dyDescent="0.25">
      <c r="A760" s="29" t="s">
        <v>1592</v>
      </c>
      <c r="B760" s="29" t="s">
        <v>17</v>
      </c>
      <c r="C760" s="29" t="s">
        <v>16</v>
      </c>
      <c r="D760" s="29">
        <v>54</v>
      </c>
      <c r="E760" s="35" t="s">
        <v>19</v>
      </c>
      <c r="F760" s="29" t="s">
        <v>19</v>
      </c>
      <c r="G760" s="29" t="s">
        <v>15</v>
      </c>
      <c r="H760" s="29" t="s">
        <v>19</v>
      </c>
      <c r="I760" s="29" t="s">
        <v>19</v>
      </c>
      <c r="J760" s="35">
        <v>4</v>
      </c>
      <c r="K760" s="29" t="s">
        <v>1528</v>
      </c>
      <c r="L760" s="29" t="s">
        <v>327</v>
      </c>
      <c r="M760" s="29" t="s">
        <v>2387</v>
      </c>
      <c r="N760" s="29" t="s">
        <v>15</v>
      </c>
      <c r="O760" s="30">
        <v>43780</v>
      </c>
      <c r="P760" s="30" t="str">
        <f>IF(表格2[[#This Row],[Final dose]]&lt;100, "Below 100","On or above 100")</f>
        <v>On or above 100</v>
      </c>
      <c r="Q760" s="28">
        <v>175</v>
      </c>
      <c r="R760" s="28">
        <v>100</v>
      </c>
      <c r="S760" s="28">
        <f>表格2[[#This Row],[Dose]]*表格2[[#This Row],[Dose adjust]]/100</f>
        <v>175</v>
      </c>
      <c r="T760" s="35" t="s">
        <v>19</v>
      </c>
      <c r="U760" s="29" t="s">
        <v>47</v>
      </c>
      <c r="V760" s="29" t="s">
        <v>306</v>
      </c>
      <c r="W760" s="29" t="str">
        <f>IF(OR(表格2[[#This Row],[Steroid regimen]]="Day 1: IV 20mg 30 min before",表格2[[#This Row],[Steroid regimen]]="Day 1: IV 10mg 30 min before",表格2[[#This Row],[Steroid regimen]]="Day 1: IV 10mg 15min before",表格2[[#This Row],[Steroid regimen]]="Day 1: IV 8mg 30 min before"),"Y","N")</f>
        <v>Y</v>
      </c>
      <c r="X760" s="29" t="s">
        <v>307</v>
      </c>
      <c r="Y760" s="29" t="s">
        <v>321</v>
      </c>
      <c r="Z760" s="29" t="s">
        <v>23</v>
      </c>
      <c r="AA760" s="29">
        <v>60</v>
      </c>
      <c r="AB760" s="29">
        <v>90</v>
      </c>
      <c r="AC760" s="35" t="s">
        <v>320</v>
      </c>
      <c r="AD760" s="29" t="s">
        <v>1698</v>
      </c>
      <c r="AE760" s="29"/>
    </row>
    <row r="761" spans="1:31" x14ac:dyDescent="0.25">
      <c r="A761" s="29" t="s">
        <v>14</v>
      </c>
      <c r="B761" s="29" t="s">
        <v>17</v>
      </c>
      <c r="C761" s="29" t="s">
        <v>16</v>
      </c>
      <c r="D761" s="29">
        <v>46</v>
      </c>
      <c r="E761" s="35" t="s">
        <v>19</v>
      </c>
      <c r="F761" s="29" t="s">
        <v>496</v>
      </c>
      <c r="G761" s="29" t="s">
        <v>500</v>
      </c>
      <c r="H761" s="29" t="s">
        <v>485</v>
      </c>
      <c r="I761" s="29" t="s">
        <v>432</v>
      </c>
      <c r="J761" s="35">
        <v>6</v>
      </c>
      <c r="K761" s="29" t="s">
        <v>27</v>
      </c>
      <c r="L761" s="29" t="s">
        <v>92</v>
      </c>
      <c r="M761" s="29" t="s">
        <v>2387</v>
      </c>
      <c r="N761" s="29" t="s">
        <v>19</v>
      </c>
      <c r="O761" s="30">
        <v>43780</v>
      </c>
      <c r="P761" s="30" t="str">
        <f>IF(表格2[[#This Row],[Final dose]]&lt;100, "Below 100","On or above 100")</f>
        <v>On or above 100</v>
      </c>
      <c r="Q761" s="28">
        <v>175</v>
      </c>
      <c r="R761" s="28">
        <v>100</v>
      </c>
      <c r="S761" s="28">
        <f>表格2[[#This Row],[Dose]]*表格2[[#This Row],[Dose adjust]]/100</f>
        <v>175</v>
      </c>
      <c r="T761" s="35" t="s">
        <v>19</v>
      </c>
      <c r="U761" s="29" t="s">
        <v>498</v>
      </c>
      <c r="V761" s="29" t="s">
        <v>435</v>
      </c>
      <c r="W761" s="29" t="str">
        <f>IF(OR(表格2[[#This Row],[Steroid regimen]]="Day 1: IV 20mg 30 min before",表格2[[#This Row],[Steroid regimen]]="Day 1: IV 10mg 30 min before",表格2[[#This Row],[Steroid regimen]]="Day 1: IV 10mg 15min before",表格2[[#This Row],[Steroid regimen]]="Day 1: IV 8mg 30 min before"),"Y","N")</f>
        <v>N</v>
      </c>
      <c r="X761" s="29" t="s">
        <v>418</v>
      </c>
      <c r="Y761" s="29" t="s">
        <v>499</v>
      </c>
      <c r="Z761" s="29" t="s">
        <v>23</v>
      </c>
      <c r="AA761" s="29">
        <v>60</v>
      </c>
      <c r="AB761" s="29">
        <v>90</v>
      </c>
      <c r="AC761" s="35" t="s">
        <v>429</v>
      </c>
      <c r="AD761" s="29"/>
      <c r="AE761" s="29"/>
    </row>
    <row r="762" spans="1:31" x14ac:dyDescent="0.25">
      <c r="A762" s="29" t="s">
        <v>14</v>
      </c>
      <c r="B762" s="29" t="s">
        <v>17</v>
      </c>
      <c r="C762" s="29" t="s">
        <v>18</v>
      </c>
      <c r="D762" s="29">
        <v>65</v>
      </c>
      <c r="E762" s="35" t="s">
        <v>19</v>
      </c>
      <c r="F762" s="29" t="s">
        <v>449</v>
      </c>
      <c r="G762" s="29" t="s">
        <v>449</v>
      </c>
      <c r="H762" s="29" t="s">
        <v>422</v>
      </c>
      <c r="I762" s="29" t="s">
        <v>462</v>
      </c>
      <c r="J762" s="35">
        <v>1</v>
      </c>
      <c r="K762" s="29" t="s">
        <v>22</v>
      </c>
      <c r="L762" s="29" t="s">
        <v>501</v>
      </c>
      <c r="M762" s="11" t="s">
        <v>2388</v>
      </c>
      <c r="N762" s="29" t="s">
        <v>19</v>
      </c>
      <c r="O762" s="30">
        <v>43781</v>
      </c>
      <c r="P762" s="30" t="str">
        <f>IF(表格2[[#This Row],[Final dose]]&lt;100, "Below 100","On or above 100")</f>
        <v>Below 100</v>
      </c>
      <c r="Q762" s="28">
        <v>45</v>
      </c>
      <c r="R762" s="28">
        <v>100</v>
      </c>
      <c r="S762" s="28">
        <f>表格2[[#This Row],[Dose]]*表格2[[#This Row],[Dose adjust]]/100</f>
        <v>45</v>
      </c>
      <c r="T762" s="35" t="s">
        <v>20</v>
      </c>
      <c r="U762" s="29" t="s">
        <v>502</v>
      </c>
      <c r="V762" s="29" t="s">
        <v>435</v>
      </c>
      <c r="W762" s="29" t="str">
        <f>IF(OR(表格2[[#This Row],[Steroid regimen]]="Day 1: IV 20mg 30 min before",表格2[[#This Row],[Steroid regimen]]="Day 1: IV 10mg 30 min before",表格2[[#This Row],[Steroid regimen]]="Day 1: IV 10mg 15min before",表格2[[#This Row],[Steroid regimen]]="Day 1: IV 8mg 30 min before"),"Y","N")</f>
        <v>N</v>
      </c>
      <c r="X762" s="29" t="s">
        <v>436</v>
      </c>
      <c r="Y762" s="29" t="s">
        <v>437</v>
      </c>
      <c r="Z762" s="29" t="s">
        <v>23</v>
      </c>
      <c r="AA762" s="29">
        <v>60</v>
      </c>
      <c r="AB762" s="29">
        <v>90</v>
      </c>
      <c r="AC762" s="35" t="s">
        <v>429</v>
      </c>
      <c r="AD762" s="29"/>
      <c r="AE762" s="29"/>
    </row>
    <row r="763" spans="1:31" x14ac:dyDescent="0.25">
      <c r="A763" s="29" t="s">
        <v>1258</v>
      </c>
      <c r="B763" s="29" t="s">
        <v>17</v>
      </c>
      <c r="C763" s="29" t="s">
        <v>16</v>
      </c>
      <c r="D763" s="29">
        <v>53</v>
      </c>
      <c r="E763" s="35" t="s">
        <v>19</v>
      </c>
      <c r="F763" s="29" t="s">
        <v>19</v>
      </c>
      <c r="G763" s="29" t="s">
        <v>19</v>
      </c>
      <c r="H763" s="29" t="s">
        <v>15</v>
      </c>
      <c r="I763" s="29" t="s">
        <v>19</v>
      </c>
      <c r="J763" s="35">
        <v>5</v>
      </c>
      <c r="K763" s="29" t="s">
        <v>22</v>
      </c>
      <c r="L763" s="29" t="s">
        <v>327</v>
      </c>
      <c r="M763" s="29" t="s">
        <v>2387</v>
      </c>
      <c r="N763" s="29" t="s">
        <v>19</v>
      </c>
      <c r="O763" s="30">
        <v>43781</v>
      </c>
      <c r="P763" s="30" t="str">
        <f>IF(表格2[[#This Row],[Final dose]]&lt;100, "Below 100","On or above 100")</f>
        <v>On or above 100</v>
      </c>
      <c r="Q763" s="28">
        <v>175</v>
      </c>
      <c r="R763" s="28">
        <v>100</v>
      </c>
      <c r="S763" s="28">
        <f>表格2[[#This Row],[Dose]]*表格2[[#This Row],[Dose adjust]]/100</f>
        <v>175</v>
      </c>
      <c r="T763" s="35" t="s">
        <v>19</v>
      </c>
      <c r="U763" s="29" t="s">
        <v>47</v>
      </c>
      <c r="V763" s="29" t="s">
        <v>2157</v>
      </c>
      <c r="W763" s="29" t="str">
        <f>IF(OR(表格2[[#This Row],[Steroid regimen]]="Day 1: IV 20mg 30 min before",表格2[[#This Row],[Steroid regimen]]="Day 1: IV 10mg 30 min before",表格2[[#This Row],[Steroid regimen]]="Day 1: IV 10mg 15min before",表格2[[#This Row],[Steroid regimen]]="Day 1: IV 8mg 30 min before"),"Y","N")</f>
        <v>N</v>
      </c>
      <c r="X763" s="29" t="s">
        <v>307</v>
      </c>
      <c r="Y763" s="29" t="s">
        <v>321</v>
      </c>
      <c r="Z763" s="29" t="s">
        <v>23</v>
      </c>
      <c r="AA763" s="29">
        <v>60</v>
      </c>
      <c r="AB763" s="29" t="s">
        <v>2186</v>
      </c>
      <c r="AC763" s="35" t="s">
        <v>310</v>
      </c>
      <c r="AD763" s="29"/>
      <c r="AE763" s="29"/>
    </row>
    <row r="764" spans="1:31" x14ac:dyDescent="0.25">
      <c r="A764" s="29" t="s">
        <v>14</v>
      </c>
      <c r="B764" s="29" t="s">
        <v>17</v>
      </c>
      <c r="C764" s="29" t="s">
        <v>16</v>
      </c>
      <c r="D764" s="29">
        <v>72</v>
      </c>
      <c r="E764" s="35" t="s">
        <v>449</v>
      </c>
      <c r="F764" s="29" t="s">
        <v>421</v>
      </c>
      <c r="G764" s="29" t="s">
        <v>432</v>
      </c>
      <c r="H764" s="29" t="s">
        <v>449</v>
      </c>
      <c r="I764" s="29" t="s">
        <v>432</v>
      </c>
      <c r="J764" s="35">
        <v>5</v>
      </c>
      <c r="K764" s="29" t="s">
        <v>441</v>
      </c>
      <c r="L764" s="29" t="s">
        <v>283</v>
      </c>
      <c r="M764" s="11" t="s">
        <v>2388</v>
      </c>
      <c r="N764" s="29" t="s">
        <v>19</v>
      </c>
      <c r="O764" s="30">
        <v>43782</v>
      </c>
      <c r="P764" s="30" t="str">
        <f>IF(表格2[[#This Row],[Final dose]]&lt;100, "Below 100","On or above 100")</f>
        <v>Below 100</v>
      </c>
      <c r="Q764" s="28">
        <v>45</v>
      </c>
      <c r="R764" s="28">
        <v>100</v>
      </c>
      <c r="S764" s="28">
        <f>表格2[[#This Row],[Dose]]*表格2[[#This Row],[Dose adjust]]/100</f>
        <v>45</v>
      </c>
      <c r="T764" s="35" t="s">
        <v>19</v>
      </c>
      <c r="U764" s="29" t="s">
        <v>444</v>
      </c>
      <c r="V764" s="29" t="s">
        <v>426</v>
      </c>
      <c r="W764" s="29" t="str">
        <f>IF(OR(表格2[[#This Row],[Steroid regimen]]="Day 1: IV 20mg 30 min before",表格2[[#This Row],[Steroid regimen]]="Day 1: IV 10mg 30 min before",表格2[[#This Row],[Steroid regimen]]="Day 1: IV 10mg 15min before",表格2[[#This Row],[Steroid regimen]]="Day 1: IV 8mg 30 min before"),"Y","N")</f>
        <v>N</v>
      </c>
      <c r="X764" s="29" t="s">
        <v>418</v>
      </c>
      <c r="Y764" s="29" t="s">
        <v>445</v>
      </c>
      <c r="Z764" s="29" t="s">
        <v>23</v>
      </c>
      <c r="AA764" s="29">
        <v>60</v>
      </c>
      <c r="AB764" s="29">
        <v>90</v>
      </c>
      <c r="AC764" s="35" t="s">
        <v>505</v>
      </c>
      <c r="AD764" s="29" t="s">
        <v>29</v>
      </c>
      <c r="AE764" s="29"/>
    </row>
    <row r="765" spans="1:31" x14ac:dyDescent="0.25">
      <c r="A765" s="29" t="s">
        <v>303</v>
      </c>
      <c r="B765" s="29" t="s">
        <v>17</v>
      </c>
      <c r="C765" s="29" t="s">
        <v>16</v>
      </c>
      <c r="D765" s="29">
        <v>71</v>
      </c>
      <c r="E765" s="35" t="s">
        <v>19</v>
      </c>
      <c r="F765" s="29" t="s">
        <v>19</v>
      </c>
      <c r="G765" s="29" t="s">
        <v>15</v>
      </c>
      <c r="H765" s="29" t="s">
        <v>20</v>
      </c>
      <c r="I765" s="29" t="s">
        <v>15</v>
      </c>
      <c r="J765" s="35">
        <v>6</v>
      </c>
      <c r="K765" s="29" t="s">
        <v>27</v>
      </c>
      <c r="L765" s="29" t="s">
        <v>327</v>
      </c>
      <c r="M765" s="29" t="s">
        <v>2387</v>
      </c>
      <c r="N765" s="29" t="s">
        <v>15</v>
      </c>
      <c r="O765" s="30">
        <v>43782</v>
      </c>
      <c r="P765" s="30" t="str">
        <f>IF(表格2[[#This Row],[Final dose]]&lt;100, "Below 100","On or above 100")</f>
        <v>On or above 100</v>
      </c>
      <c r="Q765" s="28">
        <v>175</v>
      </c>
      <c r="R765" s="28">
        <v>100</v>
      </c>
      <c r="S765" s="28">
        <f>表格2[[#This Row],[Dose]]*表格2[[#This Row],[Dose adjust]]/100</f>
        <v>175</v>
      </c>
      <c r="T765" s="35" t="s">
        <v>19</v>
      </c>
      <c r="U765" s="29" t="s">
        <v>47</v>
      </c>
      <c r="V765" s="29" t="s">
        <v>306</v>
      </c>
      <c r="W765" s="29" t="str">
        <f>IF(OR(表格2[[#This Row],[Steroid regimen]]="Day 1: IV 20mg 30 min before",表格2[[#This Row],[Steroid regimen]]="Day 1: IV 10mg 30 min before",表格2[[#This Row],[Steroid regimen]]="Day 1: IV 10mg 15min before",表格2[[#This Row],[Steroid regimen]]="Day 1: IV 8mg 30 min before"),"Y","N")</f>
        <v>Y</v>
      </c>
      <c r="X765" s="29" t="s">
        <v>302</v>
      </c>
      <c r="Y765" s="29" t="s">
        <v>305</v>
      </c>
      <c r="Z765" s="29" t="s">
        <v>23</v>
      </c>
      <c r="AA765" s="29">
        <v>60</v>
      </c>
      <c r="AB765" s="29">
        <v>90</v>
      </c>
      <c r="AC765" s="35" t="s">
        <v>310</v>
      </c>
      <c r="AD765" s="29"/>
      <c r="AE765" s="29"/>
    </row>
    <row r="766" spans="1:31" x14ac:dyDescent="0.25">
      <c r="A766" s="29" t="s">
        <v>301</v>
      </c>
      <c r="B766" s="29" t="s">
        <v>17</v>
      </c>
      <c r="C766" s="29" t="s">
        <v>16</v>
      </c>
      <c r="D766" s="29">
        <v>59</v>
      </c>
      <c r="E766" s="35" t="s">
        <v>19</v>
      </c>
      <c r="F766" s="29" t="s">
        <v>19</v>
      </c>
      <c r="G766" s="29" t="s">
        <v>15</v>
      </c>
      <c r="H766" s="29" t="s">
        <v>19</v>
      </c>
      <c r="I766" s="29" t="s">
        <v>15</v>
      </c>
      <c r="J766" s="35">
        <v>5</v>
      </c>
      <c r="K766" s="3" t="s">
        <v>27</v>
      </c>
      <c r="L766" s="29" t="s">
        <v>2353</v>
      </c>
      <c r="M766" s="29" t="s">
        <v>2387</v>
      </c>
      <c r="N766" s="29" t="s">
        <v>15</v>
      </c>
      <c r="O766" s="30">
        <v>43782</v>
      </c>
      <c r="P766" s="30" t="str">
        <f>IF(表格2[[#This Row],[Final dose]]&lt;100, "Below 100","On or above 100")</f>
        <v>On or above 100</v>
      </c>
      <c r="Q766" s="29">
        <v>175</v>
      </c>
      <c r="R766" s="28">
        <v>100</v>
      </c>
      <c r="S766" s="28">
        <f>表格2[[#This Row],[Dose]]*表格2[[#This Row],[Dose adjust]]/100</f>
        <v>175</v>
      </c>
      <c r="T766" s="35" t="s">
        <v>19</v>
      </c>
      <c r="U766" s="29" t="s">
        <v>47</v>
      </c>
      <c r="V766" s="29" t="s">
        <v>2232</v>
      </c>
      <c r="W766" s="28" t="str">
        <f>IF(OR(表格2[[#This Row],[Steroid regimen]]="Day 1: IV 20mg 30 min before",表格2[[#This Row],[Steroid regimen]]="Day 1: IV 10mg 30 min before",表格2[[#This Row],[Steroid regimen]]="Day 1: IV 10mg 15min before",表格2[[#This Row],[Steroid regimen]]="Day 1: IV 8mg 30 min before"),"Y","N")</f>
        <v>N</v>
      </c>
      <c r="X766" s="29" t="s">
        <v>302</v>
      </c>
      <c r="Y766" s="29" t="s">
        <v>2233</v>
      </c>
      <c r="Z766" s="29" t="s">
        <v>23</v>
      </c>
      <c r="AA766" s="29">
        <v>40</v>
      </c>
      <c r="AB766" s="29">
        <v>15</v>
      </c>
      <c r="AC766" s="35" t="s">
        <v>319</v>
      </c>
      <c r="AD766" s="29"/>
      <c r="AE766" s="29"/>
    </row>
    <row r="767" spans="1:31" x14ac:dyDescent="0.25">
      <c r="A767" s="29" t="s">
        <v>1744</v>
      </c>
      <c r="B767" s="29" t="s">
        <v>17</v>
      </c>
      <c r="C767" s="29" t="s">
        <v>18</v>
      </c>
      <c r="D767" s="29">
        <v>68</v>
      </c>
      <c r="E767" s="35" t="s">
        <v>19</v>
      </c>
      <c r="F767" s="29" t="s">
        <v>19</v>
      </c>
      <c r="G767" s="29" t="s">
        <v>15</v>
      </c>
      <c r="H767" s="29" t="s">
        <v>20</v>
      </c>
      <c r="I767" s="29" t="s">
        <v>15</v>
      </c>
      <c r="J767" s="35">
        <v>6</v>
      </c>
      <c r="K767" s="29" t="s">
        <v>22</v>
      </c>
      <c r="L767" s="29" t="s">
        <v>327</v>
      </c>
      <c r="M767" s="29" t="s">
        <v>2387</v>
      </c>
      <c r="N767" s="29" t="s">
        <v>15</v>
      </c>
      <c r="O767" s="30">
        <v>43783</v>
      </c>
      <c r="P767" s="30" t="str">
        <f>IF(表格2[[#This Row],[Final dose]]&lt;100, "Below 100","On or above 100")</f>
        <v>On or above 100</v>
      </c>
      <c r="Q767" s="28">
        <v>175</v>
      </c>
      <c r="R767" s="28">
        <v>80</v>
      </c>
      <c r="S767" s="28">
        <f>表格2[[#This Row],[Dose]]*表格2[[#This Row],[Dose adjust]]/100</f>
        <v>140</v>
      </c>
      <c r="T767" s="35" t="s">
        <v>19</v>
      </c>
      <c r="U767" s="29" t="s">
        <v>47</v>
      </c>
      <c r="V767" s="29" t="s">
        <v>1746</v>
      </c>
      <c r="W767" s="29" t="str">
        <f>IF(OR(表格2[[#This Row],[Steroid regimen]]="Day 1: IV 20mg 30 min before",表格2[[#This Row],[Steroid regimen]]="Day 1: IV 10mg 30 min before",表格2[[#This Row],[Steroid regimen]]="Day 1: IV 10mg 15min before",表格2[[#This Row],[Steroid regimen]]="Day 1: IV 8mg 30 min before"),"Y","N")</f>
        <v>N</v>
      </c>
      <c r="X767" s="29" t="s">
        <v>302</v>
      </c>
      <c r="Y767" s="29" t="s">
        <v>305</v>
      </c>
      <c r="Z767" s="29" t="s">
        <v>23</v>
      </c>
      <c r="AA767" s="29">
        <v>60</v>
      </c>
      <c r="AB767" s="29">
        <v>90</v>
      </c>
      <c r="AC767" s="35" t="s">
        <v>319</v>
      </c>
      <c r="AD767" s="29" t="s">
        <v>1811</v>
      </c>
      <c r="AE767" s="29"/>
    </row>
    <row r="768" spans="1:31" x14ac:dyDescent="0.25">
      <c r="A768" s="29" t="s">
        <v>1592</v>
      </c>
      <c r="B768" s="29" t="s">
        <v>17</v>
      </c>
      <c r="C768" s="29" t="s">
        <v>18</v>
      </c>
      <c r="D768" s="29">
        <v>70</v>
      </c>
      <c r="E768" s="35" t="s">
        <v>19</v>
      </c>
      <c r="F768" s="29" t="s">
        <v>19</v>
      </c>
      <c r="G768" s="29" t="s">
        <v>15</v>
      </c>
      <c r="H768" s="29" t="s">
        <v>20</v>
      </c>
      <c r="I768" s="29" t="s">
        <v>15</v>
      </c>
      <c r="J768" s="35">
        <v>5</v>
      </c>
      <c r="K768" s="29" t="s">
        <v>22</v>
      </c>
      <c r="L768" s="29" t="s">
        <v>327</v>
      </c>
      <c r="M768" s="29" t="s">
        <v>2387</v>
      </c>
      <c r="N768" s="29" t="s">
        <v>19</v>
      </c>
      <c r="O768" s="30">
        <v>43783</v>
      </c>
      <c r="P768" s="30" t="str">
        <f>IF(表格2[[#This Row],[Final dose]]&lt;100, "Below 100","On or above 100")</f>
        <v>On or above 100</v>
      </c>
      <c r="Q768" s="28">
        <v>175</v>
      </c>
      <c r="R768" s="28">
        <v>90</v>
      </c>
      <c r="S768" s="28">
        <f>表格2[[#This Row],[Dose]]*表格2[[#This Row],[Dose adjust]]/100</f>
        <v>157.5</v>
      </c>
      <c r="T768" s="35" t="s">
        <v>20</v>
      </c>
      <c r="U768" s="29" t="s">
        <v>47</v>
      </c>
      <c r="V768" s="29" t="s">
        <v>306</v>
      </c>
      <c r="W768" s="29" t="str">
        <f>IF(OR(表格2[[#This Row],[Steroid regimen]]="Day 1: IV 20mg 30 min before",表格2[[#This Row],[Steroid regimen]]="Day 1: IV 10mg 30 min before",表格2[[#This Row],[Steroid regimen]]="Day 1: IV 10mg 15min before",表格2[[#This Row],[Steroid regimen]]="Day 1: IV 8mg 30 min before"),"Y","N")</f>
        <v>Y</v>
      </c>
      <c r="X768" s="29" t="s">
        <v>307</v>
      </c>
      <c r="Y768" s="29" t="s">
        <v>321</v>
      </c>
      <c r="Z768" s="29" t="s">
        <v>23</v>
      </c>
      <c r="AA768" s="29">
        <v>60</v>
      </c>
      <c r="AB768" s="29">
        <v>90</v>
      </c>
      <c r="AC768" s="35" t="s">
        <v>310</v>
      </c>
      <c r="AD768" s="29" t="s">
        <v>1669</v>
      </c>
      <c r="AE768" s="29"/>
    </row>
    <row r="769" spans="1:31" x14ac:dyDescent="0.25">
      <c r="A769" s="29" t="s">
        <v>301</v>
      </c>
      <c r="B769" s="29" t="s">
        <v>17</v>
      </c>
      <c r="C769" s="29" t="s">
        <v>16</v>
      </c>
      <c r="D769" s="29">
        <v>68</v>
      </c>
      <c r="E769" s="35" t="s">
        <v>19</v>
      </c>
      <c r="F769" s="29" t="s">
        <v>19</v>
      </c>
      <c r="G769" s="29" t="s">
        <v>15</v>
      </c>
      <c r="H769" s="29" t="s">
        <v>19</v>
      </c>
      <c r="I769" s="29" t="s">
        <v>15</v>
      </c>
      <c r="J769" s="35">
        <v>4</v>
      </c>
      <c r="K769" s="3" t="s">
        <v>1528</v>
      </c>
      <c r="L769" s="29" t="s">
        <v>2351</v>
      </c>
      <c r="M769" s="29" t="s">
        <v>2387</v>
      </c>
      <c r="N769" s="29" t="s">
        <v>15</v>
      </c>
      <c r="O769" s="30">
        <v>43783</v>
      </c>
      <c r="P769" s="30" t="str">
        <f>IF(表格2[[#This Row],[Final dose]]&lt;100, "Below 100","On or above 100")</f>
        <v>On or above 100</v>
      </c>
      <c r="Q769" s="29">
        <v>175</v>
      </c>
      <c r="R769" s="28">
        <v>100</v>
      </c>
      <c r="S769" s="28">
        <f>表格2[[#This Row],[Dose]]*表格2[[#This Row],[Dose adjust]]/100</f>
        <v>175</v>
      </c>
      <c r="T769" s="35" t="s">
        <v>19</v>
      </c>
      <c r="U769" s="29" t="s">
        <v>47</v>
      </c>
      <c r="V769" s="29" t="s">
        <v>2232</v>
      </c>
      <c r="W769" s="28" t="str">
        <f>IF(OR(表格2[[#This Row],[Steroid regimen]]="Day 1: IV 20mg 30 min before",表格2[[#This Row],[Steroid regimen]]="Day 1: IV 10mg 30 min before",表格2[[#This Row],[Steroid regimen]]="Day 1: IV 10mg 15min before",表格2[[#This Row],[Steroid regimen]]="Day 1: IV 8mg 30 min before"),"Y","N")</f>
        <v>N</v>
      </c>
      <c r="X769" s="29" t="s">
        <v>302</v>
      </c>
      <c r="Y769" s="29" t="s">
        <v>2233</v>
      </c>
      <c r="Z769" s="29" t="s">
        <v>23</v>
      </c>
      <c r="AA769" s="29">
        <v>40</v>
      </c>
      <c r="AB769" s="29">
        <v>15</v>
      </c>
      <c r="AC769" s="35" t="s">
        <v>319</v>
      </c>
      <c r="AD769" s="29"/>
      <c r="AE769" s="29"/>
    </row>
    <row r="770" spans="1:31" x14ac:dyDescent="0.25">
      <c r="A770" s="29" t="s">
        <v>14</v>
      </c>
      <c r="B770" s="29" t="s">
        <v>17</v>
      </c>
      <c r="C770" s="29" t="s">
        <v>16</v>
      </c>
      <c r="D770" s="29">
        <v>49</v>
      </c>
      <c r="E770" s="35" t="s">
        <v>19</v>
      </c>
      <c r="F770" s="29" t="s">
        <v>421</v>
      </c>
      <c r="G770" s="29" t="s">
        <v>432</v>
      </c>
      <c r="H770" s="29" t="s">
        <v>421</v>
      </c>
      <c r="I770" s="29" t="s">
        <v>516</v>
      </c>
      <c r="J770" s="35">
        <v>4</v>
      </c>
      <c r="K770" s="29" t="s">
        <v>27</v>
      </c>
      <c r="L770" s="29" t="s">
        <v>514</v>
      </c>
      <c r="M770" s="29" t="s">
        <v>2387</v>
      </c>
      <c r="N770" s="29" t="s">
        <v>19</v>
      </c>
      <c r="O770" s="30">
        <v>43783</v>
      </c>
      <c r="P770" s="30" t="str">
        <f>IF(表格2[[#This Row],[Final dose]]&lt;100, "Below 100","On or above 100")</f>
        <v>On or above 100</v>
      </c>
      <c r="Q770" s="28">
        <v>175</v>
      </c>
      <c r="R770" s="28">
        <v>100</v>
      </c>
      <c r="S770" s="28">
        <f>表格2[[#This Row],[Dose]]*表格2[[#This Row],[Dose adjust]]/100</f>
        <v>175</v>
      </c>
      <c r="T770" s="35" t="s">
        <v>20</v>
      </c>
      <c r="U770" s="29" t="s">
        <v>444</v>
      </c>
      <c r="V770" s="29" t="s">
        <v>435</v>
      </c>
      <c r="W770" s="29" t="str">
        <f>IF(OR(表格2[[#This Row],[Steroid regimen]]="Day 1: IV 20mg 30 min before",表格2[[#This Row],[Steroid regimen]]="Day 1: IV 10mg 30 min before",表格2[[#This Row],[Steroid regimen]]="Day 1: IV 10mg 15min before",表格2[[#This Row],[Steroid regimen]]="Day 1: IV 8mg 30 min before"),"Y","N")</f>
        <v>N</v>
      </c>
      <c r="X770" s="29" t="s">
        <v>436</v>
      </c>
      <c r="Y770" s="29" t="s">
        <v>445</v>
      </c>
      <c r="Z770" s="29" t="s">
        <v>23</v>
      </c>
      <c r="AA770" s="29">
        <v>60</v>
      </c>
      <c r="AB770" s="29">
        <v>90</v>
      </c>
      <c r="AC770" s="35" t="s">
        <v>515</v>
      </c>
      <c r="AD770" s="29" t="s">
        <v>517</v>
      </c>
      <c r="AE770" s="29"/>
    </row>
    <row r="771" spans="1:31" x14ac:dyDescent="0.25">
      <c r="A771" s="29" t="s">
        <v>14</v>
      </c>
      <c r="B771" s="29" t="s">
        <v>17</v>
      </c>
      <c r="C771" s="29" t="s">
        <v>16</v>
      </c>
      <c r="D771" s="29">
        <v>51</v>
      </c>
      <c r="E771" s="35" t="s">
        <v>20</v>
      </c>
      <c r="F771" s="29" t="s">
        <v>19</v>
      </c>
      <c r="G771" s="29" t="s">
        <v>15</v>
      </c>
      <c r="H771" s="29" t="s">
        <v>19</v>
      </c>
      <c r="I771" s="29" t="s">
        <v>19</v>
      </c>
      <c r="J771" s="35">
        <v>2</v>
      </c>
      <c r="K771" s="29" t="s">
        <v>27</v>
      </c>
      <c r="L771" s="29" t="s">
        <v>503</v>
      </c>
      <c r="M771" s="29" t="s">
        <v>2387</v>
      </c>
      <c r="N771" s="29" t="s">
        <v>19</v>
      </c>
      <c r="O771" s="30">
        <v>43783</v>
      </c>
      <c r="P771" s="30" t="str">
        <f>IF(表格2[[#This Row],[Final dose]]&lt;100, "Below 100","On or above 100")</f>
        <v>On or above 100</v>
      </c>
      <c r="Q771" s="28">
        <v>175</v>
      </c>
      <c r="R771" s="28">
        <v>100</v>
      </c>
      <c r="S771" s="28">
        <f>表格2[[#This Row],[Dose]]*表格2[[#This Row],[Dose adjust]]/100</f>
        <v>175</v>
      </c>
      <c r="T771" s="35" t="s">
        <v>19</v>
      </c>
      <c r="U771" s="29" t="s">
        <v>416</v>
      </c>
      <c r="V771" s="29" t="s">
        <v>435</v>
      </c>
      <c r="W771" s="29" t="str">
        <f>IF(OR(表格2[[#This Row],[Steroid regimen]]="Day 1: IV 20mg 30 min before",表格2[[#This Row],[Steroid regimen]]="Day 1: IV 10mg 30 min before",表格2[[#This Row],[Steroid regimen]]="Day 1: IV 10mg 15min before",表格2[[#This Row],[Steroid regimen]]="Day 1: IV 8mg 30 min before"),"Y","N")</f>
        <v>N</v>
      </c>
      <c r="X771" s="29" t="s">
        <v>436</v>
      </c>
      <c r="Y771" s="29" t="s">
        <v>437</v>
      </c>
      <c r="Z771" s="29" t="s">
        <v>23</v>
      </c>
      <c r="AA771" s="29">
        <v>60</v>
      </c>
      <c r="AB771" s="29">
        <v>90</v>
      </c>
      <c r="AC771" s="35" t="s">
        <v>429</v>
      </c>
      <c r="AD771" s="29" t="s">
        <v>504</v>
      </c>
      <c r="AE771" s="29"/>
    </row>
    <row r="772" spans="1:31" x14ac:dyDescent="0.25">
      <c r="A772" s="29" t="s">
        <v>14</v>
      </c>
      <c r="B772" s="29" t="s">
        <v>17</v>
      </c>
      <c r="C772" s="29" t="s">
        <v>16</v>
      </c>
      <c r="D772" s="29">
        <v>53</v>
      </c>
      <c r="E772" s="35" t="s">
        <v>19</v>
      </c>
      <c r="F772" s="29" t="s">
        <v>421</v>
      </c>
      <c r="G772" s="29" t="s">
        <v>432</v>
      </c>
      <c r="H772" s="29" t="s">
        <v>510</v>
      </c>
      <c r="I772" s="29" t="s">
        <v>448</v>
      </c>
      <c r="J772" s="35">
        <v>6</v>
      </c>
      <c r="K772" s="29" t="s">
        <v>21</v>
      </c>
      <c r="L772" s="29" t="s">
        <v>509</v>
      </c>
      <c r="M772" s="29" t="s">
        <v>2387</v>
      </c>
      <c r="N772" s="29" t="s">
        <v>19</v>
      </c>
      <c r="O772" s="30">
        <v>43783</v>
      </c>
      <c r="P772" s="30" t="str">
        <f>IF(表格2[[#This Row],[Final dose]]&lt;100, "Below 100","On or above 100")</f>
        <v>On or above 100</v>
      </c>
      <c r="Q772" s="28">
        <v>175</v>
      </c>
      <c r="R772" s="28">
        <v>100</v>
      </c>
      <c r="S772" s="28">
        <f>表格2[[#This Row],[Dose]]*表格2[[#This Row],[Dose adjust]]/100</f>
        <v>175</v>
      </c>
      <c r="T772" s="35" t="s">
        <v>20</v>
      </c>
      <c r="U772" s="29" t="s">
        <v>444</v>
      </c>
      <c r="V772" s="29" t="s">
        <v>435</v>
      </c>
      <c r="W772" s="29" t="str">
        <f>IF(OR(表格2[[#This Row],[Steroid regimen]]="Day 1: IV 20mg 30 min before",表格2[[#This Row],[Steroid regimen]]="Day 1: IV 10mg 30 min before",表格2[[#This Row],[Steroid regimen]]="Day 1: IV 10mg 15min before",表格2[[#This Row],[Steroid regimen]]="Day 1: IV 8mg 30 min before"),"Y","N")</f>
        <v>N</v>
      </c>
      <c r="X772" s="29" t="s">
        <v>436</v>
      </c>
      <c r="Y772" s="29" t="s">
        <v>437</v>
      </c>
      <c r="Z772" s="29" t="s">
        <v>23</v>
      </c>
      <c r="AA772" s="29">
        <v>60</v>
      </c>
      <c r="AB772" s="29">
        <v>90</v>
      </c>
      <c r="AC772" s="35" t="s">
        <v>310</v>
      </c>
      <c r="AD772" s="29" t="s">
        <v>511</v>
      </c>
      <c r="AE772" s="29"/>
    </row>
    <row r="773" spans="1:31" x14ac:dyDescent="0.25">
      <c r="A773" s="29" t="s">
        <v>14</v>
      </c>
      <c r="B773" s="29" t="s">
        <v>17</v>
      </c>
      <c r="C773" s="29" t="s">
        <v>16</v>
      </c>
      <c r="D773" s="29">
        <v>58</v>
      </c>
      <c r="E773" s="35" t="s">
        <v>19</v>
      </c>
      <c r="F773" s="29" t="s">
        <v>421</v>
      </c>
      <c r="G773" s="29" t="s">
        <v>432</v>
      </c>
      <c r="H773" s="29" t="s">
        <v>507</v>
      </c>
      <c r="I773" s="29" t="s">
        <v>2</v>
      </c>
      <c r="J773" s="35">
        <v>2</v>
      </c>
      <c r="K773" s="29" t="s">
        <v>1528</v>
      </c>
      <c r="L773" s="29" t="s">
        <v>92</v>
      </c>
      <c r="M773" s="29" t="s">
        <v>2387</v>
      </c>
      <c r="N773" s="29" t="s">
        <v>19</v>
      </c>
      <c r="O773" s="30">
        <v>43783</v>
      </c>
      <c r="P773" s="30" t="str">
        <f>IF(表格2[[#This Row],[Final dose]]&lt;100, "Below 100","On or above 100")</f>
        <v>On or above 100</v>
      </c>
      <c r="Q773" s="28">
        <v>175</v>
      </c>
      <c r="R773" s="28">
        <v>100</v>
      </c>
      <c r="S773" s="28">
        <f>表格2[[#This Row],[Dose]]*表格2[[#This Row],[Dose adjust]]/100</f>
        <v>175</v>
      </c>
      <c r="T773" s="35" t="s">
        <v>20</v>
      </c>
      <c r="U773" s="29" t="s">
        <v>444</v>
      </c>
      <c r="V773" s="29" t="s">
        <v>435</v>
      </c>
      <c r="W773" s="29" t="str">
        <f>IF(OR(表格2[[#This Row],[Steroid regimen]]="Day 1: IV 20mg 30 min before",表格2[[#This Row],[Steroid regimen]]="Day 1: IV 10mg 30 min before",表格2[[#This Row],[Steroid regimen]]="Day 1: IV 10mg 15min before",表格2[[#This Row],[Steroid regimen]]="Day 1: IV 8mg 30 min before"),"Y","N")</f>
        <v>N</v>
      </c>
      <c r="X773" s="29" t="s">
        <v>436</v>
      </c>
      <c r="Y773" s="29" t="s">
        <v>437</v>
      </c>
      <c r="Z773" s="29" t="s">
        <v>23</v>
      </c>
      <c r="AA773" s="29">
        <v>60</v>
      </c>
      <c r="AB773" s="29">
        <v>90</v>
      </c>
      <c r="AC773" s="35" t="s">
        <v>506</v>
      </c>
      <c r="AD773" s="29" t="s">
        <v>508</v>
      </c>
      <c r="AE773" s="29"/>
    </row>
    <row r="774" spans="1:31" x14ac:dyDescent="0.25">
      <c r="A774" s="29" t="s">
        <v>14</v>
      </c>
      <c r="B774" s="29" t="s">
        <v>17</v>
      </c>
      <c r="C774" s="29" t="s">
        <v>16</v>
      </c>
      <c r="D774" s="29">
        <v>58</v>
      </c>
      <c r="E774" s="35" t="s">
        <v>19</v>
      </c>
      <c r="F774" s="29" t="s">
        <v>421</v>
      </c>
      <c r="G774" s="29" t="s">
        <v>432</v>
      </c>
      <c r="H774" s="29" t="s">
        <v>449</v>
      </c>
      <c r="I774" s="29" t="s">
        <v>432</v>
      </c>
      <c r="J774" s="35">
        <v>6</v>
      </c>
      <c r="K774" s="29" t="s">
        <v>1535</v>
      </c>
      <c r="L774" s="29" t="s">
        <v>424</v>
      </c>
      <c r="M774" s="29" t="s">
        <v>2386</v>
      </c>
      <c r="N774" s="29" t="s">
        <v>19</v>
      </c>
      <c r="O774" s="30">
        <v>43783</v>
      </c>
      <c r="P774" s="30" t="str">
        <f>IF(表格2[[#This Row],[Final dose]]&lt;100, "Below 100","On or above 100")</f>
        <v>On or above 100</v>
      </c>
      <c r="Q774" s="28">
        <v>175</v>
      </c>
      <c r="R774" s="28">
        <v>100</v>
      </c>
      <c r="S774" s="28">
        <f>表格2[[#This Row],[Dose]]*表格2[[#This Row],[Dose adjust]]/100</f>
        <v>175</v>
      </c>
      <c r="T774" s="35" t="s">
        <v>19</v>
      </c>
      <c r="U774" s="29" t="s">
        <v>444</v>
      </c>
      <c r="V774" s="29" t="s">
        <v>435</v>
      </c>
      <c r="W774" s="29" t="str">
        <f>IF(OR(表格2[[#This Row],[Steroid regimen]]="Day 1: IV 20mg 30 min before",表格2[[#This Row],[Steroid regimen]]="Day 1: IV 10mg 30 min before",表格2[[#This Row],[Steroid regimen]]="Day 1: IV 10mg 15min before",表格2[[#This Row],[Steroid regimen]]="Day 1: IV 8mg 30 min before"),"Y","N")</f>
        <v>N</v>
      </c>
      <c r="X774" s="29" t="s">
        <v>436</v>
      </c>
      <c r="Y774" s="29" t="s">
        <v>437</v>
      </c>
      <c r="Z774" s="29" t="s">
        <v>23</v>
      </c>
      <c r="AA774" s="29">
        <v>60</v>
      </c>
      <c r="AB774" s="29">
        <v>90</v>
      </c>
      <c r="AC774" s="35" t="s">
        <v>465</v>
      </c>
      <c r="AD774" s="29" t="s">
        <v>31</v>
      </c>
      <c r="AE774" s="29"/>
    </row>
    <row r="775" spans="1:31" x14ac:dyDescent="0.25">
      <c r="A775" s="29" t="s">
        <v>1744</v>
      </c>
      <c r="B775" s="29" t="s">
        <v>17</v>
      </c>
      <c r="C775" s="29" t="s">
        <v>18</v>
      </c>
      <c r="D775" s="29">
        <v>46</v>
      </c>
      <c r="E775" s="35" t="s">
        <v>19</v>
      </c>
      <c r="F775" s="29" t="s">
        <v>19</v>
      </c>
      <c r="G775" s="29" t="s">
        <v>15</v>
      </c>
      <c r="H775" s="29" t="s">
        <v>20</v>
      </c>
      <c r="I775" s="29" t="s">
        <v>15</v>
      </c>
      <c r="J775" s="35">
        <v>5</v>
      </c>
      <c r="K775" s="29" t="s">
        <v>441</v>
      </c>
      <c r="L775" s="29" t="s">
        <v>91</v>
      </c>
      <c r="M775" s="11" t="s">
        <v>2388</v>
      </c>
      <c r="N775" s="29" t="s">
        <v>15</v>
      </c>
      <c r="O775" s="30">
        <v>43784</v>
      </c>
      <c r="P775" s="30" t="str">
        <f>IF(表格2[[#This Row],[Final dose]]&lt;100, "Below 100","On or above 100")</f>
        <v>Below 100</v>
      </c>
      <c r="Q775" s="28">
        <v>50</v>
      </c>
      <c r="R775" s="28">
        <v>100</v>
      </c>
      <c r="S775" s="28">
        <f>表格2[[#This Row],[Dose]]*表格2[[#This Row],[Dose adjust]]/100</f>
        <v>50</v>
      </c>
      <c r="T775" s="35" t="s">
        <v>19</v>
      </c>
      <c r="U775" s="29" t="s">
        <v>47</v>
      </c>
      <c r="V775" s="29" t="s">
        <v>306</v>
      </c>
      <c r="W775" s="29" t="str">
        <f>IF(OR(表格2[[#This Row],[Steroid regimen]]="Day 1: IV 20mg 30 min before",表格2[[#This Row],[Steroid regimen]]="Day 1: IV 10mg 30 min before",表格2[[#This Row],[Steroid regimen]]="Day 1: IV 10mg 15min before",表格2[[#This Row],[Steroid regimen]]="Day 1: IV 8mg 30 min before"),"Y","N")</f>
        <v>Y</v>
      </c>
      <c r="X775" s="29" t="s">
        <v>302</v>
      </c>
      <c r="Y775" s="29" t="s">
        <v>305</v>
      </c>
      <c r="Z775" s="29" t="s">
        <v>23</v>
      </c>
      <c r="AA775" s="29">
        <v>60</v>
      </c>
      <c r="AB775" s="29">
        <v>90</v>
      </c>
      <c r="AC775" s="35" t="s">
        <v>320</v>
      </c>
      <c r="AD775" s="29" t="s">
        <v>1814</v>
      </c>
      <c r="AE775" s="29"/>
    </row>
    <row r="776" spans="1:31" x14ac:dyDescent="0.25">
      <c r="A776" s="29" t="s">
        <v>1744</v>
      </c>
      <c r="B776" s="29" t="s">
        <v>17</v>
      </c>
      <c r="C776" s="29" t="s">
        <v>16</v>
      </c>
      <c r="D776" s="29">
        <v>71</v>
      </c>
      <c r="E776" s="35" t="s">
        <v>19</v>
      </c>
      <c r="F776" s="29" t="s">
        <v>19</v>
      </c>
      <c r="G776" s="29" t="s">
        <v>19</v>
      </c>
      <c r="H776" s="29" t="s">
        <v>20</v>
      </c>
      <c r="I776" s="29" t="s">
        <v>15</v>
      </c>
      <c r="J776" s="35">
        <v>6</v>
      </c>
      <c r="K776" s="29" t="s">
        <v>27</v>
      </c>
      <c r="L776" s="29" t="s">
        <v>279</v>
      </c>
      <c r="M776" s="29" t="s">
        <v>2387</v>
      </c>
      <c r="N776" s="29" t="s">
        <v>15</v>
      </c>
      <c r="O776" s="30">
        <v>43784</v>
      </c>
      <c r="P776" s="30" t="str">
        <f>IF(表格2[[#This Row],[Final dose]]&lt;100, "Below 100","On or above 100")</f>
        <v>On or above 100</v>
      </c>
      <c r="Q776" s="28">
        <v>175</v>
      </c>
      <c r="R776" s="28">
        <v>100</v>
      </c>
      <c r="S776" s="28">
        <f>表格2[[#This Row],[Dose]]*表格2[[#This Row],[Dose adjust]]/100</f>
        <v>175</v>
      </c>
      <c r="T776" s="35" t="s">
        <v>19</v>
      </c>
      <c r="U776" s="29" t="s">
        <v>47</v>
      </c>
      <c r="V776" s="29" t="s">
        <v>1746</v>
      </c>
      <c r="W776" s="29" t="str">
        <f>IF(OR(表格2[[#This Row],[Steroid regimen]]="Day 1: IV 20mg 30 min before",表格2[[#This Row],[Steroid regimen]]="Day 1: IV 10mg 30 min before",表格2[[#This Row],[Steroid regimen]]="Day 1: IV 10mg 15min before",表格2[[#This Row],[Steroid regimen]]="Day 1: IV 8mg 30 min before"),"Y","N")</f>
        <v>N</v>
      </c>
      <c r="X776" s="29" t="s">
        <v>302</v>
      </c>
      <c r="Y776" s="29" t="s">
        <v>305</v>
      </c>
      <c r="Z776" s="29" t="s">
        <v>23</v>
      </c>
      <c r="AA776" s="29">
        <v>60</v>
      </c>
      <c r="AB776" s="29">
        <v>90</v>
      </c>
      <c r="AC776" s="35" t="s">
        <v>310</v>
      </c>
      <c r="AD776" s="29"/>
      <c r="AE776" s="29"/>
    </row>
    <row r="777" spans="1:31" x14ac:dyDescent="0.25">
      <c r="A777" s="29" t="s">
        <v>1744</v>
      </c>
      <c r="B777" s="29" t="s">
        <v>17</v>
      </c>
      <c r="C777" s="29" t="s">
        <v>18</v>
      </c>
      <c r="D777" s="29">
        <v>56</v>
      </c>
      <c r="E777" s="35" t="s">
        <v>20</v>
      </c>
      <c r="F777" s="29" t="s">
        <v>19</v>
      </c>
      <c r="G777" s="29" t="s">
        <v>15</v>
      </c>
      <c r="H777" s="29" t="s">
        <v>20</v>
      </c>
      <c r="I777" s="29" t="s">
        <v>15</v>
      </c>
      <c r="J777" s="35">
        <v>6</v>
      </c>
      <c r="K777" s="29" t="s">
        <v>22</v>
      </c>
      <c r="L777" s="29" t="s">
        <v>1897</v>
      </c>
      <c r="M777" s="29" t="s">
        <v>2387</v>
      </c>
      <c r="N777" s="29" t="s">
        <v>15</v>
      </c>
      <c r="O777" s="30">
        <v>43785</v>
      </c>
      <c r="P777" s="30" t="str">
        <f>IF(表格2[[#This Row],[Final dose]]&lt;100, "Below 100","On or above 100")</f>
        <v>On or above 100</v>
      </c>
      <c r="Q777" s="28">
        <v>175</v>
      </c>
      <c r="R777" s="28">
        <v>100</v>
      </c>
      <c r="S777" s="28">
        <f>表格2[[#This Row],[Dose]]*表格2[[#This Row],[Dose adjust]]/100</f>
        <v>175</v>
      </c>
      <c r="T777" s="35" t="s">
        <v>19</v>
      </c>
      <c r="U777" s="29" t="s">
        <v>47</v>
      </c>
      <c r="V777" s="29" t="s">
        <v>1746</v>
      </c>
      <c r="W777" s="29" t="str">
        <f>IF(OR(表格2[[#This Row],[Steroid regimen]]="Day 1: IV 20mg 30 min before",表格2[[#This Row],[Steroid regimen]]="Day 1: IV 10mg 30 min before",表格2[[#This Row],[Steroid regimen]]="Day 1: IV 10mg 15min before",表格2[[#This Row],[Steroid regimen]]="Day 1: IV 8mg 30 min before"),"Y","N")</f>
        <v>N</v>
      </c>
      <c r="X777" s="29" t="s">
        <v>302</v>
      </c>
      <c r="Y777" s="29" t="s">
        <v>305</v>
      </c>
      <c r="Z777" s="29" t="s">
        <v>23</v>
      </c>
      <c r="AA777" s="29">
        <v>60</v>
      </c>
      <c r="AB777" s="29">
        <v>90</v>
      </c>
      <c r="AC777" s="35" t="s">
        <v>320</v>
      </c>
      <c r="AD777" s="29" t="s">
        <v>1812</v>
      </c>
      <c r="AE777" s="29"/>
    </row>
    <row r="778" spans="1:31" x14ac:dyDescent="0.25">
      <c r="A778" s="29" t="s">
        <v>1744</v>
      </c>
      <c r="B778" s="29" t="s">
        <v>17</v>
      </c>
      <c r="C778" s="29" t="s">
        <v>18</v>
      </c>
      <c r="D778" s="29">
        <v>67</v>
      </c>
      <c r="E778" s="35" t="s">
        <v>19</v>
      </c>
      <c r="F778" s="29" t="s">
        <v>19</v>
      </c>
      <c r="G778" s="29" t="s">
        <v>15</v>
      </c>
      <c r="H778" s="29" t="s">
        <v>20</v>
      </c>
      <c r="I778" s="29" t="s">
        <v>15</v>
      </c>
      <c r="J778" s="35">
        <v>9</v>
      </c>
      <c r="K778" s="29" t="s">
        <v>22</v>
      </c>
      <c r="L778" s="29" t="s">
        <v>91</v>
      </c>
      <c r="M778" s="11" t="s">
        <v>2388</v>
      </c>
      <c r="N778" s="29" t="s">
        <v>15</v>
      </c>
      <c r="O778" s="30">
        <v>43787</v>
      </c>
      <c r="P778" s="30" t="str">
        <f>IF(表格2[[#This Row],[Final dose]]&lt;100, "Below 100","On or above 100")</f>
        <v>Below 100</v>
      </c>
      <c r="Q778" s="28">
        <v>45</v>
      </c>
      <c r="R778" s="28">
        <v>100</v>
      </c>
      <c r="S778" s="28">
        <f>表格2[[#This Row],[Dose]]*表格2[[#This Row],[Dose adjust]]/100</f>
        <v>45</v>
      </c>
      <c r="T778" s="35" t="s">
        <v>19</v>
      </c>
      <c r="U778" s="29" t="s">
        <v>47</v>
      </c>
      <c r="V778" s="29" t="s">
        <v>306</v>
      </c>
      <c r="W778" s="29" t="str">
        <f>IF(OR(表格2[[#This Row],[Steroid regimen]]="Day 1: IV 20mg 30 min before",表格2[[#This Row],[Steroid regimen]]="Day 1: IV 10mg 30 min before",表格2[[#This Row],[Steroid regimen]]="Day 1: IV 10mg 15min before",表格2[[#This Row],[Steroid regimen]]="Day 1: IV 8mg 30 min before"),"Y","N")</f>
        <v>Y</v>
      </c>
      <c r="X778" s="29" t="s">
        <v>302</v>
      </c>
      <c r="Y778" s="29" t="s">
        <v>305</v>
      </c>
      <c r="Z778" s="29" t="s">
        <v>23</v>
      </c>
      <c r="AA778" s="29">
        <v>60</v>
      </c>
      <c r="AB778" s="29">
        <v>90</v>
      </c>
      <c r="AC778" s="35" t="s">
        <v>320</v>
      </c>
      <c r="AD778" s="29" t="s">
        <v>1813</v>
      </c>
      <c r="AE778" s="29"/>
    </row>
    <row r="779" spans="1:31" x14ac:dyDescent="0.25">
      <c r="A779" s="29" t="s">
        <v>301</v>
      </c>
      <c r="B779" s="29" t="s">
        <v>17</v>
      </c>
      <c r="C779" s="29" t="s">
        <v>16</v>
      </c>
      <c r="D779" s="29">
        <v>56</v>
      </c>
      <c r="E779" s="35" t="s">
        <v>19</v>
      </c>
      <c r="F779" s="29" t="s">
        <v>19</v>
      </c>
      <c r="G779" s="29" t="s">
        <v>15</v>
      </c>
      <c r="H779" s="29" t="s">
        <v>19</v>
      </c>
      <c r="I779" s="29" t="s">
        <v>15</v>
      </c>
      <c r="J779" s="35">
        <v>3</v>
      </c>
      <c r="K779" s="3" t="s">
        <v>295</v>
      </c>
      <c r="L779" s="29" t="s">
        <v>2351</v>
      </c>
      <c r="M779" s="29" t="s">
        <v>2387</v>
      </c>
      <c r="N779" s="29" t="s">
        <v>15</v>
      </c>
      <c r="O779" s="30">
        <v>43787</v>
      </c>
      <c r="P779" s="30" t="str">
        <f>IF(表格2[[#This Row],[Final dose]]&lt;100, "Below 100","On or above 100")</f>
        <v>On or above 100</v>
      </c>
      <c r="Q779" s="29">
        <v>175</v>
      </c>
      <c r="R779" s="28">
        <v>100</v>
      </c>
      <c r="S779" s="28">
        <f>表格2[[#This Row],[Dose]]*表格2[[#This Row],[Dose adjust]]/100</f>
        <v>175</v>
      </c>
      <c r="T779" s="35" t="s">
        <v>19</v>
      </c>
      <c r="U779" s="29" t="s">
        <v>47</v>
      </c>
      <c r="V779" s="29" t="s">
        <v>2232</v>
      </c>
      <c r="W779" s="28" t="str">
        <f>IF(OR(表格2[[#This Row],[Steroid regimen]]="Day 1: IV 20mg 30 min before",表格2[[#This Row],[Steroid regimen]]="Day 1: IV 10mg 30 min before",表格2[[#This Row],[Steroid regimen]]="Day 1: IV 10mg 15min before",表格2[[#This Row],[Steroid regimen]]="Day 1: IV 8mg 30 min before"),"Y","N")</f>
        <v>N</v>
      </c>
      <c r="X779" s="29" t="s">
        <v>302</v>
      </c>
      <c r="Y779" s="29" t="s">
        <v>2233</v>
      </c>
      <c r="Z779" s="29" t="s">
        <v>23</v>
      </c>
      <c r="AA779" s="29">
        <v>40</v>
      </c>
      <c r="AB779" s="29">
        <v>15</v>
      </c>
      <c r="AC779" s="35" t="s">
        <v>319</v>
      </c>
      <c r="AD779" s="29"/>
      <c r="AE779" s="29"/>
    </row>
    <row r="780" spans="1:31" x14ac:dyDescent="0.25">
      <c r="A780" s="29" t="s">
        <v>1592</v>
      </c>
      <c r="B780" s="29" t="s">
        <v>17</v>
      </c>
      <c r="C780" s="29" t="s">
        <v>16</v>
      </c>
      <c r="D780" s="29">
        <v>60</v>
      </c>
      <c r="E780" s="35" t="s">
        <v>19</v>
      </c>
      <c r="F780" s="29" t="s">
        <v>19</v>
      </c>
      <c r="G780" s="29" t="s">
        <v>15</v>
      </c>
      <c r="H780" s="29" t="s">
        <v>20</v>
      </c>
      <c r="I780" s="29" t="s">
        <v>15</v>
      </c>
      <c r="J780" s="35">
        <v>6</v>
      </c>
      <c r="K780" s="29" t="s">
        <v>1528</v>
      </c>
      <c r="L780" s="29" t="s">
        <v>327</v>
      </c>
      <c r="M780" s="29" t="s">
        <v>2387</v>
      </c>
      <c r="N780" s="29" t="s">
        <v>15</v>
      </c>
      <c r="O780" s="30">
        <v>43787</v>
      </c>
      <c r="P780" s="30" t="str">
        <f>IF(表格2[[#This Row],[Final dose]]&lt;100, "Below 100","On or above 100")</f>
        <v>On or above 100</v>
      </c>
      <c r="Q780" s="28">
        <v>175</v>
      </c>
      <c r="R780" s="28">
        <v>100</v>
      </c>
      <c r="S780" s="28">
        <f>表格2[[#This Row],[Dose]]*表格2[[#This Row],[Dose adjust]]/100</f>
        <v>175</v>
      </c>
      <c r="T780" s="35" t="s">
        <v>19</v>
      </c>
      <c r="U780" s="29" t="s">
        <v>47</v>
      </c>
      <c r="V780" s="29" t="s">
        <v>306</v>
      </c>
      <c r="W780" s="29" t="str">
        <f>IF(OR(表格2[[#This Row],[Steroid regimen]]="Day 1: IV 20mg 30 min before",表格2[[#This Row],[Steroid regimen]]="Day 1: IV 10mg 30 min before",表格2[[#This Row],[Steroid regimen]]="Day 1: IV 10mg 15min before",表格2[[#This Row],[Steroid regimen]]="Day 1: IV 8mg 30 min before"),"Y","N")</f>
        <v>Y</v>
      </c>
      <c r="X780" s="29" t="s">
        <v>307</v>
      </c>
      <c r="Y780" s="29" t="s">
        <v>321</v>
      </c>
      <c r="Z780" s="29" t="s">
        <v>23</v>
      </c>
      <c r="AA780" s="29">
        <v>60</v>
      </c>
      <c r="AB780" s="29">
        <v>90</v>
      </c>
      <c r="AC780" s="35" t="s">
        <v>310</v>
      </c>
      <c r="AD780" s="29" t="s">
        <v>1653</v>
      </c>
      <c r="AE780" s="29"/>
    </row>
    <row r="781" spans="1:31" x14ac:dyDescent="0.25">
      <c r="A781" s="29" t="s">
        <v>303</v>
      </c>
      <c r="B781" s="29" t="s">
        <v>17</v>
      </c>
      <c r="C781" s="29" t="s">
        <v>16</v>
      </c>
      <c r="D781" s="29">
        <v>60</v>
      </c>
      <c r="E781" s="35" t="s">
        <v>19</v>
      </c>
      <c r="F781" s="29" t="s">
        <v>19</v>
      </c>
      <c r="G781" s="29" t="s">
        <v>15</v>
      </c>
      <c r="H781" s="29" t="s">
        <v>20</v>
      </c>
      <c r="I781" s="29" t="s">
        <v>15</v>
      </c>
      <c r="J781" s="35">
        <v>6</v>
      </c>
      <c r="K781" s="29" t="s">
        <v>1528</v>
      </c>
      <c r="L781" s="29" t="s">
        <v>327</v>
      </c>
      <c r="M781" s="29" t="s">
        <v>2387</v>
      </c>
      <c r="N781" s="29" t="s">
        <v>15</v>
      </c>
      <c r="O781" s="30">
        <v>43787</v>
      </c>
      <c r="P781" s="30" t="str">
        <f>IF(表格2[[#This Row],[Final dose]]&lt;100, "Below 100","On or above 100")</f>
        <v>On or above 100</v>
      </c>
      <c r="Q781" s="28">
        <v>175</v>
      </c>
      <c r="R781" s="28">
        <v>100</v>
      </c>
      <c r="S781" s="28">
        <f>表格2[[#This Row],[Dose]]*表格2[[#This Row],[Dose adjust]]/100</f>
        <v>175</v>
      </c>
      <c r="T781" s="35" t="s">
        <v>20</v>
      </c>
      <c r="U781" s="29" t="s">
        <v>47</v>
      </c>
      <c r="V781" s="29" t="s">
        <v>306</v>
      </c>
      <c r="W781" s="29" t="str">
        <f>IF(OR(表格2[[#This Row],[Steroid regimen]]="Day 1: IV 20mg 30 min before",表格2[[#This Row],[Steroid regimen]]="Day 1: IV 10mg 30 min before",表格2[[#This Row],[Steroid regimen]]="Day 1: IV 10mg 15min before",表格2[[#This Row],[Steroid regimen]]="Day 1: IV 8mg 30 min before"),"Y","N")</f>
        <v>Y</v>
      </c>
      <c r="X781" s="29" t="s">
        <v>302</v>
      </c>
      <c r="Y781" s="29" t="s">
        <v>305</v>
      </c>
      <c r="Z781" s="29" t="s">
        <v>23</v>
      </c>
      <c r="AA781" s="29">
        <v>60</v>
      </c>
      <c r="AB781" s="29">
        <v>90</v>
      </c>
      <c r="AC781" s="35" t="s">
        <v>310</v>
      </c>
      <c r="AD781" s="29" t="s">
        <v>1981</v>
      </c>
      <c r="AE781" s="29"/>
    </row>
    <row r="782" spans="1:31" x14ac:dyDescent="0.25">
      <c r="A782" s="29" t="s">
        <v>1744</v>
      </c>
      <c r="B782" s="29" t="s">
        <v>17</v>
      </c>
      <c r="C782" s="29" t="s">
        <v>16</v>
      </c>
      <c r="D782" s="29">
        <v>54</v>
      </c>
      <c r="E782" s="35" t="s">
        <v>20</v>
      </c>
      <c r="F782" s="29" t="s">
        <v>19</v>
      </c>
      <c r="G782" s="29" t="s">
        <v>15</v>
      </c>
      <c r="H782" s="29" t="s">
        <v>19</v>
      </c>
      <c r="I782" s="29" t="s">
        <v>19</v>
      </c>
      <c r="J782" s="35">
        <v>3</v>
      </c>
      <c r="K782" s="29" t="s">
        <v>27</v>
      </c>
      <c r="L782" s="29" t="s">
        <v>91</v>
      </c>
      <c r="M782" s="29" t="s">
        <v>2388</v>
      </c>
      <c r="N782" s="29" t="s">
        <v>15</v>
      </c>
      <c r="O782" s="30">
        <v>43788</v>
      </c>
      <c r="P782" s="30" t="str">
        <f>IF(表格2[[#This Row],[Final dose]]&lt;100, "Below 100","On or above 100")</f>
        <v>Below 100</v>
      </c>
      <c r="Q782" s="28">
        <v>80</v>
      </c>
      <c r="R782" s="28">
        <v>100</v>
      </c>
      <c r="S782" s="28">
        <f>表格2[[#This Row],[Dose]]*表格2[[#This Row],[Dose adjust]]/100</f>
        <v>80</v>
      </c>
      <c r="T782" s="35" t="s">
        <v>19</v>
      </c>
      <c r="U782" s="29" t="s">
        <v>47</v>
      </c>
      <c r="V782" s="29" t="s">
        <v>306</v>
      </c>
      <c r="W782" s="29" t="str">
        <f>IF(OR(表格2[[#This Row],[Steroid regimen]]="Day 1: IV 20mg 30 min before",表格2[[#This Row],[Steroid regimen]]="Day 1: IV 10mg 30 min before",表格2[[#This Row],[Steroid regimen]]="Day 1: IV 10mg 15min before",表格2[[#This Row],[Steroid regimen]]="Day 1: IV 8mg 30 min before"),"Y","N")</f>
        <v>Y</v>
      </c>
      <c r="X782" s="29" t="s">
        <v>302</v>
      </c>
      <c r="Y782" s="29" t="s">
        <v>305</v>
      </c>
      <c r="Z782" s="29" t="s">
        <v>23</v>
      </c>
      <c r="AA782" s="29">
        <v>60</v>
      </c>
      <c r="AB782" s="29">
        <v>90</v>
      </c>
      <c r="AC782" s="35" t="s">
        <v>310</v>
      </c>
      <c r="AD782" s="29"/>
      <c r="AE782" s="29"/>
    </row>
    <row r="783" spans="1:31" x14ac:dyDescent="0.25">
      <c r="A783" s="29" t="s">
        <v>1592</v>
      </c>
      <c r="B783" s="29" t="s">
        <v>17</v>
      </c>
      <c r="C783" s="29" t="s">
        <v>18</v>
      </c>
      <c r="D783" s="29">
        <v>62</v>
      </c>
      <c r="E783" s="35" t="s">
        <v>19</v>
      </c>
      <c r="F783" s="29" t="s">
        <v>19</v>
      </c>
      <c r="G783" s="29" t="s">
        <v>15</v>
      </c>
      <c r="H783" s="29" t="s">
        <v>20</v>
      </c>
      <c r="I783" s="29" t="s">
        <v>15</v>
      </c>
      <c r="J783" s="35">
        <v>8</v>
      </c>
      <c r="K783" s="29" t="s">
        <v>22</v>
      </c>
      <c r="L783" s="29" t="s">
        <v>327</v>
      </c>
      <c r="M783" s="29" t="s">
        <v>2387</v>
      </c>
      <c r="N783" s="29" t="s">
        <v>15</v>
      </c>
      <c r="O783" s="30">
        <v>43788</v>
      </c>
      <c r="P783" s="30" t="str">
        <f>IF(表格2[[#This Row],[Final dose]]&lt;100, "Below 100","On or above 100")</f>
        <v>On or above 100</v>
      </c>
      <c r="Q783" s="28">
        <v>175</v>
      </c>
      <c r="R783" s="28">
        <v>90</v>
      </c>
      <c r="S783" s="28">
        <f>表格2[[#This Row],[Dose]]*表格2[[#This Row],[Dose adjust]]/100</f>
        <v>157.5</v>
      </c>
      <c r="T783" s="35" t="s">
        <v>19</v>
      </c>
      <c r="U783" s="29" t="s">
        <v>47</v>
      </c>
      <c r="V783" s="29" t="s">
        <v>306</v>
      </c>
      <c r="W783" s="29" t="str">
        <f>IF(OR(表格2[[#This Row],[Steroid regimen]]="Day 1: IV 20mg 30 min before",表格2[[#This Row],[Steroid regimen]]="Day 1: IV 10mg 30 min before",表格2[[#This Row],[Steroid regimen]]="Day 1: IV 10mg 15min before",表格2[[#This Row],[Steroid regimen]]="Day 1: IV 8mg 30 min before"),"Y","N")</f>
        <v>Y</v>
      </c>
      <c r="X783" s="29" t="s">
        <v>307</v>
      </c>
      <c r="Y783" s="29" t="s">
        <v>321</v>
      </c>
      <c r="Z783" s="29" t="s">
        <v>23</v>
      </c>
      <c r="AA783" s="29">
        <v>60</v>
      </c>
      <c r="AB783" s="29">
        <v>90</v>
      </c>
      <c r="AC783" s="35" t="s">
        <v>310</v>
      </c>
      <c r="AD783" s="29"/>
      <c r="AE783" s="29"/>
    </row>
    <row r="784" spans="1:31" x14ac:dyDescent="0.25">
      <c r="A784" s="29" t="s">
        <v>303</v>
      </c>
      <c r="B784" s="29" t="s">
        <v>17</v>
      </c>
      <c r="C784" s="29" t="s">
        <v>16</v>
      </c>
      <c r="D784" s="29">
        <v>58</v>
      </c>
      <c r="E784" s="35" t="s">
        <v>19</v>
      </c>
      <c r="F784" s="29" t="s">
        <v>20</v>
      </c>
      <c r="G784" s="29" t="s">
        <v>19</v>
      </c>
      <c r="H784" s="29" t="s">
        <v>19</v>
      </c>
      <c r="I784" s="29" t="s">
        <v>19</v>
      </c>
      <c r="J784" s="35">
        <v>3</v>
      </c>
      <c r="K784" s="29" t="s">
        <v>27</v>
      </c>
      <c r="L784" s="29" t="s">
        <v>327</v>
      </c>
      <c r="M784" s="29" t="s">
        <v>2387</v>
      </c>
      <c r="N784" s="29" t="s">
        <v>15</v>
      </c>
      <c r="O784" s="30">
        <v>43788</v>
      </c>
      <c r="P784" s="30" t="str">
        <f>IF(表格2[[#This Row],[Final dose]]&lt;100, "Below 100","On or above 100")</f>
        <v>On or above 100</v>
      </c>
      <c r="Q784" s="28">
        <v>175</v>
      </c>
      <c r="R784" s="28">
        <v>100</v>
      </c>
      <c r="S784" s="28">
        <f>表格2[[#This Row],[Dose]]*表格2[[#This Row],[Dose adjust]]/100</f>
        <v>175</v>
      </c>
      <c r="T784" s="35" t="s">
        <v>19</v>
      </c>
      <c r="U784" s="29" t="s">
        <v>47</v>
      </c>
      <c r="V784" s="29" t="s">
        <v>306</v>
      </c>
      <c r="W784" s="29" t="str">
        <f>IF(OR(表格2[[#This Row],[Steroid regimen]]="Day 1: IV 20mg 30 min before",表格2[[#This Row],[Steroid regimen]]="Day 1: IV 10mg 30 min before",表格2[[#This Row],[Steroid regimen]]="Day 1: IV 10mg 15min before",表格2[[#This Row],[Steroid regimen]]="Day 1: IV 8mg 30 min before"),"Y","N")</f>
        <v>Y</v>
      </c>
      <c r="X784" s="29" t="s">
        <v>302</v>
      </c>
      <c r="Y784" s="29" t="s">
        <v>305</v>
      </c>
      <c r="Z784" s="29" t="s">
        <v>23</v>
      </c>
      <c r="AA784" s="29">
        <v>60</v>
      </c>
      <c r="AB784" s="29">
        <v>90</v>
      </c>
      <c r="AC784" s="35" t="s">
        <v>310</v>
      </c>
      <c r="AD784" s="29" t="s">
        <v>1989</v>
      </c>
      <c r="AE784" s="29"/>
    </row>
    <row r="785" spans="1:31" x14ac:dyDescent="0.25">
      <c r="A785" s="29" t="s">
        <v>1744</v>
      </c>
      <c r="B785" s="29" t="s">
        <v>17</v>
      </c>
      <c r="C785" s="29" t="s">
        <v>16</v>
      </c>
      <c r="D785" s="29">
        <v>67</v>
      </c>
      <c r="E785" s="35" t="s">
        <v>20</v>
      </c>
      <c r="F785" s="29" t="s">
        <v>19</v>
      </c>
      <c r="G785" s="29" t="s">
        <v>15</v>
      </c>
      <c r="H785" s="29" t="s">
        <v>20</v>
      </c>
      <c r="I785" s="29" t="s">
        <v>15</v>
      </c>
      <c r="J785" s="35">
        <v>12</v>
      </c>
      <c r="K785" s="29" t="s">
        <v>27</v>
      </c>
      <c r="L785" s="29" t="s">
        <v>1891</v>
      </c>
      <c r="M785" s="29" t="s">
        <v>2388</v>
      </c>
      <c r="N785" s="29" t="s">
        <v>15</v>
      </c>
      <c r="O785" s="30">
        <v>43789</v>
      </c>
      <c r="P785" s="30" t="str">
        <f>IF(表格2[[#This Row],[Final dose]]&lt;100, "Below 100","On or above 100")</f>
        <v>Below 100</v>
      </c>
      <c r="Q785" s="28">
        <v>80</v>
      </c>
      <c r="R785" s="28">
        <v>100</v>
      </c>
      <c r="S785" s="28">
        <f>表格2[[#This Row],[Dose]]*表格2[[#This Row],[Dose adjust]]/100</f>
        <v>80</v>
      </c>
      <c r="T785" s="35" t="s">
        <v>19</v>
      </c>
      <c r="U785" s="29" t="s">
        <v>47</v>
      </c>
      <c r="V785" s="29" t="s">
        <v>306</v>
      </c>
      <c r="W785" s="29" t="str">
        <f>IF(OR(表格2[[#This Row],[Steroid regimen]]="Day 1: IV 20mg 30 min before",表格2[[#This Row],[Steroid regimen]]="Day 1: IV 10mg 30 min before",表格2[[#This Row],[Steroid regimen]]="Day 1: IV 10mg 15min before",表格2[[#This Row],[Steroid regimen]]="Day 1: IV 8mg 30 min before"),"Y","N")</f>
        <v>Y</v>
      </c>
      <c r="X785" s="29" t="s">
        <v>302</v>
      </c>
      <c r="Y785" s="29" t="s">
        <v>305</v>
      </c>
      <c r="Z785" s="29" t="s">
        <v>23</v>
      </c>
      <c r="AA785" s="29">
        <v>60</v>
      </c>
      <c r="AB785" s="29">
        <v>90</v>
      </c>
      <c r="AC785" s="35" t="s">
        <v>310</v>
      </c>
      <c r="AD785" s="29"/>
      <c r="AE785" s="29"/>
    </row>
    <row r="786" spans="1:31" x14ac:dyDescent="0.25">
      <c r="A786" s="29" t="s">
        <v>303</v>
      </c>
      <c r="B786" s="29" t="s">
        <v>17</v>
      </c>
      <c r="C786" s="29" t="s">
        <v>16</v>
      </c>
      <c r="D786" s="29">
        <v>77</v>
      </c>
      <c r="E786" s="35" t="s">
        <v>19</v>
      </c>
      <c r="F786" s="29" t="s">
        <v>19</v>
      </c>
      <c r="G786" s="29" t="s">
        <v>15</v>
      </c>
      <c r="H786" s="29" t="s">
        <v>20</v>
      </c>
      <c r="I786" s="29" t="s">
        <v>15</v>
      </c>
      <c r="J786" s="35">
        <v>4</v>
      </c>
      <c r="K786" s="29" t="s">
        <v>21</v>
      </c>
      <c r="L786" s="29" t="s">
        <v>327</v>
      </c>
      <c r="M786" s="29" t="s">
        <v>2387</v>
      </c>
      <c r="N786" s="29" t="s">
        <v>15</v>
      </c>
      <c r="O786" s="30">
        <v>43789</v>
      </c>
      <c r="P786" s="30" t="str">
        <f>IF(表格2[[#This Row],[Final dose]]&lt;100, "Below 100","On or above 100")</f>
        <v>On or above 100</v>
      </c>
      <c r="Q786" s="28">
        <v>175</v>
      </c>
      <c r="R786" s="28">
        <v>70</v>
      </c>
      <c r="S786" s="28">
        <f>表格2[[#This Row],[Dose]]*表格2[[#This Row],[Dose adjust]]/100</f>
        <v>122.5</v>
      </c>
      <c r="T786" s="35" t="s">
        <v>19</v>
      </c>
      <c r="U786" s="29" t="s">
        <v>47</v>
      </c>
      <c r="V786" s="29" t="s">
        <v>306</v>
      </c>
      <c r="W786" s="29" t="str">
        <f>IF(OR(表格2[[#This Row],[Steroid regimen]]="Day 1: IV 20mg 30 min before",表格2[[#This Row],[Steroid regimen]]="Day 1: IV 10mg 30 min before",表格2[[#This Row],[Steroid regimen]]="Day 1: IV 10mg 15min before",表格2[[#This Row],[Steroid regimen]]="Day 1: IV 8mg 30 min before"),"Y","N")</f>
        <v>Y</v>
      </c>
      <c r="X786" s="29" t="s">
        <v>302</v>
      </c>
      <c r="Y786" s="29" t="s">
        <v>305</v>
      </c>
      <c r="Z786" s="29" t="s">
        <v>23</v>
      </c>
      <c r="AA786" s="29">
        <v>60</v>
      </c>
      <c r="AB786" s="29">
        <v>90</v>
      </c>
      <c r="AC786" s="35" t="s">
        <v>310</v>
      </c>
      <c r="AD786" s="29" t="s">
        <v>1941</v>
      </c>
      <c r="AE786" s="29"/>
    </row>
    <row r="787" spans="1:31" x14ac:dyDescent="0.25">
      <c r="A787" s="29" t="s">
        <v>1592</v>
      </c>
      <c r="B787" s="29" t="s">
        <v>17</v>
      </c>
      <c r="C787" s="29" t="s">
        <v>16</v>
      </c>
      <c r="D787" s="29">
        <v>71</v>
      </c>
      <c r="E787" s="35" t="s">
        <v>19</v>
      </c>
      <c r="F787" s="29" t="s">
        <v>19</v>
      </c>
      <c r="G787" s="29" t="s">
        <v>15</v>
      </c>
      <c r="H787" s="29" t="s">
        <v>19</v>
      </c>
      <c r="I787" s="29" t="s">
        <v>19</v>
      </c>
      <c r="J787" s="35">
        <v>3</v>
      </c>
      <c r="K787" s="29" t="s">
        <v>27</v>
      </c>
      <c r="L787" s="29" t="s">
        <v>327</v>
      </c>
      <c r="M787" s="29" t="s">
        <v>2387</v>
      </c>
      <c r="N787" s="29" t="s">
        <v>15</v>
      </c>
      <c r="O787" s="30">
        <v>43789</v>
      </c>
      <c r="P787" s="30" t="str">
        <f>IF(表格2[[#This Row],[Final dose]]&lt;100, "Below 100","On or above 100")</f>
        <v>On or above 100</v>
      </c>
      <c r="Q787" s="28">
        <v>175</v>
      </c>
      <c r="R787" s="28">
        <v>90</v>
      </c>
      <c r="S787" s="28">
        <f>表格2[[#This Row],[Dose]]*表格2[[#This Row],[Dose adjust]]/100</f>
        <v>157.5</v>
      </c>
      <c r="T787" s="35" t="s">
        <v>19</v>
      </c>
      <c r="U787" s="29" t="s">
        <v>47</v>
      </c>
      <c r="V787" s="29" t="s">
        <v>306</v>
      </c>
      <c r="W787" s="29" t="str">
        <f>IF(OR(表格2[[#This Row],[Steroid regimen]]="Day 1: IV 20mg 30 min before",表格2[[#This Row],[Steroid regimen]]="Day 1: IV 10mg 30 min before",表格2[[#This Row],[Steroid regimen]]="Day 1: IV 10mg 15min before",表格2[[#This Row],[Steroid regimen]]="Day 1: IV 8mg 30 min before"),"Y","N")</f>
        <v>Y</v>
      </c>
      <c r="X787" s="29" t="s">
        <v>307</v>
      </c>
      <c r="Y787" s="29" t="s">
        <v>321</v>
      </c>
      <c r="Z787" s="29" t="s">
        <v>23</v>
      </c>
      <c r="AA787" s="29">
        <v>60</v>
      </c>
      <c r="AB787" s="29">
        <v>90</v>
      </c>
      <c r="AC787" s="35" t="s">
        <v>320</v>
      </c>
      <c r="AD787" s="29" t="s">
        <v>1645</v>
      </c>
      <c r="AE787" s="29"/>
    </row>
    <row r="788" spans="1:31" x14ac:dyDescent="0.25">
      <c r="A788" s="29" t="s">
        <v>301</v>
      </c>
      <c r="B788" s="29" t="s">
        <v>17</v>
      </c>
      <c r="C788" s="29" t="s">
        <v>16</v>
      </c>
      <c r="D788" s="29">
        <v>81</v>
      </c>
      <c r="E788" s="35" t="s">
        <v>19</v>
      </c>
      <c r="F788" s="29" t="s">
        <v>19</v>
      </c>
      <c r="G788" s="29" t="s">
        <v>15</v>
      </c>
      <c r="H788" s="29" t="s">
        <v>19</v>
      </c>
      <c r="I788" s="29" t="s">
        <v>15</v>
      </c>
      <c r="J788" s="35">
        <v>1</v>
      </c>
      <c r="K788" s="3" t="s">
        <v>2343</v>
      </c>
      <c r="L788" s="29" t="s">
        <v>2351</v>
      </c>
      <c r="M788" s="29" t="s">
        <v>2387</v>
      </c>
      <c r="N788" s="29" t="s">
        <v>15</v>
      </c>
      <c r="O788" s="30">
        <v>43789</v>
      </c>
      <c r="P788" s="30" t="str">
        <f>IF(表格2[[#This Row],[Final dose]]&lt;100, "Below 100","On or above 100")</f>
        <v>On or above 100</v>
      </c>
      <c r="Q788" s="29">
        <v>175</v>
      </c>
      <c r="R788" s="28">
        <v>100</v>
      </c>
      <c r="S788" s="28">
        <f>表格2[[#This Row],[Dose]]*表格2[[#This Row],[Dose adjust]]/100</f>
        <v>175</v>
      </c>
      <c r="T788" s="35" t="s">
        <v>19</v>
      </c>
      <c r="U788" s="29" t="s">
        <v>47</v>
      </c>
      <c r="V788" s="29" t="s">
        <v>2232</v>
      </c>
      <c r="W788" s="28" t="str">
        <f>IF(OR(表格2[[#This Row],[Steroid regimen]]="Day 1: IV 20mg 30 min before",表格2[[#This Row],[Steroid regimen]]="Day 1: IV 10mg 30 min before",表格2[[#This Row],[Steroid regimen]]="Day 1: IV 10mg 15min before",表格2[[#This Row],[Steroid regimen]]="Day 1: IV 8mg 30 min before"),"Y","N")</f>
        <v>N</v>
      </c>
      <c r="X788" s="29" t="s">
        <v>302</v>
      </c>
      <c r="Y788" s="29" t="s">
        <v>2233</v>
      </c>
      <c r="Z788" s="29" t="s">
        <v>23</v>
      </c>
      <c r="AA788" s="29">
        <v>40</v>
      </c>
      <c r="AB788" s="29">
        <v>15</v>
      </c>
      <c r="AC788" s="35" t="s">
        <v>319</v>
      </c>
      <c r="AD788" s="29"/>
      <c r="AE788" s="29"/>
    </row>
    <row r="789" spans="1:31" x14ac:dyDescent="0.25">
      <c r="A789" s="29" t="s">
        <v>14</v>
      </c>
      <c r="B789" s="29" t="s">
        <v>17</v>
      </c>
      <c r="C789" s="29" t="s">
        <v>16</v>
      </c>
      <c r="D789" s="29">
        <v>54</v>
      </c>
      <c r="E789" s="35" t="s">
        <v>19</v>
      </c>
      <c r="F789" s="29" t="s">
        <v>518</v>
      </c>
      <c r="G789" s="29" t="s">
        <v>432</v>
      </c>
      <c r="H789" s="29" t="s">
        <v>449</v>
      </c>
      <c r="I789" s="29" t="s">
        <v>519</v>
      </c>
      <c r="J789" s="35">
        <v>4</v>
      </c>
      <c r="K789" s="29" t="s">
        <v>27</v>
      </c>
      <c r="L789" s="29" t="s">
        <v>503</v>
      </c>
      <c r="M789" s="29" t="s">
        <v>2387</v>
      </c>
      <c r="N789" s="29" t="s">
        <v>19</v>
      </c>
      <c r="O789" s="30">
        <v>43789</v>
      </c>
      <c r="P789" s="30" t="str">
        <f>IF(表格2[[#This Row],[Final dose]]&lt;100, "Below 100","On or above 100")</f>
        <v>On or above 100</v>
      </c>
      <c r="Q789" s="28">
        <v>175</v>
      </c>
      <c r="R789" s="28">
        <v>100</v>
      </c>
      <c r="S789" s="28">
        <f>表格2[[#This Row],[Dose]]*表格2[[#This Row],[Dose adjust]]/100</f>
        <v>175</v>
      </c>
      <c r="T789" s="35" t="s">
        <v>19</v>
      </c>
      <c r="U789" s="29" t="s">
        <v>416</v>
      </c>
      <c r="V789" s="29" t="s">
        <v>426</v>
      </c>
      <c r="W789" s="29" t="str">
        <f>IF(OR(表格2[[#This Row],[Steroid regimen]]="Day 1: IV 20mg 30 min before",表格2[[#This Row],[Steroid regimen]]="Day 1: IV 10mg 30 min before",表格2[[#This Row],[Steroid regimen]]="Day 1: IV 10mg 15min before",表格2[[#This Row],[Steroid regimen]]="Day 1: IV 8mg 30 min before"),"Y","N")</f>
        <v>N</v>
      </c>
      <c r="X789" s="29" t="s">
        <v>418</v>
      </c>
      <c r="Y789" s="29" t="s">
        <v>437</v>
      </c>
      <c r="Z789" s="29" t="s">
        <v>23</v>
      </c>
      <c r="AA789" s="29">
        <v>60</v>
      </c>
      <c r="AB789" s="29">
        <v>90</v>
      </c>
      <c r="AC789" s="35" t="s">
        <v>429</v>
      </c>
      <c r="AD789" s="29"/>
      <c r="AE789" s="29"/>
    </row>
    <row r="790" spans="1:31" x14ac:dyDescent="0.25">
      <c r="A790" s="29" t="s">
        <v>14</v>
      </c>
      <c r="B790" s="29" t="s">
        <v>17</v>
      </c>
      <c r="C790" s="29" t="s">
        <v>18</v>
      </c>
      <c r="D790" s="29">
        <v>69</v>
      </c>
      <c r="E790" s="35" t="s">
        <v>19</v>
      </c>
      <c r="F790" s="29" t="s">
        <v>507</v>
      </c>
      <c r="G790" s="29" t="s">
        <v>432</v>
      </c>
      <c r="H790" s="29" t="s">
        <v>462</v>
      </c>
      <c r="I790" s="29" t="s">
        <v>432</v>
      </c>
      <c r="J790" s="35">
        <v>6</v>
      </c>
      <c r="K790" s="29" t="s">
        <v>22</v>
      </c>
      <c r="L790" s="29" t="s">
        <v>283</v>
      </c>
      <c r="M790" s="11" t="s">
        <v>2388</v>
      </c>
      <c r="N790" s="29" t="s">
        <v>19</v>
      </c>
      <c r="O790" s="30">
        <v>43790</v>
      </c>
      <c r="P790" s="30" t="str">
        <f>IF(表格2[[#This Row],[Final dose]]&lt;100, "Below 100","On or above 100")</f>
        <v>Below 100</v>
      </c>
      <c r="Q790" s="28">
        <v>45</v>
      </c>
      <c r="R790" s="28">
        <v>100</v>
      </c>
      <c r="S790" s="28">
        <f>表格2[[#This Row],[Dose]]*表格2[[#This Row],[Dose adjust]]/100</f>
        <v>45</v>
      </c>
      <c r="T790" s="35" t="s">
        <v>19</v>
      </c>
      <c r="U790" s="29" t="s">
        <v>444</v>
      </c>
      <c r="V790" s="29" t="s">
        <v>426</v>
      </c>
      <c r="W790" s="29" t="str">
        <f>IF(OR(表格2[[#This Row],[Steroid regimen]]="Day 1: IV 20mg 30 min before",表格2[[#This Row],[Steroid regimen]]="Day 1: IV 10mg 30 min before",表格2[[#This Row],[Steroid regimen]]="Day 1: IV 10mg 15min before",表格2[[#This Row],[Steroid regimen]]="Day 1: IV 8mg 30 min before"),"Y","N")</f>
        <v>N</v>
      </c>
      <c r="X790" s="29" t="s">
        <v>418</v>
      </c>
      <c r="Y790" s="29" t="s">
        <v>437</v>
      </c>
      <c r="Z790" s="29" t="s">
        <v>23</v>
      </c>
      <c r="AA790" s="29">
        <v>60</v>
      </c>
      <c r="AB790" s="29">
        <v>90</v>
      </c>
      <c r="AC790" s="35" t="s">
        <v>429</v>
      </c>
      <c r="AD790" s="29" t="s">
        <v>520</v>
      </c>
      <c r="AE790" s="29"/>
    </row>
    <row r="791" spans="1:31" x14ac:dyDescent="0.25">
      <c r="A791" s="29" t="s">
        <v>308</v>
      </c>
      <c r="B791" s="29" t="s">
        <v>17</v>
      </c>
      <c r="C791" s="29" t="s">
        <v>18</v>
      </c>
      <c r="D791" s="29">
        <v>62</v>
      </c>
      <c r="E791" s="35" t="s">
        <v>19</v>
      </c>
      <c r="F791" s="29" t="s">
        <v>20</v>
      </c>
      <c r="G791" s="29" t="s">
        <v>19</v>
      </c>
      <c r="H791" s="29" t="s">
        <v>20</v>
      </c>
      <c r="I791" s="29" t="s">
        <v>15</v>
      </c>
      <c r="J791" s="35">
        <v>5</v>
      </c>
      <c r="K791" s="29" t="s">
        <v>1532</v>
      </c>
      <c r="L791" s="29" t="s">
        <v>1882</v>
      </c>
      <c r="M791" s="29" t="s">
        <v>2388</v>
      </c>
      <c r="N791" s="29" t="s">
        <v>15</v>
      </c>
      <c r="O791" s="30">
        <v>43790</v>
      </c>
      <c r="P791" s="30" t="str">
        <f>IF(表格2[[#This Row],[Final dose]]&lt;100, "Below 100","On or above 100")</f>
        <v>Below 100</v>
      </c>
      <c r="Q791" s="28">
        <v>80</v>
      </c>
      <c r="R791" s="28">
        <v>75</v>
      </c>
      <c r="S791" s="28">
        <f>表格2[[#This Row],[Dose]]*表格2[[#This Row],[Dose adjust]]/100</f>
        <v>60</v>
      </c>
      <c r="T791" s="35" t="s">
        <v>19</v>
      </c>
      <c r="U791" s="29" t="s">
        <v>47</v>
      </c>
      <c r="V791" s="29" t="s">
        <v>2236</v>
      </c>
      <c r="W791" s="29" t="str">
        <f>IF(OR(表格2[[#This Row],[Steroid regimen]]="Day 1: IV 20mg 30 min before",表格2[[#This Row],[Steroid regimen]]="Day 1: IV 10mg 30 min before",表格2[[#This Row],[Steroid regimen]]="Day 1: IV 10mg 15min before",表格2[[#This Row],[Steroid regimen]]="Day 1: IV 8mg 30 min before"),"Y","N")</f>
        <v>Y</v>
      </c>
      <c r="X791" s="29" t="s">
        <v>302</v>
      </c>
      <c r="Y791" s="29" t="s">
        <v>2233</v>
      </c>
      <c r="Z791" s="29" t="s">
        <v>23</v>
      </c>
      <c r="AA791" s="29">
        <v>40</v>
      </c>
      <c r="AB791" s="29" t="s">
        <v>2234</v>
      </c>
      <c r="AC791" s="35" t="s">
        <v>310</v>
      </c>
      <c r="AD791" s="29" t="s">
        <v>2237</v>
      </c>
      <c r="AE791" s="29"/>
    </row>
    <row r="792" spans="1:31" x14ac:dyDescent="0.25">
      <c r="A792" s="29" t="s">
        <v>1592</v>
      </c>
      <c r="B792" s="29" t="s">
        <v>17</v>
      </c>
      <c r="C792" s="29" t="s">
        <v>18</v>
      </c>
      <c r="D792" s="29">
        <v>70</v>
      </c>
      <c r="E792" s="35" t="s">
        <v>19</v>
      </c>
      <c r="F792" s="29" t="s">
        <v>19</v>
      </c>
      <c r="G792" s="29" t="s">
        <v>15</v>
      </c>
      <c r="H792" s="29" t="s">
        <v>19</v>
      </c>
      <c r="I792" s="29" t="s">
        <v>19</v>
      </c>
      <c r="J792" s="35">
        <v>1</v>
      </c>
      <c r="K792" s="29" t="s">
        <v>22</v>
      </c>
      <c r="L792" s="29" t="s">
        <v>327</v>
      </c>
      <c r="M792" s="29" t="s">
        <v>2387</v>
      </c>
      <c r="N792" s="29" t="s">
        <v>15</v>
      </c>
      <c r="O792" s="30">
        <v>43790</v>
      </c>
      <c r="P792" s="30" t="str">
        <f>IF(表格2[[#This Row],[Final dose]]&lt;100, "Below 100","On or above 100")</f>
        <v>On or above 100</v>
      </c>
      <c r="Q792" s="28">
        <v>175</v>
      </c>
      <c r="R792" s="28">
        <v>100</v>
      </c>
      <c r="S792" s="28">
        <f>表格2[[#This Row],[Dose]]*表格2[[#This Row],[Dose adjust]]/100</f>
        <v>175</v>
      </c>
      <c r="T792" s="35" t="s">
        <v>19</v>
      </c>
      <c r="U792" s="29" t="s">
        <v>47</v>
      </c>
      <c r="V792" s="29" t="s">
        <v>306</v>
      </c>
      <c r="W792" s="29" t="str">
        <f>IF(OR(表格2[[#This Row],[Steroid regimen]]="Day 1: IV 20mg 30 min before",表格2[[#This Row],[Steroid regimen]]="Day 1: IV 10mg 30 min before",表格2[[#This Row],[Steroid regimen]]="Day 1: IV 10mg 15min before",表格2[[#This Row],[Steroid regimen]]="Day 1: IV 8mg 30 min before"),"Y","N")</f>
        <v>Y</v>
      </c>
      <c r="X792" s="29" t="s">
        <v>307</v>
      </c>
      <c r="Y792" s="29" t="s">
        <v>321</v>
      </c>
      <c r="Z792" s="29" t="s">
        <v>23</v>
      </c>
      <c r="AA792" s="29">
        <v>60</v>
      </c>
      <c r="AB792" s="29">
        <v>90</v>
      </c>
      <c r="AC792" s="35" t="s">
        <v>310</v>
      </c>
      <c r="AD792" s="29" t="s">
        <v>1649</v>
      </c>
      <c r="AE792" s="29"/>
    </row>
    <row r="793" spans="1:31" x14ac:dyDescent="0.25">
      <c r="A793" s="29" t="s">
        <v>301</v>
      </c>
      <c r="B793" s="29" t="s">
        <v>17</v>
      </c>
      <c r="C793" s="29" t="s">
        <v>16</v>
      </c>
      <c r="D793" s="29">
        <v>47</v>
      </c>
      <c r="E793" s="35" t="s">
        <v>19</v>
      </c>
      <c r="F793" s="29" t="s">
        <v>19</v>
      </c>
      <c r="G793" s="29" t="s">
        <v>15</v>
      </c>
      <c r="H793" s="29" t="s">
        <v>19</v>
      </c>
      <c r="I793" s="29" t="s">
        <v>15</v>
      </c>
      <c r="J793" s="35">
        <v>3</v>
      </c>
      <c r="K793" s="3" t="s">
        <v>2343</v>
      </c>
      <c r="L793" s="29" t="s">
        <v>167</v>
      </c>
      <c r="M793" s="29" t="s">
        <v>2388</v>
      </c>
      <c r="N793" s="29" t="s">
        <v>15</v>
      </c>
      <c r="O793" s="30">
        <v>43791</v>
      </c>
      <c r="P793" s="30" t="str">
        <f>IF(表格2[[#This Row],[Final dose]]&lt;100, "Below 100","On or above 100")</f>
        <v>Below 100</v>
      </c>
      <c r="Q793" s="29">
        <v>80</v>
      </c>
      <c r="R793" s="28">
        <v>100</v>
      </c>
      <c r="S793" s="28">
        <f>表格2[[#This Row],[Dose]]*表格2[[#This Row],[Dose adjust]]/100</f>
        <v>80</v>
      </c>
      <c r="T793" s="35" t="s">
        <v>19</v>
      </c>
      <c r="U793" s="29" t="s">
        <v>47</v>
      </c>
      <c r="V793" s="29" t="s">
        <v>2236</v>
      </c>
      <c r="W793" s="28" t="str">
        <f>IF(OR(表格2[[#This Row],[Steroid regimen]]="Day 1: IV 20mg 30 min before",表格2[[#This Row],[Steroid regimen]]="Day 1: IV 10mg 30 min before",表格2[[#This Row],[Steroid regimen]]="Day 1: IV 10mg 15min before",表格2[[#This Row],[Steroid regimen]]="Day 1: IV 8mg 30 min before"),"Y","N")</f>
        <v>Y</v>
      </c>
      <c r="X793" s="29" t="s">
        <v>302</v>
      </c>
      <c r="Y793" s="29" t="s">
        <v>2233</v>
      </c>
      <c r="Z793" s="29" t="s">
        <v>23</v>
      </c>
      <c r="AA793" s="29">
        <v>40</v>
      </c>
      <c r="AB793" s="29">
        <v>60</v>
      </c>
      <c r="AC793" s="35" t="s">
        <v>310</v>
      </c>
      <c r="AD793" s="29"/>
      <c r="AE793" s="29"/>
    </row>
    <row r="794" spans="1:31" x14ac:dyDescent="0.25">
      <c r="A794" s="29" t="s">
        <v>303</v>
      </c>
      <c r="B794" s="29" t="s">
        <v>17</v>
      </c>
      <c r="C794" s="29" t="s">
        <v>16</v>
      </c>
      <c r="D794" s="29">
        <v>67</v>
      </c>
      <c r="E794" s="35" t="s">
        <v>19</v>
      </c>
      <c r="F794" s="29" t="s">
        <v>19</v>
      </c>
      <c r="G794" s="29" t="s">
        <v>15</v>
      </c>
      <c r="H794" s="29" t="s">
        <v>20</v>
      </c>
      <c r="I794" s="29" t="s">
        <v>15</v>
      </c>
      <c r="J794" s="35">
        <v>6</v>
      </c>
      <c r="K794" s="29" t="s">
        <v>21</v>
      </c>
      <c r="L794" s="29" t="s">
        <v>327</v>
      </c>
      <c r="M794" s="29" t="s">
        <v>2387</v>
      </c>
      <c r="N794" s="29" t="s">
        <v>15</v>
      </c>
      <c r="O794" s="30">
        <v>43791</v>
      </c>
      <c r="P794" s="30" t="str">
        <f>IF(表格2[[#This Row],[Final dose]]&lt;100, "Below 100","On or above 100")</f>
        <v>On or above 100</v>
      </c>
      <c r="Q794" s="28">
        <v>175</v>
      </c>
      <c r="R794" s="28">
        <v>100</v>
      </c>
      <c r="S794" s="28">
        <f>表格2[[#This Row],[Dose]]*表格2[[#This Row],[Dose adjust]]/100</f>
        <v>175</v>
      </c>
      <c r="T794" s="35" t="s">
        <v>20</v>
      </c>
      <c r="U794" s="29" t="s">
        <v>47</v>
      </c>
      <c r="V794" s="29" t="s">
        <v>306</v>
      </c>
      <c r="W794" s="29" t="str">
        <f>IF(OR(表格2[[#This Row],[Steroid regimen]]="Day 1: IV 20mg 30 min before",表格2[[#This Row],[Steroid regimen]]="Day 1: IV 10mg 30 min before",表格2[[#This Row],[Steroid regimen]]="Day 1: IV 10mg 15min before",表格2[[#This Row],[Steroid regimen]]="Day 1: IV 8mg 30 min before"),"Y","N")</f>
        <v>Y</v>
      </c>
      <c r="X794" s="29" t="s">
        <v>302</v>
      </c>
      <c r="Y794" s="29" t="s">
        <v>305</v>
      </c>
      <c r="Z794" s="29" t="s">
        <v>23</v>
      </c>
      <c r="AA794" s="29">
        <v>60</v>
      </c>
      <c r="AB794" s="29">
        <v>90</v>
      </c>
      <c r="AC794" s="35" t="s">
        <v>310</v>
      </c>
      <c r="AD794" s="29" t="s">
        <v>1953</v>
      </c>
      <c r="AE794" s="29"/>
    </row>
    <row r="795" spans="1:31" x14ac:dyDescent="0.25">
      <c r="A795" s="29" t="s">
        <v>301</v>
      </c>
      <c r="B795" s="29" t="s">
        <v>17</v>
      </c>
      <c r="C795" s="29" t="s">
        <v>16</v>
      </c>
      <c r="D795" s="29">
        <v>66</v>
      </c>
      <c r="E795" s="35" t="s">
        <v>19</v>
      </c>
      <c r="F795" s="29" t="s">
        <v>19</v>
      </c>
      <c r="G795" s="29" t="s">
        <v>15</v>
      </c>
      <c r="H795" s="29" t="s">
        <v>20</v>
      </c>
      <c r="I795" s="29" t="s">
        <v>15</v>
      </c>
      <c r="J795" s="35">
        <v>4</v>
      </c>
      <c r="K795" s="3" t="s">
        <v>2347</v>
      </c>
      <c r="L795" s="29" t="s">
        <v>2351</v>
      </c>
      <c r="M795" s="29" t="s">
        <v>2387</v>
      </c>
      <c r="N795" s="29" t="s">
        <v>15</v>
      </c>
      <c r="O795" s="30">
        <v>43791</v>
      </c>
      <c r="P795" s="30" t="str">
        <f>IF(表格2[[#This Row],[Final dose]]&lt;100, "Below 100","On or above 100")</f>
        <v>On or above 100</v>
      </c>
      <c r="Q795" s="29">
        <v>175</v>
      </c>
      <c r="R795" s="28">
        <v>100</v>
      </c>
      <c r="S795" s="28">
        <f>表格2[[#This Row],[Dose]]*表格2[[#This Row],[Dose adjust]]/100</f>
        <v>175</v>
      </c>
      <c r="T795" s="35" t="s">
        <v>19</v>
      </c>
      <c r="U795" s="29" t="s">
        <v>47</v>
      </c>
      <c r="V795" s="29" t="s">
        <v>2232</v>
      </c>
      <c r="W795" s="28" t="str">
        <f>IF(OR(表格2[[#This Row],[Steroid regimen]]="Day 1: IV 20mg 30 min before",表格2[[#This Row],[Steroid regimen]]="Day 1: IV 10mg 30 min before",表格2[[#This Row],[Steroid regimen]]="Day 1: IV 10mg 15min before",表格2[[#This Row],[Steroid regimen]]="Day 1: IV 8mg 30 min before"),"Y","N")</f>
        <v>N</v>
      </c>
      <c r="X795" s="29" t="s">
        <v>302</v>
      </c>
      <c r="Y795" s="29" t="s">
        <v>2233</v>
      </c>
      <c r="Z795" s="29" t="s">
        <v>23</v>
      </c>
      <c r="AA795" s="29">
        <v>40</v>
      </c>
      <c r="AB795" s="29">
        <v>15</v>
      </c>
      <c r="AC795" s="35" t="s">
        <v>319</v>
      </c>
      <c r="AD795" s="29"/>
      <c r="AE795" s="29"/>
    </row>
    <row r="796" spans="1:31" x14ac:dyDescent="0.25">
      <c r="A796" s="29" t="s">
        <v>301</v>
      </c>
      <c r="B796" s="29" t="s">
        <v>17</v>
      </c>
      <c r="C796" s="29" t="s">
        <v>18</v>
      </c>
      <c r="D796" s="29">
        <v>49</v>
      </c>
      <c r="E796" s="35" t="s">
        <v>19</v>
      </c>
      <c r="F796" s="29" t="s">
        <v>19</v>
      </c>
      <c r="G796" s="29" t="s">
        <v>15</v>
      </c>
      <c r="H796" s="29" t="s">
        <v>19</v>
      </c>
      <c r="I796" s="29" t="s">
        <v>15</v>
      </c>
      <c r="J796" s="35">
        <v>1</v>
      </c>
      <c r="K796" s="3" t="s">
        <v>2303</v>
      </c>
      <c r="L796" s="29" t="s">
        <v>2351</v>
      </c>
      <c r="M796" s="29" t="s">
        <v>2387</v>
      </c>
      <c r="N796" s="29" t="s">
        <v>15</v>
      </c>
      <c r="O796" s="30">
        <v>43791</v>
      </c>
      <c r="P796" s="30" t="str">
        <f>IF(表格2[[#This Row],[Final dose]]&lt;100, "Below 100","On or above 100")</f>
        <v>On or above 100</v>
      </c>
      <c r="Q796" s="29">
        <v>175</v>
      </c>
      <c r="R796" s="28">
        <v>100</v>
      </c>
      <c r="S796" s="28">
        <f>表格2[[#This Row],[Dose]]*表格2[[#This Row],[Dose adjust]]/100</f>
        <v>175</v>
      </c>
      <c r="T796" s="35" t="s">
        <v>19</v>
      </c>
      <c r="U796" s="29" t="s">
        <v>47</v>
      </c>
      <c r="V796" s="29" t="s">
        <v>2232</v>
      </c>
      <c r="W796" s="28" t="str">
        <f>IF(OR(表格2[[#This Row],[Steroid regimen]]="Day 1: IV 20mg 30 min before",表格2[[#This Row],[Steroid regimen]]="Day 1: IV 10mg 30 min before",表格2[[#This Row],[Steroid regimen]]="Day 1: IV 10mg 15min before",表格2[[#This Row],[Steroid regimen]]="Day 1: IV 8mg 30 min before"),"Y","N")</f>
        <v>N</v>
      </c>
      <c r="X796" s="29" t="s">
        <v>302</v>
      </c>
      <c r="Y796" s="29" t="s">
        <v>2233</v>
      </c>
      <c r="Z796" s="29" t="s">
        <v>23</v>
      </c>
      <c r="AA796" s="29">
        <v>40</v>
      </c>
      <c r="AB796" s="29">
        <v>15</v>
      </c>
      <c r="AC796" s="35" t="s">
        <v>319</v>
      </c>
      <c r="AD796" s="29"/>
      <c r="AE796" s="29"/>
    </row>
    <row r="797" spans="1:31" x14ac:dyDescent="0.25">
      <c r="A797" s="29" t="s">
        <v>1744</v>
      </c>
      <c r="B797" s="29" t="s">
        <v>17</v>
      </c>
      <c r="C797" s="29" t="s">
        <v>18</v>
      </c>
      <c r="D797" s="29">
        <v>65</v>
      </c>
      <c r="E797" s="35" t="s">
        <v>19</v>
      </c>
      <c r="F797" s="29" t="s">
        <v>20</v>
      </c>
      <c r="G797" s="29" t="s">
        <v>19</v>
      </c>
      <c r="H797" s="29" t="s">
        <v>19</v>
      </c>
      <c r="I797" s="29" t="s">
        <v>19</v>
      </c>
      <c r="J797" s="35">
        <v>4</v>
      </c>
      <c r="K797" s="29" t="s">
        <v>22</v>
      </c>
      <c r="L797" s="29" t="s">
        <v>327</v>
      </c>
      <c r="M797" s="29" t="s">
        <v>2387</v>
      </c>
      <c r="N797" s="29" t="s">
        <v>15</v>
      </c>
      <c r="O797" s="30">
        <v>43791</v>
      </c>
      <c r="P797" s="30" t="str">
        <f>IF(表格2[[#This Row],[Final dose]]&lt;100, "Below 100","On or above 100")</f>
        <v>On or above 100</v>
      </c>
      <c r="Q797" s="28">
        <v>175</v>
      </c>
      <c r="R797" s="28">
        <v>100</v>
      </c>
      <c r="S797" s="28">
        <f>表格2[[#This Row],[Dose]]*表格2[[#This Row],[Dose adjust]]/100</f>
        <v>175</v>
      </c>
      <c r="T797" s="35" t="s">
        <v>20</v>
      </c>
      <c r="U797" s="29" t="s">
        <v>47</v>
      </c>
      <c r="V797" s="29" t="s">
        <v>1746</v>
      </c>
      <c r="W797" s="29" t="str">
        <f>IF(OR(表格2[[#This Row],[Steroid regimen]]="Day 1: IV 20mg 30 min before",表格2[[#This Row],[Steroid regimen]]="Day 1: IV 10mg 30 min before",表格2[[#This Row],[Steroid regimen]]="Day 1: IV 10mg 15min before",表格2[[#This Row],[Steroid regimen]]="Day 1: IV 8mg 30 min before"),"Y","N")</f>
        <v>N</v>
      </c>
      <c r="X797" s="29" t="s">
        <v>302</v>
      </c>
      <c r="Y797" s="29" t="s">
        <v>305</v>
      </c>
      <c r="Z797" s="29" t="s">
        <v>23</v>
      </c>
      <c r="AA797" s="29">
        <v>60</v>
      </c>
      <c r="AB797" s="29">
        <v>90</v>
      </c>
      <c r="AC797" s="35" t="s">
        <v>310</v>
      </c>
      <c r="AD797" s="29" t="s">
        <v>1815</v>
      </c>
      <c r="AE797" s="29"/>
    </row>
    <row r="798" spans="1:31" x14ac:dyDescent="0.25">
      <c r="A798" s="29" t="s">
        <v>1744</v>
      </c>
      <c r="B798" s="29" t="s">
        <v>17</v>
      </c>
      <c r="C798" s="29" t="s">
        <v>18</v>
      </c>
      <c r="D798" s="29">
        <v>63</v>
      </c>
      <c r="E798" s="35" t="s">
        <v>20</v>
      </c>
      <c r="F798" s="29" t="s">
        <v>20</v>
      </c>
      <c r="G798" s="29" t="s">
        <v>19</v>
      </c>
      <c r="H798" s="29" t="s">
        <v>19</v>
      </c>
      <c r="I798" s="29" t="s">
        <v>19</v>
      </c>
      <c r="J798" s="35">
        <v>3</v>
      </c>
      <c r="K798" s="29" t="s">
        <v>441</v>
      </c>
      <c r="L798" s="29" t="s">
        <v>2132</v>
      </c>
      <c r="M798" s="29" t="s">
        <v>2388</v>
      </c>
      <c r="N798" s="29" t="s">
        <v>15</v>
      </c>
      <c r="O798" s="30">
        <v>43794</v>
      </c>
      <c r="P798" s="30" t="str">
        <f>IF(表格2[[#This Row],[Final dose]]&lt;100, "Below 100","On or above 100")</f>
        <v>Below 100</v>
      </c>
      <c r="Q798" s="28">
        <v>80</v>
      </c>
      <c r="R798" s="28">
        <v>100</v>
      </c>
      <c r="S798" s="28">
        <f>表格2[[#This Row],[Dose]]*表格2[[#This Row],[Dose adjust]]/100</f>
        <v>80</v>
      </c>
      <c r="T798" s="35" t="s">
        <v>19</v>
      </c>
      <c r="U798" s="29" t="s">
        <v>47</v>
      </c>
      <c r="V798" s="29" t="s">
        <v>306</v>
      </c>
      <c r="W798" s="29" t="str">
        <f>IF(OR(表格2[[#This Row],[Steroid regimen]]="Day 1: IV 20mg 30 min before",表格2[[#This Row],[Steroid regimen]]="Day 1: IV 10mg 30 min before",表格2[[#This Row],[Steroid regimen]]="Day 1: IV 10mg 15min before",表格2[[#This Row],[Steroid regimen]]="Day 1: IV 8mg 30 min before"),"Y","N")</f>
        <v>Y</v>
      </c>
      <c r="X798" s="29" t="s">
        <v>307</v>
      </c>
      <c r="Y798" s="29" t="s">
        <v>321</v>
      </c>
      <c r="Z798" s="29" t="s">
        <v>23</v>
      </c>
      <c r="AA798" s="29">
        <v>60</v>
      </c>
      <c r="AB798" s="29">
        <v>90</v>
      </c>
      <c r="AC798" s="35" t="s">
        <v>320</v>
      </c>
      <c r="AD798" s="29" t="s">
        <v>1816</v>
      </c>
      <c r="AE798" s="29"/>
    </row>
    <row r="799" spans="1:31" x14ac:dyDescent="0.25">
      <c r="A799" s="29" t="s">
        <v>301</v>
      </c>
      <c r="B799" s="29" t="s">
        <v>17</v>
      </c>
      <c r="C799" s="29" t="s">
        <v>16</v>
      </c>
      <c r="D799" s="29">
        <v>53</v>
      </c>
      <c r="E799" s="35" t="s">
        <v>19</v>
      </c>
      <c r="F799" s="29" t="s">
        <v>19</v>
      </c>
      <c r="G799" s="29" t="s">
        <v>15</v>
      </c>
      <c r="H799" s="29" t="s">
        <v>20</v>
      </c>
      <c r="I799" s="29" t="s">
        <v>15</v>
      </c>
      <c r="J799" s="35">
        <v>6</v>
      </c>
      <c r="K799" s="3" t="s">
        <v>295</v>
      </c>
      <c r="L799" s="29" t="s">
        <v>2351</v>
      </c>
      <c r="M799" s="29" t="s">
        <v>2387</v>
      </c>
      <c r="N799" s="29" t="s">
        <v>15</v>
      </c>
      <c r="O799" s="30">
        <v>43794</v>
      </c>
      <c r="P799" s="30" t="str">
        <f>IF(表格2[[#This Row],[Final dose]]&lt;100, "Below 100","On or above 100")</f>
        <v>On or above 100</v>
      </c>
      <c r="Q799" s="29">
        <v>175</v>
      </c>
      <c r="R799" s="28">
        <v>100</v>
      </c>
      <c r="S799" s="28">
        <f>表格2[[#This Row],[Dose]]*表格2[[#This Row],[Dose adjust]]/100</f>
        <v>175</v>
      </c>
      <c r="T799" s="35" t="s">
        <v>19</v>
      </c>
      <c r="U799" s="29" t="s">
        <v>47</v>
      </c>
      <c r="V799" s="29" t="s">
        <v>2232</v>
      </c>
      <c r="W799" s="28" t="str">
        <f>IF(OR(表格2[[#This Row],[Steroid regimen]]="Day 1: IV 20mg 30 min before",表格2[[#This Row],[Steroid regimen]]="Day 1: IV 10mg 30 min before",表格2[[#This Row],[Steroid regimen]]="Day 1: IV 10mg 15min before",表格2[[#This Row],[Steroid regimen]]="Day 1: IV 8mg 30 min before"),"Y","N")</f>
        <v>N</v>
      </c>
      <c r="X799" s="29" t="s">
        <v>302</v>
      </c>
      <c r="Y799" s="29" t="s">
        <v>2233</v>
      </c>
      <c r="Z799" s="29" t="s">
        <v>23</v>
      </c>
      <c r="AA799" s="29">
        <v>40</v>
      </c>
      <c r="AB799" s="29">
        <v>15</v>
      </c>
      <c r="AC799" s="35" t="s">
        <v>319</v>
      </c>
      <c r="AD799" s="29"/>
      <c r="AE799" s="29"/>
    </row>
    <row r="800" spans="1:31" x14ac:dyDescent="0.25">
      <c r="A800" s="29" t="s">
        <v>1592</v>
      </c>
      <c r="B800" s="29" t="s">
        <v>17</v>
      </c>
      <c r="C800" s="29" t="s">
        <v>16</v>
      </c>
      <c r="D800" s="29">
        <v>57</v>
      </c>
      <c r="E800" s="35" t="s">
        <v>19</v>
      </c>
      <c r="F800" s="29" t="s">
        <v>19</v>
      </c>
      <c r="G800" s="29" t="s">
        <v>15</v>
      </c>
      <c r="H800" s="29" t="s">
        <v>19</v>
      </c>
      <c r="I800" s="29" t="s">
        <v>19</v>
      </c>
      <c r="J800" s="35">
        <v>1</v>
      </c>
      <c r="K800" s="29" t="s">
        <v>1528</v>
      </c>
      <c r="L800" s="29" t="s">
        <v>1878</v>
      </c>
      <c r="M800" s="29" t="s">
        <v>2387</v>
      </c>
      <c r="N800" s="29" t="s">
        <v>15</v>
      </c>
      <c r="O800" s="30">
        <v>43794</v>
      </c>
      <c r="P800" s="30" t="str">
        <f>IF(表格2[[#This Row],[Final dose]]&lt;100, "Below 100","On or above 100")</f>
        <v>On or above 100</v>
      </c>
      <c r="Q800" s="28">
        <v>175</v>
      </c>
      <c r="R800" s="28">
        <v>100</v>
      </c>
      <c r="S800" s="28">
        <f>表格2[[#This Row],[Dose]]*表格2[[#This Row],[Dose adjust]]/100</f>
        <v>175</v>
      </c>
      <c r="T800" s="35" t="s">
        <v>19</v>
      </c>
      <c r="U800" s="29" t="s">
        <v>47</v>
      </c>
      <c r="V800" s="29" t="s">
        <v>306</v>
      </c>
      <c r="W800" s="29" t="str">
        <f>IF(OR(表格2[[#This Row],[Steroid regimen]]="Day 1: IV 20mg 30 min before",表格2[[#This Row],[Steroid regimen]]="Day 1: IV 10mg 30 min before",表格2[[#This Row],[Steroid regimen]]="Day 1: IV 10mg 15min before",表格2[[#This Row],[Steroid regimen]]="Day 1: IV 8mg 30 min before"),"Y","N")</f>
        <v>Y</v>
      </c>
      <c r="X800" s="29" t="s">
        <v>307</v>
      </c>
      <c r="Y800" s="29" t="s">
        <v>321</v>
      </c>
      <c r="Z800" s="29" t="s">
        <v>23</v>
      </c>
      <c r="AA800" s="29">
        <v>60</v>
      </c>
      <c r="AB800" s="29">
        <v>90</v>
      </c>
      <c r="AC800" s="35" t="s">
        <v>320</v>
      </c>
      <c r="AD800" s="29" t="s">
        <v>1658</v>
      </c>
      <c r="AE800" s="29"/>
    </row>
    <row r="801" spans="1:31" x14ac:dyDescent="0.25">
      <c r="A801" s="29" t="s">
        <v>1744</v>
      </c>
      <c r="B801" s="29" t="s">
        <v>17</v>
      </c>
      <c r="C801" s="29" t="s">
        <v>16</v>
      </c>
      <c r="D801" s="29">
        <v>52</v>
      </c>
      <c r="E801" s="35" t="s">
        <v>19</v>
      </c>
      <c r="F801" s="29" t="s">
        <v>19</v>
      </c>
      <c r="G801" s="29" t="s">
        <v>15</v>
      </c>
      <c r="H801" s="29" t="s">
        <v>20</v>
      </c>
      <c r="I801" s="29" t="s">
        <v>15</v>
      </c>
      <c r="J801" s="35">
        <v>4</v>
      </c>
      <c r="K801" s="29" t="s">
        <v>27</v>
      </c>
      <c r="L801" s="29" t="s">
        <v>1011</v>
      </c>
      <c r="M801" s="29" t="s">
        <v>2387</v>
      </c>
      <c r="N801" s="29" t="s">
        <v>15</v>
      </c>
      <c r="O801" s="30">
        <v>43794</v>
      </c>
      <c r="P801" s="30" t="str">
        <f>IF(表格2[[#This Row],[Final dose]]&lt;100, "Below 100","On or above 100")</f>
        <v>On or above 100</v>
      </c>
      <c r="Q801" s="28">
        <v>175</v>
      </c>
      <c r="R801" s="28">
        <v>100</v>
      </c>
      <c r="S801" s="28">
        <f>表格2[[#This Row],[Dose]]*表格2[[#This Row],[Dose adjust]]/100</f>
        <v>175</v>
      </c>
      <c r="T801" s="35" t="s">
        <v>19</v>
      </c>
      <c r="U801" s="29" t="s">
        <v>47</v>
      </c>
      <c r="V801" s="29" t="s">
        <v>1746</v>
      </c>
      <c r="W801" s="29" t="str">
        <f>IF(OR(表格2[[#This Row],[Steroid regimen]]="Day 1: IV 20mg 30 min before",表格2[[#This Row],[Steroid regimen]]="Day 1: IV 10mg 30 min before",表格2[[#This Row],[Steroid regimen]]="Day 1: IV 10mg 15min before",表格2[[#This Row],[Steroid regimen]]="Day 1: IV 8mg 30 min before"),"Y","N")</f>
        <v>N</v>
      </c>
      <c r="X801" s="29" t="s">
        <v>302</v>
      </c>
      <c r="Y801" s="29" t="s">
        <v>305</v>
      </c>
      <c r="Z801" s="29" t="s">
        <v>23</v>
      </c>
      <c r="AA801" s="29">
        <v>60</v>
      </c>
      <c r="AB801" s="29">
        <v>90</v>
      </c>
      <c r="AC801" s="35" t="s">
        <v>310</v>
      </c>
      <c r="AD801" s="29"/>
      <c r="AE801" s="29"/>
    </row>
    <row r="802" spans="1:31" x14ac:dyDescent="0.25">
      <c r="A802" s="29" t="s">
        <v>303</v>
      </c>
      <c r="B802" s="29" t="s">
        <v>17</v>
      </c>
      <c r="C802" s="29" t="s">
        <v>18</v>
      </c>
      <c r="D802" s="29">
        <v>71</v>
      </c>
      <c r="E802" s="35" t="s">
        <v>19</v>
      </c>
      <c r="F802" s="29" t="s">
        <v>19</v>
      </c>
      <c r="G802" s="29" t="s">
        <v>15</v>
      </c>
      <c r="H802" s="29" t="s">
        <v>20</v>
      </c>
      <c r="I802" s="29" t="s">
        <v>15</v>
      </c>
      <c r="J802" s="35">
        <v>6</v>
      </c>
      <c r="K802" s="29" t="s">
        <v>1539</v>
      </c>
      <c r="L802" s="29" t="s">
        <v>327</v>
      </c>
      <c r="M802" s="29" t="s">
        <v>2386</v>
      </c>
      <c r="N802" s="29" t="s">
        <v>15</v>
      </c>
      <c r="O802" s="30">
        <v>43794</v>
      </c>
      <c r="P802" s="30" t="str">
        <f>IF(表格2[[#This Row],[Final dose]]&lt;100, "Below 100","On or above 100")</f>
        <v>On or above 100</v>
      </c>
      <c r="Q802" s="28">
        <v>175</v>
      </c>
      <c r="R802" s="28">
        <v>100</v>
      </c>
      <c r="S802" s="28">
        <f>表格2[[#This Row],[Dose]]*表格2[[#This Row],[Dose adjust]]/100</f>
        <v>175</v>
      </c>
      <c r="T802" s="35" t="s">
        <v>20</v>
      </c>
      <c r="U802" s="29" t="s">
        <v>47</v>
      </c>
      <c r="V802" s="29" t="s">
        <v>306</v>
      </c>
      <c r="W802" s="29" t="str">
        <f>IF(OR(表格2[[#This Row],[Steroid regimen]]="Day 1: IV 20mg 30 min before",表格2[[#This Row],[Steroid regimen]]="Day 1: IV 10mg 30 min before",表格2[[#This Row],[Steroid regimen]]="Day 1: IV 10mg 15min before",表格2[[#This Row],[Steroid regimen]]="Day 1: IV 8mg 30 min before"),"Y","N")</f>
        <v>Y</v>
      </c>
      <c r="X802" s="29" t="s">
        <v>302</v>
      </c>
      <c r="Y802" s="29" t="s">
        <v>305</v>
      </c>
      <c r="Z802" s="29" t="s">
        <v>23</v>
      </c>
      <c r="AA802" s="29">
        <v>60</v>
      </c>
      <c r="AB802" s="29">
        <v>90</v>
      </c>
      <c r="AC802" s="35" t="s">
        <v>310</v>
      </c>
      <c r="AD802" s="29" t="s">
        <v>1957</v>
      </c>
      <c r="AE802" s="29"/>
    </row>
    <row r="803" spans="1:31" x14ac:dyDescent="0.25">
      <c r="A803" s="29" t="s">
        <v>303</v>
      </c>
      <c r="B803" s="29" t="s">
        <v>17</v>
      </c>
      <c r="C803" s="29" t="s">
        <v>16</v>
      </c>
      <c r="D803" s="29">
        <v>64</v>
      </c>
      <c r="E803" s="35" t="s">
        <v>19</v>
      </c>
      <c r="F803" s="29" t="s">
        <v>19</v>
      </c>
      <c r="G803" s="29" t="s">
        <v>15</v>
      </c>
      <c r="H803" s="29" t="s">
        <v>20</v>
      </c>
      <c r="I803" s="29" t="s">
        <v>15</v>
      </c>
      <c r="J803" s="35">
        <v>6</v>
      </c>
      <c r="K803" s="29" t="s">
        <v>21</v>
      </c>
      <c r="L803" s="29" t="s">
        <v>95</v>
      </c>
      <c r="M803" s="29" t="s">
        <v>2387</v>
      </c>
      <c r="N803" s="29" t="s">
        <v>15</v>
      </c>
      <c r="O803" s="30">
        <v>43795</v>
      </c>
      <c r="P803" s="30" t="str">
        <f>IF(表格2[[#This Row],[Final dose]]&lt;100, "Below 100","On or above 100")</f>
        <v>On or above 100</v>
      </c>
      <c r="Q803" s="28">
        <v>175</v>
      </c>
      <c r="R803" s="28">
        <v>100</v>
      </c>
      <c r="S803" s="28">
        <f>表格2[[#This Row],[Dose]]*表格2[[#This Row],[Dose adjust]]/100</f>
        <v>175</v>
      </c>
      <c r="T803" s="35" t="s">
        <v>19</v>
      </c>
      <c r="U803" s="29" t="s">
        <v>47</v>
      </c>
      <c r="V803" s="29" t="s">
        <v>306</v>
      </c>
      <c r="W803" s="29" t="str">
        <f>IF(OR(表格2[[#This Row],[Steroid regimen]]="Day 1: IV 20mg 30 min before",表格2[[#This Row],[Steroid regimen]]="Day 1: IV 10mg 30 min before",表格2[[#This Row],[Steroid regimen]]="Day 1: IV 10mg 15min before",表格2[[#This Row],[Steroid regimen]]="Day 1: IV 8mg 30 min before"),"Y","N")</f>
        <v>Y</v>
      </c>
      <c r="X803" s="29" t="s">
        <v>302</v>
      </c>
      <c r="Y803" s="29" t="s">
        <v>305</v>
      </c>
      <c r="Z803" s="29" t="s">
        <v>23</v>
      </c>
      <c r="AA803" s="29">
        <v>60</v>
      </c>
      <c r="AB803" s="29">
        <v>90</v>
      </c>
      <c r="AC803" s="35" t="s">
        <v>310</v>
      </c>
      <c r="AD803" s="29" t="s">
        <v>1955</v>
      </c>
      <c r="AE803" s="29"/>
    </row>
    <row r="804" spans="1:31" x14ac:dyDescent="0.25">
      <c r="A804" s="29" t="s">
        <v>301</v>
      </c>
      <c r="B804" s="29" t="s">
        <v>17</v>
      </c>
      <c r="C804" s="29" t="s">
        <v>16</v>
      </c>
      <c r="D804" s="29">
        <v>53</v>
      </c>
      <c r="E804" s="35" t="s">
        <v>19</v>
      </c>
      <c r="F804" s="29" t="s">
        <v>19</v>
      </c>
      <c r="G804" s="29" t="s">
        <v>15</v>
      </c>
      <c r="H804" s="29" t="s">
        <v>20</v>
      </c>
      <c r="I804" s="29" t="s">
        <v>15</v>
      </c>
      <c r="J804" s="35">
        <v>5</v>
      </c>
      <c r="K804" s="3" t="s">
        <v>2347</v>
      </c>
      <c r="L804" s="29" t="s">
        <v>2351</v>
      </c>
      <c r="M804" s="29" t="s">
        <v>2387</v>
      </c>
      <c r="N804" s="29" t="s">
        <v>15</v>
      </c>
      <c r="O804" s="30">
        <v>43795</v>
      </c>
      <c r="P804" s="30" t="str">
        <f>IF(表格2[[#This Row],[Final dose]]&lt;100, "Below 100","On or above 100")</f>
        <v>On or above 100</v>
      </c>
      <c r="Q804" s="29">
        <v>175</v>
      </c>
      <c r="R804" s="28">
        <v>100</v>
      </c>
      <c r="S804" s="28">
        <f>表格2[[#This Row],[Dose]]*表格2[[#This Row],[Dose adjust]]/100</f>
        <v>175</v>
      </c>
      <c r="T804" s="35" t="s">
        <v>19</v>
      </c>
      <c r="U804" s="29" t="s">
        <v>47</v>
      </c>
      <c r="V804" s="29" t="s">
        <v>2232</v>
      </c>
      <c r="W804" s="28" t="str">
        <f>IF(OR(表格2[[#This Row],[Steroid regimen]]="Day 1: IV 20mg 30 min before",表格2[[#This Row],[Steroid regimen]]="Day 1: IV 10mg 30 min before",表格2[[#This Row],[Steroid regimen]]="Day 1: IV 10mg 15min before",表格2[[#This Row],[Steroid regimen]]="Day 1: IV 8mg 30 min before"),"Y","N")</f>
        <v>N</v>
      </c>
      <c r="X804" s="29" t="s">
        <v>302</v>
      </c>
      <c r="Y804" s="29" t="s">
        <v>2233</v>
      </c>
      <c r="Z804" s="29" t="s">
        <v>23</v>
      </c>
      <c r="AA804" s="29">
        <v>40</v>
      </c>
      <c r="AB804" s="29">
        <v>15</v>
      </c>
      <c r="AC804" s="35" t="s">
        <v>319</v>
      </c>
      <c r="AD804" s="29"/>
      <c r="AE804" s="29"/>
    </row>
    <row r="805" spans="1:31" x14ac:dyDescent="0.25">
      <c r="A805" s="29" t="s">
        <v>14</v>
      </c>
      <c r="B805" s="29" t="s">
        <v>17</v>
      </c>
      <c r="C805" s="29" t="s">
        <v>18</v>
      </c>
      <c r="D805" s="29">
        <v>60</v>
      </c>
      <c r="E805" s="35" t="s">
        <v>20</v>
      </c>
      <c r="F805" s="29" t="s">
        <v>19</v>
      </c>
      <c r="G805" s="29" t="s">
        <v>15</v>
      </c>
      <c r="H805" s="29" t="s">
        <v>20</v>
      </c>
      <c r="I805" s="29" t="s">
        <v>15</v>
      </c>
      <c r="J805" s="35">
        <v>6</v>
      </c>
      <c r="K805" s="29" t="s">
        <v>22</v>
      </c>
      <c r="L805" s="29" t="s">
        <v>283</v>
      </c>
      <c r="M805" s="11" t="s">
        <v>2388</v>
      </c>
      <c r="N805" s="29" t="s">
        <v>19</v>
      </c>
      <c r="O805" s="30">
        <v>43796</v>
      </c>
      <c r="P805" s="30" t="str">
        <f>IF(表格2[[#This Row],[Final dose]]&lt;100, "Below 100","On or above 100")</f>
        <v>Below 100</v>
      </c>
      <c r="Q805" s="28">
        <v>45</v>
      </c>
      <c r="R805" s="28">
        <v>100</v>
      </c>
      <c r="S805" s="28">
        <f>表格2[[#This Row],[Dose]]*表格2[[#This Row],[Dose adjust]]/100</f>
        <v>45</v>
      </c>
      <c r="T805" s="35" t="s">
        <v>19</v>
      </c>
      <c r="U805" s="29" t="s">
        <v>416</v>
      </c>
      <c r="V805" s="29" t="s">
        <v>435</v>
      </c>
      <c r="W805" s="29" t="str">
        <f>IF(OR(表格2[[#This Row],[Steroid regimen]]="Day 1: IV 20mg 30 min before",表格2[[#This Row],[Steroid regimen]]="Day 1: IV 10mg 30 min before",表格2[[#This Row],[Steroid regimen]]="Day 1: IV 10mg 15min before",表格2[[#This Row],[Steroid regimen]]="Day 1: IV 8mg 30 min before"),"Y","N")</f>
        <v>N</v>
      </c>
      <c r="X805" s="29" t="s">
        <v>436</v>
      </c>
      <c r="Y805" s="29" t="s">
        <v>445</v>
      </c>
      <c r="Z805" s="29" t="s">
        <v>23</v>
      </c>
      <c r="AA805" s="29">
        <v>60</v>
      </c>
      <c r="AB805" s="29">
        <v>90</v>
      </c>
      <c r="AC805" s="35" t="s">
        <v>465</v>
      </c>
      <c r="AD805" s="29" t="s">
        <v>525</v>
      </c>
      <c r="AE805" s="29"/>
    </row>
    <row r="806" spans="1:31" x14ac:dyDescent="0.25">
      <c r="A806" s="29" t="s">
        <v>301</v>
      </c>
      <c r="B806" s="29" t="s">
        <v>17</v>
      </c>
      <c r="C806" s="29" t="s">
        <v>16</v>
      </c>
      <c r="D806" s="29">
        <v>61</v>
      </c>
      <c r="E806" s="35" t="s">
        <v>19</v>
      </c>
      <c r="F806" s="29" t="s">
        <v>19</v>
      </c>
      <c r="G806" s="29" t="s">
        <v>15</v>
      </c>
      <c r="H806" s="29" t="s">
        <v>20</v>
      </c>
      <c r="I806" s="29" t="s">
        <v>15</v>
      </c>
      <c r="J806" s="35">
        <v>4</v>
      </c>
      <c r="K806" s="3" t="s">
        <v>2304</v>
      </c>
      <c r="L806" s="29" t="s">
        <v>167</v>
      </c>
      <c r="M806" s="29" t="s">
        <v>2388</v>
      </c>
      <c r="N806" s="29" t="s">
        <v>15</v>
      </c>
      <c r="O806" s="30">
        <v>43796</v>
      </c>
      <c r="P806" s="30" t="str">
        <f>IF(表格2[[#This Row],[Final dose]]&lt;100, "Below 100","On or above 100")</f>
        <v>Below 100</v>
      </c>
      <c r="Q806" s="29">
        <v>80</v>
      </c>
      <c r="R806" s="28">
        <v>100</v>
      </c>
      <c r="S806" s="28">
        <f>表格2[[#This Row],[Dose]]*表格2[[#This Row],[Dose adjust]]/100</f>
        <v>80</v>
      </c>
      <c r="T806" s="35" t="s">
        <v>19</v>
      </c>
      <c r="U806" s="29" t="s">
        <v>47</v>
      </c>
      <c r="V806" s="29" t="s">
        <v>2236</v>
      </c>
      <c r="W806" s="28" t="str">
        <f>IF(OR(表格2[[#This Row],[Steroid regimen]]="Day 1: IV 20mg 30 min before",表格2[[#This Row],[Steroid regimen]]="Day 1: IV 10mg 30 min before",表格2[[#This Row],[Steroid regimen]]="Day 1: IV 10mg 15min before",表格2[[#This Row],[Steroid regimen]]="Day 1: IV 8mg 30 min before"),"Y","N")</f>
        <v>Y</v>
      </c>
      <c r="X806" s="29" t="s">
        <v>302</v>
      </c>
      <c r="Y806" s="29" t="s">
        <v>2233</v>
      </c>
      <c r="Z806" s="29" t="s">
        <v>23</v>
      </c>
      <c r="AA806" s="29">
        <v>40</v>
      </c>
      <c r="AB806" s="29">
        <v>60</v>
      </c>
      <c r="AC806" s="35" t="s">
        <v>310</v>
      </c>
      <c r="AD806" s="29"/>
      <c r="AE806" s="29"/>
    </row>
    <row r="807" spans="1:31" x14ac:dyDescent="0.25">
      <c r="A807" s="29" t="s">
        <v>14</v>
      </c>
      <c r="B807" s="29" t="s">
        <v>17</v>
      </c>
      <c r="C807" s="29" t="s">
        <v>18</v>
      </c>
      <c r="D807" s="29">
        <v>69</v>
      </c>
      <c r="E807" s="35" t="s">
        <v>19</v>
      </c>
      <c r="F807" s="29" t="s">
        <v>421</v>
      </c>
      <c r="G807" s="29" t="s">
        <v>500</v>
      </c>
      <c r="H807" s="29" t="s">
        <v>421</v>
      </c>
      <c r="I807" s="29" t="s">
        <v>422</v>
      </c>
      <c r="J807" s="35">
        <v>3</v>
      </c>
      <c r="K807" s="29" t="s">
        <v>2134</v>
      </c>
      <c r="L807" s="29" t="s">
        <v>92</v>
      </c>
      <c r="M807" s="29" t="s">
        <v>2387</v>
      </c>
      <c r="N807" s="29" t="s">
        <v>19</v>
      </c>
      <c r="O807" s="30">
        <v>43796</v>
      </c>
      <c r="P807" s="30" t="str">
        <f>IF(表格2[[#This Row],[Final dose]]&lt;100, "Below 100","On or above 100")</f>
        <v>On or above 100</v>
      </c>
      <c r="Q807" s="28">
        <v>175</v>
      </c>
      <c r="R807" s="28">
        <v>100</v>
      </c>
      <c r="S807" s="28">
        <f>表格2[[#This Row],[Dose]]*表格2[[#This Row],[Dose adjust]]/100</f>
        <v>175</v>
      </c>
      <c r="T807" s="35" t="s">
        <v>19</v>
      </c>
      <c r="U807" s="29" t="s">
        <v>512</v>
      </c>
      <c r="V807" s="29" t="s">
        <v>435</v>
      </c>
      <c r="W807" s="29" t="str">
        <f>IF(OR(表格2[[#This Row],[Steroid regimen]]="Day 1: IV 20mg 30 min before",表格2[[#This Row],[Steroid regimen]]="Day 1: IV 10mg 30 min before",表格2[[#This Row],[Steroid regimen]]="Day 1: IV 10mg 15min before",表格2[[#This Row],[Steroid regimen]]="Day 1: IV 8mg 30 min before"),"Y","N")</f>
        <v>N</v>
      </c>
      <c r="X807" s="29" t="s">
        <v>418</v>
      </c>
      <c r="Y807" s="29" t="s">
        <v>437</v>
      </c>
      <c r="Z807" s="29" t="s">
        <v>23</v>
      </c>
      <c r="AA807" s="29">
        <v>60</v>
      </c>
      <c r="AB807" s="29">
        <v>90</v>
      </c>
      <c r="AC807" s="35" t="s">
        <v>465</v>
      </c>
      <c r="AD807" s="29" t="s">
        <v>513</v>
      </c>
      <c r="AE807" s="29"/>
    </row>
    <row r="808" spans="1:31" x14ac:dyDescent="0.25">
      <c r="A808" s="29" t="s">
        <v>1592</v>
      </c>
      <c r="B808" s="29" t="s">
        <v>17</v>
      </c>
      <c r="C808" s="29" t="s">
        <v>18</v>
      </c>
      <c r="D808" s="29">
        <v>71</v>
      </c>
      <c r="E808" s="35" t="s">
        <v>19</v>
      </c>
      <c r="F808" s="29" t="s">
        <v>19</v>
      </c>
      <c r="G808" s="29" t="s">
        <v>15</v>
      </c>
      <c r="H808" s="29" t="s">
        <v>20</v>
      </c>
      <c r="I808" s="29" t="s">
        <v>15</v>
      </c>
      <c r="J808" s="35">
        <v>4</v>
      </c>
      <c r="K808" s="29" t="s">
        <v>22</v>
      </c>
      <c r="L808" s="29" t="s">
        <v>327</v>
      </c>
      <c r="M808" s="29" t="s">
        <v>2387</v>
      </c>
      <c r="N808" s="29" t="s">
        <v>15</v>
      </c>
      <c r="O808" s="30">
        <v>43796</v>
      </c>
      <c r="P808" s="30" t="str">
        <f>IF(表格2[[#This Row],[Final dose]]&lt;100, "Below 100","On or above 100")</f>
        <v>On or above 100</v>
      </c>
      <c r="Q808" s="28">
        <v>175</v>
      </c>
      <c r="R808" s="28">
        <v>100</v>
      </c>
      <c r="S808" s="28">
        <f>表格2[[#This Row],[Dose]]*表格2[[#This Row],[Dose adjust]]/100</f>
        <v>175</v>
      </c>
      <c r="T808" s="35" t="s">
        <v>19</v>
      </c>
      <c r="U808" s="29" t="s">
        <v>47</v>
      </c>
      <c r="V808" s="29" t="s">
        <v>306</v>
      </c>
      <c r="W808" s="29" t="str">
        <f>IF(OR(表格2[[#This Row],[Steroid regimen]]="Day 1: IV 20mg 30 min before",表格2[[#This Row],[Steroid regimen]]="Day 1: IV 10mg 30 min before",表格2[[#This Row],[Steroid regimen]]="Day 1: IV 10mg 15min before",表格2[[#This Row],[Steroid regimen]]="Day 1: IV 8mg 30 min before"),"Y","N")</f>
        <v>Y</v>
      </c>
      <c r="X808" s="29" t="s">
        <v>307</v>
      </c>
      <c r="Y808" s="29" t="s">
        <v>321</v>
      </c>
      <c r="Z808" s="29" t="s">
        <v>23</v>
      </c>
      <c r="AA808" s="29">
        <v>60</v>
      </c>
      <c r="AB808" s="29">
        <v>90</v>
      </c>
      <c r="AC808" s="35" t="s">
        <v>310</v>
      </c>
      <c r="AD808" s="29" t="s">
        <v>1646</v>
      </c>
      <c r="AE808" s="29"/>
    </row>
    <row r="809" spans="1:31" x14ac:dyDescent="0.25">
      <c r="A809" s="29" t="s">
        <v>303</v>
      </c>
      <c r="B809" s="29" t="s">
        <v>17</v>
      </c>
      <c r="C809" s="29" t="s">
        <v>16</v>
      </c>
      <c r="D809" s="29">
        <v>54</v>
      </c>
      <c r="E809" s="35" t="s">
        <v>20</v>
      </c>
      <c r="F809" s="29" t="s">
        <v>20</v>
      </c>
      <c r="G809" s="29" t="s">
        <v>19</v>
      </c>
      <c r="H809" s="29" t="s">
        <v>19</v>
      </c>
      <c r="I809" s="29" t="s">
        <v>19</v>
      </c>
      <c r="J809" s="35">
        <v>5</v>
      </c>
      <c r="K809" s="29" t="s">
        <v>27</v>
      </c>
      <c r="L809" s="29" t="s">
        <v>327</v>
      </c>
      <c r="M809" s="29" t="s">
        <v>2387</v>
      </c>
      <c r="N809" s="29" t="s">
        <v>15</v>
      </c>
      <c r="O809" s="30">
        <v>43796</v>
      </c>
      <c r="P809" s="30" t="str">
        <f>IF(表格2[[#This Row],[Final dose]]&lt;100, "Below 100","On or above 100")</f>
        <v>On or above 100</v>
      </c>
      <c r="Q809" s="28">
        <v>175</v>
      </c>
      <c r="R809" s="28">
        <v>100</v>
      </c>
      <c r="S809" s="28">
        <f>表格2[[#This Row],[Dose]]*表格2[[#This Row],[Dose adjust]]/100</f>
        <v>175</v>
      </c>
      <c r="T809" s="35" t="s">
        <v>20</v>
      </c>
      <c r="U809" s="29" t="s">
        <v>47</v>
      </c>
      <c r="V809" s="29" t="s">
        <v>306</v>
      </c>
      <c r="W809" s="29" t="str">
        <f>IF(OR(表格2[[#This Row],[Steroid regimen]]="Day 1: IV 20mg 30 min before",表格2[[#This Row],[Steroid regimen]]="Day 1: IV 10mg 30 min before",表格2[[#This Row],[Steroid regimen]]="Day 1: IV 10mg 15min before",表格2[[#This Row],[Steroid regimen]]="Day 1: IV 8mg 30 min before"),"Y","N")</f>
        <v>Y</v>
      </c>
      <c r="X809" s="29" t="s">
        <v>302</v>
      </c>
      <c r="Y809" s="29" t="s">
        <v>305</v>
      </c>
      <c r="Z809" s="29" t="s">
        <v>23</v>
      </c>
      <c r="AA809" s="29">
        <v>60</v>
      </c>
      <c r="AB809" s="29">
        <v>90</v>
      </c>
      <c r="AC809" s="35" t="s">
        <v>310</v>
      </c>
      <c r="AD809" s="29" t="s">
        <v>1985</v>
      </c>
      <c r="AE809" s="29"/>
    </row>
    <row r="810" spans="1:31" x14ac:dyDescent="0.25">
      <c r="A810" s="29" t="s">
        <v>301</v>
      </c>
      <c r="B810" s="29" t="s">
        <v>17</v>
      </c>
      <c r="C810" s="29" t="s">
        <v>16</v>
      </c>
      <c r="D810" s="29">
        <v>59</v>
      </c>
      <c r="E810" s="35" t="s">
        <v>19</v>
      </c>
      <c r="F810" s="29" t="s">
        <v>19</v>
      </c>
      <c r="G810" s="29" t="s">
        <v>15</v>
      </c>
      <c r="H810" s="29" t="s">
        <v>20</v>
      </c>
      <c r="I810" s="29" t="s">
        <v>15</v>
      </c>
      <c r="J810" s="35">
        <v>6</v>
      </c>
      <c r="K810" s="3" t="s">
        <v>2347</v>
      </c>
      <c r="L810" s="29" t="s">
        <v>2351</v>
      </c>
      <c r="M810" s="29" t="s">
        <v>2387</v>
      </c>
      <c r="N810" s="29" t="s">
        <v>15</v>
      </c>
      <c r="O810" s="30">
        <v>43796</v>
      </c>
      <c r="P810" s="30" t="str">
        <f>IF(表格2[[#This Row],[Final dose]]&lt;100, "Below 100","On or above 100")</f>
        <v>On or above 100</v>
      </c>
      <c r="Q810" s="29">
        <v>175</v>
      </c>
      <c r="R810" s="28">
        <v>100</v>
      </c>
      <c r="S810" s="28">
        <f>表格2[[#This Row],[Dose]]*表格2[[#This Row],[Dose adjust]]/100</f>
        <v>175</v>
      </c>
      <c r="T810" s="35" t="s">
        <v>19</v>
      </c>
      <c r="U810" s="29" t="s">
        <v>47</v>
      </c>
      <c r="V810" s="29" t="s">
        <v>2232</v>
      </c>
      <c r="W810" s="28" t="str">
        <f>IF(OR(表格2[[#This Row],[Steroid regimen]]="Day 1: IV 20mg 30 min before",表格2[[#This Row],[Steroid regimen]]="Day 1: IV 10mg 30 min before",表格2[[#This Row],[Steroid regimen]]="Day 1: IV 10mg 15min before",表格2[[#This Row],[Steroid regimen]]="Day 1: IV 8mg 30 min before"),"Y","N")</f>
        <v>N</v>
      </c>
      <c r="X810" s="29" t="s">
        <v>302</v>
      </c>
      <c r="Y810" s="29" t="s">
        <v>2233</v>
      </c>
      <c r="Z810" s="29" t="s">
        <v>23</v>
      </c>
      <c r="AA810" s="29">
        <v>40</v>
      </c>
      <c r="AB810" s="29">
        <v>15</v>
      </c>
      <c r="AC810" s="35" t="s">
        <v>319</v>
      </c>
      <c r="AD810" s="29"/>
      <c r="AE810" s="29"/>
    </row>
    <row r="811" spans="1:31" x14ac:dyDescent="0.25">
      <c r="A811" s="29" t="s">
        <v>301</v>
      </c>
      <c r="B811" s="29" t="s">
        <v>17</v>
      </c>
      <c r="C811" s="29" t="s">
        <v>16</v>
      </c>
      <c r="D811" s="29">
        <v>52</v>
      </c>
      <c r="E811" s="35" t="s">
        <v>19</v>
      </c>
      <c r="F811" s="29" t="s">
        <v>19</v>
      </c>
      <c r="G811" s="29" t="s">
        <v>15</v>
      </c>
      <c r="H811" s="29" t="s">
        <v>20</v>
      </c>
      <c r="I811" s="29" t="s">
        <v>15</v>
      </c>
      <c r="J811" s="35">
        <v>6</v>
      </c>
      <c r="K811" s="3" t="s">
        <v>2342</v>
      </c>
      <c r="L811" s="29" t="s">
        <v>2351</v>
      </c>
      <c r="M811" s="29" t="s">
        <v>2387</v>
      </c>
      <c r="N811" s="29" t="s">
        <v>15</v>
      </c>
      <c r="O811" s="30">
        <v>43796</v>
      </c>
      <c r="P811" s="30" t="str">
        <f>IF(表格2[[#This Row],[Final dose]]&lt;100, "Below 100","On or above 100")</f>
        <v>On or above 100</v>
      </c>
      <c r="Q811" s="29">
        <v>175</v>
      </c>
      <c r="R811" s="28">
        <v>100</v>
      </c>
      <c r="S811" s="28">
        <f>表格2[[#This Row],[Dose]]*表格2[[#This Row],[Dose adjust]]/100</f>
        <v>175</v>
      </c>
      <c r="T811" s="35" t="s">
        <v>19</v>
      </c>
      <c r="U811" s="29" t="s">
        <v>47</v>
      </c>
      <c r="V811" s="29" t="s">
        <v>2232</v>
      </c>
      <c r="W811" s="28" t="str">
        <f>IF(OR(表格2[[#This Row],[Steroid regimen]]="Day 1: IV 20mg 30 min before",表格2[[#This Row],[Steroid regimen]]="Day 1: IV 10mg 30 min before",表格2[[#This Row],[Steroid regimen]]="Day 1: IV 10mg 15min before",表格2[[#This Row],[Steroid regimen]]="Day 1: IV 8mg 30 min before"),"Y","N")</f>
        <v>N</v>
      </c>
      <c r="X811" s="29" t="s">
        <v>302</v>
      </c>
      <c r="Y811" s="29" t="s">
        <v>2233</v>
      </c>
      <c r="Z811" s="29" t="s">
        <v>23</v>
      </c>
      <c r="AA811" s="29">
        <v>40</v>
      </c>
      <c r="AB811" s="29">
        <v>15</v>
      </c>
      <c r="AC811" s="35" t="s">
        <v>319</v>
      </c>
      <c r="AD811" s="29"/>
      <c r="AE811" s="29"/>
    </row>
    <row r="812" spans="1:31" x14ac:dyDescent="0.25">
      <c r="A812" s="29" t="s">
        <v>1744</v>
      </c>
      <c r="B812" s="29" t="s">
        <v>17</v>
      </c>
      <c r="C812" s="29" t="s">
        <v>16</v>
      </c>
      <c r="D812" s="29">
        <v>53</v>
      </c>
      <c r="E812" s="35" t="s">
        <v>19</v>
      </c>
      <c r="F812" s="29" t="s">
        <v>19</v>
      </c>
      <c r="G812" s="29" t="s">
        <v>15</v>
      </c>
      <c r="H812" s="29" t="s">
        <v>20</v>
      </c>
      <c r="I812" s="29" t="s">
        <v>15</v>
      </c>
      <c r="J812" s="35">
        <v>6</v>
      </c>
      <c r="K812" s="29" t="s">
        <v>22</v>
      </c>
      <c r="L812" s="29" t="s">
        <v>1425</v>
      </c>
      <c r="M812" s="29" t="s">
        <v>2387</v>
      </c>
      <c r="N812" s="29" t="s">
        <v>15</v>
      </c>
      <c r="O812" s="30">
        <v>43796</v>
      </c>
      <c r="P812" s="30" t="str">
        <f>IF(表格2[[#This Row],[Final dose]]&lt;100, "Below 100","On or above 100")</f>
        <v>On or above 100</v>
      </c>
      <c r="Q812" s="28">
        <v>175</v>
      </c>
      <c r="R812" s="28">
        <v>100</v>
      </c>
      <c r="S812" s="28">
        <f>表格2[[#This Row],[Dose]]*表格2[[#This Row],[Dose adjust]]/100</f>
        <v>175</v>
      </c>
      <c r="T812" s="35" t="s">
        <v>20</v>
      </c>
      <c r="U812" s="29" t="s">
        <v>47</v>
      </c>
      <c r="V812" s="29" t="s">
        <v>1746</v>
      </c>
      <c r="W812" s="29" t="str">
        <f>IF(OR(表格2[[#This Row],[Steroid regimen]]="Day 1: IV 20mg 30 min before",表格2[[#This Row],[Steroid regimen]]="Day 1: IV 10mg 30 min before",表格2[[#This Row],[Steroid regimen]]="Day 1: IV 10mg 15min before",表格2[[#This Row],[Steroid regimen]]="Day 1: IV 8mg 30 min before"),"Y","N")</f>
        <v>N</v>
      </c>
      <c r="X812" s="29" t="s">
        <v>307</v>
      </c>
      <c r="Y812" s="29" t="s">
        <v>321</v>
      </c>
      <c r="Z812" s="29" t="s">
        <v>23</v>
      </c>
      <c r="AA812" s="29">
        <v>60</v>
      </c>
      <c r="AB812" s="29">
        <v>90</v>
      </c>
      <c r="AC812" s="35" t="s">
        <v>319</v>
      </c>
      <c r="AD812" s="29" t="s">
        <v>1817</v>
      </c>
      <c r="AE812" s="29"/>
    </row>
    <row r="813" spans="1:31" x14ac:dyDescent="0.25">
      <c r="A813" s="29" t="s">
        <v>14</v>
      </c>
      <c r="B813" s="29" t="s">
        <v>17</v>
      </c>
      <c r="C813" s="29" t="s">
        <v>16</v>
      </c>
      <c r="D813" s="29">
        <v>56</v>
      </c>
      <c r="E813" s="35" t="s">
        <v>19</v>
      </c>
      <c r="F813" s="29" t="s">
        <v>19</v>
      </c>
      <c r="G813" s="29" t="s">
        <v>15</v>
      </c>
      <c r="H813" s="29" t="s">
        <v>20</v>
      </c>
      <c r="I813" s="29" t="s">
        <v>15</v>
      </c>
      <c r="J813" s="35">
        <v>6</v>
      </c>
      <c r="K813" s="29" t="s">
        <v>27</v>
      </c>
      <c r="L813" s="29" t="s">
        <v>1293</v>
      </c>
      <c r="M813" s="29" t="s">
        <v>2387</v>
      </c>
      <c r="N813" s="29" t="s">
        <v>19</v>
      </c>
      <c r="O813" s="30">
        <v>43796</v>
      </c>
      <c r="P813" s="30" t="str">
        <f>IF(表格2[[#This Row],[Final dose]]&lt;100, "Below 100","On or above 100")</f>
        <v>On or above 100</v>
      </c>
      <c r="Q813" s="28">
        <v>175</v>
      </c>
      <c r="R813" s="28">
        <v>100</v>
      </c>
      <c r="S813" s="28">
        <f>表格2[[#This Row],[Dose]]*表格2[[#This Row],[Dose adjust]]/100</f>
        <v>175</v>
      </c>
      <c r="T813" s="35" t="s">
        <v>19</v>
      </c>
      <c r="U813" s="29" t="s">
        <v>444</v>
      </c>
      <c r="V813" s="29" t="s">
        <v>435</v>
      </c>
      <c r="W813" s="29" t="str">
        <f>IF(OR(表格2[[#This Row],[Steroid regimen]]="Day 1: IV 20mg 30 min before",表格2[[#This Row],[Steroid regimen]]="Day 1: IV 10mg 30 min before",表格2[[#This Row],[Steroid regimen]]="Day 1: IV 10mg 15min before",表格2[[#This Row],[Steroid regimen]]="Day 1: IV 8mg 30 min before"),"Y","N")</f>
        <v>N</v>
      </c>
      <c r="X813" s="29" t="s">
        <v>524</v>
      </c>
      <c r="Y813" s="29" t="s">
        <v>437</v>
      </c>
      <c r="Z813" s="29" t="s">
        <v>23</v>
      </c>
      <c r="AA813" s="29">
        <v>60</v>
      </c>
      <c r="AB813" s="29">
        <v>90</v>
      </c>
      <c r="AC813" s="35" t="s">
        <v>429</v>
      </c>
      <c r="AD813" s="29"/>
      <c r="AE813" s="29"/>
    </row>
    <row r="814" spans="1:31" x14ac:dyDescent="0.25">
      <c r="A814" s="29" t="s">
        <v>301</v>
      </c>
      <c r="B814" s="29" t="s">
        <v>17</v>
      </c>
      <c r="C814" s="29" t="s">
        <v>16</v>
      </c>
      <c r="D814" s="29">
        <v>65</v>
      </c>
      <c r="E814" s="35" t="s">
        <v>19</v>
      </c>
      <c r="F814" s="29" t="s">
        <v>19</v>
      </c>
      <c r="G814" s="29" t="s">
        <v>15</v>
      </c>
      <c r="H814" s="29" t="s">
        <v>19</v>
      </c>
      <c r="I814" s="29" t="s">
        <v>15</v>
      </c>
      <c r="J814" s="35">
        <v>4</v>
      </c>
      <c r="K814" s="3" t="s">
        <v>27</v>
      </c>
      <c r="L814" s="29" t="s">
        <v>167</v>
      </c>
      <c r="M814" s="29" t="s">
        <v>2388</v>
      </c>
      <c r="N814" s="29" t="s">
        <v>15</v>
      </c>
      <c r="O814" s="30">
        <v>43797</v>
      </c>
      <c r="P814" s="30" t="str">
        <f>IF(表格2[[#This Row],[Final dose]]&lt;100, "Below 100","On or above 100")</f>
        <v>Below 100</v>
      </c>
      <c r="Q814" s="29">
        <v>80</v>
      </c>
      <c r="R814" s="28">
        <v>100</v>
      </c>
      <c r="S814" s="28">
        <f>表格2[[#This Row],[Dose]]*表格2[[#This Row],[Dose adjust]]/100</f>
        <v>80</v>
      </c>
      <c r="T814" s="35" t="s">
        <v>19</v>
      </c>
      <c r="U814" s="29" t="s">
        <v>47</v>
      </c>
      <c r="V814" s="29" t="s">
        <v>2236</v>
      </c>
      <c r="W814" s="28" t="str">
        <f>IF(OR(表格2[[#This Row],[Steroid regimen]]="Day 1: IV 20mg 30 min before",表格2[[#This Row],[Steroid regimen]]="Day 1: IV 10mg 30 min before",表格2[[#This Row],[Steroid regimen]]="Day 1: IV 10mg 15min before",表格2[[#This Row],[Steroid regimen]]="Day 1: IV 8mg 30 min before"),"Y","N")</f>
        <v>Y</v>
      </c>
      <c r="X814" s="29" t="s">
        <v>302</v>
      </c>
      <c r="Y814" s="29" t="s">
        <v>2233</v>
      </c>
      <c r="Z814" s="29" t="s">
        <v>23</v>
      </c>
      <c r="AA814" s="29">
        <v>40</v>
      </c>
      <c r="AB814" s="29">
        <v>60</v>
      </c>
      <c r="AC814" s="35" t="s">
        <v>310</v>
      </c>
      <c r="AD814" s="29"/>
      <c r="AE814" s="29"/>
    </row>
    <row r="815" spans="1:31" x14ac:dyDescent="0.25">
      <c r="A815" s="29" t="s">
        <v>303</v>
      </c>
      <c r="B815" s="29" t="s">
        <v>17</v>
      </c>
      <c r="C815" s="29" t="s">
        <v>16</v>
      </c>
      <c r="D815" s="29">
        <v>56</v>
      </c>
      <c r="E815" s="35" t="s">
        <v>19</v>
      </c>
      <c r="F815" s="29" t="s">
        <v>20</v>
      </c>
      <c r="G815" s="29" t="s">
        <v>19</v>
      </c>
      <c r="H815" s="29" t="s">
        <v>19</v>
      </c>
      <c r="I815" s="29" t="s">
        <v>19</v>
      </c>
      <c r="J815" s="35">
        <v>4</v>
      </c>
      <c r="K815" s="29" t="s">
        <v>1533</v>
      </c>
      <c r="L815" s="29" t="s">
        <v>327</v>
      </c>
      <c r="M815" s="29" t="s">
        <v>2387</v>
      </c>
      <c r="N815" s="29" t="s">
        <v>15</v>
      </c>
      <c r="O815" s="30">
        <v>43797</v>
      </c>
      <c r="P815" s="30" t="str">
        <f>IF(表格2[[#This Row],[Final dose]]&lt;100, "Below 100","On or above 100")</f>
        <v>On or above 100</v>
      </c>
      <c r="Q815" s="28">
        <v>175</v>
      </c>
      <c r="R815" s="28">
        <v>80</v>
      </c>
      <c r="S815" s="28">
        <f>表格2[[#This Row],[Dose]]*表格2[[#This Row],[Dose adjust]]/100</f>
        <v>140</v>
      </c>
      <c r="T815" s="35" t="s">
        <v>19</v>
      </c>
      <c r="U815" s="29" t="s">
        <v>47</v>
      </c>
      <c r="V815" s="29" t="s">
        <v>306</v>
      </c>
      <c r="W815" s="29" t="str">
        <f>IF(OR(表格2[[#This Row],[Steroid regimen]]="Day 1: IV 20mg 30 min before",表格2[[#This Row],[Steroid regimen]]="Day 1: IV 10mg 30 min before",表格2[[#This Row],[Steroid regimen]]="Day 1: IV 10mg 15min before",表格2[[#This Row],[Steroid regimen]]="Day 1: IV 8mg 30 min before"),"Y","N")</f>
        <v>Y</v>
      </c>
      <c r="X815" s="29" t="s">
        <v>302</v>
      </c>
      <c r="Y815" s="29" t="s">
        <v>305</v>
      </c>
      <c r="Z815" s="29" t="s">
        <v>23</v>
      </c>
      <c r="AA815" s="29">
        <v>60</v>
      </c>
      <c r="AB815" s="29">
        <v>90</v>
      </c>
      <c r="AC815" s="35" t="s">
        <v>320</v>
      </c>
      <c r="AD815" s="29" t="s">
        <v>1987</v>
      </c>
      <c r="AE815" s="29"/>
    </row>
    <row r="816" spans="1:31" x14ac:dyDescent="0.25">
      <c r="A816" s="29" t="s">
        <v>301</v>
      </c>
      <c r="B816" s="29" t="s">
        <v>25</v>
      </c>
      <c r="C816" s="29" t="s">
        <v>16</v>
      </c>
      <c r="D816" s="29">
        <v>71</v>
      </c>
      <c r="E816" s="35" t="s">
        <v>19</v>
      </c>
      <c r="F816" s="29" t="s">
        <v>19</v>
      </c>
      <c r="G816" s="29" t="s">
        <v>15</v>
      </c>
      <c r="H816" s="29" t="s">
        <v>20</v>
      </c>
      <c r="I816" s="29" t="s">
        <v>15</v>
      </c>
      <c r="J816" s="35">
        <v>4</v>
      </c>
      <c r="K816" s="46" t="s">
        <v>21</v>
      </c>
      <c r="L816" s="29" t="s">
        <v>2351</v>
      </c>
      <c r="M816" s="29" t="s">
        <v>2387</v>
      </c>
      <c r="N816" s="29" t="s">
        <v>15</v>
      </c>
      <c r="O816" s="30">
        <v>43797</v>
      </c>
      <c r="P816" s="30" t="str">
        <f>IF(表格2[[#This Row],[Final dose]]&lt;100, "Below 100","On or above 100")</f>
        <v>On or above 100</v>
      </c>
      <c r="Q816" s="29">
        <v>175</v>
      </c>
      <c r="R816" s="28">
        <v>100</v>
      </c>
      <c r="S816" s="28">
        <f>表格2[[#This Row],[Dose]]*表格2[[#This Row],[Dose adjust]]/100</f>
        <v>175</v>
      </c>
      <c r="T816" s="35" t="s">
        <v>19</v>
      </c>
      <c r="U816" s="29" t="s">
        <v>47</v>
      </c>
      <c r="V816" s="29" t="s">
        <v>2232</v>
      </c>
      <c r="W816" s="28" t="str">
        <f>IF(OR(表格2[[#This Row],[Steroid regimen]]="Day 1: IV 20mg 30 min before",表格2[[#This Row],[Steroid regimen]]="Day 1: IV 10mg 30 min before",表格2[[#This Row],[Steroid regimen]]="Day 1: IV 10mg 15min before",表格2[[#This Row],[Steroid regimen]]="Day 1: IV 8mg 30 min before"),"Y","N")</f>
        <v>N</v>
      </c>
      <c r="X816" s="29" t="s">
        <v>302</v>
      </c>
      <c r="Y816" s="29" t="s">
        <v>2233</v>
      </c>
      <c r="Z816" s="29" t="s">
        <v>24</v>
      </c>
      <c r="AA816" s="29">
        <v>50</v>
      </c>
      <c r="AB816" s="29">
        <v>15</v>
      </c>
      <c r="AC816" s="35" t="s">
        <v>319</v>
      </c>
      <c r="AD816" s="29"/>
      <c r="AE816" s="29"/>
    </row>
    <row r="817" spans="1:31" x14ac:dyDescent="0.25">
      <c r="A817" s="29" t="s">
        <v>1744</v>
      </c>
      <c r="B817" s="29" t="s">
        <v>17</v>
      </c>
      <c r="C817" s="29" t="s">
        <v>16</v>
      </c>
      <c r="D817" s="29">
        <v>54</v>
      </c>
      <c r="E817" s="35" t="s">
        <v>19</v>
      </c>
      <c r="F817" s="29" t="s">
        <v>19</v>
      </c>
      <c r="G817" s="29" t="s">
        <v>15</v>
      </c>
      <c r="H817" s="29" t="s">
        <v>20</v>
      </c>
      <c r="I817" s="29" t="s">
        <v>15</v>
      </c>
      <c r="J817" s="35">
        <v>6</v>
      </c>
      <c r="K817" s="29" t="s">
        <v>27</v>
      </c>
      <c r="L817" s="29" t="s">
        <v>673</v>
      </c>
      <c r="M817" s="29" t="s">
        <v>2387</v>
      </c>
      <c r="N817" s="29" t="s">
        <v>15</v>
      </c>
      <c r="O817" s="30">
        <v>43797</v>
      </c>
      <c r="P817" s="30" t="str">
        <f>IF(表格2[[#This Row],[Final dose]]&lt;100, "Below 100","On or above 100")</f>
        <v>On or above 100</v>
      </c>
      <c r="Q817" s="28">
        <v>175</v>
      </c>
      <c r="R817" s="28">
        <v>100</v>
      </c>
      <c r="S817" s="28">
        <f>表格2[[#This Row],[Dose]]*表格2[[#This Row],[Dose adjust]]/100</f>
        <v>175</v>
      </c>
      <c r="T817" s="35" t="s">
        <v>19</v>
      </c>
      <c r="U817" s="29" t="s">
        <v>47</v>
      </c>
      <c r="V817" s="29" t="s">
        <v>1746</v>
      </c>
      <c r="W817" s="29" t="str">
        <f>IF(OR(表格2[[#This Row],[Steroid regimen]]="Day 1: IV 20mg 30 min before",表格2[[#This Row],[Steroid regimen]]="Day 1: IV 10mg 30 min before",表格2[[#This Row],[Steroid regimen]]="Day 1: IV 10mg 15min before",表格2[[#This Row],[Steroid regimen]]="Day 1: IV 8mg 30 min before"),"Y","N")</f>
        <v>N</v>
      </c>
      <c r="X817" s="29" t="s">
        <v>302</v>
      </c>
      <c r="Y817" s="29" t="s">
        <v>305</v>
      </c>
      <c r="Z817" s="29" t="s">
        <v>23</v>
      </c>
      <c r="AA817" s="29">
        <v>60</v>
      </c>
      <c r="AB817" s="29">
        <v>90</v>
      </c>
      <c r="AC817" s="35" t="s">
        <v>310</v>
      </c>
      <c r="AD817" s="29"/>
      <c r="AE817" s="29"/>
    </row>
    <row r="818" spans="1:31" x14ac:dyDescent="0.25">
      <c r="A818" s="29" t="s">
        <v>14</v>
      </c>
      <c r="B818" s="29" t="s">
        <v>17</v>
      </c>
      <c r="C818" s="29" t="s">
        <v>16</v>
      </c>
      <c r="D818" s="29">
        <v>63</v>
      </c>
      <c r="E818" s="35" t="s">
        <v>19</v>
      </c>
      <c r="F818" s="29" t="s">
        <v>19</v>
      </c>
      <c r="G818" s="29" t="s">
        <v>15</v>
      </c>
      <c r="H818" s="29" t="s">
        <v>20</v>
      </c>
      <c r="I818" s="29" t="s">
        <v>15</v>
      </c>
      <c r="J818" s="35">
        <v>6</v>
      </c>
      <c r="K818" s="29" t="s">
        <v>27</v>
      </c>
      <c r="L818" s="29" t="s">
        <v>521</v>
      </c>
      <c r="M818" s="29" t="s">
        <v>2387</v>
      </c>
      <c r="N818" s="29" t="s">
        <v>19</v>
      </c>
      <c r="O818" s="30">
        <v>43797</v>
      </c>
      <c r="P818" s="30" t="str">
        <f>IF(表格2[[#This Row],[Final dose]]&lt;100, "Below 100","On or above 100")</f>
        <v>On or above 100</v>
      </c>
      <c r="Q818" s="28">
        <v>175</v>
      </c>
      <c r="R818" s="28">
        <v>100</v>
      </c>
      <c r="S818" s="28">
        <f>表格2[[#This Row],[Dose]]*表格2[[#This Row],[Dose adjust]]/100</f>
        <v>175</v>
      </c>
      <c r="T818" s="35" t="s">
        <v>19</v>
      </c>
      <c r="U818" s="29" t="s">
        <v>416</v>
      </c>
      <c r="V818" s="29" t="s">
        <v>435</v>
      </c>
      <c r="W818" s="29" t="str">
        <f>IF(OR(表格2[[#This Row],[Steroid regimen]]="Day 1: IV 20mg 30 min before",表格2[[#This Row],[Steroid regimen]]="Day 1: IV 10mg 30 min before",表格2[[#This Row],[Steroid regimen]]="Day 1: IV 10mg 15min before",表格2[[#This Row],[Steroid regimen]]="Day 1: IV 8mg 30 min before"),"Y","N")</f>
        <v>N</v>
      </c>
      <c r="X818" s="29" t="s">
        <v>418</v>
      </c>
      <c r="Y818" s="29" t="s">
        <v>522</v>
      </c>
      <c r="Z818" s="29" t="s">
        <v>23</v>
      </c>
      <c r="AA818" s="29">
        <v>60</v>
      </c>
      <c r="AB818" s="29">
        <v>90</v>
      </c>
      <c r="AC818" s="35" t="s">
        <v>523</v>
      </c>
      <c r="AD818" s="29"/>
      <c r="AE818" s="29"/>
    </row>
    <row r="819" spans="1:31" x14ac:dyDescent="0.25">
      <c r="A819" s="29" t="s">
        <v>308</v>
      </c>
      <c r="B819" s="29" t="s">
        <v>17</v>
      </c>
      <c r="C819" s="29" t="s">
        <v>18</v>
      </c>
      <c r="D819" s="29">
        <v>55</v>
      </c>
      <c r="E819" s="35" t="s">
        <v>19</v>
      </c>
      <c r="F819" s="29" t="s">
        <v>19</v>
      </c>
      <c r="G819" s="29" t="s">
        <v>15</v>
      </c>
      <c r="H819" s="29" t="s">
        <v>20</v>
      </c>
      <c r="I819" s="29" t="s">
        <v>15</v>
      </c>
      <c r="J819" s="35">
        <v>4</v>
      </c>
      <c r="K819" s="29" t="s">
        <v>22</v>
      </c>
      <c r="L819" s="29" t="s">
        <v>1897</v>
      </c>
      <c r="M819" s="29" t="s">
        <v>2387</v>
      </c>
      <c r="N819" s="29" t="s">
        <v>15</v>
      </c>
      <c r="O819" s="30">
        <v>43797</v>
      </c>
      <c r="P819" s="30" t="str">
        <f>IF(表格2[[#This Row],[Final dose]]&lt;100, "Below 100","On or above 100")</f>
        <v>On or above 100</v>
      </c>
      <c r="Q819" s="28">
        <v>175</v>
      </c>
      <c r="R819" s="28">
        <v>100</v>
      </c>
      <c r="S819" s="28">
        <f>表格2[[#This Row],[Dose]]*表格2[[#This Row],[Dose adjust]]/100</f>
        <v>175</v>
      </c>
      <c r="T819" s="35" t="s">
        <v>19</v>
      </c>
      <c r="U819" s="29" t="s">
        <v>47</v>
      </c>
      <c r="V819" s="29" t="s">
        <v>2232</v>
      </c>
      <c r="W819" s="29" t="str">
        <f>IF(OR(表格2[[#This Row],[Steroid regimen]]="Day 1: IV 20mg 30 min before",表格2[[#This Row],[Steroid regimen]]="Day 1: IV 10mg 30 min before",表格2[[#This Row],[Steroid regimen]]="Day 1: IV 10mg 15min before",表格2[[#This Row],[Steroid regimen]]="Day 1: IV 8mg 30 min before"),"Y","N")</f>
        <v>N</v>
      </c>
      <c r="X819" s="29" t="s">
        <v>302</v>
      </c>
      <c r="Y819" s="29" t="s">
        <v>2233</v>
      </c>
      <c r="Z819" s="29" t="s">
        <v>23</v>
      </c>
      <c r="AA819" s="29">
        <v>40</v>
      </c>
      <c r="AB819" s="29" t="s">
        <v>2234</v>
      </c>
      <c r="AC819" s="35" t="s">
        <v>319</v>
      </c>
      <c r="AD819" s="29"/>
      <c r="AE819" s="29"/>
    </row>
    <row r="820" spans="1:31" x14ac:dyDescent="0.25">
      <c r="A820" s="29" t="s">
        <v>301</v>
      </c>
      <c r="B820" s="29" t="s">
        <v>17</v>
      </c>
      <c r="C820" s="29" t="s">
        <v>16</v>
      </c>
      <c r="D820" s="29">
        <v>66</v>
      </c>
      <c r="E820" s="35" t="s">
        <v>19</v>
      </c>
      <c r="F820" s="29" t="s">
        <v>19</v>
      </c>
      <c r="G820" s="29" t="s">
        <v>15</v>
      </c>
      <c r="H820" s="29" t="s">
        <v>20</v>
      </c>
      <c r="I820" s="29" t="s">
        <v>15</v>
      </c>
      <c r="J820" s="35">
        <v>5</v>
      </c>
      <c r="K820" s="3" t="s">
        <v>2343</v>
      </c>
      <c r="L820" s="29" t="s">
        <v>2351</v>
      </c>
      <c r="M820" s="29" t="s">
        <v>2387</v>
      </c>
      <c r="N820" s="29" t="s">
        <v>15</v>
      </c>
      <c r="O820" s="30">
        <v>43798</v>
      </c>
      <c r="P820" s="30" t="str">
        <f>IF(表格2[[#This Row],[Final dose]]&lt;100, "Below 100","On or above 100")</f>
        <v>On or above 100</v>
      </c>
      <c r="Q820" s="29">
        <v>175</v>
      </c>
      <c r="R820" s="28">
        <v>100</v>
      </c>
      <c r="S820" s="28">
        <f>表格2[[#This Row],[Dose]]*表格2[[#This Row],[Dose adjust]]/100</f>
        <v>175</v>
      </c>
      <c r="T820" s="35" t="s">
        <v>19</v>
      </c>
      <c r="U820" s="29" t="s">
        <v>47</v>
      </c>
      <c r="V820" s="29" t="s">
        <v>2232</v>
      </c>
      <c r="W820" s="28" t="str">
        <f>IF(OR(表格2[[#This Row],[Steroid regimen]]="Day 1: IV 20mg 30 min before",表格2[[#This Row],[Steroid regimen]]="Day 1: IV 10mg 30 min before",表格2[[#This Row],[Steroid regimen]]="Day 1: IV 10mg 15min before",表格2[[#This Row],[Steroid regimen]]="Day 1: IV 8mg 30 min before"),"Y","N")</f>
        <v>N</v>
      </c>
      <c r="X820" s="29" t="s">
        <v>302</v>
      </c>
      <c r="Y820" s="29" t="s">
        <v>2233</v>
      </c>
      <c r="Z820" s="29" t="s">
        <v>23</v>
      </c>
      <c r="AA820" s="29">
        <v>40</v>
      </c>
      <c r="AB820" s="29">
        <v>15</v>
      </c>
      <c r="AC820" s="35" t="s">
        <v>319</v>
      </c>
      <c r="AD820" s="29"/>
      <c r="AE820" s="29"/>
    </row>
    <row r="821" spans="1:31" x14ac:dyDescent="0.25">
      <c r="A821" s="29" t="s">
        <v>308</v>
      </c>
      <c r="B821" s="29" t="s">
        <v>17</v>
      </c>
      <c r="C821" s="29" t="s">
        <v>16</v>
      </c>
      <c r="D821" s="29">
        <v>56</v>
      </c>
      <c r="E821" s="35" t="s">
        <v>19</v>
      </c>
      <c r="F821" s="29" t="s">
        <v>19</v>
      </c>
      <c r="G821" s="29" t="s">
        <v>15</v>
      </c>
      <c r="H821" s="29" t="s">
        <v>19</v>
      </c>
      <c r="I821" s="29" t="s">
        <v>19</v>
      </c>
      <c r="J821" s="35">
        <v>5</v>
      </c>
      <c r="K821" s="29" t="s">
        <v>27</v>
      </c>
      <c r="L821" s="29" t="s">
        <v>2251</v>
      </c>
      <c r="M821" s="29" t="s">
        <v>2387</v>
      </c>
      <c r="N821" s="29" t="s">
        <v>15</v>
      </c>
      <c r="O821" s="30">
        <v>43798</v>
      </c>
      <c r="P821" s="30" t="str">
        <f>IF(表格2[[#This Row],[Final dose]]&lt;100, "Below 100","On or above 100")</f>
        <v>On or above 100</v>
      </c>
      <c r="Q821" s="28">
        <v>175</v>
      </c>
      <c r="R821" s="28">
        <v>100</v>
      </c>
      <c r="S821" s="28">
        <f>表格2[[#This Row],[Dose]]*表格2[[#This Row],[Dose adjust]]/100</f>
        <v>175</v>
      </c>
      <c r="T821" s="35" t="s">
        <v>20</v>
      </c>
      <c r="U821" s="29" t="s">
        <v>47</v>
      </c>
      <c r="V821" s="29" t="s">
        <v>2232</v>
      </c>
      <c r="W821" s="29" t="str">
        <f>IF(OR(表格2[[#This Row],[Steroid regimen]]="Day 1: IV 20mg 30 min before",表格2[[#This Row],[Steroid regimen]]="Day 1: IV 10mg 30 min before",表格2[[#This Row],[Steroid regimen]]="Day 1: IV 10mg 15min before",表格2[[#This Row],[Steroid regimen]]="Day 1: IV 8mg 30 min before"),"Y","N")</f>
        <v>N</v>
      </c>
      <c r="X821" s="29" t="s">
        <v>302</v>
      </c>
      <c r="Y821" s="29" t="s">
        <v>2233</v>
      </c>
      <c r="Z821" s="29" t="s">
        <v>23</v>
      </c>
      <c r="AA821" s="29">
        <v>40</v>
      </c>
      <c r="AB821" s="29" t="s">
        <v>2234</v>
      </c>
      <c r="AC821" s="35" t="s">
        <v>319</v>
      </c>
      <c r="AD821" s="29"/>
      <c r="AE821" s="29"/>
    </row>
    <row r="822" spans="1:31" x14ac:dyDescent="0.25">
      <c r="A822" s="29" t="s">
        <v>1258</v>
      </c>
      <c r="B822" s="29" t="s">
        <v>17</v>
      </c>
      <c r="C822" s="29" t="s">
        <v>16</v>
      </c>
      <c r="D822" s="29">
        <v>57</v>
      </c>
      <c r="E822" s="35" t="s">
        <v>19</v>
      </c>
      <c r="F822" s="29" t="s">
        <v>19</v>
      </c>
      <c r="G822" s="29" t="s">
        <v>19</v>
      </c>
      <c r="H822" s="29" t="s">
        <v>20</v>
      </c>
      <c r="I822" s="29" t="s">
        <v>19</v>
      </c>
      <c r="J822" s="35">
        <v>6</v>
      </c>
      <c r="K822" s="29" t="s">
        <v>21</v>
      </c>
      <c r="L822" s="29" t="s">
        <v>327</v>
      </c>
      <c r="M822" s="29" t="s">
        <v>2387</v>
      </c>
      <c r="N822" s="29" t="s">
        <v>19</v>
      </c>
      <c r="O822" s="30">
        <v>43800</v>
      </c>
      <c r="P822" s="30" t="str">
        <f>IF(表格2[[#This Row],[Final dose]]&lt;100, "Below 100","On or above 100")</f>
        <v>On or above 100</v>
      </c>
      <c r="Q822" s="28">
        <v>175</v>
      </c>
      <c r="R822" s="28">
        <v>100</v>
      </c>
      <c r="S822" s="28">
        <f>表格2[[#This Row],[Dose]]*表格2[[#This Row],[Dose adjust]]/100</f>
        <v>175</v>
      </c>
      <c r="T822" s="35" t="s">
        <v>19</v>
      </c>
      <c r="U822" s="29" t="s">
        <v>47</v>
      </c>
      <c r="V822" s="29" t="s">
        <v>2157</v>
      </c>
      <c r="W822" s="29" t="str">
        <f>IF(OR(表格2[[#This Row],[Steroid regimen]]="Day 1: IV 20mg 30 min before",表格2[[#This Row],[Steroid regimen]]="Day 1: IV 10mg 30 min before",表格2[[#This Row],[Steroid regimen]]="Day 1: IV 10mg 15min before",表格2[[#This Row],[Steroid regimen]]="Day 1: IV 8mg 30 min before"),"Y","N")</f>
        <v>N</v>
      </c>
      <c r="X822" s="29" t="s">
        <v>307</v>
      </c>
      <c r="Y822" s="29" t="s">
        <v>321</v>
      </c>
      <c r="Z822" s="29" t="s">
        <v>23</v>
      </c>
      <c r="AA822" s="29">
        <v>60</v>
      </c>
      <c r="AB822" s="29" t="s">
        <v>2186</v>
      </c>
      <c r="AC822" s="35" t="s">
        <v>310</v>
      </c>
      <c r="AD822" s="29"/>
      <c r="AE822" s="29"/>
    </row>
    <row r="823" spans="1:31" x14ac:dyDescent="0.25">
      <c r="A823" s="29" t="s">
        <v>301</v>
      </c>
      <c r="B823" s="29" t="s">
        <v>17</v>
      </c>
      <c r="C823" s="29" t="s">
        <v>16</v>
      </c>
      <c r="D823" s="29">
        <v>54</v>
      </c>
      <c r="E823" s="35" t="s">
        <v>2300</v>
      </c>
      <c r="F823" s="29" t="s">
        <v>19</v>
      </c>
      <c r="G823" s="29" t="s">
        <v>15</v>
      </c>
      <c r="H823" s="29" t="s">
        <v>20</v>
      </c>
      <c r="I823" s="29" t="s">
        <v>15</v>
      </c>
      <c r="J823" s="35">
        <v>21</v>
      </c>
      <c r="K823" s="3" t="s">
        <v>21</v>
      </c>
      <c r="L823" s="29" t="s">
        <v>167</v>
      </c>
      <c r="M823" s="29" t="s">
        <v>2388</v>
      </c>
      <c r="N823" s="29" t="s">
        <v>15</v>
      </c>
      <c r="O823" s="30">
        <v>43801</v>
      </c>
      <c r="P823" s="30" t="str">
        <f>IF(表格2[[#This Row],[Final dose]]&lt;100, "Below 100","On or above 100")</f>
        <v>Below 100</v>
      </c>
      <c r="Q823" s="29">
        <v>80</v>
      </c>
      <c r="R823" s="28">
        <v>100</v>
      </c>
      <c r="S823" s="28">
        <f>表格2[[#This Row],[Dose]]*表格2[[#This Row],[Dose adjust]]/100</f>
        <v>80</v>
      </c>
      <c r="T823" s="35" t="s">
        <v>19</v>
      </c>
      <c r="U823" s="29" t="s">
        <v>47</v>
      </c>
      <c r="V823" s="29" t="s">
        <v>2236</v>
      </c>
      <c r="W823" s="28" t="str">
        <f>IF(OR(表格2[[#This Row],[Steroid regimen]]="Day 1: IV 20mg 30 min before",表格2[[#This Row],[Steroid regimen]]="Day 1: IV 10mg 30 min before",表格2[[#This Row],[Steroid regimen]]="Day 1: IV 10mg 15min before",表格2[[#This Row],[Steroid regimen]]="Day 1: IV 8mg 30 min before"),"Y","N")</f>
        <v>Y</v>
      </c>
      <c r="X823" s="29" t="s">
        <v>302</v>
      </c>
      <c r="Y823" s="29" t="s">
        <v>2233</v>
      </c>
      <c r="Z823" s="29" t="s">
        <v>23</v>
      </c>
      <c r="AA823" s="29">
        <v>40</v>
      </c>
      <c r="AB823" s="29">
        <v>60</v>
      </c>
      <c r="AC823" s="35" t="s">
        <v>310</v>
      </c>
      <c r="AD823" s="29"/>
      <c r="AE823" s="29"/>
    </row>
    <row r="824" spans="1:31" x14ac:dyDescent="0.25">
      <c r="A824" s="29" t="s">
        <v>1744</v>
      </c>
      <c r="B824" s="29" t="s">
        <v>17</v>
      </c>
      <c r="C824" s="29" t="s">
        <v>16</v>
      </c>
      <c r="D824" s="29">
        <v>50</v>
      </c>
      <c r="E824" s="35" t="s">
        <v>19</v>
      </c>
      <c r="F824" s="29" t="s">
        <v>19</v>
      </c>
      <c r="G824" s="29" t="s">
        <v>15</v>
      </c>
      <c r="H824" s="29" t="s">
        <v>20</v>
      </c>
      <c r="I824" s="29" t="s">
        <v>15</v>
      </c>
      <c r="J824" s="35">
        <v>6</v>
      </c>
      <c r="K824" s="29" t="s">
        <v>27</v>
      </c>
      <c r="L824" s="29" t="s">
        <v>327</v>
      </c>
      <c r="M824" s="29" t="s">
        <v>2387</v>
      </c>
      <c r="N824" s="29" t="s">
        <v>15</v>
      </c>
      <c r="O824" s="30">
        <v>43801</v>
      </c>
      <c r="P824" s="30" t="str">
        <f>IF(表格2[[#This Row],[Final dose]]&lt;100, "Below 100","On or above 100")</f>
        <v>On or above 100</v>
      </c>
      <c r="Q824" s="28">
        <v>175</v>
      </c>
      <c r="R824" s="28">
        <v>90</v>
      </c>
      <c r="S824" s="28">
        <f>表格2[[#This Row],[Dose]]*表格2[[#This Row],[Dose adjust]]/100</f>
        <v>157.5</v>
      </c>
      <c r="T824" s="35" t="s">
        <v>19</v>
      </c>
      <c r="U824" s="29" t="s">
        <v>47</v>
      </c>
      <c r="V824" s="29" t="s">
        <v>1746</v>
      </c>
      <c r="W824" s="29" t="str">
        <f>IF(OR(表格2[[#This Row],[Steroid regimen]]="Day 1: IV 20mg 30 min before",表格2[[#This Row],[Steroid regimen]]="Day 1: IV 10mg 30 min before",表格2[[#This Row],[Steroid regimen]]="Day 1: IV 10mg 15min before",表格2[[#This Row],[Steroid regimen]]="Day 1: IV 8mg 30 min before"),"Y","N")</f>
        <v>N</v>
      </c>
      <c r="X824" s="29" t="s">
        <v>302</v>
      </c>
      <c r="Y824" s="29" t="s">
        <v>305</v>
      </c>
      <c r="Z824" s="29" t="s">
        <v>23</v>
      </c>
      <c r="AA824" s="29">
        <v>60</v>
      </c>
      <c r="AB824" s="29">
        <v>90</v>
      </c>
      <c r="AC824" s="35" t="s">
        <v>310</v>
      </c>
      <c r="AD824" s="29"/>
      <c r="AE824" s="29"/>
    </row>
    <row r="825" spans="1:31" x14ac:dyDescent="0.25">
      <c r="A825" s="29" t="s">
        <v>301</v>
      </c>
      <c r="B825" s="29" t="s">
        <v>17</v>
      </c>
      <c r="C825" s="29" t="s">
        <v>16</v>
      </c>
      <c r="D825" s="29">
        <v>50</v>
      </c>
      <c r="E825" s="35" t="s">
        <v>19</v>
      </c>
      <c r="F825" s="29" t="s">
        <v>19</v>
      </c>
      <c r="G825" s="29" t="s">
        <v>15</v>
      </c>
      <c r="H825" s="29" t="s">
        <v>20</v>
      </c>
      <c r="I825" s="29" t="s">
        <v>15</v>
      </c>
      <c r="J825" s="35">
        <v>2</v>
      </c>
      <c r="K825" s="3" t="s">
        <v>27</v>
      </c>
      <c r="L825" s="29" t="s">
        <v>2353</v>
      </c>
      <c r="M825" s="29" t="s">
        <v>2387</v>
      </c>
      <c r="N825" s="29" t="s">
        <v>15</v>
      </c>
      <c r="O825" s="30">
        <v>43801</v>
      </c>
      <c r="P825" s="30" t="str">
        <f>IF(表格2[[#This Row],[Final dose]]&lt;100, "Below 100","On or above 100")</f>
        <v>On or above 100</v>
      </c>
      <c r="Q825" s="29">
        <v>175</v>
      </c>
      <c r="R825" s="28">
        <v>100</v>
      </c>
      <c r="S825" s="28">
        <f>表格2[[#This Row],[Dose]]*表格2[[#This Row],[Dose adjust]]/100</f>
        <v>175</v>
      </c>
      <c r="T825" s="35" t="s">
        <v>19</v>
      </c>
      <c r="U825" s="29" t="s">
        <v>47</v>
      </c>
      <c r="V825" s="29" t="s">
        <v>2232</v>
      </c>
      <c r="W825" s="28" t="str">
        <f>IF(OR(表格2[[#This Row],[Steroid regimen]]="Day 1: IV 20mg 30 min before",表格2[[#This Row],[Steroid regimen]]="Day 1: IV 10mg 30 min before",表格2[[#This Row],[Steroid regimen]]="Day 1: IV 10mg 15min before",表格2[[#This Row],[Steroid regimen]]="Day 1: IV 8mg 30 min before"),"Y","N")</f>
        <v>N</v>
      </c>
      <c r="X825" s="29" t="s">
        <v>302</v>
      </c>
      <c r="Y825" s="29" t="s">
        <v>2233</v>
      </c>
      <c r="Z825" s="29" t="s">
        <v>23</v>
      </c>
      <c r="AA825" s="29">
        <v>40</v>
      </c>
      <c r="AB825" s="29">
        <v>15</v>
      </c>
      <c r="AC825" s="35" t="s">
        <v>319</v>
      </c>
      <c r="AD825" s="29"/>
      <c r="AE825" s="29"/>
    </row>
    <row r="826" spans="1:31" x14ac:dyDescent="0.25">
      <c r="A826" s="29" t="s">
        <v>14</v>
      </c>
      <c r="B826" s="29" t="s">
        <v>17</v>
      </c>
      <c r="C826" s="29" t="s">
        <v>16</v>
      </c>
      <c r="D826" s="29">
        <v>67</v>
      </c>
      <c r="E826" s="35" t="s">
        <v>19</v>
      </c>
      <c r="F826" s="29" t="s">
        <v>19</v>
      </c>
      <c r="G826" s="29" t="s">
        <v>15</v>
      </c>
      <c r="H826" s="29" t="s">
        <v>20</v>
      </c>
      <c r="I826" s="29" t="s">
        <v>15</v>
      </c>
      <c r="J826" s="35">
        <v>6</v>
      </c>
      <c r="K826" s="29" t="s">
        <v>21</v>
      </c>
      <c r="L826" s="29" t="s">
        <v>477</v>
      </c>
      <c r="M826" s="29" t="s">
        <v>2387</v>
      </c>
      <c r="N826" s="29" t="s">
        <v>19</v>
      </c>
      <c r="O826" s="30">
        <v>43801</v>
      </c>
      <c r="P826" s="30" t="str">
        <f>IF(表格2[[#This Row],[Final dose]]&lt;100, "Below 100","On or above 100")</f>
        <v>On or above 100</v>
      </c>
      <c r="Q826" s="28">
        <v>175</v>
      </c>
      <c r="R826" s="28">
        <v>100</v>
      </c>
      <c r="S826" s="28">
        <f>表格2[[#This Row],[Dose]]*表格2[[#This Row],[Dose adjust]]/100</f>
        <v>175</v>
      </c>
      <c r="T826" s="35" t="s">
        <v>20</v>
      </c>
      <c r="U826" s="29" t="s">
        <v>473</v>
      </c>
      <c r="V826" s="29" t="s">
        <v>435</v>
      </c>
      <c r="W826" s="29" t="str">
        <f>IF(OR(表格2[[#This Row],[Steroid regimen]]="Day 1: IV 20mg 30 min before",表格2[[#This Row],[Steroid regimen]]="Day 1: IV 10mg 30 min before",表格2[[#This Row],[Steroid regimen]]="Day 1: IV 10mg 15min before",表格2[[#This Row],[Steroid regimen]]="Day 1: IV 8mg 30 min before"),"Y","N")</f>
        <v>N</v>
      </c>
      <c r="X826" s="29" t="s">
        <v>475</v>
      </c>
      <c r="Y826" s="29" t="s">
        <v>445</v>
      </c>
      <c r="Z826" s="29" t="s">
        <v>23</v>
      </c>
      <c r="AA826" s="29">
        <v>60</v>
      </c>
      <c r="AB826" s="29">
        <v>90</v>
      </c>
      <c r="AC826" s="35" t="s">
        <v>465</v>
      </c>
      <c r="AD826" s="29"/>
      <c r="AE826" s="29"/>
    </row>
    <row r="827" spans="1:31" x14ac:dyDescent="0.25">
      <c r="A827" s="29" t="s">
        <v>301</v>
      </c>
      <c r="B827" s="29" t="s">
        <v>17</v>
      </c>
      <c r="C827" s="29" t="s">
        <v>18</v>
      </c>
      <c r="D827" s="29">
        <v>72</v>
      </c>
      <c r="E827" s="35" t="s">
        <v>19</v>
      </c>
      <c r="F827" s="29" t="s">
        <v>19</v>
      </c>
      <c r="G827" s="29" t="s">
        <v>15</v>
      </c>
      <c r="H827" s="29" t="s">
        <v>15</v>
      </c>
      <c r="I827" s="29" t="s">
        <v>15</v>
      </c>
      <c r="J827" s="35" t="s">
        <v>15</v>
      </c>
      <c r="K827" s="3" t="s">
        <v>2350</v>
      </c>
      <c r="L827" s="29" t="s">
        <v>91</v>
      </c>
      <c r="M827" s="29" t="s">
        <v>2388</v>
      </c>
      <c r="N827" s="29" t="s">
        <v>15</v>
      </c>
      <c r="O827" s="30">
        <v>43802</v>
      </c>
      <c r="P827" s="30" t="str">
        <f>IF(表格2[[#This Row],[Final dose]]&lt;100, "Below 100","On or above 100")</f>
        <v>Below 100</v>
      </c>
      <c r="Q827" s="29">
        <v>80</v>
      </c>
      <c r="R827" s="28">
        <v>100</v>
      </c>
      <c r="S827" s="28">
        <f>表格2[[#This Row],[Dose]]*表格2[[#This Row],[Dose adjust]]/100</f>
        <v>80</v>
      </c>
      <c r="T827" s="35" t="s">
        <v>19</v>
      </c>
      <c r="U827" s="29" t="s">
        <v>47</v>
      </c>
      <c r="V827" s="29" t="s">
        <v>2236</v>
      </c>
      <c r="W827" s="28" t="str">
        <f>IF(OR(表格2[[#This Row],[Steroid regimen]]="Day 1: IV 20mg 30 min before",表格2[[#This Row],[Steroid regimen]]="Day 1: IV 10mg 30 min before",表格2[[#This Row],[Steroid regimen]]="Day 1: IV 10mg 15min before",表格2[[#This Row],[Steroid regimen]]="Day 1: IV 8mg 30 min before"),"Y","N")</f>
        <v>Y</v>
      </c>
      <c r="X827" s="29" t="s">
        <v>302</v>
      </c>
      <c r="Y827" s="29" t="s">
        <v>2233</v>
      </c>
      <c r="Z827" s="29" t="s">
        <v>23</v>
      </c>
      <c r="AA827" s="29">
        <v>40</v>
      </c>
      <c r="AB827" s="29">
        <v>60</v>
      </c>
      <c r="AC827" s="35" t="s">
        <v>310</v>
      </c>
      <c r="AD827" s="29"/>
      <c r="AE827" s="29"/>
    </row>
    <row r="828" spans="1:31" x14ac:dyDescent="0.25">
      <c r="A828" s="29" t="s">
        <v>303</v>
      </c>
      <c r="B828" s="29" t="s">
        <v>17</v>
      </c>
      <c r="C828" s="29" t="s">
        <v>16</v>
      </c>
      <c r="D828" s="29">
        <v>63</v>
      </c>
      <c r="E828" s="35" t="s">
        <v>19</v>
      </c>
      <c r="F828" s="29" t="s">
        <v>19</v>
      </c>
      <c r="G828" s="29" t="s">
        <v>15</v>
      </c>
      <c r="H828" s="29" t="s">
        <v>20</v>
      </c>
      <c r="I828" s="29" t="s">
        <v>15</v>
      </c>
      <c r="J828" s="35">
        <v>9</v>
      </c>
      <c r="K828" s="29" t="s">
        <v>1528</v>
      </c>
      <c r="L828" s="29" t="s">
        <v>92</v>
      </c>
      <c r="M828" s="29" t="s">
        <v>2387</v>
      </c>
      <c r="N828" s="29" t="s">
        <v>15</v>
      </c>
      <c r="O828" s="30">
        <v>43802</v>
      </c>
      <c r="P828" s="30" t="str">
        <f>IF(表格2[[#This Row],[Final dose]]&lt;100, "Below 100","On or above 100")</f>
        <v>On or above 100</v>
      </c>
      <c r="Q828" s="28">
        <v>175</v>
      </c>
      <c r="R828" s="28">
        <v>80</v>
      </c>
      <c r="S828" s="28">
        <f>表格2[[#This Row],[Dose]]*表格2[[#This Row],[Dose adjust]]/100</f>
        <v>140</v>
      </c>
      <c r="T828" s="35" t="s">
        <v>19</v>
      </c>
      <c r="U828" s="29" t="s">
        <v>47</v>
      </c>
      <c r="V828" s="29" t="s">
        <v>306</v>
      </c>
      <c r="W828" s="29" t="str">
        <f>IF(OR(表格2[[#This Row],[Steroid regimen]]="Day 1: IV 20mg 30 min before",表格2[[#This Row],[Steroid regimen]]="Day 1: IV 10mg 30 min before",表格2[[#This Row],[Steroid regimen]]="Day 1: IV 10mg 15min before",表格2[[#This Row],[Steroid regimen]]="Day 1: IV 8mg 30 min before"),"Y","N")</f>
        <v>Y</v>
      </c>
      <c r="X828" s="29" t="s">
        <v>302</v>
      </c>
      <c r="Y828" s="29" t="s">
        <v>305</v>
      </c>
      <c r="Z828" s="29" t="s">
        <v>23</v>
      </c>
      <c r="AA828" s="29">
        <v>60</v>
      </c>
      <c r="AB828" s="29">
        <v>90</v>
      </c>
      <c r="AC828" s="35" t="s">
        <v>320</v>
      </c>
      <c r="AD828" s="29" t="s">
        <v>2138</v>
      </c>
      <c r="AE828" s="29"/>
    </row>
    <row r="829" spans="1:31" x14ac:dyDescent="0.25">
      <c r="A829" s="29" t="s">
        <v>1592</v>
      </c>
      <c r="B829" s="29" t="s">
        <v>17</v>
      </c>
      <c r="C829" s="29" t="s">
        <v>16</v>
      </c>
      <c r="D829" s="29">
        <v>71</v>
      </c>
      <c r="E829" s="35" t="s">
        <v>19</v>
      </c>
      <c r="F829" s="29" t="s">
        <v>19</v>
      </c>
      <c r="G829" s="29" t="s">
        <v>15</v>
      </c>
      <c r="H829" s="29" t="s">
        <v>19</v>
      </c>
      <c r="I829" s="29" t="s">
        <v>19</v>
      </c>
      <c r="J829" s="35">
        <v>4</v>
      </c>
      <c r="K829" s="29" t="s">
        <v>21</v>
      </c>
      <c r="L829" s="29" t="s">
        <v>327</v>
      </c>
      <c r="M829" s="29" t="s">
        <v>2387</v>
      </c>
      <c r="N829" s="29" t="s">
        <v>15</v>
      </c>
      <c r="O829" s="30">
        <v>43802</v>
      </c>
      <c r="P829" s="30" t="str">
        <f>IF(表格2[[#This Row],[Final dose]]&lt;100, "Below 100","On or above 100")</f>
        <v>On or above 100</v>
      </c>
      <c r="Q829" s="28">
        <v>175</v>
      </c>
      <c r="R829" s="28">
        <v>90</v>
      </c>
      <c r="S829" s="28">
        <f>表格2[[#This Row],[Dose]]*表格2[[#This Row],[Dose adjust]]/100</f>
        <v>157.5</v>
      </c>
      <c r="T829" s="35" t="s">
        <v>19</v>
      </c>
      <c r="U829" s="29" t="s">
        <v>47</v>
      </c>
      <c r="V829" s="29" t="s">
        <v>306</v>
      </c>
      <c r="W829" s="29" t="str">
        <f>IF(OR(表格2[[#This Row],[Steroid regimen]]="Day 1: IV 20mg 30 min before",表格2[[#This Row],[Steroid regimen]]="Day 1: IV 10mg 30 min before",表格2[[#This Row],[Steroid regimen]]="Day 1: IV 10mg 15min before",表格2[[#This Row],[Steroid regimen]]="Day 1: IV 8mg 30 min before"),"Y","N")</f>
        <v>Y</v>
      </c>
      <c r="X829" s="29" t="s">
        <v>307</v>
      </c>
      <c r="Y829" s="29" t="s">
        <v>321</v>
      </c>
      <c r="Z829" s="29" t="s">
        <v>23</v>
      </c>
      <c r="AA829" s="29">
        <v>60</v>
      </c>
      <c r="AB829" s="29">
        <v>90</v>
      </c>
      <c r="AC829" s="35" t="s">
        <v>310</v>
      </c>
      <c r="AD829" s="29" t="s">
        <v>1663</v>
      </c>
      <c r="AE829" s="29"/>
    </row>
    <row r="830" spans="1:31" x14ac:dyDescent="0.25">
      <c r="A830" s="29" t="s">
        <v>14</v>
      </c>
      <c r="B830" s="29" t="s">
        <v>17</v>
      </c>
      <c r="C830" s="29" t="s">
        <v>16</v>
      </c>
      <c r="D830" s="29">
        <v>66</v>
      </c>
      <c r="E830" s="35" t="s">
        <v>19</v>
      </c>
      <c r="F830" s="29" t="s">
        <v>19</v>
      </c>
      <c r="G830" s="29" t="s">
        <v>15</v>
      </c>
      <c r="H830" s="29" t="s">
        <v>20</v>
      </c>
      <c r="I830" s="29" t="s">
        <v>15</v>
      </c>
      <c r="J830" s="35">
        <v>6</v>
      </c>
      <c r="K830" s="29" t="s">
        <v>27</v>
      </c>
      <c r="L830" s="29" t="s">
        <v>92</v>
      </c>
      <c r="M830" s="29" t="s">
        <v>2387</v>
      </c>
      <c r="N830" s="29" t="s">
        <v>19</v>
      </c>
      <c r="O830" s="30">
        <v>43802</v>
      </c>
      <c r="P830" s="30" t="str">
        <f>IF(表格2[[#This Row],[Final dose]]&lt;100, "Below 100","On or above 100")</f>
        <v>On or above 100</v>
      </c>
      <c r="Q830" s="28">
        <v>175</v>
      </c>
      <c r="R830" s="28">
        <v>100</v>
      </c>
      <c r="S830" s="28">
        <f>表格2[[#This Row],[Dose]]*表格2[[#This Row],[Dose adjust]]/100</f>
        <v>175</v>
      </c>
      <c r="T830" s="35" t="s">
        <v>19</v>
      </c>
      <c r="U830" s="29" t="s">
        <v>416</v>
      </c>
      <c r="V830" s="29" t="s">
        <v>526</v>
      </c>
      <c r="W830" s="29" t="str">
        <f>IF(OR(表格2[[#This Row],[Steroid regimen]]="Day 1: IV 20mg 30 min before",表格2[[#This Row],[Steroid regimen]]="Day 1: IV 10mg 30 min before",表格2[[#This Row],[Steroid regimen]]="Day 1: IV 10mg 15min before",表格2[[#This Row],[Steroid regimen]]="Day 1: IV 8mg 30 min before"),"Y","N")</f>
        <v>N</v>
      </c>
      <c r="X830" s="29" t="s">
        <v>436</v>
      </c>
      <c r="Y830" s="29" t="s">
        <v>445</v>
      </c>
      <c r="Z830" s="29" t="s">
        <v>23</v>
      </c>
      <c r="AA830" s="29">
        <v>60</v>
      </c>
      <c r="AB830" s="29">
        <v>90</v>
      </c>
      <c r="AC830" s="35" t="s">
        <v>429</v>
      </c>
      <c r="AD830" s="29"/>
      <c r="AE830" s="29"/>
    </row>
    <row r="831" spans="1:31" x14ac:dyDescent="0.25">
      <c r="A831" s="29" t="s">
        <v>301</v>
      </c>
      <c r="B831" s="29" t="s">
        <v>17</v>
      </c>
      <c r="C831" s="29" t="s">
        <v>16</v>
      </c>
      <c r="D831" s="29">
        <v>73</v>
      </c>
      <c r="E831" s="35" t="s">
        <v>19</v>
      </c>
      <c r="F831" s="29" t="s">
        <v>19</v>
      </c>
      <c r="G831" s="29" t="s">
        <v>15</v>
      </c>
      <c r="H831" s="29" t="s">
        <v>19</v>
      </c>
      <c r="I831" s="29" t="s">
        <v>15</v>
      </c>
      <c r="J831" s="35">
        <v>1</v>
      </c>
      <c r="K831" s="3" t="s">
        <v>2347</v>
      </c>
      <c r="L831" s="29" t="s">
        <v>2351</v>
      </c>
      <c r="M831" s="29" t="s">
        <v>2387</v>
      </c>
      <c r="N831" s="29" t="s">
        <v>15</v>
      </c>
      <c r="O831" s="30">
        <v>43804</v>
      </c>
      <c r="P831" s="30" t="str">
        <f>IF(表格2[[#This Row],[Final dose]]&lt;100, "Below 100","On or above 100")</f>
        <v>On or above 100</v>
      </c>
      <c r="Q831" s="29">
        <v>175</v>
      </c>
      <c r="R831" s="28">
        <v>100</v>
      </c>
      <c r="S831" s="28">
        <f>表格2[[#This Row],[Dose]]*表格2[[#This Row],[Dose adjust]]/100</f>
        <v>175</v>
      </c>
      <c r="T831" s="35" t="s">
        <v>19</v>
      </c>
      <c r="U831" s="29" t="s">
        <v>47</v>
      </c>
      <c r="V831" s="29" t="s">
        <v>2232</v>
      </c>
      <c r="W831" s="28" t="str">
        <f>IF(OR(表格2[[#This Row],[Steroid regimen]]="Day 1: IV 20mg 30 min before",表格2[[#This Row],[Steroid regimen]]="Day 1: IV 10mg 30 min before",表格2[[#This Row],[Steroid regimen]]="Day 1: IV 10mg 15min before",表格2[[#This Row],[Steroid regimen]]="Day 1: IV 8mg 30 min before"),"Y","N")</f>
        <v>N</v>
      </c>
      <c r="X831" s="29" t="s">
        <v>302</v>
      </c>
      <c r="Y831" s="29" t="s">
        <v>2233</v>
      </c>
      <c r="Z831" s="29" t="s">
        <v>23</v>
      </c>
      <c r="AA831" s="29">
        <v>40</v>
      </c>
      <c r="AB831" s="29">
        <v>15</v>
      </c>
      <c r="AC831" s="35" t="s">
        <v>319</v>
      </c>
      <c r="AD831" s="29"/>
      <c r="AE831" s="29"/>
    </row>
    <row r="832" spans="1:31" x14ac:dyDescent="0.25">
      <c r="A832" s="29" t="s">
        <v>301</v>
      </c>
      <c r="B832" s="29" t="s">
        <v>17</v>
      </c>
      <c r="C832" s="29" t="s">
        <v>16</v>
      </c>
      <c r="D832" s="29">
        <v>61</v>
      </c>
      <c r="E832" s="35" t="s">
        <v>19</v>
      </c>
      <c r="F832" s="29" t="s">
        <v>19</v>
      </c>
      <c r="G832" s="29" t="s">
        <v>15</v>
      </c>
      <c r="H832" s="29" t="s">
        <v>20</v>
      </c>
      <c r="I832" s="29" t="s">
        <v>15</v>
      </c>
      <c r="J832" s="35">
        <v>4</v>
      </c>
      <c r="K832" s="3" t="s">
        <v>2347</v>
      </c>
      <c r="L832" s="29" t="s">
        <v>2351</v>
      </c>
      <c r="M832" s="29" t="s">
        <v>2387</v>
      </c>
      <c r="N832" s="29" t="s">
        <v>15</v>
      </c>
      <c r="O832" s="30">
        <v>43804</v>
      </c>
      <c r="P832" s="30" t="str">
        <f>IF(表格2[[#This Row],[Final dose]]&lt;100, "Below 100","On or above 100")</f>
        <v>On or above 100</v>
      </c>
      <c r="Q832" s="29">
        <v>175</v>
      </c>
      <c r="R832" s="28">
        <v>100</v>
      </c>
      <c r="S832" s="28">
        <f>表格2[[#This Row],[Dose]]*表格2[[#This Row],[Dose adjust]]/100</f>
        <v>175</v>
      </c>
      <c r="T832" s="35" t="s">
        <v>19</v>
      </c>
      <c r="U832" s="29" t="s">
        <v>47</v>
      </c>
      <c r="V832" s="29" t="s">
        <v>2232</v>
      </c>
      <c r="W832" s="28" t="str">
        <f>IF(OR(表格2[[#This Row],[Steroid regimen]]="Day 1: IV 20mg 30 min before",表格2[[#This Row],[Steroid regimen]]="Day 1: IV 10mg 30 min before",表格2[[#This Row],[Steroid regimen]]="Day 1: IV 10mg 15min before",表格2[[#This Row],[Steroid regimen]]="Day 1: IV 8mg 30 min before"),"Y","N")</f>
        <v>N</v>
      </c>
      <c r="X832" s="29" t="s">
        <v>302</v>
      </c>
      <c r="Y832" s="29" t="s">
        <v>2233</v>
      </c>
      <c r="Z832" s="29" t="s">
        <v>23</v>
      </c>
      <c r="AA832" s="29">
        <v>40</v>
      </c>
      <c r="AB832" s="29">
        <v>15</v>
      </c>
      <c r="AC832" s="35" t="s">
        <v>319</v>
      </c>
      <c r="AD832" s="29"/>
      <c r="AE832" s="29"/>
    </row>
    <row r="833" spans="1:31" x14ac:dyDescent="0.25">
      <c r="A833" s="29" t="s">
        <v>301</v>
      </c>
      <c r="B833" s="29" t="s">
        <v>17</v>
      </c>
      <c r="C833" s="29" t="s">
        <v>16</v>
      </c>
      <c r="D833" s="29">
        <v>33</v>
      </c>
      <c r="E833" s="35" t="s">
        <v>19</v>
      </c>
      <c r="F833" s="29" t="s">
        <v>19</v>
      </c>
      <c r="G833" s="29" t="s">
        <v>15</v>
      </c>
      <c r="H833" s="29" t="s">
        <v>20</v>
      </c>
      <c r="I833" s="29" t="s">
        <v>15</v>
      </c>
      <c r="J833" s="35">
        <v>4</v>
      </c>
      <c r="K833" s="3" t="s">
        <v>2343</v>
      </c>
      <c r="L833" s="29" t="s">
        <v>2351</v>
      </c>
      <c r="M833" s="29" t="s">
        <v>2387</v>
      </c>
      <c r="N833" s="29" t="s">
        <v>15</v>
      </c>
      <c r="O833" s="30">
        <v>43804</v>
      </c>
      <c r="P833" s="30" t="str">
        <f>IF(表格2[[#This Row],[Final dose]]&lt;100, "Below 100","On or above 100")</f>
        <v>On or above 100</v>
      </c>
      <c r="Q833" s="29">
        <v>175</v>
      </c>
      <c r="R833" s="28">
        <v>100</v>
      </c>
      <c r="S833" s="28">
        <f>表格2[[#This Row],[Dose]]*表格2[[#This Row],[Dose adjust]]/100</f>
        <v>175</v>
      </c>
      <c r="T833" s="35" t="s">
        <v>19</v>
      </c>
      <c r="U833" s="29" t="s">
        <v>47</v>
      </c>
      <c r="V833" s="29" t="s">
        <v>2232</v>
      </c>
      <c r="W833" s="28" t="str">
        <f>IF(OR(表格2[[#This Row],[Steroid regimen]]="Day 1: IV 20mg 30 min before",表格2[[#This Row],[Steroid regimen]]="Day 1: IV 10mg 30 min before",表格2[[#This Row],[Steroid regimen]]="Day 1: IV 10mg 15min before",表格2[[#This Row],[Steroid regimen]]="Day 1: IV 8mg 30 min before"),"Y","N")</f>
        <v>N</v>
      </c>
      <c r="X833" s="29" t="s">
        <v>302</v>
      </c>
      <c r="Y833" s="29" t="s">
        <v>2233</v>
      </c>
      <c r="Z833" s="29" t="s">
        <v>23</v>
      </c>
      <c r="AA833" s="29">
        <v>40</v>
      </c>
      <c r="AB833" s="29">
        <v>15</v>
      </c>
      <c r="AC833" s="35" t="s">
        <v>319</v>
      </c>
      <c r="AD833" s="29"/>
      <c r="AE833" s="29"/>
    </row>
    <row r="834" spans="1:31" x14ac:dyDescent="0.25">
      <c r="A834" s="29" t="s">
        <v>14</v>
      </c>
      <c r="B834" s="29" t="s">
        <v>17</v>
      </c>
      <c r="C834" s="29" t="s">
        <v>16</v>
      </c>
      <c r="D834" s="29">
        <v>62</v>
      </c>
      <c r="E834" s="35" t="s">
        <v>19</v>
      </c>
      <c r="F834" s="29" t="s">
        <v>422</v>
      </c>
      <c r="G834" s="29" t="s">
        <v>432</v>
      </c>
      <c r="H834" s="29" t="s">
        <v>422</v>
      </c>
      <c r="I834" s="29" t="s">
        <v>529</v>
      </c>
      <c r="J834" s="35">
        <v>4</v>
      </c>
      <c r="K834" s="29" t="s">
        <v>1528</v>
      </c>
      <c r="L834" s="29" t="s">
        <v>92</v>
      </c>
      <c r="M834" s="29" t="s">
        <v>2387</v>
      </c>
      <c r="N834" s="29" t="s">
        <v>19</v>
      </c>
      <c r="O834" s="30">
        <v>43804</v>
      </c>
      <c r="P834" s="30" t="str">
        <f>IF(表格2[[#This Row],[Final dose]]&lt;100, "Below 100","On or above 100")</f>
        <v>On or above 100</v>
      </c>
      <c r="Q834" s="28">
        <v>175</v>
      </c>
      <c r="R834" s="28">
        <v>100</v>
      </c>
      <c r="S834" s="28">
        <f>表格2[[#This Row],[Dose]]*表格2[[#This Row],[Dose adjust]]/100</f>
        <v>175</v>
      </c>
      <c r="T834" s="35" t="s">
        <v>19</v>
      </c>
      <c r="U834" s="29" t="s">
        <v>528</v>
      </c>
      <c r="V834" s="29" t="s">
        <v>435</v>
      </c>
      <c r="W834" s="29" t="str">
        <f>IF(OR(表格2[[#This Row],[Steroid regimen]]="Day 1: IV 20mg 30 min before",表格2[[#This Row],[Steroid regimen]]="Day 1: IV 10mg 30 min before",表格2[[#This Row],[Steroid regimen]]="Day 1: IV 10mg 15min before",表格2[[#This Row],[Steroid regimen]]="Day 1: IV 8mg 30 min before"),"Y","N")</f>
        <v>N</v>
      </c>
      <c r="X834" s="29" t="s">
        <v>436</v>
      </c>
      <c r="Y834" s="29" t="s">
        <v>437</v>
      </c>
      <c r="Z834" s="29" t="s">
        <v>23</v>
      </c>
      <c r="AA834" s="29">
        <v>60</v>
      </c>
      <c r="AB834" s="29">
        <v>90</v>
      </c>
      <c r="AC834" s="35" t="s">
        <v>429</v>
      </c>
      <c r="AD834" s="29" t="s">
        <v>530</v>
      </c>
      <c r="AE834" s="29"/>
    </row>
    <row r="835" spans="1:31" x14ac:dyDescent="0.25">
      <c r="A835" s="29" t="s">
        <v>301</v>
      </c>
      <c r="B835" s="29" t="s">
        <v>17</v>
      </c>
      <c r="C835" s="29" t="s">
        <v>16</v>
      </c>
      <c r="D835" s="29">
        <v>70</v>
      </c>
      <c r="E835" s="35" t="s">
        <v>19</v>
      </c>
      <c r="F835" s="29" t="s">
        <v>19</v>
      </c>
      <c r="G835" s="29" t="s">
        <v>15</v>
      </c>
      <c r="H835" s="29" t="s">
        <v>19</v>
      </c>
      <c r="I835" s="29" t="s">
        <v>15</v>
      </c>
      <c r="J835" s="35">
        <v>1</v>
      </c>
      <c r="K835" s="3" t="s">
        <v>27</v>
      </c>
      <c r="L835" s="29" t="s">
        <v>167</v>
      </c>
      <c r="M835" s="29" t="s">
        <v>2388</v>
      </c>
      <c r="N835" s="29" t="s">
        <v>15</v>
      </c>
      <c r="O835" s="30">
        <v>43805</v>
      </c>
      <c r="P835" s="30" t="str">
        <f>IF(表格2[[#This Row],[Final dose]]&lt;100, "Below 100","On or above 100")</f>
        <v>Below 100</v>
      </c>
      <c r="Q835" s="29">
        <v>80</v>
      </c>
      <c r="R835" s="28">
        <v>100</v>
      </c>
      <c r="S835" s="28">
        <f>表格2[[#This Row],[Dose]]*表格2[[#This Row],[Dose adjust]]/100</f>
        <v>80</v>
      </c>
      <c r="T835" s="35" t="s">
        <v>19</v>
      </c>
      <c r="U835" s="29" t="s">
        <v>47</v>
      </c>
      <c r="V835" s="29" t="s">
        <v>2236</v>
      </c>
      <c r="W835" s="28" t="str">
        <f>IF(OR(表格2[[#This Row],[Steroid regimen]]="Day 1: IV 20mg 30 min before",表格2[[#This Row],[Steroid regimen]]="Day 1: IV 10mg 30 min before",表格2[[#This Row],[Steroid regimen]]="Day 1: IV 10mg 15min before",表格2[[#This Row],[Steroid regimen]]="Day 1: IV 8mg 30 min before"),"Y","N")</f>
        <v>Y</v>
      </c>
      <c r="X835" s="29" t="s">
        <v>302</v>
      </c>
      <c r="Y835" s="29" t="s">
        <v>2233</v>
      </c>
      <c r="Z835" s="29" t="s">
        <v>23</v>
      </c>
      <c r="AA835" s="29">
        <v>40</v>
      </c>
      <c r="AB835" s="29">
        <v>60</v>
      </c>
      <c r="AC835" s="35" t="s">
        <v>310</v>
      </c>
      <c r="AD835" s="29"/>
      <c r="AE835" s="29"/>
    </row>
    <row r="836" spans="1:31" x14ac:dyDescent="0.25">
      <c r="A836" s="29" t="s">
        <v>1592</v>
      </c>
      <c r="B836" s="29" t="s">
        <v>17</v>
      </c>
      <c r="C836" s="29" t="s">
        <v>16</v>
      </c>
      <c r="D836" s="29">
        <v>59</v>
      </c>
      <c r="E836" s="35" t="s">
        <v>19</v>
      </c>
      <c r="F836" s="29" t="s">
        <v>19</v>
      </c>
      <c r="G836" s="29" t="s">
        <v>15</v>
      </c>
      <c r="H836" s="29" t="s">
        <v>20</v>
      </c>
      <c r="I836" s="29" t="s">
        <v>15</v>
      </c>
      <c r="J836" s="35">
        <v>8</v>
      </c>
      <c r="K836" s="29" t="s">
        <v>27</v>
      </c>
      <c r="L836" s="29" t="s">
        <v>327</v>
      </c>
      <c r="M836" s="29" t="s">
        <v>2387</v>
      </c>
      <c r="N836" s="29" t="s">
        <v>15</v>
      </c>
      <c r="O836" s="30">
        <v>43805</v>
      </c>
      <c r="P836" s="30" t="str">
        <f>IF(表格2[[#This Row],[Final dose]]&lt;100, "Below 100","On or above 100")</f>
        <v>On or above 100</v>
      </c>
      <c r="Q836" s="28">
        <v>175</v>
      </c>
      <c r="R836" s="28">
        <v>90</v>
      </c>
      <c r="S836" s="28">
        <f>表格2[[#This Row],[Dose]]*表格2[[#This Row],[Dose adjust]]/100</f>
        <v>157.5</v>
      </c>
      <c r="T836" s="35" t="s">
        <v>19</v>
      </c>
      <c r="U836" s="29" t="s">
        <v>47</v>
      </c>
      <c r="V836" s="29" t="s">
        <v>306</v>
      </c>
      <c r="W836" s="29" t="str">
        <f>IF(OR(表格2[[#This Row],[Steroid regimen]]="Day 1: IV 20mg 30 min before",表格2[[#This Row],[Steroid regimen]]="Day 1: IV 10mg 30 min before",表格2[[#This Row],[Steroid regimen]]="Day 1: IV 10mg 15min before",表格2[[#This Row],[Steroid regimen]]="Day 1: IV 8mg 30 min before"),"Y","N")</f>
        <v>Y</v>
      </c>
      <c r="X836" s="29" t="s">
        <v>307</v>
      </c>
      <c r="Y836" s="29" t="s">
        <v>321</v>
      </c>
      <c r="Z836" s="29" t="s">
        <v>23</v>
      </c>
      <c r="AA836" s="29">
        <v>60</v>
      </c>
      <c r="AB836" s="29">
        <v>90</v>
      </c>
      <c r="AC836" s="35" t="s">
        <v>310</v>
      </c>
      <c r="AD836" s="29"/>
      <c r="AE836" s="29"/>
    </row>
    <row r="837" spans="1:31" x14ac:dyDescent="0.25">
      <c r="A837" s="29" t="s">
        <v>303</v>
      </c>
      <c r="B837" s="29" t="s">
        <v>17</v>
      </c>
      <c r="C837" s="29" t="s">
        <v>16</v>
      </c>
      <c r="D837" s="29">
        <v>53</v>
      </c>
      <c r="E837" s="35" t="s">
        <v>19</v>
      </c>
      <c r="F837" s="29" t="s">
        <v>19</v>
      </c>
      <c r="G837" s="29" t="s">
        <v>15</v>
      </c>
      <c r="H837" s="29" t="s">
        <v>20</v>
      </c>
      <c r="I837" s="29" t="s">
        <v>15</v>
      </c>
      <c r="J837" s="35">
        <v>6</v>
      </c>
      <c r="K837" s="29" t="s">
        <v>2134</v>
      </c>
      <c r="L837" s="29" t="s">
        <v>327</v>
      </c>
      <c r="M837" s="29" t="s">
        <v>2387</v>
      </c>
      <c r="N837" s="29" t="s">
        <v>15</v>
      </c>
      <c r="O837" s="30">
        <v>43805</v>
      </c>
      <c r="P837" s="30" t="str">
        <f>IF(表格2[[#This Row],[Final dose]]&lt;100, "Below 100","On or above 100")</f>
        <v>On or above 100</v>
      </c>
      <c r="Q837" s="28">
        <v>175</v>
      </c>
      <c r="R837" s="28">
        <v>100</v>
      </c>
      <c r="S837" s="28">
        <f>表格2[[#This Row],[Dose]]*表格2[[#This Row],[Dose adjust]]/100</f>
        <v>175</v>
      </c>
      <c r="T837" s="35" t="s">
        <v>19</v>
      </c>
      <c r="U837" s="29" t="s">
        <v>47</v>
      </c>
      <c r="V837" s="29" t="s">
        <v>306</v>
      </c>
      <c r="W837" s="29" t="str">
        <f>IF(OR(表格2[[#This Row],[Steroid regimen]]="Day 1: IV 20mg 30 min before",表格2[[#This Row],[Steroid regimen]]="Day 1: IV 10mg 30 min before",表格2[[#This Row],[Steroid regimen]]="Day 1: IV 10mg 15min before",表格2[[#This Row],[Steroid regimen]]="Day 1: IV 8mg 30 min before"),"Y","N")</f>
        <v>Y</v>
      </c>
      <c r="X837" s="29" t="s">
        <v>302</v>
      </c>
      <c r="Y837" s="29" t="s">
        <v>305</v>
      </c>
      <c r="Z837" s="29" t="s">
        <v>23</v>
      </c>
      <c r="AA837" s="29">
        <v>60</v>
      </c>
      <c r="AB837" s="29">
        <v>90</v>
      </c>
      <c r="AC837" s="35" t="s">
        <v>319</v>
      </c>
      <c r="AD837" s="29" t="s">
        <v>1970</v>
      </c>
      <c r="AE837" s="29"/>
    </row>
    <row r="838" spans="1:31" x14ac:dyDescent="0.25">
      <c r="A838" s="29" t="s">
        <v>1592</v>
      </c>
      <c r="B838" s="29" t="s">
        <v>17</v>
      </c>
      <c r="C838" s="29" t="s">
        <v>16</v>
      </c>
      <c r="D838" s="29">
        <v>70</v>
      </c>
      <c r="E838" s="35" t="s">
        <v>19</v>
      </c>
      <c r="F838" s="29" t="s">
        <v>19</v>
      </c>
      <c r="G838" s="29" t="s">
        <v>15</v>
      </c>
      <c r="H838" s="29" t="s">
        <v>20</v>
      </c>
      <c r="I838" s="29" t="s">
        <v>15</v>
      </c>
      <c r="J838" s="35">
        <v>6</v>
      </c>
      <c r="K838" s="29" t="s">
        <v>21</v>
      </c>
      <c r="L838" s="29" t="s">
        <v>327</v>
      </c>
      <c r="M838" s="29" t="s">
        <v>2387</v>
      </c>
      <c r="N838" s="29" t="s">
        <v>20</v>
      </c>
      <c r="O838" s="30">
        <v>43805</v>
      </c>
      <c r="P838" s="30" t="str">
        <f>IF(表格2[[#This Row],[Final dose]]&lt;100, "Below 100","On or above 100")</f>
        <v>On or above 100</v>
      </c>
      <c r="Q838" s="28">
        <v>175</v>
      </c>
      <c r="R838" s="28">
        <v>100</v>
      </c>
      <c r="S838" s="28">
        <f>表格2[[#This Row],[Dose]]*表格2[[#This Row],[Dose adjust]]/100</f>
        <v>175</v>
      </c>
      <c r="T838" s="35" t="s">
        <v>20</v>
      </c>
      <c r="U838" s="29" t="s">
        <v>47</v>
      </c>
      <c r="V838" s="29" t="s">
        <v>306</v>
      </c>
      <c r="W838" s="29" t="str">
        <f>IF(OR(表格2[[#This Row],[Steroid regimen]]="Day 1: IV 20mg 30 min before",表格2[[#This Row],[Steroid regimen]]="Day 1: IV 10mg 30 min before",表格2[[#This Row],[Steroid regimen]]="Day 1: IV 10mg 15min before",表格2[[#This Row],[Steroid regimen]]="Day 1: IV 8mg 30 min before"),"Y","N")</f>
        <v>Y</v>
      </c>
      <c r="X838" s="29" t="s">
        <v>307</v>
      </c>
      <c r="Y838" s="29" t="s">
        <v>321</v>
      </c>
      <c r="Z838" s="29" t="s">
        <v>23</v>
      </c>
      <c r="AA838" s="29">
        <v>60</v>
      </c>
      <c r="AB838" s="29">
        <v>90</v>
      </c>
      <c r="AC838" s="35" t="s">
        <v>310</v>
      </c>
      <c r="AD838" s="29" t="s">
        <v>1664</v>
      </c>
      <c r="AE838" s="29"/>
    </row>
    <row r="839" spans="1:31" x14ac:dyDescent="0.25">
      <c r="A839" s="29" t="s">
        <v>1258</v>
      </c>
      <c r="B839" s="29" t="s">
        <v>17</v>
      </c>
      <c r="C839" s="29" t="s">
        <v>16</v>
      </c>
      <c r="D839" s="29">
        <v>58</v>
      </c>
      <c r="E839" s="35" t="s">
        <v>19</v>
      </c>
      <c r="F839" s="29" t="s">
        <v>19</v>
      </c>
      <c r="G839" s="29" t="s">
        <v>19</v>
      </c>
      <c r="H839" s="29" t="s">
        <v>15</v>
      </c>
      <c r="I839" s="29" t="s">
        <v>19</v>
      </c>
      <c r="J839" s="35">
        <v>6</v>
      </c>
      <c r="K839" s="29" t="s">
        <v>21</v>
      </c>
      <c r="L839" s="29" t="s">
        <v>327</v>
      </c>
      <c r="M839" s="29" t="s">
        <v>2387</v>
      </c>
      <c r="N839" s="29" t="s">
        <v>19</v>
      </c>
      <c r="O839" s="30">
        <v>43805</v>
      </c>
      <c r="P839" s="30" t="str">
        <f>IF(表格2[[#This Row],[Final dose]]&lt;100, "Below 100","On or above 100")</f>
        <v>On or above 100</v>
      </c>
      <c r="Q839" s="28">
        <v>175</v>
      </c>
      <c r="R839" s="28">
        <v>100</v>
      </c>
      <c r="S839" s="28">
        <f>表格2[[#This Row],[Dose]]*表格2[[#This Row],[Dose adjust]]/100</f>
        <v>175</v>
      </c>
      <c r="T839" s="35" t="s">
        <v>19</v>
      </c>
      <c r="U839" s="29" t="s">
        <v>47</v>
      </c>
      <c r="V839" s="29" t="s">
        <v>2157</v>
      </c>
      <c r="W839" s="29" t="str">
        <f>IF(OR(表格2[[#This Row],[Steroid regimen]]="Day 1: IV 20mg 30 min before",表格2[[#This Row],[Steroid regimen]]="Day 1: IV 10mg 30 min before",表格2[[#This Row],[Steroid regimen]]="Day 1: IV 10mg 15min before",表格2[[#This Row],[Steroid regimen]]="Day 1: IV 8mg 30 min before"),"Y","N")</f>
        <v>N</v>
      </c>
      <c r="X839" s="29" t="s">
        <v>307</v>
      </c>
      <c r="Y839" s="29" t="s">
        <v>321</v>
      </c>
      <c r="Z839" s="29" t="s">
        <v>23</v>
      </c>
      <c r="AA839" s="29">
        <v>60</v>
      </c>
      <c r="AB839" s="29" t="s">
        <v>2186</v>
      </c>
      <c r="AC839" s="35" t="s">
        <v>310</v>
      </c>
      <c r="AD839" s="29"/>
      <c r="AE839" s="29"/>
    </row>
    <row r="840" spans="1:31" x14ac:dyDescent="0.25">
      <c r="A840" s="29" t="s">
        <v>301</v>
      </c>
      <c r="B840" s="29" t="s">
        <v>17</v>
      </c>
      <c r="C840" s="29" t="s">
        <v>16</v>
      </c>
      <c r="D840" s="29">
        <v>66</v>
      </c>
      <c r="E840" s="35" t="s">
        <v>19</v>
      </c>
      <c r="F840" s="29" t="s">
        <v>19</v>
      </c>
      <c r="G840" s="29" t="s">
        <v>15</v>
      </c>
      <c r="H840" s="29" t="s">
        <v>20</v>
      </c>
      <c r="I840" s="29" t="s">
        <v>15</v>
      </c>
      <c r="J840" s="35">
        <v>4</v>
      </c>
      <c r="K840" s="3" t="s">
        <v>2342</v>
      </c>
      <c r="L840" s="29" t="s">
        <v>2351</v>
      </c>
      <c r="M840" s="29" t="s">
        <v>2387</v>
      </c>
      <c r="N840" s="29" t="s">
        <v>15</v>
      </c>
      <c r="O840" s="30">
        <v>43805</v>
      </c>
      <c r="P840" s="30" t="str">
        <f>IF(表格2[[#This Row],[Final dose]]&lt;100, "Below 100","On or above 100")</f>
        <v>On or above 100</v>
      </c>
      <c r="Q840" s="29">
        <v>175</v>
      </c>
      <c r="R840" s="28">
        <v>100</v>
      </c>
      <c r="S840" s="28">
        <f>表格2[[#This Row],[Dose]]*表格2[[#This Row],[Dose adjust]]/100</f>
        <v>175</v>
      </c>
      <c r="T840" s="35" t="s">
        <v>19</v>
      </c>
      <c r="U840" s="29" t="s">
        <v>47</v>
      </c>
      <c r="V840" s="29" t="s">
        <v>2232</v>
      </c>
      <c r="W840" s="28" t="str">
        <f>IF(OR(表格2[[#This Row],[Steroid regimen]]="Day 1: IV 20mg 30 min before",表格2[[#This Row],[Steroid regimen]]="Day 1: IV 10mg 30 min before",表格2[[#This Row],[Steroid regimen]]="Day 1: IV 10mg 15min before",表格2[[#This Row],[Steroid regimen]]="Day 1: IV 8mg 30 min before"),"Y","N")</f>
        <v>N</v>
      </c>
      <c r="X840" s="29" t="s">
        <v>302</v>
      </c>
      <c r="Y840" s="29" t="s">
        <v>2233</v>
      </c>
      <c r="Z840" s="29" t="s">
        <v>23</v>
      </c>
      <c r="AA840" s="29">
        <v>40</v>
      </c>
      <c r="AB840" s="29">
        <v>15</v>
      </c>
      <c r="AC840" s="35" t="s">
        <v>319</v>
      </c>
      <c r="AD840" s="29"/>
      <c r="AE840" s="29"/>
    </row>
    <row r="841" spans="1:31" x14ac:dyDescent="0.25">
      <c r="A841" s="29" t="s">
        <v>301</v>
      </c>
      <c r="B841" s="29" t="s">
        <v>17</v>
      </c>
      <c r="C841" s="29" t="s">
        <v>16</v>
      </c>
      <c r="D841" s="29">
        <v>50</v>
      </c>
      <c r="E841" s="35" t="s">
        <v>19</v>
      </c>
      <c r="F841" s="29" t="s">
        <v>19</v>
      </c>
      <c r="G841" s="29" t="s">
        <v>15</v>
      </c>
      <c r="H841" s="29" t="s">
        <v>20</v>
      </c>
      <c r="I841" s="29" t="s">
        <v>15</v>
      </c>
      <c r="J841" s="35">
        <v>4</v>
      </c>
      <c r="K841" s="3" t="s">
        <v>2342</v>
      </c>
      <c r="L841" s="29" t="s">
        <v>2351</v>
      </c>
      <c r="M841" s="29" t="s">
        <v>2387</v>
      </c>
      <c r="N841" s="29" t="s">
        <v>15</v>
      </c>
      <c r="O841" s="30">
        <v>43805</v>
      </c>
      <c r="P841" s="30" t="str">
        <f>IF(表格2[[#This Row],[Final dose]]&lt;100, "Below 100","On or above 100")</f>
        <v>On or above 100</v>
      </c>
      <c r="Q841" s="29">
        <v>175</v>
      </c>
      <c r="R841" s="28">
        <v>100</v>
      </c>
      <c r="S841" s="28">
        <f>表格2[[#This Row],[Dose]]*表格2[[#This Row],[Dose adjust]]/100</f>
        <v>175</v>
      </c>
      <c r="T841" s="35" t="s">
        <v>19</v>
      </c>
      <c r="U841" s="29" t="s">
        <v>47</v>
      </c>
      <c r="V841" s="29" t="s">
        <v>2232</v>
      </c>
      <c r="W841" s="28" t="str">
        <f>IF(OR(表格2[[#This Row],[Steroid regimen]]="Day 1: IV 20mg 30 min before",表格2[[#This Row],[Steroid regimen]]="Day 1: IV 10mg 30 min before",表格2[[#This Row],[Steroid regimen]]="Day 1: IV 10mg 15min before",表格2[[#This Row],[Steroid regimen]]="Day 1: IV 8mg 30 min before"),"Y","N")</f>
        <v>N</v>
      </c>
      <c r="X841" s="29" t="s">
        <v>302</v>
      </c>
      <c r="Y841" s="29" t="s">
        <v>2233</v>
      </c>
      <c r="Z841" s="29" t="s">
        <v>23</v>
      </c>
      <c r="AA841" s="29">
        <v>40</v>
      </c>
      <c r="AB841" s="29">
        <v>15</v>
      </c>
      <c r="AC841" s="35" t="s">
        <v>319</v>
      </c>
      <c r="AD841" s="29"/>
      <c r="AE841" s="29"/>
    </row>
    <row r="842" spans="1:31" x14ac:dyDescent="0.25">
      <c r="A842" s="29" t="s">
        <v>14</v>
      </c>
      <c r="B842" s="29" t="s">
        <v>17</v>
      </c>
      <c r="C842" s="29" t="s">
        <v>16</v>
      </c>
      <c r="D842" s="29">
        <v>28</v>
      </c>
      <c r="E842" s="35" t="s">
        <v>19</v>
      </c>
      <c r="F842" s="29" t="s">
        <v>19</v>
      </c>
      <c r="G842" s="29" t="s">
        <v>15</v>
      </c>
      <c r="H842" s="29" t="s">
        <v>20</v>
      </c>
      <c r="I842" s="29" t="s">
        <v>15</v>
      </c>
      <c r="J842" s="35">
        <v>6</v>
      </c>
      <c r="K842" s="29" t="s">
        <v>27</v>
      </c>
      <c r="L842" s="29" t="s">
        <v>92</v>
      </c>
      <c r="M842" s="29" t="s">
        <v>2387</v>
      </c>
      <c r="N842" s="29" t="s">
        <v>19</v>
      </c>
      <c r="O842" s="30">
        <v>43805</v>
      </c>
      <c r="P842" s="30" t="str">
        <f>IF(表格2[[#This Row],[Final dose]]&lt;100, "Below 100","On or above 100")</f>
        <v>On or above 100</v>
      </c>
      <c r="Q842" s="28">
        <v>175</v>
      </c>
      <c r="R842" s="28">
        <v>100</v>
      </c>
      <c r="S842" s="28">
        <f>表格2[[#This Row],[Dose]]*表格2[[#This Row],[Dose adjust]]/100</f>
        <v>175</v>
      </c>
      <c r="T842" s="35" t="s">
        <v>19</v>
      </c>
      <c r="U842" s="29" t="s">
        <v>416</v>
      </c>
      <c r="V842" s="29" t="s">
        <v>435</v>
      </c>
      <c r="W842" s="29" t="str">
        <f>IF(OR(表格2[[#This Row],[Steroid regimen]]="Day 1: IV 20mg 30 min before",表格2[[#This Row],[Steroid regimen]]="Day 1: IV 10mg 30 min before",表格2[[#This Row],[Steroid regimen]]="Day 1: IV 10mg 15min before",表格2[[#This Row],[Steroid regimen]]="Day 1: IV 8mg 30 min before"),"Y","N")</f>
        <v>N</v>
      </c>
      <c r="X842" s="29" t="s">
        <v>418</v>
      </c>
      <c r="Y842" s="29" t="s">
        <v>527</v>
      </c>
      <c r="Z842" s="29" t="s">
        <v>23</v>
      </c>
      <c r="AA842" s="29">
        <v>60</v>
      </c>
      <c r="AB842" s="29">
        <v>90</v>
      </c>
      <c r="AC842" s="35" t="s">
        <v>465</v>
      </c>
      <c r="AD842" s="29"/>
      <c r="AE842" s="29"/>
    </row>
    <row r="843" spans="1:31" x14ac:dyDescent="0.25">
      <c r="A843" s="29" t="s">
        <v>14</v>
      </c>
      <c r="B843" s="29" t="s">
        <v>17</v>
      </c>
      <c r="C843" s="29" t="s">
        <v>16</v>
      </c>
      <c r="D843" s="29">
        <v>49</v>
      </c>
      <c r="E843" s="35" t="s">
        <v>19</v>
      </c>
      <c r="F843" s="29" t="s">
        <v>19</v>
      </c>
      <c r="G843" s="29" t="s">
        <v>15</v>
      </c>
      <c r="H843" s="29" t="s">
        <v>20</v>
      </c>
      <c r="I843" s="29" t="s">
        <v>15</v>
      </c>
      <c r="J843" s="35">
        <v>6</v>
      </c>
      <c r="K843" s="29" t="s">
        <v>27</v>
      </c>
      <c r="L843" s="29" t="s">
        <v>477</v>
      </c>
      <c r="M843" s="29" t="s">
        <v>2387</v>
      </c>
      <c r="N843" s="29" t="s">
        <v>19</v>
      </c>
      <c r="O843" s="30">
        <v>43805</v>
      </c>
      <c r="P843" s="30" t="str">
        <f>IF(表格2[[#This Row],[Final dose]]&lt;100, "Below 100","On or above 100")</f>
        <v>On or above 100</v>
      </c>
      <c r="Q843" s="28">
        <v>175</v>
      </c>
      <c r="R843" s="28">
        <v>100</v>
      </c>
      <c r="S843" s="28">
        <f>表格2[[#This Row],[Dose]]*表格2[[#This Row],[Dose adjust]]/100</f>
        <v>175</v>
      </c>
      <c r="T843" s="35" t="s">
        <v>19</v>
      </c>
      <c r="U843" s="29" t="s">
        <v>444</v>
      </c>
      <c r="V843" s="29" t="s">
        <v>426</v>
      </c>
      <c r="W843" s="29" t="str">
        <f>IF(OR(表格2[[#This Row],[Steroid regimen]]="Day 1: IV 20mg 30 min before",表格2[[#This Row],[Steroid regimen]]="Day 1: IV 10mg 30 min before",表格2[[#This Row],[Steroid regimen]]="Day 1: IV 10mg 15min before",表格2[[#This Row],[Steroid regimen]]="Day 1: IV 8mg 30 min before"),"Y","N")</f>
        <v>N</v>
      </c>
      <c r="X843" s="29" t="s">
        <v>436</v>
      </c>
      <c r="Y843" s="29" t="s">
        <v>437</v>
      </c>
      <c r="Z843" s="29" t="s">
        <v>23</v>
      </c>
      <c r="AA843" s="29">
        <v>60</v>
      </c>
      <c r="AB843" s="29">
        <v>90</v>
      </c>
      <c r="AC843" s="35" t="s">
        <v>429</v>
      </c>
      <c r="AD843" s="29"/>
      <c r="AE843" s="29"/>
    </row>
    <row r="844" spans="1:31" x14ac:dyDescent="0.25">
      <c r="A844" s="29" t="s">
        <v>14</v>
      </c>
      <c r="B844" s="29" t="s">
        <v>17</v>
      </c>
      <c r="C844" s="29" t="s">
        <v>16</v>
      </c>
      <c r="D844" s="29">
        <v>65</v>
      </c>
      <c r="E844" s="35" t="s">
        <v>19</v>
      </c>
      <c r="F844" s="29" t="s">
        <v>19</v>
      </c>
      <c r="G844" s="29" t="s">
        <v>15</v>
      </c>
      <c r="H844" s="29" t="s">
        <v>20</v>
      </c>
      <c r="I844" s="29" t="s">
        <v>15</v>
      </c>
      <c r="J844" s="35">
        <v>6</v>
      </c>
      <c r="K844" s="29" t="s">
        <v>1528</v>
      </c>
      <c r="L844" s="29" t="s">
        <v>92</v>
      </c>
      <c r="M844" s="29" t="s">
        <v>2387</v>
      </c>
      <c r="N844" s="29" t="s">
        <v>19</v>
      </c>
      <c r="O844" s="30">
        <v>43805</v>
      </c>
      <c r="P844" s="30" t="str">
        <f>IF(表格2[[#This Row],[Final dose]]&lt;100, "Below 100","On or above 100")</f>
        <v>On or above 100</v>
      </c>
      <c r="Q844" s="28">
        <v>175</v>
      </c>
      <c r="R844" s="28">
        <v>100</v>
      </c>
      <c r="S844" s="28">
        <f>表格2[[#This Row],[Dose]]*表格2[[#This Row],[Dose adjust]]/100</f>
        <v>175</v>
      </c>
      <c r="T844" s="35" t="s">
        <v>19</v>
      </c>
      <c r="U844" s="29" t="s">
        <v>444</v>
      </c>
      <c r="V844" s="29" t="s">
        <v>426</v>
      </c>
      <c r="W844" s="29" t="str">
        <f>IF(OR(表格2[[#This Row],[Steroid regimen]]="Day 1: IV 20mg 30 min before",表格2[[#This Row],[Steroid regimen]]="Day 1: IV 10mg 30 min before",表格2[[#This Row],[Steroid regimen]]="Day 1: IV 10mg 15min before",表格2[[#This Row],[Steroid regimen]]="Day 1: IV 8mg 30 min before"),"Y","N")</f>
        <v>N</v>
      </c>
      <c r="X844" s="29" t="s">
        <v>531</v>
      </c>
      <c r="Y844" s="29" t="s">
        <v>445</v>
      </c>
      <c r="Z844" s="29" t="s">
        <v>23</v>
      </c>
      <c r="AA844" s="29">
        <v>60</v>
      </c>
      <c r="AB844" s="29">
        <v>90</v>
      </c>
      <c r="AC844" s="35" t="s">
        <v>465</v>
      </c>
      <c r="AD844" s="29" t="s">
        <v>30</v>
      </c>
      <c r="AE844" s="29"/>
    </row>
    <row r="845" spans="1:31" x14ac:dyDescent="0.25">
      <c r="A845" s="29" t="s">
        <v>303</v>
      </c>
      <c r="B845" s="29" t="s">
        <v>25</v>
      </c>
      <c r="C845" s="29" t="s">
        <v>16</v>
      </c>
      <c r="D845" s="29">
        <v>61</v>
      </c>
      <c r="E845" s="35" t="s">
        <v>19</v>
      </c>
      <c r="F845" s="29" t="s">
        <v>20</v>
      </c>
      <c r="G845" s="29" t="s">
        <v>19</v>
      </c>
      <c r="H845" s="29" t="s">
        <v>19</v>
      </c>
      <c r="I845" s="29" t="s">
        <v>19</v>
      </c>
      <c r="J845" s="35">
        <v>2</v>
      </c>
      <c r="K845" s="29" t="s">
        <v>22</v>
      </c>
      <c r="L845" s="29" t="s">
        <v>327</v>
      </c>
      <c r="M845" s="29" t="s">
        <v>2386</v>
      </c>
      <c r="N845" s="29" t="s">
        <v>15</v>
      </c>
      <c r="O845" s="30">
        <v>43805</v>
      </c>
      <c r="P845" s="30" t="str">
        <f>IF(表格2[[#This Row],[Final dose]]&lt;100, "Below 100","On or above 100")</f>
        <v>On or above 100</v>
      </c>
      <c r="Q845" s="28">
        <v>225</v>
      </c>
      <c r="R845" s="28">
        <v>100</v>
      </c>
      <c r="S845" s="28">
        <f>表格2[[#This Row],[Dose]]*表格2[[#This Row],[Dose adjust]]/100</f>
        <v>225</v>
      </c>
      <c r="T845" s="35" t="s">
        <v>19</v>
      </c>
      <c r="U845" s="29" t="s">
        <v>47</v>
      </c>
      <c r="V845" s="29" t="s">
        <v>306</v>
      </c>
      <c r="W845" s="29" t="str">
        <f>IF(OR(表格2[[#This Row],[Steroid regimen]]="Day 1: IV 20mg 30 min before",表格2[[#This Row],[Steroid regimen]]="Day 1: IV 10mg 30 min before",表格2[[#This Row],[Steroid regimen]]="Day 1: IV 10mg 15min before",表格2[[#This Row],[Steroid regimen]]="Day 1: IV 8mg 30 min before"),"Y","N")</f>
        <v>Y</v>
      </c>
      <c r="X845" s="29" t="s">
        <v>302</v>
      </c>
      <c r="Y845" s="29" t="s">
        <v>305</v>
      </c>
      <c r="Z845" s="29" t="s">
        <v>24</v>
      </c>
      <c r="AA845" s="29">
        <v>50</v>
      </c>
      <c r="AB845" s="29">
        <v>30</v>
      </c>
      <c r="AC845" s="35" t="s">
        <v>310</v>
      </c>
      <c r="AD845" s="29" t="s">
        <v>1938</v>
      </c>
      <c r="AE845" s="29"/>
    </row>
    <row r="846" spans="1:31" x14ac:dyDescent="0.25">
      <c r="A846" s="29" t="s">
        <v>14</v>
      </c>
      <c r="B846" s="29" t="s">
        <v>17</v>
      </c>
      <c r="C846" s="29" t="s">
        <v>18</v>
      </c>
      <c r="D846" s="29">
        <v>64</v>
      </c>
      <c r="E846" s="35" t="s">
        <v>19</v>
      </c>
      <c r="F846" s="29" t="s">
        <v>533</v>
      </c>
      <c r="G846" s="29" t="s">
        <v>534</v>
      </c>
      <c r="H846" s="29" t="s">
        <v>535</v>
      </c>
      <c r="I846" s="29" t="s">
        <v>421</v>
      </c>
      <c r="J846" s="35">
        <v>5</v>
      </c>
      <c r="K846" s="29" t="s">
        <v>22</v>
      </c>
      <c r="L846" s="29" t="s">
        <v>283</v>
      </c>
      <c r="M846" s="11" t="s">
        <v>2388</v>
      </c>
      <c r="N846" s="29" t="s">
        <v>19</v>
      </c>
      <c r="O846" s="30">
        <v>43808</v>
      </c>
      <c r="P846" s="30" t="str">
        <f>IF(表格2[[#This Row],[Final dose]]&lt;100, "Below 100","On or above 100")</f>
        <v>Below 100</v>
      </c>
      <c r="Q846" s="28">
        <v>45</v>
      </c>
      <c r="R846" s="28">
        <v>100</v>
      </c>
      <c r="S846" s="28">
        <f>表格2[[#This Row],[Dose]]*表格2[[#This Row],[Dose adjust]]/100</f>
        <v>45</v>
      </c>
      <c r="T846" s="35" t="s">
        <v>449</v>
      </c>
      <c r="U846" s="29" t="s">
        <v>444</v>
      </c>
      <c r="V846" s="29" t="s">
        <v>435</v>
      </c>
      <c r="W846" s="29" t="str">
        <f>IF(OR(表格2[[#This Row],[Steroid regimen]]="Day 1: IV 20mg 30 min before",表格2[[#This Row],[Steroid regimen]]="Day 1: IV 10mg 30 min before",表格2[[#This Row],[Steroid regimen]]="Day 1: IV 10mg 15min before",表格2[[#This Row],[Steroid regimen]]="Day 1: IV 8mg 30 min before"),"Y","N")</f>
        <v>N</v>
      </c>
      <c r="X846" s="29" t="s">
        <v>436</v>
      </c>
      <c r="Y846" s="29" t="s">
        <v>437</v>
      </c>
      <c r="Z846" s="29" t="s">
        <v>23</v>
      </c>
      <c r="AA846" s="29">
        <v>60</v>
      </c>
      <c r="AB846" s="29">
        <v>90</v>
      </c>
      <c r="AC846" s="35" t="s">
        <v>476</v>
      </c>
      <c r="AD846" s="29" t="s">
        <v>536</v>
      </c>
      <c r="AE846" s="29"/>
    </row>
    <row r="847" spans="1:31" x14ac:dyDescent="0.25">
      <c r="A847" s="29" t="s">
        <v>1592</v>
      </c>
      <c r="B847" s="29" t="s">
        <v>17</v>
      </c>
      <c r="C847" s="29" t="s">
        <v>16</v>
      </c>
      <c r="D847" s="29">
        <v>28</v>
      </c>
      <c r="E847" s="35" t="s">
        <v>19</v>
      </c>
      <c r="F847" s="29" t="s">
        <v>19</v>
      </c>
      <c r="G847" s="29" t="s">
        <v>15</v>
      </c>
      <c r="H847" s="29" t="s">
        <v>20</v>
      </c>
      <c r="I847" s="29" t="s">
        <v>15</v>
      </c>
      <c r="J847" s="35">
        <v>4</v>
      </c>
      <c r="K847" s="29" t="s">
        <v>27</v>
      </c>
      <c r="L847" s="29" t="s">
        <v>1593</v>
      </c>
      <c r="M847" s="29" t="s">
        <v>2388</v>
      </c>
      <c r="N847" s="29" t="s">
        <v>15</v>
      </c>
      <c r="O847" s="30">
        <v>43808</v>
      </c>
      <c r="P847" s="30" t="str">
        <f>IF(表格2[[#This Row],[Final dose]]&lt;100, "Below 100","On or above 100")</f>
        <v>Below 100</v>
      </c>
      <c r="Q847" s="28">
        <v>80</v>
      </c>
      <c r="R847" s="28">
        <v>100</v>
      </c>
      <c r="S847" s="28">
        <f>表格2[[#This Row],[Dose]]*表格2[[#This Row],[Dose adjust]]/100</f>
        <v>80</v>
      </c>
      <c r="T847" s="35" t="s">
        <v>19</v>
      </c>
      <c r="U847" s="29" t="s">
        <v>47</v>
      </c>
      <c r="V847" s="29" t="s">
        <v>321</v>
      </c>
      <c r="W847" s="29" t="str">
        <f>IF(OR(表格2[[#This Row],[Steroid regimen]]="Day 1: IV 20mg 30 min before",表格2[[#This Row],[Steroid regimen]]="Day 1: IV 10mg 30 min before",表格2[[#This Row],[Steroid regimen]]="Day 1: IV 10mg 15min before",表格2[[#This Row],[Steroid regimen]]="Day 1: IV 8mg 30 min before"),"Y","N")</f>
        <v>Y</v>
      </c>
      <c r="X847" s="29" t="s">
        <v>307</v>
      </c>
      <c r="Y847" s="29" t="s">
        <v>321</v>
      </c>
      <c r="Z847" s="29" t="s">
        <v>23</v>
      </c>
      <c r="AA847" s="29">
        <v>60</v>
      </c>
      <c r="AB847" s="29">
        <v>90</v>
      </c>
      <c r="AC847" s="35" t="s">
        <v>310</v>
      </c>
      <c r="AD847" s="29" t="s">
        <v>1702</v>
      </c>
      <c r="AE847" s="29"/>
    </row>
    <row r="848" spans="1:31" x14ac:dyDescent="0.25">
      <c r="A848" s="29" t="s">
        <v>301</v>
      </c>
      <c r="B848" s="29" t="s">
        <v>17</v>
      </c>
      <c r="C848" s="29" t="s">
        <v>18</v>
      </c>
      <c r="D848" s="29">
        <v>56</v>
      </c>
      <c r="E848" s="35" t="s">
        <v>19</v>
      </c>
      <c r="F848" s="29" t="s">
        <v>19</v>
      </c>
      <c r="G848" s="29" t="s">
        <v>15</v>
      </c>
      <c r="H848" s="29" t="s">
        <v>20</v>
      </c>
      <c r="I848" s="29" t="s">
        <v>15</v>
      </c>
      <c r="J848" s="35">
        <v>5</v>
      </c>
      <c r="K848" s="3" t="s">
        <v>2350</v>
      </c>
      <c r="L848" s="29" t="s">
        <v>91</v>
      </c>
      <c r="M848" s="29" t="s">
        <v>2388</v>
      </c>
      <c r="N848" s="29" t="s">
        <v>15</v>
      </c>
      <c r="O848" s="30">
        <v>43808</v>
      </c>
      <c r="P848" s="30" t="str">
        <f>IF(表格2[[#This Row],[Final dose]]&lt;100, "Below 100","On or above 100")</f>
        <v>Below 100</v>
      </c>
      <c r="Q848" s="29">
        <v>80</v>
      </c>
      <c r="R848" s="28">
        <v>100</v>
      </c>
      <c r="S848" s="28">
        <f>表格2[[#This Row],[Dose]]*表格2[[#This Row],[Dose adjust]]/100</f>
        <v>80</v>
      </c>
      <c r="T848" s="35" t="s">
        <v>19</v>
      </c>
      <c r="U848" s="29" t="s">
        <v>47</v>
      </c>
      <c r="V848" s="29" t="s">
        <v>2236</v>
      </c>
      <c r="W848" s="28" t="str">
        <f>IF(OR(表格2[[#This Row],[Steroid regimen]]="Day 1: IV 20mg 30 min before",表格2[[#This Row],[Steroid regimen]]="Day 1: IV 10mg 30 min before",表格2[[#This Row],[Steroid regimen]]="Day 1: IV 10mg 15min before",表格2[[#This Row],[Steroid regimen]]="Day 1: IV 8mg 30 min before"),"Y","N")</f>
        <v>Y</v>
      </c>
      <c r="X848" s="29" t="s">
        <v>302</v>
      </c>
      <c r="Y848" s="29" t="s">
        <v>2233</v>
      </c>
      <c r="Z848" s="29" t="s">
        <v>23</v>
      </c>
      <c r="AA848" s="29">
        <v>40</v>
      </c>
      <c r="AB848" s="29">
        <v>60</v>
      </c>
      <c r="AC848" s="35" t="s">
        <v>310</v>
      </c>
      <c r="AD848" s="29"/>
      <c r="AE848" s="29"/>
    </row>
    <row r="849" spans="1:31" x14ac:dyDescent="0.25">
      <c r="A849" s="29" t="s">
        <v>303</v>
      </c>
      <c r="B849" s="29" t="s">
        <v>17</v>
      </c>
      <c r="C849" s="29" t="s">
        <v>16</v>
      </c>
      <c r="D849" s="29">
        <v>54</v>
      </c>
      <c r="E849" s="35" t="s">
        <v>19</v>
      </c>
      <c r="F849" s="29" t="s">
        <v>20</v>
      </c>
      <c r="G849" s="29" t="s">
        <v>20</v>
      </c>
      <c r="H849" s="29" t="s">
        <v>19</v>
      </c>
      <c r="I849" s="29" t="s">
        <v>20</v>
      </c>
      <c r="J849" s="35">
        <v>3</v>
      </c>
      <c r="K849" s="29" t="s">
        <v>1528</v>
      </c>
      <c r="L849" s="29" t="s">
        <v>1928</v>
      </c>
      <c r="M849" s="11" t="s">
        <v>2387</v>
      </c>
      <c r="N849" s="29" t="s">
        <v>15</v>
      </c>
      <c r="O849" s="30">
        <v>43808</v>
      </c>
      <c r="P849" s="30" t="str">
        <f>IF(表格2[[#This Row],[Final dose]]&lt;100, "Below 100","On or above 100")</f>
        <v>On or above 100</v>
      </c>
      <c r="Q849" s="28">
        <v>135</v>
      </c>
      <c r="R849" s="28">
        <v>100</v>
      </c>
      <c r="S849" s="28">
        <f>表格2[[#This Row],[Dose]]*表格2[[#This Row],[Dose adjust]]/100</f>
        <v>135</v>
      </c>
      <c r="T849" s="35" t="s">
        <v>20</v>
      </c>
      <c r="U849" s="29" t="s">
        <v>47</v>
      </c>
      <c r="V849" s="29" t="s">
        <v>306</v>
      </c>
      <c r="W849" s="29" t="str">
        <f>IF(OR(表格2[[#This Row],[Steroid regimen]]="Day 1: IV 20mg 30 min before",表格2[[#This Row],[Steroid regimen]]="Day 1: IV 10mg 30 min before",表格2[[#This Row],[Steroid regimen]]="Day 1: IV 10mg 15min before",表格2[[#This Row],[Steroid regimen]]="Day 1: IV 8mg 30 min before"),"Y","N")</f>
        <v>Y</v>
      </c>
      <c r="X849" s="29" t="s">
        <v>302</v>
      </c>
      <c r="Y849" s="29" t="s">
        <v>305</v>
      </c>
      <c r="Z849" s="29" t="s">
        <v>23</v>
      </c>
      <c r="AA849" s="29">
        <v>60</v>
      </c>
      <c r="AB849" s="29">
        <v>90</v>
      </c>
      <c r="AC849" s="35" t="s">
        <v>310</v>
      </c>
      <c r="AD849" s="29" t="s">
        <v>1997</v>
      </c>
      <c r="AE849" s="29"/>
    </row>
    <row r="850" spans="1:31" x14ac:dyDescent="0.25">
      <c r="A850" s="29" t="s">
        <v>14</v>
      </c>
      <c r="B850" s="29" t="s">
        <v>17</v>
      </c>
      <c r="C850" s="29" t="s">
        <v>16</v>
      </c>
      <c r="D850" s="29">
        <v>43</v>
      </c>
      <c r="E850" s="35" t="s">
        <v>450</v>
      </c>
      <c r="F850" s="29" t="s">
        <v>19</v>
      </c>
      <c r="G850" s="29" t="s">
        <v>15</v>
      </c>
      <c r="H850" s="29" t="s">
        <v>20</v>
      </c>
      <c r="I850" s="29" t="s">
        <v>15</v>
      </c>
      <c r="J850" s="35">
        <v>6</v>
      </c>
      <c r="K850" s="29" t="s">
        <v>295</v>
      </c>
      <c r="L850" s="29" t="s">
        <v>538</v>
      </c>
      <c r="M850" s="29" t="s">
        <v>2387</v>
      </c>
      <c r="N850" s="29" t="s">
        <v>19</v>
      </c>
      <c r="O850" s="30">
        <v>43808</v>
      </c>
      <c r="P850" s="30" t="str">
        <f>IF(表格2[[#This Row],[Final dose]]&lt;100, "Below 100","On or above 100")</f>
        <v>On or above 100</v>
      </c>
      <c r="Q850" s="28">
        <v>175</v>
      </c>
      <c r="R850" s="28">
        <v>100</v>
      </c>
      <c r="S850" s="28">
        <f>表格2[[#This Row],[Dose]]*表格2[[#This Row],[Dose adjust]]/100</f>
        <v>175</v>
      </c>
      <c r="T850" s="35" t="s">
        <v>20</v>
      </c>
      <c r="U850" s="29" t="s">
        <v>539</v>
      </c>
      <c r="V850" s="29" t="s">
        <v>435</v>
      </c>
      <c r="W850" s="29" t="str">
        <f>IF(OR(表格2[[#This Row],[Steroid regimen]]="Day 1: IV 20mg 30 min before",表格2[[#This Row],[Steroid regimen]]="Day 1: IV 10mg 30 min before",表格2[[#This Row],[Steroid regimen]]="Day 1: IV 10mg 15min before",表格2[[#This Row],[Steroid regimen]]="Day 1: IV 8mg 30 min before"),"Y","N")</f>
        <v>N</v>
      </c>
      <c r="X850" s="29" t="s">
        <v>436</v>
      </c>
      <c r="Y850" s="29" t="s">
        <v>437</v>
      </c>
      <c r="Z850" s="29" t="s">
        <v>23</v>
      </c>
      <c r="AA850" s="29">
        <v>60</v>
      </c>
      <c r="AB850" s="29">
        <v>90</v>
      </c>
      <c r="AC850" s="35" t="s">
        <v>429</v>
      </c>
      <c r="AD850" s="29" t="s">
        <v>32</v>
      </c>
      <c r="AE850" s="29"/>
    </row>
    <row r="851" spans="1:31" x14ac:dyDescent="0.25">
      <c r="A851" s="29" t="s">
        <v>14</v>
      </c>
      <c r="B851" s="29" t="s">
        <v>17</v>
      </c>
      <c r="C851" s="29" t="s">
        <v>16</v>
      </c>
      <c r="D851" s="29">
        <v>48</v>
      </c>
      <c r="E851" s="35" t="s">
        <v>19</v>
      </c>
      <c r="F851" s="29" t="s">
        <v>19</v>
      </c>
      <c r="G851" s="29" t="s">
        <v>15</v>
      </c>
      <c r="H851" s="29" t="s">
        <v>20</v>
      </c>
      <c r="I851" s="29" t="s">
        <v>15</v>
      </c>
      <c r="J851" s="35">
        <v>6</v>
      </c>
      <c r="K851" s="29" t="s">
        <v>1528</v>
      </c>
      <c r="L851" s="29" t="s">
        <v>92</v>
      </c>
      <c r="M851" s="29" t="s">
        <v>2387</v>
      </c>
      <c r="N851" s="29" t="s">
        <v>19</v>
      </c>
      <c r="O851" s="30">
        <v>43808</v>
      </c>
      <c r="P851" s="30" t="str">
        <f>IF(表格2[[#This Row],[Final dose]]&lt;100, "Below 100","On or above 100")</f>
        <v>On or above 100</v>
      </c>
      <c r="Q851" s="28">
        <v>175</v>
      </c>
      <c r="R851" s="28">
        <v>100</v>
      </c>
      <c r="S851" s="28">
        <f>表格2[[#This Row],[Dose]]*表格2[[#This Row],[Dose adjust]]/100</f>
        <v>175</v>
      </c>
      <c r="T851" s="35" t="s">
        <v>20</v>
      </c>
      <c r="U851" s="29" t="s">
        <v>444</v>
      </c>
      <c r="V851" s="29" t="s">
        <v>435</v>
      </c>
      <c r="W851" s="29" t="str">
        <f>IF(OR(表格2[[#This Row],[Steroid regimen]]="Day 1: IV 20mg 30 min before",表格2[[#This Row],[Steroid regimen]]="Day 1: IV 10mg 30 min before",表格2[[#This Row],[Steroid regimen]]="Day 1: IV 10mg 15min before",表格2[[#This Row],[Steroid regimen]]="Day 1: IV 8mg 30 min before"),"Y","N")</f>
        <v>N</v>
      </c>
      <c r="X851" s="29" t="s">
        <v>537</v>
      </c>
      <c r="Y851" s="29" t="s">
        <v>445</v>
      </c>
      <c r="Z851" s="29" t="s">
        <v>23</v>
      </c>
      <c r="AA851" s="29">
        <v>60</v>
      </c>
      <c r="AB851" s="29">
        <v>90</v>
      </c>
      <c r="AC851" s="35" t="s">
        <v>429</v>
      </c>
      <c r="AD851" s="29" t="s">
        <v>30</v>
      </c>
      <c r="AE851" s="29"/>
    </row>
    <row r="852" spans="1:31" x14ac:dyDescent="0.25">
      <c r="A852" s="29" t="s">
        <v>301</v>
      </c>
      <c r="B852" s="29" t="s">
        <v>17</v>
      </c>
      <c r="C852" s="29" t="s">
        <v>16</v>
      </c>
      <c r="D852" s="29">
        <v>71</v>
      </c>
      <c r="E852" s="35" t="s">
        <v>19</v>
      </c>
      <c r="F852" s="29" t="s">
        <v>19</v>
      </c>
      <c r="G852" s="29" t="s">
        <v>15</v>
      </c>
      <c r="H852" s="29" t="s">
        <v>20</v>
      </c>
      <c r="I852" s="29" t="s">
        <v>15</v>
      </c>
      <c r="J852" s="35">
        <v>12</v>
      </c>
      <c r="K852" s="3" t="s">
        <v>27</v>
      </c>
      <c r="L852" s="29" t="s">
        <v>167</v>
      </c>
      <c r="M852" s="29" t="s">
        <v>2388</v>
      </c>
      <c r="N852" s="29" t="s">
        <v>15</v>
      </c>
      <c r="O852" s="30">
        <v>43809</v>
      </c>
      <c r="P852" s="30" t="str">
        <f>IF(表格2[[#This Row],[Final dose]]&lt;100, "Below 100","On or above 100")</f>
        <v>Below 100</v>
      </c>
      <c r="Q852" s="29">
        <v>80</v>
      </c>
      <c r="R852" s="28">
        <v>100</v>
      </c>
      <c r="S852" s="28">
        <f>表格2[[#This Row],[Dose]]*表格2[[#This Row],[Dose adjust]]/100</f>
        <v>80</v>
      </c>
      <c r="T852" s="35" t="s">
        <v>19</v>
      </c>
      <c r="U852" s="29" t="s">
        <v>47</v>
      </c>
      <c r="V852" s="29" t="s">
        <v>2236</v>
      </c>
      <c r="W852" s="28" t="str">
        <f>IF(OR(表格2[[#This Row],[Steroid regimen]]="Day 1: IV 20mg 30 min before",表格2[[#This Row],[Steroid regimen]]="Day 1: IV 10mg 30 min before",表格2[[#This Row],[Steroid regimen]]="Day 1: IV 10mg 15min before",表格2[[#This Row],[Steroid regimen]]="Day 1: IV 8mg 30 min before"),"Y","N")</f>
        <v>Y</v>
      </c>
      <c r="X852" s="29" t="s">
        <v>302</v>
      </c>
      <c r="Y852" s="29" t="s">
        <v>2233</v>
      </c>
      <c r="Z852" s="29" t="s">
        <v>23</v>
      </c>
      <c r="AA852" s="29">
        <v>40</v>
      </c>
      <c r="AB852" s="29">
        <v>60</v>
      </c>
      <c r="AC852" s="35" t="s">
        <v>310</v>
      </c>
      <c r="AD852" s="29"/>
      <c r="AE852" s="29"/>
    </row>
    <row r="853" spans="1:31" x14ac:dyDescent="0.25">
      <c r="A853" s="29" t="s">
        <v>14</v>
      </c>
      <c r="B853" s="29" t="s">
        <v>17</v>
      </c>
      <c r="C853" s="29" t="s">
        <v>18</v>
      </c>
      <c r="D853" s="29">
        <v>41</v>
      </c>
      <c r="E853" s="35" t="s">
        <v>19</v>
      </c>
      <c r="F853" s="29" t="s">
        <v>542</v>
      </c>
      <c r="G853" s="29" t="s">
        <v>422</v>
      </c>
      <c r="H853" s="29" t="s">
        <v>507</v>
      </c>
      <c r="I853" s="29" t="s">
        <v>422</v>
      </c>
      <c r="J853" s="35">
        <v>5</v>
      </c>
      <c r="K853" s="29" t="s">
        <v>441</v>
      </c>
      <c r="L853" s="29" t="s">
        <v>92</v>
      </c>
      <c r="M853" s="29" t="s">
        <v>2387</v>
      </c>
      <c r="N853" s="29" t="s">
        <v>19</v>
      </c>
      <c r="O853" s="30">
        <v>43809</v>
      </c>
      <c r="P853" s="30" t="str">
        <f>IF(表格2[[#This Row],[Final dose]]&lt;100, "Below 100","On or above 100")</f>
        <v>On or above 100</v>
      </c>
      <c r="Q853" s="28">
        <v>175</v>
      </c>
      <c r="R853" s="28">
        <v>100</v>
      </c>
      <c r="S853" s="28">
        <f>表格2[[#This Row],[Dose]]*表格2[[#This Row],[Dose adjust]]/100</f>
        <v>175</v>
      </c>
      <c r="T853" s="35" t="s">
        <v>19</v>
      </c>
      <c r="U853" s="29" t="s">
        <v>540</v>
      </c>
      <c r="V853" s="29" t="s">
        <v>426</v>
      </c>
      <c r="W853" s="29" t="str">
        <f>IF(OR(表格2[[#This Row],[Steroid regimen]]="Day 1: IV 20mg 30 min before",表格2[[#This Row],[Steroid regimen]]="Day 1: IV 10mg 30 min before",表格2[[#This Row],[Steroid regimen]]="Day 1: IV 10mg 15min before",表格2[[#This Row],[Steroid regimen]]="Day 1: IV 8mg 30 min before"),"Y","N")</f>
        <v>N</v>
      </c>
      <c r="X853" s="29" t="s">
        <v>418</v>
      </c>
      <c r="Y853" s="29" t="s">
        <v>437</v>
      </c>
      <c r="Z853" s="29" t="s">
        <v>23</v>
      </c>
      <c r="AA853" s="29">
        <v>60</v>
      </c>
      <c r="AB853" s="29">
        <v>90</v>
      </c>
      <c r="AC853" s="35" t="s">
        <v>541</v>
      </c>
      <c r="AD853" s="29" t="s">
        <v>543</v>
      </c>
      <c r="AE853" s="29"/>
    </row>
    <row r="854" spans="1:31" x14ac:dyDescent="0.25">
      <c r="A854" s="29" t="s">
        <v>303</v>
      </c>
      <c r="B854" s="29" t="s">
        <v>17</v>
      </c>
      <c r="C854" s="29" t="s">
        <v>18</v>
      </c>
      <c r="D854" s="29">
        <v>60</v>
      </c>
      <c r="E854" s="35" t="s">
        <v>19</v>
      </c>
      <c r="F854" s="29" t="s">
        <v>19</v>
      </c>
      <c r="G854" s="29" t="s">
        <v>15</v>
      </c>
      <c r="H854" s="29" t="s">
        <v>20</v>
      </c>
      <c r="I854" s="29" t="s">
        <v>15</v>
      </c>
      <c r="J854" s="35">
        <v>5</v>
      </c>
      <c r="K854" s="29" t="s">
        <v>441</v>
      </c>
      <c r="L854" s="29" t="s">
        <v>91</v>
      </c>
      <c r="M854" s="11" t="s">
        <v>2388</v>
      </c>
      <c r="N854" s="29" t="s">
        <v>15</v>
      </c>
      <c r="O854" s="30">
        <v>43810</v>
      </c>
      <c r="P854" s="30" t="str">
        <f>IF(表格2[[#This Row],[Final dose]]&lt;100, "Below 100","On or above 100")</f>
        <v>Below 100</v>
      </c>
      <c r="Q854" s="28">
        <v>50</v>
      </c>
      <c r="R854" s="28">
        <v>100</v>
      </c>
      <c r="S854" s="28">
        <f>表格2[[#This Row],[Dose]]*表格2[[#This Row],[Dose adjust]]/100</f>
        <v>50</v>
      </c>
      <c r="T854" s="35" t="s">
        <v>20</v>
      </c>
      <c r="U854" s="29" t="s">
        <v>47</v>
      </c>
      <c r="V854" s="29" t="s">
        <v>304</v>
      </c>
      <c r="W854" s="29" t="str">
        <f>IF(OR(表格2[[#This Row],[Steroid regimen]]="Day 1: IV 20mg 30 min before",表格2[[#This Row],[Steroid regimen]]="Day 1: IV 10mg 30 min before",表格2[[#This Row],[Steroid regimen]]="Day 1: IV 10mg 15min before",表格2[[#This Row],[Steroid regimen]]="Day 1: IV 8mg 30 min before"),"Y","N")</f>
        <v>Y</v>
      </c>
      <c r="X854" s="29" t="s">
        <v>302</v>
      </c>
      <c r="Y854" s="29" t="s">
        <v>305</v>
      </c>
      <c r="Z854" s="29" t="s">
        <v>23</v>
      </c>
      <c r="AA854" s="29">
        <v>60</v>
      </c>
      <c r="AB854" s="29">
        <v>90</v>
      </c>
      <c r="AC854" s="35" t="s">
        <v>320</v>
      </c>
      <c r="AD854" s="29" t="s">
        <v>2000</v>
      </c>
      <c r="AE854" s="29"/>
    </row>
    <row r="855" spans="1:31" x14ac:dyDescent="0.25">
      <c r="A855" s="29" t="s">
        <v>1744</v>
      </c>
      <c r="B855" s="29" t="s">
        <v>17</v>
      </c>
      <c r="C855" s="29" t="s">
        <v>16</v>
      </c>
      <c r="D855" s="29">
        <v>50</v>
      </c>
      <c r="E855" s="35" t="s">
        <v>19</v>
      </c>
      <c r="F855" s="29" t="s">
        <v>19</v>
      </c>
      <c r="G855" s="29" t="s">
        <v>15</v>
      </c>
      <c r="H855" s="29" t="s">
        <v>20</v>
      </c>
      <c r="I855" s="29" t="s">
        <v>15</v>
      </c>
      <c r="J855" s="35">
        <v>12</v>
      </c>
      <c r="K855" s="29" t="s">
        <v>27</v>
      </c>
      <c r="L855" s="29" t="s">
        <v>1891</v>
      </c>
      <c r="M855" s="29" t="s">
        <v>2388</v>
      </c>
      <c r="N855" s="29" t="s">
        <v>15</v>
      </c>
      <c r="O855" s="30">
        <v>43810</v>
      </c>
      <c r="P855" s="30" t="str">
        <f>IF(表格2[[#This Row],[Final dose]]&lt;100, "Below 100","On or above 100")</f>
        <v>Below 100</v>
      </c>
      <c r="Q855" s="28">
        <v>80</v>
      </c>
      <c r="R855" s="28">
        <v>100</v>
      </c>
      <c r="S855" s="28">
        <f>表格2[[#This Row],[Dose]]*表格2[[#This Row],[Dose adjust]]/100</f>
        <v>80</v>
      </c>
      <c r="T855" s="35" t="s">
        <v>19</v>
      </c>
      <c r="U855" s="29" t="s">
        <v>47</v>
      </c>
      <c r="V855" s="29" t="s">
        <v>306</v>
      </c>
      <c r="W855" s="29" t="str">
        <f>IF(OR(表格2[[#This Row],[Steroid regimen]]="Day 1: IV 20mg 30 min before",表格2[[#This Row],[Steroid regimen]]="Day 1: IV 10mg 30 min before",表格2[[#This Row],[Steroid regimen]]="Day 1: IV 10mg 15min before",表格2[[#This Row],[Steroid regimen]]="Day 1: IV 8mg 30 min before"),"Y","N")</f>
        <v>Y</v>
      </c>
      <c r="X855" s="29" t="s">
        <v>302</v>
      </c>
      <c r="Y855" s="29" t="s">
        <v>305</v>
      </c>
      <c r="Z855" s="29" t="s">
        <v>23</v>
      </c>
      <c r="AA855" s="29">
        <v>60</v>
      </c>
      <c r="AB855" s="29">
        <v>90</v>
      </c>
      <c r="AC855" s="35" t="s">
        <v>310</v>
      </c>
      <c r="AD855" s="29"/>
      <c r="AE855" s="29"/>
    </row>
    <row r="856" spans="1:31" x14ac:dyDescent="0.25">
      <c r="A856" s="29" t="s">
        <v>1592</v>
      </c>
      <c r="B856" s="29" t="s">
        <v>17</v>
      </c>
      <c r="C856" s="29" t="s">
        <v>16</v>
      </c>
      <c r="D856" s="29">
        <v>61</v>
      </c>
      <c r="E856" s="35" t="s">
        <v>19</v>
      </c>
      <c r="F856" s="29" t="s">
        <v>19</v>
      </c>
      <c r="G856" s="29" t="s">
        <v>15</v>
      </c>
      <c r="H856" s="29" t="s">
        <v>20</v>
      </c>
      <c r="I856" s="29" t="s">
        <v>15</v>
      </c>
      <c r="J856" s="35">
        <v>6</v>
      </c>
      <c r="K856" s="29" t="s">
        <v>1528</v>
      </c>
      <c r="L856" s="29" t="s">
        <v>327</v>
      </c>
      <c r="M856" s="29" t="s">
        <v>2387</v>
      </c>
      <c r="N856" s="29" t="s">
        <v>20</v>
      </c>
      <c r="O856" s="30">
        <v>43810</v>
      </c>
      <c r="P856" s="30" t="str">
        <f>IF(表格2[[#This Row],[Final dose]]&lt;100, "Below 100","On or above 100")</f>
        <v>On or above 100</v>
      </c>
      <c r="Q856" s="28">
        <v>175</v>
      </c>
      <c r="R856" s="28">
        <v>100</v>
      </c>
      <c r="S856" s="28">
        <f>表格2[[#This Row],[Dose]]*表格2[[#This Row],[Dose adjust]]/100</f>
        <v>175</v>
      </c>
      <c r="T856" s="35" t="s">
        <v>20</v>
      </c>
      <c r="U856" s="29" t="s">
        <v>47</v>
      </c>
      <c r="V856" s="29" t="s">
        <v>306</v>
      </c>
      <c r="W856" s="29" t="str">
        <f>IF(OR(表格2[[#This Row],[Steroid regimen]]="Day 1: IV 20mg 30 min before",表格2[[#This Row],[Steroid regimen]]="Day 1: IV 10mg 30 min before",表格2[[#This Row],[Steroid regimen]]="Day 1: IV 10mg 15min before",表格2[[#This Row],[Steroid regimen]]="Day 1: IV 8mg 30 min before"),"Y","N")</f>
        <v>Y</v>
      </c>
      <c r="X856" s="29" t="s">
        <v>307</v>
      </c>
      <c r="Y856" s="29" t="s">
        <v>321</v>
      </c>
      <c r="Z856" s="29" t="s">
        <v>23</v>
      </c>
      <c r="AA856" s="29">
        <v>60</v>
      </c>
      <c r="AB856" s="29">
        <v>90</v>
      </c>
      <c r="AC856" s="35" t="s">
        <v>310</v>
      </c>
      <c r="AD856" s="29" t="s">
        <v>2291</v>
      </c>
      <c r="AE856" s="29"/>
    </row>
    <row r="857" spans="1:31" x14ac:dyDescent="0.25">
      <c r="A857" s="29" t="s">
        <v>301</v>
      </c>
      <c r="B857" s="29" t="s">
        <v>17</v>
      </c>
      <c r="C857" s="29" t="s">
        <v>16</v>
      </c>
      <c r="D857" s="29">
        <v>48</v>
      </c>
      <c r="E857" s="35" t="s">
        <v>19</v>
      </c>
      <c r="F857" s="29" t="s">
        <v>19</v>
      </c>
      <c r="G857" s="29" t="s">
        <v>15</v>
      </c>
      <c r="H857" s="29" t="s">
        <v>20</v>
      </c>
      <c r="I857" s="29" t="s">
        <v>15</v>
      </c>
      <c r="J857" s="35">
        <v>5</v>
      </c>
      <c r="K857" s="3" t="s">
        <v>21</v>
      </c>
      <c r="L857" s="29" t="s">
        <v>2351</v>
      </c>
      <c r="M857" s="29" t="s">
        <v>2387</v>
      </c>
      <c r="N857" s="29" t="s">
        <v>15</v>
      </c>
      <c r="O857" s="30">
        <v>43810</v>
      </c>
      <c r="P857" s="30" t="str">
        <f>IF(表格2[[#This Row],[Final dose]]&lt;100, "Below 100","On or above 100")</f>
        <v>On or above 100</v>
      </c>
      <c r="Q857" s="29">
        <v>175</v>
      </c>
      <c r="R857" s="28">
        <v>100</v>
      </c>
      <c r="S857" s="28">
        <f>表格2[[#This Row],[Dose]]*表格2[[#This Row],[Dose adjust]]/100</f>
        <v>175</v>
      </c>
      <c r="T857" s="35" t="s">
        <v>19</v>
      </c>
      <c r="U857" s="29" t="s">
        <v>47</v>
      </c>
      <c r="V857" s="29" t="s">
        <v>2232</v>
      </c>
      <c r="W857" s="28" t="str">
        <f>IF(OR(表格2[[#This Row],[Steroid regimen]]="Day 1: IV 20mg 30 min before",表格2[[#This Row],[Steroid regimen]]="Day 1: IV 10mg 30 min before",表格2[[#This Row],[Steroid regimen]]="Day 1: IV 10mg 15min before",表格2[[#This Row],[Steroid regimen]]="Day 1: IV 8mg 30 min before"),"Y","N")</f>
        <v>N</v>
      </c>
      <c r="X857" s="29" t="s">
        <v>302</v>
      </c>
      <c r="Y857" s="29" t="s">
        <v>2233</v>
      </c>
      <c r="Z857" s="29" t="s">
        <v>23</v>
      </c>
      <c r="AA857" s="29">
        <v>40</v>
      </c>
      <c r="AB857" s="29">
        <v>15</v>
      </c>
      <c r="AC857" s="35" t="s">
        <v>319</v>
      </c>
      <c r="AD857" s="29"/>
      <c r="AE857" s="29"/>
    </row>
    <row r="858" spans="1:31" x14ac:dyDescent="0.25">
      <c r="A858" s="29" t="s">
        <v>301</v>
      </c>
      <c r="B858" s="29" t="s">
        <v>17</v>
      </c>
      <c r="C858" s="29" t="s">
        <v>16</v>
      </c>
      <c r="D858" s="29">
        <v>37</v>
      </c>
      <c r="E858" s="35" t="s">
        <v>19</v>
      </c>
      <c r="F858" s="29" t="s">
        <v>19</v>
      </c>
      <c r="G858" s="29" t="s">
        <v>15</v>
      </c>
      <c r="H858" s="29" t="s">
        <v>19</v>
      </c>
      <c r="I858" s="29" t="s">
        <v>15</v>
      </c>
      <c r="J858" s="35">
        <v>3</v>
      </c>
      <c r="K858" s="3" t="s">
        <v>27</v>
      </c>
      <c r="L858" s="29" t="s">
        <v>167</v>
      </c>
      <c r="M858" s="29" t="s">
        <v>2388</v>
      </c>
      <c r="N858" s="29" t="s">
        <v>15</v>
      </c>
      <c r="O858" s="30">
        <v>43811</v>
      </c>
      <c r="P858" s="30" t="str">
        <f>IF(表格2[[#This Row],[Final dose]]&lt;100, "Below 100","On or above 100")</f>
        <v>Below 100</v>
      </c>
      <c r="Q858" s="29">
        <v>80</v>
      </c>
      <c r="R858" s="28">
        <v>100</v>
      </c>
      <c r="S858" s="28">
        <f>表格2[[#This Row],[Dose]]*表格2[[#This Row],[Dose adjust]]/100</f>
        <v>80</v>
      </c>
      <c r="T858" s="35" t="s">
        <v>19</v>
      </c>
      <c r="U858" s="29" t="s">
        <v>47</v>
      </c>
      <c r="V858" s="29" t="s">
        <v>2236</v>
      </c>
      <c r="W858" s="28" t="str">
        <f>IF(OR(表格2[[#This Row],[Steroid regimen]]="Day 1: IV 20mg 30 min before",表格2[[#This Row],[Steroid regimen]]="Day 1: IV 10mg 30 min before",表格2[[#This Row],[Steroid regimen]]="Day 1: IV 10mg 15min before",表格2[[#This Row],[Steroid regimen]]="Day 1: IV 8mg 30 min before"),"Y","N")</f>
        <v>Y</v>
      </c>
      <c r="X858" s="29" t="s">
        <v>302</v>
      </c>
      <c r="Y858" s="29" t="s">
        <v>2233</v>
      </c>
      <c r="Z858" s="29" t="s">
        <v>23</v>
      </c>
      <c r="AA858" s="29">
        <v>40</v>
      </c>
      <c r="AB858" s="29">
        <v>60</v>
      </c>
      <c r="AC858" s="35" t="s">
        <v>310</v>
      </c>
      <c r="AD858" s="29"/>
      <c r="AE858" s="29"/>
    </row>
    <row r="859" spans="1:31" x14ac:dyDescent="0.25">
      <c r="A859" s="29" t="s">
        <v>1592</v>
      </c>
      <c r="B859" s="29" t="s">
        <v>17</v>
      </c>
      <c r="C859" s="29" t="s">
        <v>16</v>
      </c>
      <c r="D859" s="29">
        <v>57</v>
      </c>
      <c r="E859" s="35" t="s">
        <v>19</v>
      </c>
      <c r="F859" s="29" t="s">
        <v>19</v>
      </c>
      <c r="G859" s="29" t="s">
        <v>15</v>
      </c>
      <c r="H859" s="29" t="s">
        <v>20</v>
      </c>
      <c r="I859" s="29" t="s">
        <v>15</v>
      </c>
      <c r="J859" s="35">
        <v>6</v>
      </c>
      <c r="K859" s="29" t="s">
        <v>1528</v>
      </c>
      <c r="L859" s="29" t="s">
        <v>327</v>
      </c>
      <c r="M859" s="29" t="s">
        <v>2387</v>
      </c>
      <c r="N859" s="29" t="s">
        <v>15</v>
      </c>
      <c r="O859" s="30">
        <v>43811</v>
      </c>
      <c r="P859" s="30" t="str">
        <f>IF(表格2[[#This Row],[Final dose]]&lt;100, "Below 100","On or above 100")</f>
        <v>On or above 100</v>
      </c>
      <c r="Q859" s="28">
        <v>175</v>
      </c>
      <c r="R859" s="28">
        <v>90</v>
      </c>
      <c r="S859" s="28">
        <f>表格2[[#This Row],[Dose]]*表格2[[#This Row],[Dose adjust]]/100</f>
        <v>157.5</v>
      </c>
      <c r="T859" s="35" t="s">
        <v>19</v>
      </c>
      <c r="U859" s="29" t="s">
        <v>47</v>
      </c>
      <c r="V859" s="29" t="s">
        <v>306</v>
      </c>
      <c r="W859" s="29" t="str">
        <f>IF(OR(表格2[[#This Row],[Steroid regimen]]="Day 1: IV 20mg 30 min before",表格2[[#This Row],[Steroid regimen]]="Day 1: IV 10mg 30 min before",表格2[[#This Row],[Steroid regimen]]="Day 1: IV 10mg 15min before",表格2[[#This Row],[Steroid regimen]]="Day 1: IV 8mg 30 min before"),"Y","N")</f>
        <v>Y</v>
      </c>
      <c r="X859" s="29" t="s">
        <v>307</v>
      </c>
      <c r="Y859" s="29" t="s">
        <v>321</v>
      </c>
      <c r="Z859" s="29" t="s">
        <v>23</v>
      </c>
      <c r="AA859" s="29">
        <v>60</v>
      </c>
      <c r="AB859" s="29">
        <v>90</v>
      </c>
      <c r="AC859" s="35" t="s">
        <v>320</v>
      </c>
      <c r="AD859" s="29" t="s">
        <v>1688</v>
      </c>
      <c r="AE859" s="29"/>
    </row>
    <row r="860" spans="1:31" x14ac:dyDescent="0.25">
      <c r="A860" s="29" t="s">
        <v>301</v>
      </c>
      <c r="B860" s="29" t="s">
        <v>17</v>
      </c>
      <c r="C860" s="29" t="s">
        <v>18</v>
      </c>
      <c r="D860" s="29">
        <v>70</v>
      </c>
      <c r="E860" s="35" t="s">
        <v>19</v>
      </c>
      <c r="F860" s="29" t="s">
        <v>19</v>
      </c>
      <c r="G860" s="29" t="s">
        <v>15</v>
      </c>
      <c r="H860" s="29" t="s">
        <v>19</v>
      </c>
      <c r="I860" s="29" t="s">
        <v>15</v>
      </c>
      <c r="J860" s="35">
        <v>1</v>
      </c>
      <c r="K860" s="3" t="s">
        <v>2302</v>
      </c>
      <c r="L860" s="29" t="s">
        <v>2351</v>
      </c>
      <c r="M860" s="29" t="s">
        <v>2386</v>
      </c>
      <c r="N860" s="29" t="s">
        <v>15</v>
      </c>
      <c r="O860" s="30">
        <v>43811</v>
      </c>
      <c r="P860" s="30" t="str">
        <f>IF(表格2[[#This Row],[Final dose]]&lt;100, "Below 100","On or above 100")</f>
        <v>On or above 100</v>
      </c>
      <c r="Q860" s="29">
        <v>175</v>
      </c>
      <c r="R860" s="28">
        <v>100</v>
      </c>
      <c r="S860" s="28">
        <f>表格2[[#This Row],[Dose]]*表格2[[#This Row],[Dose adjust]]/100</f>
        <v>175</v>
      </c>
      <c r="T860" s="35" t="s">
        <v>19</v>
      </c>
      <c r="U860" s="29" t="s">
        <v>47</v>
      </c>
      <c r="V860" s="29" t="s">
        <v>2232</v>
      </c>
      <c r="W860" s="28" t="str">
        <f>IF(OR(表格2[[#This Row],[Steroid regimen]]="Day 1: IV 20mg 30 min before",表格2[[#This Row],[Steroid regimen]]="Day 1: IV 10mg 30 min before",表格2[[#This Row],[Steroid regimen]]="Day 1: IV 10mg 15min before",表格2[[#This Row],[Steroid regimen]]="Day 1: IV 8mg 30 min before"),"Y","N")</f>
        <v>N</v>
      </c>
      <c r="X860" s="29" t="s">
        <v>302</v>
      </c>
      <c r="Y860" s="29" t="s">
        <v>2233</v>
      </c>
      <c r="Z860" s="29" t="s">
        <v>23</v>
      </c>
      <c r="AA860" s="29">
        <v>40</v>
      </c>
      <c r="AB860" s="29">
        <v>15</v>
      </c>
      <c r="AC860" s="35" t="s">
        <v>319</v>
      </c>
      <c r="AD860" s="29"/>
      <c r="AE860" s="29"/>
    </row>
    <row r="861" spans="1:31" x14ac:dyDescent="0.25">
      <c r="A861" s="29" t="s">
        <v>301</v>
      </c>
      <c r="B861" s="29" t="s">
        <v>17</v>
      </c>
      <c r="C861" s="29" t="s">
        <v>16</v>
      </c>
      <c r="D861" s="29">
        <v>53</v>
      </c>
      <c r="E861" s="35" t="s">
        <v>2300</v>
      </c>
      <c r="F861" s="29" t="s">
        <v>19</v>
      </c>
      <c r="G861" s="29" t="s">
        <v>15</v>
      </c>
      <c r="H861" s="29" t="s">
        <v>19</v>
      </c>
      <c r="I861" s="29" t="s">
        <v>15</v>
      </c>
      <c r="J861" s="35">
        <v>2</v>
      </c>
      <c r="K861" s="3" t="s">
        <v>27</v>
      </c>
      <c r="L861" s="29" t="s">
        <v>167</v>
      </c>
      <c r="M861" s="29" t="s">
        <v>2388</v>
      </c>
      <c r="N861" s="29" t="s">
        <v>15</v>
      </c>
      <c r="O861" s="30">
        <v>43812</v>
      </c>
      <c r="P861" s="30" t="str">
        <f>IF(表格2[[#This Row],[Final dose]]&lt;100, "Below 100","On or above 100")</f>
        <v>Below 100</v>
      </c>
      <c r="Q861" s="29">
        <v>80</v>
      </c>
      <c r="R861" s="28">
        <v>100</v>
      </c>
      <c r="S861" s="28">
        <f>表格2[[#This Row],[Dose]]*表格2[[#This Row],[Dose adjust]]/100</f>
        <v>80</v>
      </c>
      <c r="T861" s="35" t="s">
        <v>19</v>
      </c>
      <c r="U861" s="29" t="s">
        <v>47</v>
      </c>
      <c r="V861" s="29" t="s">
        <v>2236</v>
      </c>
      <c r="W861" s="28" t="str">
        <f>IF(OR(表格2[[#This Row],[Steroid regimen]]="Day 1: IV 20mg 30 min before",表格2[[#This Row],[Steroid regimen]]="Day 1: IV 10mg 30 min before",表格2[[#This Row],[Steroid regimen]]="Day 1: IV 10mg 15min before",表格2[[#This Row],[Steroid regimen]]="Day 1: IV 8mg 30 min before"),"Y","N")</f>
        <v>Y</v>
      </c>
      <c r="X861" s="29" t="s">
        <v>302</v>
      </c>
      <c r="Y861" s="29" t="s">
        <v>2233</v>
      </c>
      <c r="Z861" s="29" t="s">
        <v>23</v>
      </c>
      <c r="AA861" s="29">
        <v>40</v>
      </c>
      <c r="AB861" s="29">
        <v>60</v>
      </c>
      <c r="AC861" s="35" t="s">
        <v>310</v>
      </c>
      <c r="AD861" s="29"/>
      <c r="AE861" s="29"/>
    </row>
    <row r="862" spans="1:31" x14ac:dyDescent="0.25">
      <c r="A862" s="29" t="s">
        <v>1592</v>
      </c>
      <c r="B862" s="29" t="s">
        <v>17</v>
      </c>
      <c r="C862" s="29" t="s">
        <v>16</v>
      </c>
      <c r="D862" s="29">
        <v>52</v>
      </c>
      <c r="E862" s="35" t="s">
        <v>19</v>
      </c>
      <c r="F862" s="29" t="s">
        <v>19</v>
      </c>
      <c r="G862" s="29" t="s">
        <v>15</v>
      </c>
      <c r="H862" s="29" t="s">
        <v>20</v>
      </c>
      <c r="I862" s="29" t="s">
        <v>15</v>
      </c>
      <c r="J862" s="35">
        <v>6</v>
      </c>
      <c r="K862" s="29" t="s">
        <v>21</v>
      </c>
      <c r="L862" s="29" t="s">
        <v>327</v>
      </c>
      <c r="M862" s="29" t="s">
        <v>2387</v>
      </c>
      <c r="N862" s="29" t="s">
        <v>15</v>
      </c>
      <c r="O862" s="30">
        <v>43812</v>
      </c>
      <c r="P862" s="30" t="str">
        <f>IF(表格2[[#This Row],[Final dose]]&lt;100, "Below 100","On or above 100")</f>
        <v>On or above 100</v>
      </c>
      <c r="Q862" s="28">
        <v>175</v>
      </c>
      <c r="R862" s="28">
        <v>100</v>
      </c>
      <c r="S862" s="28">
        <f>表格2[[#This Row],[Dose]]*表格2[[#This Row],[Dose adjust]]/100</f>
        <v>175</v>
      </c>
      <c r="T862" s="35" t="s">
        <v>19</v>
      </c>
      <c r="U862" s="29" t="s">
        <v>47</v>
      </c>
      <c r="V862" s="29" t="s">
        <v>306</v>
      </c>
      <c r="W862" s="29" t="str">
        <f>IF(OR(表格2[[#This Row],[Steroid regimen]]="Day 1: IV 20mg 30 min before",表格2[[#This Row],[Steroid regimen]]="Day 1: IV 10mg 30 min before",表格2[[#This Row],[Steroid regimen]]="Day 1: IV 10mg 15min before",表格2[[#This Row],[Steroid regimen]]="Day 1: IV 8mg 30 min before"),"Y","N")</f>
        <v>Y</v>
      </c>
      <c r="X862" s="29" t="s">
        <v>307</v>
      </c>
      <c r="Y862" s="29" t="s">
        <v>321</v>
      </c>
      <c r="Z862" s="29" t="s">
        <v>23</v>
      </c>
      <c r="AA862" s="29">
        <v>60</v>
      </c>
      <c r="AB862" s="29">
        <v>90</v>
      </c>
      <c r="AC862" s="35" t="s">
        <v>310</v>
      </c>
      <c r="AD862" s="29"/>
      <c r="AE862" s="29"/>
    </row>
    <row r="863" spans="1:31" x14ac:dyDescent="0.25">
      <c r="A863" s="29" t="s">
        <v>301</v>
      </c>
      <c r="B863" s="29" t="s">
        <v>17</v>
      </c>
      <c r="C863" s="29" t="s">
        <v>16</v>
      </c>
      <c r="D863" s="29">
        <v>56</v>
      </c>
      <c r="E863" s="35" t="s">
        <v>19</v>
      </c>
      <c r="F863" s="29" t="s">
        <v>19</v>
      </c>
      <c r="G863" s="29" t="s">
        <v>15</v>
      </c>
      <c r="H863" s="29" t="s">
        <v>20</v>
      </c>
      <c r="I863" s="29" t="s">
        <v>15</v>
      </c>
      <c r="J863" s="35">
        <v>4</v>
      </c>
      <c r="K863" s="3" t="s">
        <v>2347</v>
      </c>
      <c r="L863" s="29" t="s">
        <v>2351</v>
      </c>
      <c r="M863" s="29" t="s">
        <v>2387</v>
      </c>
      <c r="N863" s="29" t="s">
        <v>15</v>
      </c>
      <c r="O863" s="30">
        <v>43812</v>
      </c>
      <c r="P863" s="30" t="str">
        <f>IF(表格2[[#This Row],[Final dose]]&lt;100, "Below 100","On or above 100")</f>
        <v>On or above 100</v>
      </c>
      <c r="Q863" s="29">
        <v>175</v>
      </c>
      <c r="R863" s="28">
        <v>100</v>
      </c>
      <c r="S863" s="28">
        <f>表格2[[#This Row],[Dose]]*表格2[[#This Row],[Dose adjust]]/100</f>
        <v>175</v>
      </c>
      <c r="T863" s="35" t="s">
        <v>19</v>
      </c>
      <c r="U863" s="29" t="s">
        <v>47</v>
      </c>
      <c r="V863" s="29" t="s">
        <v>2232</v>
      </c>
      <c r="W863" s="28" t="str">
        <f>IF(OR(表格2[[#This Row],[Steroid regimen]]="Day 1: IV 20mg 30 min before",表格2[[#This Row],[Steroid regimen]]="Day 1: IV 10mg 30 min before",表格2[[#This Row],[Steroid regimen]]="Day 1: IV 10mg 15min before",表格2[[#This Row],[Steroid regimen]]="Day 1: IV 8mg 30 min before"),"Y","N")</f>
        <v>N</v>
      </c>
      <c r="X863" s="29" t="s">
        <v>302</v>
      </c>
      <c r="Y863" s="29" t="s">
        <v>2233</v>
      </c>
      <c r="Z863" s="29" t="s">
        <v>23</v>
      </c>
      <c r="AA863" s="29">
        <v>40</v>
      </c>
      <c r="AB863" s="29">
        <v>15</v>
      </c>
      <c r="AC863" s="35" t="s">
        <v>319</v>
      </c>
      <c r="AD863" s="29"/>
      <c r="AE863" s="29"/>
    </row>
    <row r="864" spans="1:31" x14ac:dyDescent="0.25">
      <c r="A864" s="29" t="s">
        <v>303</v>
      </c>
      <c r="B864" s="29" t="s">
        <v>17</v>
      </c>
      <c r="C864" s="29" t="s">
        <v>18</v>
      </c>
      <c r="D864" s="29">
        <v>72</v>
      </c>
      <c r="E864" s="35" t="s">
        <v>19</v>
      </c>
      <c r="F864" s="29" t="s">
        <v>19</v>
      </c>
      <c r="G864" s="29" t="s">
        <v>15</v>
      </c>
      <c r="H864" s="29" t="s">
        <v>20</v>
      </c>
      <c r="I864" s="29" t="s">
        <v>15</v>
      </c>
      <c r="J864" s="35">
        <v>4</v>
      </c>
      <c r="K864" s="29" t="s">
        <v>1532</v>
      </c>
      <c r="L864" s="29" t="s">
        <v>1922</v>
      </c>
      <c r="M864" s="29" t="s">
        <v>2388</v>
      </c>
      <c r="N864" s="29" t="s">
        <v>15</v>
      </c>
      <c r="O864" s="30">
        <v>43815</v>
      </c>
      <c r="P864" s="30" t="str">
        <f>IF(表格2[[#This Row],[Final dose]]&lt;100, "Below 100","On or above 100")</f>
        <v>Below 100</v>
      </c>
      <c r="Q864" s="28">
        <v>80</v>
      </c>
      <c r="R864" s="28">
        <v>80</v>
      </c>
      <c r="S864" s="28">
        <f>表格2[[#This Row],[Dose]]*表格2[[#This Row],[Dose adjust]]/100</f>
        <v>64</v>
      </c>
      <c r="T864" s="35" t="s">
        <v>19</v>
      </c>
      <c r="U864" s="29" t="s">
        <v>47</v>
      </c>
      <c r="V864" s="29" t="s">
        <v>304</v>
      </c>
      <c r="W864" s="29" t="str">
        <f>IF(OR(表格2[[#This Row],[Steroid regimen]]="Day 1: IV 20mg 30 min before",表格2[[#This Row],[Steroid regimen]]="Day 1: IV 10mg 30 min before",表格2[[#This Row],[Steroid regimen]]="Day 1: IV 10mg 15min before",表格2[[#This Row],[Steroid regimen]]="Day 1: IV 8mg 30 min before"),"Y","N")</f>
        <v>Y</v>
      </c>
      <c r="X864" s="29" t="s">
        <v>302</v>
      </c>
      <c r="Y864" s="29" t="s">
        <v>305</v>
      </c>
      <c r="Z864" s="29" t="s">
        <v>23</v>
      </c>
      <c r="AA864" s="29">
        <v>60</v>
      </c>
      <c r="AB864" s="29">
        <v>90</v>
      </c>
      <c r="AC864" s="35" t="s">
        <v>320</v>
      </c>
      <c r="AD864" s="29" t="s">
        <v>1986</v>
      </c>
      <c r="AE864" s="29"/>
    </row>
    <row r="865" spans="1:31" x14ac:dyDescent="0.25">
      <c r="A865" s="29" t="s">
        <v>303</v>
      </c>
      <c r="B865" s="29" t="s">
        <v>17</v>
      </c>
      <c r="C865" s="29" t="s">
        <v>16</v>
      </c>
      <c r="D865" s="29">
        <v>58</v>
      </c>
      <c r="E865" s="35" t="s">
        <v>19</v>
      </c>
      <c r="F865" s="29" t="s">
        <v>20</v>
      </c>
      <c r="G865" s="29" t="s">
        <v>19</v>
      </c>
      <c r="H865" s="29" t="s">
        <v>19</v>
      </c>
      <c r="I865" s="29" t="s">
        <v>19</v>
      </c>
      <c r="J865" s="35">
        <v>5</v>
      </c>
      <c r="K865" s="29" t="s">
        <v>2134</v>
      </c>
      <c r="L865" s="29" t="s">
        <v>327</v>
      </c>
      <c r="M865" s="29" t="s">
        <v>2387</v>
      </c>
      <c r="N865" s="29" t="s">
        <v>15</v>
      </c>
      <c r="O865" s="30">
        <v>43815</v>
      </c>
      <c r="P865" s="30" t="str">
        <f>IF(表格2[[#This Row],[Final dose]]&lt;100, "Below 100","On or above 100")</f>
        <v>On or above 100</v>
      </c>
      <c r="Q865" s="28">
        <v>175</v>
      </c>
      <c r="R865" s="28">
        <v>100</v>
      </c>
      <c r="S865" s="28">
        <f>表格2[[#This Row],[Dose]]*表格2[[#This Row],[Dose adjust]]/100</f>
        <v>175</v>
      </c>
      <c r="T865" s="35" t="s">
        <v>20</v>
      </c>
      <c r="U865" s="29" t="s">
        <v>47</v>
      </c>
      <c r="V865" s="29" t="s">
        <v>306</v>
      </c>
      <c r="W865" s="29" t="str">
        <f>IF(OR(表格2[[#This Row],[Steroid regimen]]="Day 1: IV 20mg 30 min before",表格2[[#This Row],[Steroid regimen]]="Day 1: IV 10mg 30 min before",表格2[[#This Row],[Steroid regimen]]="Day 1: IV 10mg 15min before",表格2[[#This Row],[Steroid regimen]]="Day 1: IV 8mg 30 min before"),"Y","N")</f>
        <v>Y</v>
      </c>
      <c r="X865" s="29" t="s">
        <v>302</v>
      </c>
      <c r="Y865" s="29" t="s">
        <v>305</v>
      </c>
      <c r="Z865" s="29" t="s">
        <v>23</v>
      </c>
      <c r="AA865" s="29">
        <v>60</v>
      </c>
      <c r="AB865" s="29">
        <v>90</v>
      </c>
      <c r="AC865" s="35" t="s">
        <v>310</v>
      </c>
      <c r="AD865" s="29" t="s">
        <v>1959</v>
      </c>
      <c r="AE865" s="29"/>
    </row>
    <row r="866" spans="1:31" x14ac:dyDescent="0.25">
      <c r="A866" s="29" t="s">
        <v>303</v>
      </c>
      <c r="B866" s="29" t="s">
        <v>17</v>
      </c>
      <c r="C866" s="29" t="s">
        <v>16</v>
      </c>
      <c r="D866" s="29">
        <v>49</v>
      </c>
      <c r="E866" s="35" t="s">
        <v>19</v>
      </c>
      <c r="F866" s="29" t="s">
        <v>19</v>
      </c>
      <c r="G866" s="29" t="s">
        <v>15</v>
      </c>
      <c r="H866" s="29" t="s">
        <v>20</v>
      </c>
      <c r="I866" s="29" t="s">
        <v>15</v>
      </c>
      <c r="J866" s="35">
        <v>9</v>
      </c>
      <c r="K866" s="29" t="s">
        <v>21</v>
      </c>
      <c r="L866" s="29" t="s">
        <v>95</v>
      </c>
      <c r="M866" s="29" t="s">
        <v>2387</v>
      </c>
      <c r="N866" s="29" t="s">
        <v>15</v>
      </c>
      <c r="O866" s="30">
        <v>43815</v>
      </c>
      <c r="P866" s="30" t="str">
        <f>IF(表格2[[#This Row],[Final dose]]&lt;100, "Below 100","On or above 100")</f>
        <v>On or above 100</v>
      </c>
      <c r="Q866" s="28">
        <v>175</v>
      </c>
      <c r="R866" s="28">
        <v>100</v>
      </c>
      <c r="S866" s="28">
        <f>表格2[[#This Row],[Dose]]*表格2[[#This Row],[Dose adjust]]/100</f>
        <v>175</v>
      </c>
      <c r="T866" s="35" t="s">
        <v>20</v>
      </c>
      <c r="U866" s="29" t="s">
        <v>47</v>
      </c>
      <c r="V866" s="29" t="s">
        <v>306</v>
      </c>
      <c r="W866" s="29" t="str">
        <f>IF(OR(表格2[[#This Row],[Steroid regimen]]="Day 1: IV 20mg 30 min before",表格2[[#This Row],[Steroid regimen]]="Day 1: IV 10mg 30 min before",表格2[[#This Row],[Steroid regimen]]="Day 1: IV 10mg 15min before",表格2[[#This Row],[Steroid regimen]]="Day 1: IV 8mg 30 min before"),"Y","N")</f>
        <v>Y</v>
      </c>
      <c r="X866" s="29" t="s">
        <v>302</v>
      </c>
      <c r="Y866" s="29" t="s">
        <v>305</v>
      </c>
      <c r="Z866" s="29" t="s">
        <v>23</v>
      </c>
      <c r="AA866" s="29">
        <v>60</v>
      </c>
      <c r="AB866" s="29">
        <v>90</v>
      </c>
      <c r="AC866" s="35" t="s">
        <v>310</v>
      </c>
      <c r="AD866" s="29" t="s">
        <v>2003</v>
      </c>
      <c r="AE866" s="29"/>
    </row>
    <row r="867" spans="1:31" x14ac:dyDescent="0.25">
      <c r="A867" s="29" t="s">
        <v>301</v>
      </c>
      <c r="B867" s="29" t="s">
        <v>17</v>
      </c>
      <c r="C867" s="29" t="s">
        <v>16</v>
      </c>
      <c r="D867" s="29">
        <v>53</v>
      </c>
      <c r="E867" s="35" t="s">
        <v>2300</v>
      </c>
      <c r="F867" s="29" t="s">
        <v>19</v>
      </c>
      <c r="G867" s="29" t="s">
        <v>15</v>
      </c>
      <c r="H867" s="29" t="s">
        <v>20</v>
      </c>
      <c r="I867" s="29" t="s">
        <v>15</v>
      </c>
      <c r="J867" s="35">
        <v>4</v>
      </c>
      <c r="K867" s="3" t="s">
        <v>27</v>
      </c>
      <c r="L867" s="29" t="s">
        <v>2351</v>
      </c>
      <c r="M867" s="29" t="s">
        <v>2387</v>
      </c>
      <c r="N867" s="29" t="s">
        <v>15</v>
      </c>
      <c r="O867" s="30">
        <v>43815</v>
      </c>
      <c r="P867" s="30" t="str">
        <f>IF(表格2[[#This Row],[Final dose]]&lt;100, "Below 100","On or above 100")</f>
        <v>On or above 100</v>
      </c>
      <c r="Q867" s="29">
        <v>175</v>
      </c>
      <c r="R867" s="28">
        <v>100</v>
      </c>
      <c r="S867" s="28">
        <f>表格2[[#This Row],[Dose]]*表格2[[#This Row],[Dose adjust]]/100</f>
        <v>175</v>
      </c>
      <c r="T867" s="35" t="s">
        <v>19</v>
      </c>
      <c r="U867" s="29" t="s">
        <v>47</v>
      </c>
      <c r="V867" s="29" t="s">
        <v>2232</v>
      </c>
      <c r="W867" s="28" t="str">
        <f>IF(OR(表格2[[#This Row],[Steroid regimen]]="Day 1: IV 20mg 30 min before",表格2[[#This Row],[Steroid regimen]]="Day 1: IV 10mg 30 min before",表格2[[#This Row],[Steroid regimen]]="Day 1: IV 10mg 15min before",表格2[[#This Row],[Steroid regimen]]="Day 1: IV 8mg 30 min before"),"Y","N")</f>
        <v>N</v>
      </c>
      <c r="X867" s="29" t="s">
        <v>302</v>
      </c>
      <c r="Y867" s="29" t="s">
        <v>2233</v>
      </c>
      <c r="Z867" s="29" t="s">
        <v>23</v>
      </c>
      <c r="AA867" s="29">
        <v>40</v>
      </c>
      <c r="AB867" s="29">
        <v>15</v>
      </c>
      <c r="AC867" s="35" t="s">
        <v>319</v>
      </c>
      <c r="AD867" s="29"/>
      <c r="AE867" s="29"/>
    </row>
    <row r="868" spans="1:31" x14ac:dyDescent="0.25">
      <c r="A868" s="29" t="s">
        <v>301</v>
      </c>
      <c r="B868" s="29" t="s">
        <v>17</v>
      </c>
      <c r="C868" s="29" t="s">
        <v>16</v>
      </c>
      <c r="D868" s="29">
        <v>48</v>
      </c>
      <c r="E868" s="35" t="s">
        <v>19</v>
      </c>
      <c r="F868" s="29" t="s">
        <v>19</v>
      </c>
      <c r="G868" s="29" t="s">
        <v>15</v>
      </c>
      <c r="H868" s="29" t="s">
        <v>20</v>
      </c>
      <c r="I868" s="29" t="s">
        <v>15</v>
      </c>
      <c r="J868" s="35">
        <v>6</v>
      </c>
      <c r="K868" s="3" t="s">
        <v>21</v>
      </c>
      <c r="L868" s="29" t="s">
        <v>2351</v>
      </c>
      <c r="M868" s="29" t="s">
        <v>2387</v>
      </c>
      <c r="N868" s="29" t="s">
        <v>15</v>
      </c>
      <c r="O868" s="30">
        <v>43815</v>
      </c>
      <c r="P868" s="30" t="str">
        <f>IF(表格2[[#This Row],[Final dose]]&lt;100, "Below 100","On or above 100")</f>
        <v>On or above 100</v>
      </c>
      <c r="Q868" s="29">
        <v>175</v>
      </c>
      <c r="R868" s="28">
        <v>100</v>
      </c>
      <c r="S868" s="28">
        <f>表格2[[#This Row],[Dose]]*表格2[[#This Row],[Dose adjust]]/100</f>
        <v>175</v>
      </c>
      <c r="T868" s="35" t="s">
        <v>19</v>
      </c>
      <c r="U868" s="29" t="s">
        <v>47</v>
      </c>
      <c r="V868" s="29" t="s">
        <v>2232</v>
      </c>
      <c r="W868" s="28" t="str">
        <f>IF(OR(表格2[[#This Row],[Steroid regimen]]="Day 1: IV 20mg 30 min before",表格2[[#This Row],[Steroid regimen]]="Day 1: IV 10mg 30 min before",表格2[[#This Row],[Steroid regimen]]="Day 1: IV 10mg 15min before",表格2[[#This Row],[Steroid regimen]]="Day 1: IV 8mg 30 min before"),"Y","N")</f>
        <v>N</v>
      </c>
      <c r="X868" s="29" t="s">
        <v>302</v>
      </c>
      <c r="Y868" s="29" t="s">
        <v>2233</v>
      </c>
      <c r="Z868" s="29" t="s">
        <v>23</v>
      </c>
      <c r="AA868" s="29">
        <v>40</v>
      </c>
      <c r="AB868" s="29">
        <v>15</v>
      </c>
      <c r="AC868" s="35" t="s">
        <v>319</v>
      </c>
      <c r="AD868" s="29"/>
      <c r="AE868" s="29"/>
    </row>
    <row r="869" spans="1:31" x14ac:dyDescent="0.25">
      <c r="A869" s="29" t="s">
        <v>303</v>
      </c>
      <c r="B869" s="29" t="s">
        <v>17</v>
      </c>
      <c r="C869" s="29" t="s">
        <v>18</v>
      </c>
      <c r="D869" s="29">
        <v>66</v>
      </c>
      <c r="E869" s="35" t="s">
        <v>19</v>
      </c>
      <c r="F869" s="29" t="s">
        <v>19</v>
      </c>
      <c r="G869" s="29" t="s">
        <v>15</v>
      </c>
      <c r="H869" s="29" t="s">
        <v>19</v>
      </c>
      <c r="I869" s="29" t="s">
        <v>19</v>
      </c>
      <c r="J869" s="35">
        <v>4</v>
      </c>
      <c r="K869" s="29" t="s">
        <v>441</v>
      </c>
      <c r="L869" s="29" t="s">
        <v>1927</v>
      </c>
      <c r="M869" s="11" t="s">
        <v>2388</v>
      </c>
      <c r="N869" s="29" t="s">
        <v>15</v>
      </c>
      <c r="O869" s="30">
        <v>43816</v>
      </c>
      <c r="P869" s="30" t="str">
        <f>IF(表格2[[#This Row],[Final dose]]&lt;100, "Below 100","On or above 100")</f>
        <v>Below 100</v>
      </c>
      <c r="Q869" s="28">
        <v>50</v>
      </c>
      <c r="R869" s="28">
        <v>100</v>
      </c>
      <c r="S869" s="28">
        <f>表格2[[#This Row],[Dose]]*表格2[[#This Row],[Dose adjust]]/100</f>
        <v>50</v>
      </c>
      <c r="T869" s="35" t="s">
        <v>20</v>
      </c>
      <c r="U869" s="29" t="s">
        <v>47</v>
      </c>
      <c r="V869" s="29" t="s">
        <v>304</v>
      </c>
      <c r="W869" s="29" t="str">
        <f>IF(OR(表格2[[#This Row],[Steroid regimen]]="Day 1: IV 20mg 30 min before",表格2[[#This Row],[Steroid regimen]]="Day 1: IV 10mg 30 min before",表格2[[#This Row],[Steroid regimen]]="Day 1: IV 10mg 15min before",表格2[[#This Row],[Steroid regimen]]="Day 1: IV 8mg 30 min before"),"Y","N")</f>
        <v>Y</v>
      </c>
      <c r="X869" s="29" t="s">
        <v>302</v>
      </c>
      <c r="Y869" s="29" t="s">
        <v>305</v>
      </c>
      <c r="Z869" s="29" t="s">
        <v>23</v>
      </c>
      <c r="AA869" s="29">
        <v>60</v>
      </c>
      <c r="AB869" s="29">
        <v>90</v>
      </c>
      <c r="AC869" s="35" t="s">
        <v>310</v>
      </c>
      <c r="AD869" s="29" t="s">
        <v>1952</v>
      </c>
      <c r="AE869" s="29"/>
    </row>
    <row r="870" spans="1:31" x14ac:dyDescent="0.25">
      <c r="A870" s="29" t="s">
        <v>1592</v>
      </c>
      <c r="B870" s="29" t="s">
        <v>17</v>
      </c>
      <c r="C870" s="29" t="s">
        <v>16</v>
      </c>
      <c r="D870" s="29">
        <v>65</v>
      </c>
      <c r="E870" s="35" t="s">
        <v>19</v>
      </c>
      <c r="F870" s="29" t="s">
        <v>19</v>
      </c>
      <c r="G870" s="29" t="s">
        <v>15</v>
      </c>
      <c r="H870" s="29" t="s">
        <v>20</v>
      </c>
      <c r="I870" s="29" t="s">
        <v>15</v>
      </c>
      <c r="J870" s="35">
        <v>6</v>
      </c>
      <c r="K870" s="29" t="s">
        <v>2140</v>
      </c>
      <c r="L870" s="29" t="s">
        <v>327</v>
      </c>
      <c r="M870" s="29" t="s">
        <v>2387</v>
      </c>
      <c r="N870" s="29" t="s">
        <v>20</v>
      </c>
      <c r="O870" s="30">
        <v>43816</v>
      </c>
      <c r="P870" s="30" t="str">
        <f>IF(表格2[[#This Row],[Final dose]]&lt;100, "Below 100","On or above 100")</f>
        <v>On or above 100</v>
      </c>
      <c r="Q870" s="28">
        <v>175</v>
      </c>
      <c r="R870" s="28">
        <v>100</v>
      </c>
      <c r="S870" s="28">
        <f>表格2[[#This Row],[Dose]]*表格2[[#This Row],[Dose adjust]]/100</f>
        <v>175</v>
      </c>
      <c r="T870" s="35" t="s">
        <v>20</v>
      </c>
      <c r="U870" s="29" t="s">
        <v>47</v>
      </c>
      <c r="V870" s="29" t="s">
        <v>306</v>
      </c>
      <c r="W870" s="29" t="str">
        <f>IF(OR(表格2[[#This Row],[Steroid regimen]]="Day 1: IV 20mg 30 min before",表格2[[#This Row],[Steroid regimen]]="Day 1: IV 10mg 30 min before",表格2[[#This Row],[Steroid regimen]]="Day 1: IV 10mg 15min before",表格2[[#This Row],[Steroid regimen]]="Day 1: IV 8mg 30 min before"),"Y","N")</f>
        <v>Y</v>
      </c>
      <c r="X870" s="29" t="s">
        <v>307</v>
      </c>
      <c r="Y870" s="29" t="s">
        <v>321</v>
      </c>
      <c r="Z870" s="29" t="s">
        <v>23</v>
      </c>
      <c r="AA870" s="29">
        <v>60</v>
      </c>
      <c r="AB870" s="29">
        <v>90</v>
      </c>
      <c r="AC870" s="35" t="s">
        <v>310</v>
      </c>
      <c r="AD870" s="29" t="s">
        <v>1690</v>
      </c>
      <c r="AE870" s="29"/>
    </row>
    <row r="871" spans="1:31" x14ac:dyDescent="0.25">
      <c r="A871" s="29" t="s">
        <v>301</v>
      </c>
      <c r="B871" s="29" t="s">
        <v>25</v>
      </c>
      <c r="C871" s="29" t="s">
        <v>16</v>
      </c>
      <c r="D871" s="29">
        <v>60</v>
      </c>
      <c r="E871" s="35" t="s">
        <v>19</v>
      </c>
      <c r="F871" s="29" t="s">
        <v>19</v>
      </c>
      <c r="G871" s="29" t="s">
        <v>15</v>
      </c>
      <c r="H871" s="29" t="s">
        <v>19</v>
      </c>
      <c r="I871" s="29" t="s">
        <v>15</v>
      </c>
      <c r="J871" s="35">
        <v>2</v>
      </c>
      <c r="K871" s="46" t="s">
        <v>27</v>
      </c>
      <c r="L871" s="29" t="s">
        <v>2351</v>
      </c>
      <c r="M871" s="29" t="s">
        <v>2387</v>
      </c>
      <c r="N871" s="29" t="s">
        <v>15</v>
      </c>
      <c r="O871" s="30">
        <v>43817</v>
      </c>
      <c r="P871" s="30" t="str">
        <f>IF(表格2[[#This Row],[Final dose]]&lt;100, "Below 100","On or above 100")</f>
        <v>On or above 100</v>
      </c>
      <c r="Q871" s="29">
        <v>175</v>
      </c>
      <c r="R871" s="28">
        <v>100</v>
      </c>
      <c r="S871" s="28">
        <f>表格2[[#This Row],[Dose]]*表格2[[#This Row],[Dose adjust]]/100</f>
        <v>175</v>
      </c>
      <c r="T871" s="35" t="s">
        <v>19</v>
      </c>
      <c r="U871" s="29" t="s">
        <v>47</v>
      </c>
      <c r="V871" s="29" t="s">
        <v>2232</v>
      </c>
      <c r="W871" s="28" t="str">
        <f>IF(OR(表格2[[#This Row],[Steroid regimen]]="Day 1: IV 20mg 30 min before",表格2[[#This Row],[Steroid regimen]]="Day 1: IV 10mg 30 min before",表格2[[#This Row],[Steroid regimen]]="Day 1: IV 10mg 15min before",表格2[[#This Row],[Steroid regimen]]="Day 1: IV 8mg 30 min before"),"Y","N")</f>
        <v>N</v>
      </c>
      <c r="X871" s="29" t="s">
        <v>302</v>
      </c>
      <c r="Y871" s="29" t="s">
        <v>2233</v>
      </c>
      <c r="Z871" s="29" t="s">
        <v>24</v>
      </c>
      <c r="AA871" s="29">
        <v>50</v>
      </c>
      <c r="AB871" s="29">
        <v>15</v>
      </c>
      <c r="AC871" s="35" t="s">
        <v>319</v>
      </c>
      <c r="AD871" s="29"/>
      <c r="AE871" s="29"/>
    </row>
    <row r="872" spans="1:31" x14ac:dyDescent="0.25">
      <c r="A872" s="29" t="s">
        <v>1592</v>
      </c>
      <c r="B872" s="29" t="s">
        <v>17</v>
      </c>
      <c r="C872" s="29" t="s">
        <v>16</v>
      </c>
      <c r="D872" s="29">
        <v>43</v>
      </c>
      <c r="E872" s="35" t="s">
        <v>19</v>
      </c>
      <c r="F872" s="29" t="s">
        <v>19</v>
      </c>
      <c r="G872" s="29" t="s">
        <v>15</v>
      </c>
      <c r="H872" s="29" t="s">
        <v>19</v>
      </c>
      <c r="I872" s="29" t="s">
        <v>19</v>
      </c>
      <c r="J872" s="35">
        <v>4</v>
      </c>
      <c r="K872" s="29" t="s">
        <v>27</v>
      </c>
      <c r="L872" s="29" t="s">
        <v>327</v>
      </c>
      <c r="M872" s="29" t="s">
        <v>2387</v>
      </c>
      <c r="N872" s="29" t="s">
        <v>20</v>
      </c>
      <c r="O872" s="30">
        <v>43817</v>
      </c>
      <c r="P872" s="30" t="str">
        <f>IF(表格2[[#This Row],[Final dose]]&lt;100, "Below 100","On or above 100")</f>
        <v>On or above 100</v>
      </c>
      <c r="Q872" s="28">
        <v>175</v>
      </c>
      <c r="R872" s="28">
        <v>100</v>
      </c>
      <c r="S872" s="28">
        <f>表格2[[#This Row],[Dose]]*表格2[[#This Row],[Dose adjust]]/100</f>
        <v>175</v>
      </c>
      <c r="T872" s="35" t="s">
        <v>20</v>
      </c>
      <c r="U872" s="29" t="s">
        <v>47</v>
      </c>
      <c r="V872" s="29" t="s">
        <v>306</v>
      </c>
      <c r="W872" s="29" t="str">
        <f>IF(OR(表格2[[#This Row],[Steroid regimen]]="Day 1: IV 20mg 30 min before",表格2[[#This Row],[Steroid regimen]]="Day 1: IV 10mg 30 min before",表格2[[#This Row],[Steroid regimen]]="Day 1: IV 10mg 15min before",表格2[[#This Row],[Steroid regimen]]="Day 1: IV 8mg 30 min before"),"Y","N")</f>
        <v>Y</v>
      </c>
      <c r="X872" s="29" t="s">
        <v>307</v>
      </c>
      <c r="Y872" s="29" t="s">
        <v>321</v>
      </c>
      <c r="Z872" s="29" t="s">
        <v>23</v>
      </c>
      <c r="AA872" s="29">
        <v>60</v>
      </c>
      <c r="AB872" s="29">
        <v>90</v>
      </c>
      <c r="AC872" s="35" t="s">
        <v>310</v>
      </c>
      <c r="AD872" s="29" t="s">
        <v>1695</v>
      </c>
      <c r="AE872" s="29"/>
    </row>
    <row r="873" spans="1:31" x14ac:dyDescent="0.25">
      <c r="A873" s="29" t="s">
        <v>1744</v>
      </c>
      <c r="B873" s="29" t="s">
        <v>17</v>
      </c>
      <c r="C873" s="29" t="s">
        <v>16</v>
      </c>
      <c r="D873" s="29">
        <v>62</v>
      </c>
      <c r="E873" s="35" t="s">
        <v>19</v>
      </c>
      <c r="F873" s="29" t="s">
        <v>19</v>
      </c>
      <c r="G873" s="29" t="s">
        <v>15</v>
      </c>
      <c r="H873" s="29" t="s">
        <v>20</v>
      </c>
      <c r="I873" s="29" t="s">
        <v>15</v>
      </c>
      <c r="J873" s="35">
        <v>4</v>
      </c>
      <c r="K873" s="29" t="s">
        <v>27</v>
      </c>
      <c r="L873" s="29" t="s">
        <v>1011</v>
      </c>
      <c r="M873" s="29" t="s">
        <v>2393</v>
      </c>
      <c r="N873" s="29" t="s">
        <v>15</v>
      </c>
      <c r="O873" s="30">
        <v>43817</v>
      </c>
      <c r="P873" s="30" t="str">
        <f>IF(表格2[[#This Row],[Final dose]]&lt;100, "Below 100","On or above 100")</f>
        <v>On or above 100</v>
      </c>
      <c r="Q873" s="28">
        <v>175</v>
      </c>
      <c r="R873" s="28">
        <v>100</v>
      </c>
      <c r="S873" s="28">
        <f>表格2[[#This Row],[Dose]]*表格2[[#This Row],[Dose adjust]]/100</f>
        <v>175</v>
      </c>
      <c r="T873" s="35" t="s">
        <v>20</v>
      </c>
      <c r="U873" s="29" t="s">
        <v>47</v>
      </c>
      <c r="V873" s="29" t="s">
        <v>1746</v>
      </c>
      <c r="W873" s="29" t="str">
        <f>IF(OR(表格2[[#This Row],[Steroid regimen]]="Day 1: IV 20mg 30 min before",表格2[[#This Row],[Steroid regimen]]="Day 1: IV 10mg 30 min before",表格2[[#This Row],[Steroid regimen]]="Day 1: IV 10mg 15min before",表格2[[#This Row],[Steroid regimen]]="Day 1: IV 8mg 30 min before"),"Y","N")</f>
        <v>N</v>
      </c>
      <c r="X873" s="29" t="s">
        <v>302</v>
      </c>
      <c r="Y873" s="29" t="s">
        <v>305</v>
      </c>
      <c r="Z873" s="29" t="s">
        <v>23</v>
      </c>
      <c r="AA873" s="29">
        <v>60</v>
      </c>
      <c r="AB873" s="29" t="s">
        <v>318</v>
      </c>
      <c r="AC873" s="35" t="s">
        <v>320</v>
      </c>
      <c r="AD873" s="29" t="s">
        <v>1818</v>
      </c>
      <c r="AE873" s="29"/>
    </row>
    <row r="874" spans="1:31" x14ac:dyDescent="0.25">
      <c r="A874" s="29" t="s">
        <v>1744</v>
      </c>
      <c r="B874" s="29" t="s">
        <v>17</v>
      </c>
      <c r="C874" s="29" t="s">
        <v>16</v>
      </c>
      <c r="D874" s="29">
        <v>72</v>
      </c>
      <c r="E874" s="35" t="s">
        <v>19</v>
      </c>
      <c r="F874" s="29" t="s">
        <v>19</v>
      </c>
      <c r="G874" s="29" t="s">
        <v>15</v>
      </c>
      <c r="H874" s="29" t="s">
        <v>19</v>
      </c>
      <c r="I874" s="29" t="s">
        <v>19</v>
      </c>
      <c r="J874" s="35">
        <v>3</v>
      </c>
      <c r="K874" s="29" t="s">
        <v>22</v>
      </c>
      <c r="L874" s="29" t="s">
        <v>327</v>
      </c>
      <c r="M874" s="29" t="s">
        <v>2387</v>
      </c>
      <c r="N874" s="29" t="s">
        <v>15</v>
      </c>
      <c r="O874" s="30">
        <v>43817</v>
      </c>
      <c r="P874" s="30" t="str">
        <f>IF(表格2[[#This Row],[Final dose]]&lt;100, "Below 100","On or above 100")</f>
        <v>On or above 100</v>
      </c>
      <c r="Q874" s="28">
        <v>175</v>
      </c>
      <c r="R874" s="28">
        <v>100</v>
      </c>
      <c r="S874" s="28">
        <f>表格2[[#This Row],[Dose]]*表格2[[#This Row],[Dose adjust]]/100</f>
        <v>175</v>
      </c>
      <c r="T874" s="35" t="s">
        <v>19</v>
      </c>
      <c r="U874" s="29" t="s">
        <v>47</v>
      </c>
      <c r="V874" s="29" t="s">
        <v>1746</v>
      </c>
      <c r="W874" s="29" t="str">
        <f>IF(OR(表格2[[#This Row],[Steroid regimen]]="Day 1: IV 20mg 30 min before",表格2[[#This Row],[Steroid regimen]]="Day 1: IV 10mg 30 min before",表格2[[#This Row],[Steroid regimen]]="Day 1: IV 10mg 15min before",表格2[[#This Row],[Steroid regimen]]="Day 1: IV 8mg 30 min before"),"Y","N")</f>
        <v>N</v>
      </c>
      <c r="X874" s="29" t="s">
        <v>302</v>
      </c>
      <c r="Y874" s="29" t="s">
        <v>305</v>
      </c>
      <c r="Z874" s="29" t="s">
        <v>23</v>
      </c>
      <c r="AA874" s="29">
        <v>60</v>
      </c>
      <c r="AB874" s="29">
        <v>90</v>
      </c>
      <c r="AC874" s="35" t="s">
        <v>310</v>
      </c>
      <c r="AD874" s="29" t="s">
        <v>1819</v>
      </c>
      <c r="AE874" s="29"/>
    </row>
    <row r="875" spans="1:31" x14ac:dyDescent="0.25">
      <c r="A875" s="29" t="s">
        <v>1744</v>
      </c>
      <c r="B875" s="29" t="s">
        <v>17</v>
      </c>
      <c r="C875" s="29" t="s">
        <v>16</v>
      </c>
      <c r="D875" s="29">
        <v>60</v>
      </c>
      <c r="E875" s="35" t="s">
        <v>19</v>
      </c>
      <c r="F875" s="29" t="s">
        <v>19</v>
      </c>
      <c r="G875" s="29" t="s">
        <v>15</v>
      </c>
      <c r="H875" s="29" t="s">
        <v>20</v>
      </c>
      <c r="I875" s="29" t="s">
        <v>15</v>
      </c>
      <c r="J875" s="35">
        <v>8</v>
      </c>
      <c r="K875" s="29" t="s">
        <v>22</v>
      </c>
      <c r="L875" s="29" t="s">
        <v>92</v>
      </c>
      <c r="M875" s="29" t="s">
        <v>2386</v>
      </c>
      <c r="N875" s="29" t="s">
        <v>15</v>
      </c>
      <c r="O875" s="30">
        <v>43817</v>
      </c>
      <c r="P875" s="30" t="str">
        <f>IF(表格2[[#This Row],[Final dose]]&lt;100, "Below 100","On or above 100")</f>
        <v>On or above 100</v>
      </c>
      <c r="Q875" s="28">
        <v>175</v>
      </c>
      <c r="R875" s="28">
        <v>100</v>
      </c>
      <c r="S875" s="28">
        <f>表格2[[#This Row],[Dose]]*表格2[[#This Row],[Dose adjust]]/100</f>
        <v>175</v>
      </c>
      <c r="T875" s="35" t="s">
        <v>19</v>
      </c>
      <c r="U875" s="29" t="s">
        <v>47</v>
      </c>
      <c r="V875" s="29" t="s">
        <v>1746</v>
      </c>
      <c r="W875" s="29" t="str">
        <f>IF(OR(表格2[[#This Row],[Steroid regimen]]="Day 1: IV 20mg 30 min before",表格2[[#This Row],[Steroid regimen]]="Day 1: IV 10mg 30 min before",表格2[[#This Row],[Steroid regimen]]="Day 1: IV 10mg 15min before",表格2[[#This Row],[Steroid regimen]]="Day 1: IV 8mg 30 min before"),"Y","N")</f>
        <v>N</v>
      </c>
      <c r="X875" s="29" t="s">
        <v>302</v>
      </c>
      <c r="Y875" s="29" t="s">
        <v>305</v>
      </c>
      <c r="Z875" s="29" t="s">
        <v>23</v>
      </c>
      <c r="AA875" s="29">
        <v>60</v>
      </c>
      <c r="AB875" s="29">
        <v>90</v>
      </c>
      <c r="AC875" s="35" t="s">
        <v>310</v>
      </c>
      <c r="AD875" s="29" t="s">
        <v>1820</v>
      </c>
      <c r="AE875" s="29"/>
    </row>
    <row r="876" spans="1:31" x14ac:dyDescent="0.25">
      <c r="A876" s="29" t="s">
        <v>303</v>
      </c>
      <c r="B876" s="29" t="s">
        <v>17</v>
      </c>
      <c r="C876" s="29" t="s">
        <v>16</v>
      </c>
      <c r="D876" s="29">
        <v>59</v>
      </c>
      <c r="E876" s="35" t="s">
        <v>19</v>
      </c>
      <c r="F876" s="29" t="s">
        <v>19</v>
      </c>
      <c r="G876" s="29" t="s">
        <v>15</v>
      </c>
      <c r="H876" s="29" t="s">
        <v>20</v>
      </c>
      <c r="I876" s="29" t="s">
        <v>15</v>
      </c>
      <c r="J876" s="35">
        <v>14</v>
      </c>
      <c r="K876" s="29" t="s">
        <v>27</v>
      </c>
      <c r="L876" s="29" t="s">
        <v>2128</v>
      </c>
      <c r="M876" s="29" t="s">
        <v>2388</v>
      </c>
      <c r="N876" s="29" t="s">
        <v>15</v>
      </c>
      <c r="O876" s="30">
        <v>43818</v>
      </c>
      <c r="P876" s="30" t="str">
        <f>IF(表格2[[#This Row],[Final dose]]&lt;100, "Below 100","On or above 100")</f>
        <v>Below 100</v>
      </c>
      <c r="Q876" s="28">
        <v>80</v>
      </c>
      <c r="R876" s="28">
        <v>100</v>
      </c>
      <c r="S876" s="28">
        <f>表格2[[#This Row],[Dose]]*表格2[[#This Row],[Dose adjust]]/100</f>
        <v>80</v>
      </c>
      <c r="T876" s="35" t="s">
        <v>19</v>
      </c>
      <c r="U876" s="29" t="s">
        <v>47</v>
      </c>
      <c r="V876" s="29" t="s">
        <v>304</v>
      </c>
      <c r="W876" s="29" t="str">
        <f>IF(OR(表格2[[#This Row],[Steroid regimen]]="Day 1: IV 20mg 30 min before",表格2[[#This Row],[Steroid regimen]]="Day 1: IV 10mg 30 min before",表格2[[#This Row],[Steroid regimen]]="Day 1: IV 10mg 15min before",表格2[[#This Row],[Steroid regimen]]="Day 1: IV 8mg 30 min before"),"Y","N")</f>
        <v>Y</v>
      </c>
      <c r="X876" s="29" t="s">
        <v>302</v>
      </c>
      <c r="Y876" s="29" t="s">
        <v>305</v>
      </c>
      <c r="Z876" s="29" t="s">
        <v>23</v>
      </c>
      <c r="AA876" s="29">
        <v>60</v>
      </c>
      <c r="AB876" s="29">
        <v>90</v>
      </c>
      <c r="AC876" s="35" t="s">
        <v>310</v>
      </c>
      <c r="AD876" s="29" t="s">
        <v>2135</v>
      </c>
      <c r="AE876" s="29"/>
    </row>
    <row r="877" spans="1:31" x14ac:dyDescent="0.25">
      <c r="A877" s="29" t="s">
        <v>14</v>
      </c>
      <c r="B877" s="29" t="s">
        <v>17</v>
      </c>
      <c r="C877" s="29" t="s">
        <v>16</v>
      </c>
      <c r="D877" s="29">
        <v>40</v>
      </c>
      <c r="E877" s="35" t="s">
        <v>19</v>
      </c>
      <c r="F877" s="29" t="s">
        <v>19</v>
      </c>
      <c r="G877" s="29" t="s">
        <v>15</v>
      </c>
      <c r="H877" s="29" t="s">
        <v>20</v>
      </c>
      <c r="I877" s="29" t="s">
        <v>15</v>
      </c>
      <c r="J877" s="35">
        <v>6</v>
      </c>
      <c r="K877" s="29" t="s">
        <v>1538</v>
      </c>
      <c r="L877" s="29" t="s">
        <v>92</v>
      </c>
      <c r="M877" s="11" t="s">
        <v>2387</v>
      </c>
      <c r="N877" s="29" t="s">
        <v>19</v>
      </c>
      <c r="O877" s="30">
        <v>43818</v>
      </c>
      <c r="P877" s="30" t="str">
        <f>IF(表格2[[#This Row],[Final dose]]&lt;100, "Below 100","On or above 100")</f>
        <v>On or above 100</v>
      </c>
      <c r="Q877" s="28">
        <v>175</v>
      </c>
      <c r="R877" s="28">
        <v>100</v>
      </c>
      <c r="S877" s="28">
        <f>表格2[[#This Row],[Dose]]*表格2[[#This Row],[Dose adjust]]/100</f>
        <v>175</v>
      </c>
      <c r="T877" s="35" t="s">
        <v>20</v>
      </c>
      <c r="U877" s="29" t="s">
        <v>444</v>
      </c>
      <c r="V877" s="29" t="s">
        <v>435</v>
      </c>
      <c r="W877" s="29" t="str">
        <f>IF(OR(表格2[[#This Row],[Steroid regimen]]="Day 1: IV 20mg 30 min before",表格2[[#This Row],[Steroid regimen]]="Day 1: IV 10mg 30 min before",表格2[[#This Row],[Steroid regimen]]="Day 1: IV 10mg 15min before",表格2[[#This Row],[Steroid regimen]]="Day 1: IV 8mg 30 min before"),"Y","N")</f>
        <v>N</v>
      </c>
      <c r="X877" s="29" t="s">
        <v>436</v>
      </c>
      <c r="Y877" s="29" t="s">
        <v>437</v>
      </c>
      <c r="Z877" s="29" t="s">
        <v>23</v>
      </c>
      <c r="AA877" s="29">
        <v>60</v>
      </c>
      <c r="AB877" s="29">
        <v>90</v>
      </c>
      <c r="AC877" s="35" t="s">
        <v>465</v>
      </c>
      <c r="AD877" s="29" t="s">
        <v>33</v>
      </c>
      <c r="AE877" s="29"/>
    </row>
    <row r="878" spans="1:31" x14ac:dyDescent="0.25">
      <c r="A878" s="29" t="s">
        <v>301</v>
      </c>
      <c r="B878" s="29" t="s">
        <v>25</v>
      </c>
      <c r="C878" s="29" t="s">
        <v>16</v>
      </c>
      <c r="D878" s="29">
        <v>46</v>
      </c>
      <c r="E878" s="35" t="s">
        <v>19</v>
      </c>
      <c r="F878" s="29" t="s">
        <v>19</v>
      </c>
      <c r="G878" s="29" t="s">
        <v>15</v>
      </c>
      <c r="H878" s="29" t="s">
        <v>20</v>
      </c>
      <c r="I878" s="29" t="s">
        <v>15</v>
      </c>
      <c r="J878" s="35">
        <v>6</v>
      </c>
      <c r="K878" s="46" t="s">
        <v>27</v>
      </c>
      <c r="L878" s="29" t="s">
        <v>2353</v>
      </c>
      <c r="M878" s="29" t="s">
        <v>2387</v>
      </c>
      <c r="N878" s="29" t="s">
        <v>15</v>
      </c>
      <c r="O878" s="30">
        <v>43818</v>
      </c>
      <c r="P878" s="30" t="str">
        <f>IF(表格2[[#This Row],[Final dose]]&lt;100, "Below 100","On or above 100")</f>
        <v>On or above 100</v>
      </c>
      <c r="Q878" s="29">
        <v>175</v>
      </c>
      <c r="R878" s="28">
        <v>100</v>
      </c>
      <c r="S878" s="28">
        <f>表格2[[#This Row],[Dose]]*表格2[[#This Row],[Dose adjust]]/100</f>
        <v>175</v>
      </c>
      <c r="T878" s="35" t="s">
        <v>19</v>
      </c>
      <c r="U878" s="29" t="s">
        <v>47</v>
      </c>
      <c r="V878" s="29" t="s">
        <v>2232</v>
      </c>
      <c r="W878" s="28" t="str">
        <f>IF(OR(表格2[[#This Row],[Steroid regimen]]="Day 1: IV 20mg 30 min before",表格2[[#This Row],[Steroid regimen]]="Day 1: IV 10mg 30 min before",表格2[[#This Row],[Steroid regimen]]="Day 1: IV 10mg 15min before",表格2[[#This Row],[Steroid regimen]]="Day 1: IV 8mg 30 min before"),"Y","N")</f>
        <v>N</v>
      </c>
      <c r="X878" s="29" t="s">
        <v>302</v>
      </c>
      <c r="Y878" s="29" t="s">
        <v>2233</v>
      </c>
      <c r="Z878" s="29" t="s">
        <v>24</v>
      </c>
      <c r="AA878" s="29">
        <v>50</v>
      </c>
      <c r="AB878" s="29">
        <v>15</v>
      </c>
      <c r="AC878" s="35" t="s">
        <v>319</v>
      </c>
      <c r="AD878" s="29"/>
      <c r="AE878" s="29"/>
    </row>
    <row r="879" spans="1:31" x14ac:dyDescent="0.25">
      <c r="A879" s="29" t="s">
        <v>1592</v>
      </c>
      <c r="B879" s="29" t="s">
        <v>17</v>
      </c>
      <c r="C879" s="29" t="s">
        <v>16</v>
      </c>
      <c r="D879" s="29">
        <v>67</v>
      </c>
      <c r="E879" s="35" t="s">
        <v>19</v>
      </c>
      <c r="F879" s="29" t="s">
        <v>19</v>
      </c>
      <c r="G879" s="29" t="s">
        <v>15</v>
      </c>
      <c r="H879" s="29" t="s">
        <v>20</v>
      </c>
      <c r="I879" s="29" t="s">
        <v>15</v>
      </c>
      <c r="J879" s="35">
        <v>6</v>
      </c>
      <c r="K879" s="29" t="s">
        <v>21</v>
      </c>
      <c r="L879" s="29" t="s">
        <v>327</v>
      </c>
      <c r="M879" s="29" t="s">
        <v>2386</v>
      </c>
      <c r="N879" s="29" t="s">
        <v>20</v>
      </c>
      <c r="O879" s="30">
        <v>43818</v>
      </c>
      <c r="P879" s="30" t="str">
        <f>IF(表格2[[#This Row],[Final dose]]&lt;100, "Below 100","On or above 100")</f>
        <v>On or above 100</v>
      </c>
      <c r="Q879" s="28">
        <v>175</v>
      </c>
      <c r="R879" s="28">
        <v>100</v>
      </c>
      <c r="S879" s="28">
        <f>表格2[[#This Row],[Dose]]*表格2[[#This Row],[Dose adjust]]/100</f>
        <v>175</v>
      </c>
      <c r="T879" s="35" t="s">
        <v>20</v>
      </c>
      <c r="U879" s="29" t="s">
        <v>47</v>
      </c>
      <c r="V879" s="29" t="s">
        <v>306</v>
      </c>
      <c r="W879" s="29" t="str">
        <f>IF(OR(表格2[[#This Row],[Steroid regimen]]="Day 1: IV 20mg 30 min before",表格2[[#This Row],[Steroid regimen]]="Day 1: IV 10mg 30 min before",表格2[[#This Row],[Steroid regimen]]="Day 1: IV 10mg 15min before",表格2[[#This Row],[Steroid regimen]]="Day 1: IV 8mg 30 min before"),"Y","N")</f>
        <v>Y</v>
      </c>
      <c r="X879" s="29" t="s">
        <v>307</v>
      </c>
      <c r="Y879" s="29" t="s">
        <v>321</v>
      </c>
      <c r="Z879" s="29" t="s">
        <v>23</v>
      </c>
      <c r="AA879" s="29">
        <v>60</v>
      </c>
      <c r="AB879" s="29">
        <v>90</v>
      </c>
      <c r="AC879" s="35" t="s">
        <v>310</v>
      </c>
      <c r="AD879" s="29" t="s">
        <v>1680</v>
      </c>
      <c r="AE879" s="29"/>
    </row>
    <row r="880" spans="1:31" x14ac:dyDescent="0.25">
      <c r="A880" s="29" t="s">
        <v>301</v>
      </c>
      <c r="B880" s="29" t="s">
        <v>17</v>
      </c>
      <c r="C880" s="29" t="s">
        <v>16</v>
      </c>
      <c r="D880" s="29">
        <v>41</v>
      </c>
      <c r="E880" s="35" t="s">
        <v>19</v>
      </c>
      <c r="F880" s="29" t="s">
        <v>19</v>
      </c>
      <c r="G880" s="29" t="s">
        <v>15</v>
      </c>
      <c r="H880" s="29" t="s">
        <v>20</v>
      </c>
      <c r="I880" s="29" t="s">
        <v>15</v>
      </c>
      <c r="J880" s="35">
        <v>3</v>
      </c>
      <c r="K880" s="3" t="s">
        <v>2342</v>
      </c>
      <c r="L880" s="29" t="s">
        <v>2351</v>
      </c>
      <c r="M880" s="29" t="s">
        <v>2386</v>
      </c>
      <c r="N880" s="29" t="s">
        <v>15</v>
      </c>
      <c r="O880" s="30">
        <v>43818</v>
      </c>
      <c r="P880" s="30" t="str">
        <f>IF(表格2[[#This Row],[Final dose]]&lt;100, "Below 100","On or above 100")</f>
        <v>On or above 100</v>
      </c>
      <c r="Q880" s="29">
        <v>175</v>
      </c>
      <c r="R880" s="28">
        <v>100</v>
      </c>
      <c r="S880" s="28">
        <f>表格2[[#This Row],[Dose]]*表格2[[#This Row],[Dose adjust]]/100</f>
        <v>175</v>
      </c>
      <c r="T880" s="35" t="s">
        <v>19</v>
      </c>
      <c r="U880" s="29" t="s">
        <v>47</v>
      </c>
      <c r="V880" s="29" t="s">
        <v>2232</v>
      </c>
      <c r="W880" s="28" t="str">
        <f>IF(OR(表格2[[#This Row],[Steroid regimen]]="Day 1: IV 20mg 30 min before",表格2[[#This Row],[Steroid regimen]]="Day 1: IV 10mg 30 min before",表格2[[#This Row],[Steroid regimen]]="Day 1: IV 10mg 15min before",表格2[[#This Row],[Steroid regimen]]="Day 1: IV 8mg 30 min before"),"Y","N")</f>
        <v>N</v>
      </c>
      <c r="X880" s="29" t="s">
        <v>302</v>
      </c>
      <c r="Y880" s="29" t="s">
        <v>2233</v>
      </c>
      <c r="Z880" s="29" t="s">
        <v>23</v>
      </c>
      <c r="AA880" s="29">
        <v>40</v>
      </c>
      <c r="AB880" s="29">
        <v>15</v>
      </c>
      <c r="AC880" s="35" t="s">
        <v>319</v>
      </c>
      <c r="AD880" s="29"/>
      <c r="AE880" s="29"/>
    </row>
    <row r="881" spans="1:31" x14ac:dyDescent="0.25">
      <c r="A881" s="29" t="s">
        <v>301</v>
      </c>
      <c r="B881" s="29" t="s">
        <v>17</v>
      </c>
      <c r="C881" s="29" t="s">
        <v>16</v>
      </c>
      <c r="D881" s="29">
        <v>60</v>
      </c>
      <c r="E881" s="35" t="s">
        <v>2300</v>
      </c>
      <c r="F881" s="29" t="s">
        <v>19</v>
      </c>
      <c r="G881" s="29" t="s">
        <v>15</v>
      </c>
      <c r="H881" s="29" t="s">
        <v>20</v>
      </c>
      <c r="I881" s="29" t="s">
        <v>15</v>
      </c>
      <c r="J881" s="35">
        <v>5</v>
      </c>
      <c r="K881" s="3" t="s">
        <v>2347</v>
      </c>
      <c r="L881" s="29" t="s">
        <v>2351</v>
      </c>
      <c r="M881" s="29" t="s">
        <v>2386</v>
      </c>
      <c r="N881" s="29" t="s">
        <v>15</v>
      </c>
      <c r="O881" s="30">
        <v>43818</v>
      </c>
      <c r="P881" s="30" t="str">
        <f>IF(表格2[[#This Row],[Final dose]]&lt;100, "Below 100","On or above 100")</f>
        <v>On or above 100</v>
      </c>
      <c r="Q881" s="29">
        <v>175</v>
      </c>
      <c r="R881" s="28">
        <v>100</v>
      </c>
      <c r="S881" s="28">
        <f>表格2[[#This Row],[Dose]]*表格2[[#This Row],[Dose adjust]]/100</f>
        <v>175</v>
      </c>
      <c r="T881" s="35" t="s">
        <v>19</v>
      </c>
      <c r="U881" s="29" t="s">
        <v>47</v>
      </c>
      <c r="V881" s="29" t="s">
        <v>2232</v>
      </c>
      <c r="W881" s="28" t="str">
        <f>IF(OR(表格2[[#This Row],[Steroid regimen]]="Day 1: IV 20mg 30 min before",表格2[[#This Row],[Steroid regimen]]="Day 1: IV 10mg 30 min before",表格2[[#This Row],[Steroid regimen]]="Day 1: IV 10mg 15min before",表格2[[#This Row],[Steroid regimen]]="Day 1: IV 8mg 30 min before"),"Y","N")</f>
        <v>N</v>
      </c>
      <c r="X881" s="29" t="s">
        <v>302</v>
      </c>
      <c r="Y881" s="29" t="s">
        <v>2233</v>
      </c>
      <c r="Z881" s="29" t="s">
        <v>23</v>
      </c>
      <c r="AA881" s="29">
        <v>40</v>
      </c>
      <c r="AB881" s="29">
        <v>15</v>
      </c>
      <c r="AC881" s="35" t="s">
        <v>319</v>
      </c>
      <c r="AD881" s="29"/>
      <c r="AE881" s="29"/>
    </row>
    <row r="882" spans="1:31" x14ac:dyDescent="0.25">
      <c r="A882" s="29" t="s">
        <v>1744</v>
      </c>
      <c r="B882" s="29" t="s">
        <v>17</v>
      </c>
      <c r="C882" s="29" t="s">
        <v>16</v>
      </c>
      <c r="D882" s="29">
        <v>56</v>
      </c>
      <c r="E882" s="35" t="s">
        <v>19</v>
      </c>
      <c r="F882" s="29" t="s">
        <v>19</v>
      </c>
      <c r="G882" s="29" t="s">
        <v>15</v>
      </c>
      <c r="H882" s="29" t="s">
        <v>20</v>
      </c>
      <c r="I882" s="29" t="s">
        <v>15</v>
      </c>
      <c r="J882" s="35">
        <v>4</v>
      </c>
      <c r="K882" s="29" t="s">
        <v>27</v>
      </c>
      <c r="L882" s="29" t="s">
        <v>1011</v>
      </c>
      <c r="M882" s="29" t="s">
        <v>2392</v>
      </c>
      <c r="N882" s="29" t="s">
        <v>15</v>
      </c>
      <c r="O882" s="30">
        <v>43818</v>
      </c>
      <c r="P882" s="30" t="str">
        <f>IF(表格2[[#This Row],[Final dose]]&lt;100, "Below 100","On or above 100")</f>
        <v>On or above 100</v>
      </c>
      <c r="Q882" s="28">
        <v>175</v>
      </c>
      <c r="R882" s="28">
        <v>100</v>
      </c>
      <c r="S882" s="28">
        <f>表格2[[#This Row],[Dose]]*表格2[[#This Row],[Dose adjust]]/100</f>
        <v>175</v>
      </c>
      <c r="T882" s="35" t="s">
        <v>19</v>
      </c>
      <c r="U882" s="29" t="s">
        <v>47</v>
      </c>
      <c r="V882" s="29" t="s">
        <v>1746</v>
      </c>
      <c r="W882" s="29" t="str">
        <f>IF(OR(表格2[[#This Row],[Steroid regimen]]="Day 1: IV 20mg 30 min before",表格2[[#This Row],[Steroid regimen]]="Day 1: IV 10mg 30 min before",表格2[[#This Row],[Steroid regimen]]="Day 1: IV 10mg 15min before",表格2[[#This Row],[Steroid regimen]]="Day 1: IV 8mg 30 min before"),"Y","N")</f>
        <v>N</v>
      </c>
      <c r="X882" s="29" t="s">
        <v>302</v>
      </c>
      <c r="Y882" s="29" t="s">
        <v>305</v>
      </c>
      <c r="Z882" s="29" t="s">
        <v>23</v>
      </c>
      <c r="AA882" s="29">
        <v>60</v>
      </c>
      <c r="AB882" s="29">
        <v>90</v>
      </c>
      <c r="AC882" s="35" t="s">
        <v>310</v>
      </c>
      <c r="AD882" s="29"/>
      <c r="AE882" s="29"/>
    </row>
    <row r="883" spans="1:31" x14ac:dyDescent="0.25">
      <c r="A883" s="29" t="s">
        <v>1592</v>
      </c>
      <c r="B883" s="29" t="s">
        <v>17</v>
      </c>
      <c r="C883" s="29" t="s">
        <v>18</v>
      </c>
      <c r="D883" s="29">
        <v>56</v>
      </c>
      <c r="E883" s="35" t="s">
        <v>19</v>
      </c>
      <c r="F883" s="29" t="s">
        <v>19</v>
      </c>
      <c r="G883" s="29" t="s">
        <v>15</v>
      </c>
      <c r="H883" s="29" t="s">
        <v>19</v>
      </c>
      <c r="I883" s="29" t="s">
        <v>19</v>
      </c>
      <c r="J883" s="35">
        <v>3</v>
      </c>
      <c r="K883" s="29" t="s">
        <v>441</v>
      </c>
      <c r="L883" s="29" t="s">
        <v>91</v>
      </c>
      <c r="M883" s="11" t="s">
        <v>2388</v>
      </c>
      <c r="N883" s="29" t="s">
        <v>20</v>
      </c>
      <c r="O883" s="30">
        <v>43819</v>
      </c>
      <c r="P883" s="30" t="str">
        <f>IF(表格2[[#This Row],[Final dose]]&lt;100, "Below 100","On or above 100")</f>
        <v>Below 100</v>
      </c>
      <c r="Q883" s="28">
        <v>50</v>
      </c>
      <c r="R883" s="28">
        <v>100</v>
      </c>
      <c r="S883" s="28">
        <f>表格2[[#This Row],[Dose]]*表格2[[#This Row],[Dose adjust]]/100</f>
        <v>50</v>
      </c>
      <c r="T883" s="35" t="s">
        <v>20</v>
      </c>
      <c r="U883" s="29" t="s">
        <v>47</v>
      </c>
      <c r="V883" s="29" t="s">
        <v>321</v>
      </c>
      <c r="W883" s="29" t="str">
        <f>IF(OR(表格2[[#This Row],[Steroid regimen]]="Day 1: IV 20mg 30 min before",表格2[[#This Row],[Steroid regimen]]="Day 1: IV 10mg 30 min before",表格2[[#This Row],[Steroid regimen]]="Day 1: IV 10mg 15min before",表格2[[#This Row],[Steroid regimen]]="Day 1: IV 8mg 30 min before"),"Y","N")</f>
        <v>Y</v>
      </c>
      <c r="X883" s="29" t="s">
        <v>307</v>
      </c>
      <c r="Y883" s="29" t="s">
        <v>321</v>
      </c>
      <c r="Z883" s="29" t="s">
        <v>23</v>
      </c>
      <c r="AA883" s="29">
        <v>60</v>
      </c>
      <c r="AB883" s="29">
        <v>90</v>
      </c>
      <c r="AC883" s="35" t="s">
        <v>310</v>
      </c>
      <c r="AD883" s="29" t="s">
        <v>1678</v>
      </c>
      <c r="AE883" s="29"/>
    </row>
    <row r="884" spans="1:31" x14ac:dyDescent="0.25">
      <c r="A884" s="29" t="s">
        <v>1744</v>
      </c>
      <c r="B884" s="29" t="s">
        <v>17</v>
      </c>
      <c r="C884" s="29" t="s">
        <v>18</v>
      </c>
      <c r="D884" s="29">
        <v>52</v>
      </c>
      <c r="E884" s="35" t="s">
        <v>19</v>
      </c>
      <c r="F884" s="29" t="s">
        <v>19</v>
      </c>
      <c r="G884" s="29" t="s">
        <v>15</v>
      </c>
      <c r="H884" s="29" t="s">
        <v>20</v>
      </c>
      <c r="I884" s="29" t="s">
        <v>15</v>
      </c>
      <c r="J884" s="35">
        <v>6</v>
      </c>
      <c r="K884" s="29" t="s">
        <v>1533</v>
      </c>
      <c r="L884" s="29" t="s">
        <v>327</v>
      </c>
      <c r="M884" s="29" t="s">
        <v>2387</v>
      </c>
      <c r="N884" s="29" t="s">
        <v>15</v>
      </c>
      <c r="O884" s="30">
        <v>43819</v>
      </c>
      <c r="P884" s="30" t="str">
        <f>IF(表格2[[#This Row],[Final dose]]&lt;100, "Below 100","On or above 100")</f>
        <v>On or above 100</v>
      </c>
      <c r="Q884" s="28">
        <v>175</v>
      </c>
      <c r="R884" s="28">
        <v>80</v>
      </c>
      <c r="S884" s="28">
        <f>表格2[[#This Row],[Dose]]*表格2[[#This Row],[Dose adjust]]/100</f>
        <v>140</v>
      </c>
      <c r="T884" s="35" t="s">
        <v>19</v>
      </c>
      <c r="U884" s="29" t="s">
        <v>47</v>
      </c>
      <c r="V884" s="29" t="s">
        <v>1746</v>
      </c>
      <c r="W884" s="29" t="str">
        <f>IF(OR(表格2[[#This Row],[Steroid regimen]]="Day 1: IV 20mg 30 min before",表格2[[#This Row],[Steroid regimen]]="Day 1: IV 10mg 30 min before",表格2[[#This Row],[Steroid regimen]]="Day 1: IV 10mg 15min before",表格2[[#This Row],[Steroid regimen]]="Day 1: IV 8mg 30 min before"),"Y","N")</f>
        <v>N</v>
      </c>
      <c r="X884" s="29" t="s">
        <v>302</v>
      </c>
      <c r="Y884" s="29" t="s">
        <v>305</v>
      </c>
      <c r="Z884" s="29" t="s">
        <v>23</v>
      </c>
      <c r="AA884" s="29">
        <v>60</v>
      </c>
      <c r="AB884" s="29">
        <v>90</v>
      </c>
      <c r="AC884" s="35" t="s">
        <v>310</v>
      </c>
      <c r="AD884" s="29" t="s">
        <v>1823</v>
      </c>
      <c r="AE884" s="29"/>
    </row>
    <row r="885" spans="1:31" x14ac:dyDescent="0.25">
      <c r="A885" s="29" t="s">
        <v>303</v>
      </c>
      <c r="B885" s="29" t="s">
        <v>17</v>
      </c>
      <c r="C885" s="29" t="s">
        <v>16</v>
      </c>
      <c r="D885" s="29">
        <v>73</v>
      </c>
      <c r="E885" s="35" t="s">
        <v>19</v>
      </c>
      <c r="F885" s="29" t="s">
        <v>19</v>
      </c>
      <c r="G885" s="29" t="s">
        <v>15</v>
      </c>
      <c r="H885" s="29" t="s">
        <v>20</v>
      </c>
      <c r="I885" s="29" t="s">
        <v>15</v>
      </c>
      <c r="J885" s="35">
        <v>6</v>
      </c>
      <c r="K885" s="29" t="s">
        <v>27</v>
      </c>
      <c r="L885" s="29" t="s">
        <v>327</v>
      </c>
      <c r="M885" s="29" t="s">
        <v>2386</v>
      </c>
      <c r="N885" s="29" t="s">
        <v>15</v>
      </c>
      <c r="O885" s="30">
        <v>43819</v>
      </c>
      <c r="P885" s="30" t="str">
        <f>IF(表格2[[#This Row],[Final dose]]&lt;100, "Below 100","On or above 100")</f>
        <v>On or above 100</v>
      </c>
      <c r="Q885" s="28">
        <v>175</v>
      </c>
      <c r="R885" s="28">
        <v>80</v>
      </c>
      <c r="S885" s="28">
        <f>表格2[[#This Row],[Dose]]*表格2[[#This Row],[Dose adjust]]/100</f>
        <v>140</v>
      </c>
      <c r="T885" s="35" t="s">
        <v>19</v>
      </c>
      <c r="U885" s="29" t="s">
        <v>47</v>
      </c>
      <c r="V885" s="29" t="s">
        <v>306</v>
      </c>
      <c r="W885" s="29" t="str">
        <f>IF(OR(表格2[[#This Row],[Steroid regimen]]="Day 1: IV 20mg 30 min before",表格2[[#This Row],[Steroid regimen]]="Day 1: IV 10mg 30 min before",表格2[[#This Row],[Steroid regimen]]="Day 1: IV 10mg 15min before",表格2[[#This Row],[Steroid regimen]]="Day 1: IV 8mg 30 min before"),"Y","N")</f>
        <v>Y</v>
      </c>
      <c r="X885" s="29" t="s">
        <v>302</v>
      </c>
      <c r="Y885" s="29" t="s">
        <v>305</v>
      </c>
      <c r="Z885" s="29" t="s">
        <v>23</v>
      </c>
      <c r="AA885" s="29">
        <v>60</v>
      </c>
      <c r="AB885" s="29">
        <v>90</v>
      </c>
      <c r="AC885" s="35" t="s">
        <v>310</v>
      </c>
      <c r="AD885" s="29" t="s">
        <v>1943</v>
      </c>
      <c r="AE885" s="29"/>
    </row>
    <row r="886" spans="1:31" x14ac:dyDescent="0.25">
      <c r="A886" s="29" t="s">
        <v>301</v>
      </c>
      <c r="B886" s="29" t="s">
        <v>17</v>
      </c>
      <c r="C886" s="29" t="s">
        <v>16</v>
      </c>
      <c r="D886" s="29">
        <v>60</v>
      </c>
      <c r="E886" s="35" t="s">
        <v>19</v>
      </c>
      <c r="F886" s="29" t="s">
        <v>19</v>
      </c>
      <c r="G886" s="29" t="s">
        <v>15</v>
      </c>
      <c r="H886" s="29" t="s">
        <v>20</v>
      </c>
      <c r="I886" s="29" t="s">
        <v>15</v>
      </c>
      <c r="J886" s="35">
        <v>3</v>
      </c>
      <c r="K886" s="3" t="s">
        <v>21</v>
      </c>
      <c r="L886" s="29" t="s">
        <v>2351</v>
      </c>
      <c r="M886" s="29" t="s">
        <v>2386</v>
      </c>
      <c r="N886" s="29" t="s">
        <v>15</v>
      </c>
      <c r="O886" s="30">
        <v>43819</v>
      </c>
      <c r="P886" s="30" t="str">
        <f>IF(表格2[[#This Row],[Final dose]]&lt;100, "Below 100","On or above 100")</f>
        <v>On or above 100</v>
      </c>
      <c r="Q886" s="29">
        <v>175</v>
      </c>
      <c r="R886" s="28">
        <v>100</v>
      </c>
      <c r="S886" s="28">
        <f>表格2[[#This Row],[Dose]]*表格2[[#This Row],[Dose adjust]]/100</f>
        <v>175</v>
      </c>
      <c r="T886" s="35" t="s">
        <v>19</v>
      </c>
      <c r="U886" s="29" t="s">
        <v>47</v>
      </c>
      <c r="V886" s="29" t="s">
        <v>2232</v>
      </c>
      <c r="W886" s="28" t="str">
        <f>IF(OR(表格2[[#This Row],[Steroid regimen]]="Day 1: IV 20mg 30 min before",表格2[[#This Row],[Steroid regimen]]="Day 1: IV 10mg 30 min before",表格2[[#This Row],[Steroid regimen]]="Day 1: IV 10mg 15min before",表格2[[#This Row],[Steroid regimen]]="Day 1: IV 8mg 30 min before"),"Y","N")</f>
        <v>N</v>
      </c>
      <c r="X886" s="29" t="s">
        <v>302</v>
      </c>
      <c r="Y886" s="29" t="s">
        <v>2233</v>
      </c>
      <c r="Z886" s="29" t="s">
        <v>23</v>
      </c>
      <c r="AA886" s="29">
        <v>40</v>
      </c>
      <c r="AB886" s="29">
        <v>15</v>
      </c>
      <c r="AC886" s="35" t="s">
        <v>319</v>
      </c>
      <c r="AD886" s="29"/>
      <c r="AE886" s="29"/>
    </row>
    <row r="887" spans="1:31" x14ac:dyDescent="0.25">
      <c r="A887" s="29" t="s">
        <v>1744</v>
      </c>
      <c r="B887" s="29" t="s">
        <v>17</v>
      </c>
      <c r="C887" s="29" t="s">
        <v>16</v>
      </c>
      <c r="D887" s="29">
        <v>54</v>
      </c>
      <c r="E887" s="35" t="s">
        <v>19</v>
      </c>
      <c r="F887" s="29" t="s">
        <v>19</v>
      </c>
      <c r="G887" s="29" t="s">
        <v>15</v>
      </c>
      <c r="H887" s="29" t="s">
        <v>19</v>
      </c>
      <c r="I887" s="29" t="s">
        <v>19</v>
      </c>
      <c r="J887" s="35">
        <v>1</v>
      </c>
      <c r="K887" s="29" t="s">
        <v>22</v>
      </c>
      <c r="L887" s="29" t="s">
        <v>1901</v>
      </c>
      <c r="M887" s="29" t="s">
        <v>2387</v>
      </c>
      <c r="N887" s="29" t="s">
        <v>15</v>
      </c>
      <c r="O887" s="30">
        <v>43819</v>
      </c>
      <c r="P887" s="30" t="str">
        <f>IF(表格2[[#This Row],[Final dose]]&lt;100, "Below 100","On or above 100")</f>
        <v>On or above 100</v>
      </c>
      <c r="Q887" s="28">
        <v>175</v>
      </c>
      <c r="R887" s="28">
        <v>100</v>
      </c>
      <c r="S887" s="28">
        <f>表格2[[#This Row],[Dose]]*表格2[[#This Row],[Dose adjust]]/100</f>
        <v>175</v>
      </c>
      <c r="T887" s="35" t="s">
        <v>19</v>
      </c>
      <c r="U887" s="29" t="s">
        <v>47</v>
      </c>
      <c r="V887" s="29" t="s">
        <v>1746</v>
      </c>
      <c r="W887" s="29" t="str">
        <f>IF(OR(表格2[[#This Row],[Steroid regimen]]="Day 1: IV 20mg 30 min before",表格2[[#This Row],[Steroid regimen]]="Day 1: IV 10mg 30 min before",表格2[[#This Row],[Steroid regimen]]="Day 1: IV 10mg 15min before",表格2[[#This Row],[Steroid regimen]]="Day 1: IV 8mg 30 min before"),"Y","N")</f>
        <v>N</v>
      </c>
      <c r="X887" s="29" t="s">
        <v>302</v>
      </c>
      <c r="Y887" s="29" t="s">
        <v>305</v>
      </c>
      <c r="Z887" s="29" t="s">
        <v>23</v>
      </c>
      <c r="AA887" s="29">
        <v>60</v>
      </c>
      <c r="AB887" s="29">
        <v>90</v>
      </c>
      <c r="AC887" s="35" t="s">
        <v>310</v>
      </c>
      <c r="AD887" s="29" t="s">
        <v>1821</v>
      </c>
      <c r="AE887" s="29"/>
    </row>
    <row r="888" spans="1:31" x14ac:dyDescent="0.25">
      <c r="A888" s="29" t="s">
        <v>14</v>
      </c>
      <c r="B888" s="29" t="s">
        <v>17</v>
      </c>
      <c r="C888" s="29" t="s">
        <v>16</v>
      </c>
      <c r="D888" s="29">
        <v>27</v>
      </c>
      <c r="E888" s="35" t="s">
        <v>19</v>
      </c>
      <c r="F888" s="29" t="s">
        <v>19</v>
      </c>
      <c r="G888" s="29" t="s">
        <v>15</v>
      </c>
      <c r="H888" s="29" t="s">
        <v>20</v>
      </c>
      <c r="I888" s="29" t="s">
        <v>15</v>
      </c>
      <c r="J888" s="35">
        <v>6</v>
      </c>
      <c r="K888" s="29" t="s">
        <v>21</v>
      </c>
      <c r="L888" s="29" t="s">
        <v>544</v>
      </c>
      <c r="M888" s="29" t="s">
        <v>2386</v>
      </c>
      <c r="N888" s="29" t="s">
        <v>19</v>
      </c>
      <c r="O888" s="30">
        <v>43819</v>
      </c>
      <c r="P888" s="30" t="str">
        <f>IF(表格2[[#This Row],[Final dose]]&lt;100, "Below 100","On or above 100")</f>
        <v>On or above 100</v>
      </c>
      <c r="Q888" s="28">
        <v>175</v>
      </c>
      <c r="R888" s="28">
        <v>100</v>
      </c>
      <c r="S888" s="28">
        <f>表格2[[#This Row],[Dose]]*表格2[[#This Row],[Dose adjust]]/100</f>
        <v>175</v>
      </c>
      <c r="T888" s="35" t="s">
        <v>20</v>
      </c>
      <c r="U888" s="29" t="s">
        <v>416</v>
      </c>
      <c r="V888" s="29" t="s">
        <v>426</v>
      </c>
      <c r="W888" s="29" t="str">
        <f>IF(OR(表格2[[#This Row],[Steroid regimen]]="Day 1: IV 20mg 30 min before",表格2[[#This Row],[Steroid regimen]]="Day 1: IV 10mg 30 min before",表格2[[#This Row],[Steroid regimen]]="Day 1: IV 10mg 15min before",表格2[[#This Row],[Steroid regimen]]="Day 1: IV 8mg 30 min before"),"Y","N")</f>
        <v>N</v>
      </c>
      <c r="X888" s="29" t="s">
        <v>418</v>
      </c>
      <c r="Y888" s="29" t="s">
        <v>437</v>
      </c>
      <c r="Z888" s="29" t="s">
        <v>23</v>
      </c>
      <c r="AA888" s="29">
        <v>60</v>
      </c>
      <c r="AB888" s="29">
        <v>90</v>
      </c>
      <c r="AC888" s="35" t="s">
        <v>523</v>
      </c>
      <c r="AD888" s="29"/>
      <c r="AE888" s="29"/>
    </row>
    <row r="889" spans="1:31" x14ac:dyDescent="0.25">
      <c r="A889" s="29" t="s">
        <v>1592</v>
      </c>
      <c r="B889" s="29" t="s">
        <v>17</v>
      </c>
      <c r="C889" s="29" t="s">
        <v>18</v>
      </c>
      <c r="D889" s="29">
        <v>35</v>
      </c>
      <c r="E889" s="35" t="s">
        <v>19</v>
      </c>
      <c r="F889" s="29" t="s">
        <v>19</v>
      </c>
      <c r="G889" s="29" t="s">
        <v>15</v>
      </c>
      <c r="H889" s="29" t="s">
        <v>20</v>
      </c>
      <c r="I889" s="29" t="s">
        <v>15</v>
      </c>
      <c r="J889" s="35">
        <v>4</v>
      </c>
      <c r="K889" s="29" t="s">
        <v>1889</v>
      </c>
      <c r="L889" s="29" t="s">
        <v>1898</v>
      </c>
      <c r="M889" s="29" t="s">
        <v>2387</v>
      </c>
      <c r="N889" s="29" t="s">
        <v>15</v>
      </c>
      <c r="O889" s="30">
        <v>43820</v>
      </c>
      <c r="P889" s="30" t="str">
        <f>IF(表格2[[#This Row],[Final dose]]&lt;100, "Below 100","On or above 100")</f>
        <v>On or above 100</v>
      </c>
      <c r="Q889" s="28">
        <v>175</v>
      </c>
      <c r="R889" s="28">
        <v>100</v>
      </c>
      <c r="S889" s="28">
        <f>表格2[[#This Row],[Dose]]*表格2[[#This Row],[Dose adjust]]/100</f>
        <v>175</v>
      </c>
      <c r="T889" s="35" t="s">
        <v>19</v>
      </c>
      <c r="U889" s="29" t="s">
        <v>47</v>
      </c>
      <c r="V889" s="29" t="s">
        <v>306</v>
      </c>
      <c r="W889" s="29" t="str">
        <f>IF(OR(表格2[[#This Row],[Steroid regimen]]="Day 1: IV 20mg 30 min before",表格2[[#This Row],[Steroid regimen]]="Day 1: IV 10mg 30 min before",表格2[[#This Row],[Steroid regimen]]="Day 1: IV 10mg 15min before",表格2[[#This Row],[Steroid regimen]]="Day 1: IV 8mg 30 min before"),"Y","N")</f>
        <v>Y</v>
      </c>
      <c r="X889" s="29" t="s">
        <v>307</v>
      </c>
      <c r="Y889" s="29" t="s">
        <v>321</v>
      </c>
      <c r="Z889" s="29" t="s">
        <v>23</v>
      </c>
      <c r="AA889" s="29">
        <v>60</v>
      </c>
      <c r="AB889" s="29">
        <v>90</v>
      </c>
      <c r="AC889" s="35" t="s">
        <v>310</v>
      </c>
      <c r="AD889" s="29" t="s">
        <v>1704</v>
      </c>
      <c r="AE889" s="29"/>
    </row>
    <row r="890" spans="1:31" x14ac:dyDescent="0.25">
      <c r="A890" s="29" t="s">
        <v>301</v>
      </c>
      <c r="B890" s="29" t="s">
        <v>25</v>
      </c>
      <c r="C890" s="29" t="s">
        <v>16</v>
      </c>
      <c r="D890" s="29">
        <v>53</v>
      </c>
      <c r="E890" s="35" t="s">
        <v>19</v>
      </c>
      <c r="F890" s="29" t="s">
        <v>19</v>
      </c>
      <c r="G890" s="29" t="s">
        <v>15</v>
      </c>
      <c r="H890" s="29" t="s">
        <v>20</v>
      </c>
      <c r="I890" s="29" t="s">
        <v>15</v>
      </c>
      <c r="J890" s="35">
        <v>6</v>
      </c>
      <c r="K890" s="46" t="s">
        <v>21</v>
      </c>
      <c r="L890" s="29" t="s">
        <v>2351</v>
      </c>
      <c r="M890" s="29" t="s">
        <v>2386</v>
      </c>
      <c r="N890" s="29" t="s">
        <v>15</v>
      </c>
      <c r="O890" s="30">
        <v>43820</v>
      </c>
      <c r="P890" s="30" t="str">
        <f>IF(表格2[[#This Row],[Final dose]]&lt;100, "Below 100","On or above 100")</f>
        <v>On or above 100</v>
      </c>
      <c r="Q890" s="29">
        <v>175</v>
      </c>
      <c r="R890" s="28">
        <v>100</v>
      </c>
      <c r="S890" s="28">
        <f>表格2[[#This Row],[Dose]]*表格2[[#This Row],[Dose adjust]]/100</f>
        <v>175</v>
      </c>
      <c r="T890" s="35" t="s">
        <v>19</v>
      </c>
      <c r="U890" s="29" t="s">
        <v>47</v>
      </c>
      <c r="V890" s="29" t="s">
        <v>2232</v>
      </c>
      <c r="W890" s="28" t="str">
        <f>IF(OR(表格2[[#This Row],[Steroid regimen]]="Day 1: IV 20mg 30 min before",表格2[[#This Row],[Steroid regimen]]="Day 1: IV 10mg 30 min before",表格2[[#This Row],[Steroid regimen]]="Day 1: IV 10mg 15min before",表格2[[#This Row],[Steroid regimen]]="Day 1: IV 8mg 30 min before"),"Y","N")</f>
        <v>N</v>
      </c>
      <c r="X890" s="29" t="s">
        <v>302</v>
      </c>
      <c r="Y890" s="29" t="s">
        <v>2233</v>
      </c>
      <c r="Z890" s="29" t="s">
        <v>24</v>
      </c>
      <c r="AA890" s="29">
        <v>50</v>
      </c>
      <c r="AB890" s="29">
        <v>15</v>
      </c>
      <c r="AC890" s="35" t="s">
        <v>319</v>
      </c>
      <c r="AD890" s="29"/>
      <c r="AE890" s="29"/>
    </row>
    <row r="891" spans="1:31" x14ac:dyDescent="0.25">
      <c r="A891" s="29" t="s">
        <v>301</v>
      </c>
      <c r="B891" s="29" t="s">
        <v>17</v>
      </c>
      <c r="C891" s="29" t="s">
        <v>18</v>
      </c>
      <c r="D891" s="29">
        <v>62</v>
      </c>
      <c r="E891" s="35" t="s">
        <v>19</v>
      </c>
      <c r="F891" s="29" t="s">
        <v>19</v>
      </c>
      <c r="G891" s="29" t="s">
        <v>15</v>
      </c>
      <c r="H891" s="29" t="s">
        <v>20</v>
      </c>
      <c r="I891" s="29" t="s">
        <v>15</v>
      </c>
      <c r="J891" s="35">
        <v>3</v>
      </c>
      <c r="K891" s="3" t="s">
        <v>2350</v>
      </c>
      <c r="L891" s="29" t="s">
        <v>91</v>
      </c>
      <c r="M891" s="29" t="s">
        <v>2388</v>
      </c>
      <c r="N891" s="29" t="s">
        <v>15</v>
      </c>
      <c r="O891" s="30">
        <v>43822</v>
      </c>
      <c r="P891" s="30" t="str">
        <f>IF(表格2[[#This Row],[Final dose]]&lt;100, "Below 100","On or above 100")</f>
        <v>Below 100</v>
      </c>
      <c r="Q891" s="29">
        <v>80</v>
      </c>
      <c r="R891" s="28">
        <v>100</v>
      </c>
      <c r="S891" s="28">
        <f>表格2[[#This Row],[Dose]]*表格2[[#This Row],[Dose adjust]]/100</f>
        <v>80</v>
      </c>
      <c r="T891" s="35" t="s">
        <v>19</v>
      </c>
      <c r="U891" s="29" t="s">
        <v>47</v>
      </c>
      <c r="V891" s="29" t="s">
        <v>2236</v>
      </c>
      <c r="W891" s="28" t="str">
        <f>IF(OR(表格2[[#This Row],[Steroid regimen]]="Day 1: IV 20mg 30 min before",表格2[[#This Row],[Steroid regimen]]="Day 1: IV 10mg 30 min before",表格2[[#This Row],[Steroid regimen]]="Day 1: IV 10mg 15min before",表格2[[#This Row],[Steroid regimen]]="Day 1: IV 8mg 30 min before"),"Y","N")</f>
        <v>Y</v>
      </c>
      <c r="X891" s="29" t="s">
        <v>302</v>
      </c>
      <c r="Y891" s="29" t="s">
        <v>2233</v>
      </c>
      <c r="Z891" s="29" t="s">
        <v>23</v>
      </c>
      <c r="AA891" s="29">
        <v>40</v>
      </c>
      <c r="AB891" s="29">
        <v>60</v>
      </c>
      <c r="AC891" s="35" t="s">
        <v>310</v>
      </c>
      <c r="AD891" s="29"/>
      <c r="AE891" s="29"/>
    </row>
    <row r="892" spans="1:31" x14ac:dyDescent="0.25">
      <c r="A892" s="29" t="s">
        <v>1744</v>
      </c>
      <c r="B892" s="29" t="s">
        <v>17</v>
      </c>
      <c r="C892" s="29" t="s">
        <v>18</v>
      </c>
      <c r="D892" s="29">
        <v>70</v>
      </c>
      <c r="E892" s="35" t="s">
        <v>20</v>
      </c>
      <c r="F892" s="29" t="s">
        <v>20</v>
      </c>
      <c r="G892" s="29" t="s">
        <v>2395</v>
      </c>
      <c r="H892" s="29" t="s">
        <v>19</v>
      </c>
      <c r="I892" s="29" t="s">
        <v>2395</v>
      </c>
      <c r="J892" s="35">
        <v>2</v>
      </c>
      <c r="K892" s="29" t="s">
        <v>1533</v>
      </c>
      <c r="L892" s="29" t="s">
        <v>327</v>
      </c>
      <c r="M892" s="29" t="s">
        <v>2387</v>
      </c>
      <c r="N892" s="29" t="s">
        <v>15</v>
      </c>
      <c r="O892" s="30">
        <v>43822</v>
      </c>
      <c r="P892" s="30" t="str">
        <f>IF(表格2[[#This Row],[Final dose]]&lt;100, "Below 100","On or above 100")</f>
        <v>On or above 100</v>
      </c>
      <c r="Q892" s="28">
        <v>175</v>
      </c>
      <c r="R892" s="28">
        <v>80</v>
      </c>
      <c r="S892" s="28">
        <f>表格2[[#This Row],[Dose]]*表格2[[#This Row],[Dose adjust]]/100</f>
        <v>140</v>
      </c>
      <c r="T892" s="35" t="s">
        <v>19</v>
      </c>
      <c r="U892" s="29" t="s">
        <v>47</v>
      </c>
      <c r="V892" s="29" t="s">
        <v>1746</v>
      </c>
      <c r="W892" s="29" t="str">
        <f>IF(OR(表格2[[#This Row],[Steroid regimen]]="Day 1: IV 20mg 30 min before",表格2[[#This Row],[Steroid regimen]]="Day 1: IV 10mg 30 min before",表格2[[#This Row],[Steroid regimen]]="Day 1: IV 10mg 15min before",表格2[[#This Row],[Steroid regimen]]="Day 1: IV 8mg 30 min before"),"Y","N")</f>
        <v>N</v>
      </c>
      <c r="X892" s="29" t="s">
        <v>302</v>
      </c>
      <c r="Y892" s="29" t="s">
        <v>305</v>
      </c>
      <c r="Z892" s="29" t="s">
        <v>23</v>
      </c>
      <c r="AA892" s="29">
        <v>60</v>
      </c>
      <c r="AB892" s="29">
        <v>90</v>
      </c>
      <c r="AC892" s="35" t="s">
        <v>310</v>
      </c>
      <c r="AD892" s="29" t="s">
        <v>1822</v>
      </c>
      <c r="AE892" s="29"/>
    </row>
    <row r="893" spans="1:31" s="5" customFormat="1" x14ac:dyDescent="0.25">
      <c r="A893" s="29" t="s">
        <v>1592</v>
      </c>
      <c r="B893" s="29" t="s">
        <v>17</v>
      </c>
      <c r="C893" s="29" t="s">
        <v>16</v>
      </c>
      <c r="D893" s="29">
        <v>48</v>
      </c>
      <c r="E893" s="35" t="s">
        <v>20</v>
      </c>
      <c r="F893" s="29" t="s">
        <v>20</v>
      </c>
      <c r="G893" s="29" t="s">
        <v>19</v>
      </c>
      <c r="H893" s="29" t="s">
        <v>19</v>
      </c>
      <c r="I893" s="29" t="s">
        <v>19</v>
      </c>
      <c r="J893" s="35">
        <v>3</v>
      </c>
      <c r="K893" s="29" t="s">
        <v>27</v>
      </c>
      <c r="L893" s="29" t="s">
        <v>1878</v>
      </c>
      <c r="M893" s="29" t="s">
        <v>2386</v>
      </c>
      <c r="N893" s="29" t="s">
        <v>20</v>
      </c>
      <c r="O893" s="30">
        <v>43822</v>
      </c>
      <c r="P893" s="30" t="str">
        <f>IF(表格2[[#This Row],[Final dose]]&lt;100, "Below 100","On or above 100")</f>
        <v>On or above 100</v>
      </c>
      <c r="Q893" s="28">
        <v>175</v>
      </c>
      <c r="R893" s="28">
        <v>100</v>
      </c>
      <c r="S893" s="28">
        <f>表格2[[#This Row],[Dose]]*表格2[[#This Row],[Dose adjust]]/100</f>
        <v>175</v>
      </c>
      <c r="T893" s="35" t="s">
        <v>20</v>
      </c>
      <c r="U893" s="29" t="s">
        <v>47</v>
      </c>
      <c r="V893" s="29" t="s">
        <v>306</v>
      </c>
      <c r="W893" s="29" t="str">
        <f>IF(OR(表格2[[#This Row],[Steroid regimen]]="Day 1: IV 20mg 30 min before",表格2[[#This Row],[Steroid regimen]]="Day 1: IV 10mg 30 min before",表格2[[#This Row],[Steroid regimen]]="Day 1: IV 10mg 15min before",表格2[[#This Row],[Steroid regimen]]="Day 1: IV 8mg 30 min before"),"Y","N")</f>
        <v>Y</v>
      </c>
      <c r="X893" s="29" t="s">
        <v>307</v>
      </c>
      <c r="Y893" s="29" t="s">
        <v>321</v>
      </c>
      <c r="Z893" s="29" t="s">
        <v>23</v>
      </c>
      <c r="AA893" s="29">
        <v>60</v>
      </c>
      <c r="AB893" s="29">
        <v>90</v>
      </c>
      <c r="AC893" s="35" t="s">
        <v>310</v>
      </c>
      <c r="AD893" s="29" t="s">
        <v>1684</v>
      </c>
      <c r="AE893" s="29"/>
    </row>
    <row r="894" spans="1:31" x14ac:dyDescent="0.25">
      <c r="A894" s="29" t="s">
        <v>14</v>
      </c>
      <c r="B894" s="29" t="s">
        <v>17</v>
      </c>
      <c r="C894" s="29" t="s">
        <v>18</v>
      </c>
      <c r="D894" s="29">
        <v>51</v>
      </c>
      <c r="E894" s="35" t="s">
        <v>19</v>
      </c>
      <c r="F894" s="29" t="s">
        <v>556</v>
      </c>
      <c r="G894" s="29" t="s">
        <v>557</v>
      </c>
      <c r="H894" s="29" t="s">
        <v>558</v>
      </c>
      <c r="I894" s="29" t="s">
        <v>9</v>
      </c>
      <c r="J894" s="35">
        <v>8</v>
      </c>
      <c r="K894" s="29" t="s">
        <v>22</v>
      </c>
      <c r="L894" s="29" t="s">
        <v>91</v>
      </c>
      <c r="M894" s="11" t="s">
        <v>2388</v>
      </c>
      <c r="N894" s="29" t="s">
        <v>19</v>
      </c>
      <c r="O894" s="30">
        <v>43823</v>
      </c>
      <c r="P894" s="30" t="str">
        <f>IF(表格2[[#This Row],[Final dose]]&lt;100, "Below 100","On or above 100")</f>
        <v>Below 100</v>
      </c>
      <c r="Q894" s="28">
        <v>45</v>
      </c>
      <c r="R894" s="28">
        <v>100</v>
      </c>
      <c r="S894" s="28">
        <f>表格2[[#This Row],[Dose]]*表格2[[#This Row],[Dose adjust]]/100</f>
        <v>45</v>
      </c>
      <c r="T894" s="35" t="s">
        <v>19</v>
      </c>
      <c r="U894" s="29" t="s">
        <v>148</v>
      </c>
      <c r="V894" s="29" t="s">
        <v>333</v>
      </c>
      <c r="W894" s="29" t="str">
        <f>IF(OR(表格2[[#This Row],[Steroid regimen]]="Day 1: IV 20mg 30 min before",表格2[[#This Row],[Steroid regimen]]="Day 1: IV 10mg 30 min before",表格2[[#This Row],[Steroid regimen]]="Day 1: IV 10mg 15min before",表格2[[#This Row],[Steroid regimen]]="Day 1: IV 8mg 30 min before"),"Y","N")</f>
        <v>N</v>
      </c>
      <c r="X894" s="29" t="s">
        <v>553</v>
      </c>
      <c r="Y894" s="29" t="s">
        <v>309</v>
      </c>
      <c r="Z894" s="29" t="s">
        <v>23</v>
      </c>
      <c r="AA894" s="29">
        <v>60</v>
      </c>
      <c r="AB894" s="29">
        <v>90</v>
      </c>
      <c r="AC894" s="35" t="s">
        <v>554</v>
      </c>
      <c r="AD894" s="29" t="s">
        <v>555</v>
      </c>
      <c r="AE894" s="29"/>
    </row>
    <row r="895" spans="1:31" x14ac:dyDescent="0.25">
      <c r="A895" s="29" t="s">
        <v>1744</v>
      </c>
      <c r="B895" s="29" t="s">
        <v>17</v>
      </c>
      <c r="C895" s="29" t="s">
        <v>16</v>
      </c>
      <c r="D895" s="29">
        <v>36</v>
      </c>
      <c r="E895" s="35" t="s">
        <v>19</v>
      </c>
      <c r="F895" s="29" t="s">
        <v>19</v>
      </c>
      <c r="G895" s="29" t="s">
        <v>15</v>
      </c>
      <c r="H895" s="29" t="s">
        <v>19</v>
      </c>
      <c r="I895" s="29" t="s">
        <v>19</v>
      </c>
      <c r="J895" s="35">
        <v>4</v>
      </c>
      <c r="K895" s="29" t="s">
        <v>1532</v>
      </c>
      <c r="L895" s="29" t="s">
        <v>167</v>
      </c>
      <c r="M895" s="29" t="s">
        <v>2388</v>
      </c>
      <c r="N895" s="29" t="s">
        <v>15</v>
      </c>
      <c r="O895" s="30">
        <v>43823</v>
      </c>
      <c r="P895" s="30" t="str">
        <f>IF(表格2[[#This Row],[Final dose]]&lt;100, "Below 100","On or above 100")</f>
        <v>Below 100</v>
      </c>
      <c r="Q895" s="28">
        <v>80</v>
      </c>
      <c r="R895" s="28">
        <v>100</v>
      </c>
      <c r="S895" s="28">
        <f>表格2[[#This Row],[Dose]]*表格2[[#This Row],[Dose adjust]]/100</f>
        <v>80</v>
      </c>
      <c r="T895" s="35" t="s">
        <v>20</v>
      </c>
      <c r="U895" s="29" t="s">
        <v>47</v>
      </c>
      <c r="V895" s="29" t="s">
        <v>306</v>
      </c>
      <c r="W895" s="29" t="str">
        <f>IF(OR(表格2[[#This Row],[Steroid regimen]]="Day 1: IV 20mg 30 min before",表格2[[#This Row],[Steroid regimen]]="Day 1: IV 10mg 30 min before",表格2[[#This Row],[Steroid regimen]]="Day 1: IV 10mg 15min before",表格2[[#This Row],[Steroid regimen]]="Day 1: IV 8mg 30 min before"),"Y","N")</f>
        <v>Y</v>
      </c>
      <c r="X895" s="29" t="s">
        <v>302</v>
      </c>
      <c r="Y895" s="29" t="s">
        <v>305</v>
      </c>
      <c r="Z895" s="29" t="s">
        <v>23</v>
      </c>
      <c r="AA895" s="29">
        <v>60</v>
      </c>
      <c r="AB895" s="29" t="s">
        <v>318</v>
      </c>
      <c r="AC895" s="35" t="s">
        <v>320</v>
      </c>
      <c r="AD895" s="29" t="s">
        <v>1824</v>
      </c>
      <c r="AE895" s="29"/>
    </row>
    <row r="896" spans="1:31" x14ac:dyDescent="0.25">
      <c r="A896" s="29" t="s">
        <v>301</v>
      </c>
      <c r="B896" s="29" t="s">
        <v>17</v>
      </c>
      <c r="C896" s="29" t="s">
        <v>18</v>
      </c>
      <c r="D896" s="29">
        <v>55</v>
      </c>
      <c r="E896" s="35" t="s">
        <v>19</v>
      </c>
      <c r="F896" s="29" t="s">
        <v>19</v>
      </c>
      <c r="G896" s="29" t="s">
        <v>19</v>
      </c>
      <c r="H896" s="29" t="s">
        <v>20</v>
      </c>
      <c r="I896" s="29" t="s">
        <v>19</v>
      </c>
      <c r="J896" s="35">
        <v>6</v>
      </c>
      <c r="K896" s="3" t="s">
        <v>1625</v>
      </c>
      <c r="L896" s="29" t="s">
        <v>2351</v>
      </c>
      <c r="M896" s="29" t="s">
        <v>2387</v>
      </c>
      <c r="N896" s="29" t="s">
        <v>20</v>
      </c>
      <c r="O896" s="30">
        <v>43823</v>
      </c>
      <c r="P896" s="30" t="str">
        <f>IF(表格2[[#This Row],[Final dose]]&lt;100, "Below 100","On or above 100")</f>
        <v>On or above 100</v>
      </c>
      <c r="Q896" s="29">
        <v>175</v>
      </c>
      <c r="R896" s="28">
        <v>100</v>
      </c>
      <c r="S896" s="28">
        <f>表格2[[#This Row],[Dose]]*表格2[[#This Row],[Dose adjust]]/100</f>
        <v>175</v>
      </c>
      <c r="T896" s="35" t="s">
        <v>20</v>
      </c>
      <c r="U896" s="29" t="s">
        <v>47</v>
      </c>
      <c r="V896" s="29" t="s">
        <v>2232</v>
      </c>
      <c r="W896" s="28" t="str">
        <f>IF(OR(表格2[[#This Row],[Steroid regimen]]="Day 1: IV 20mg 30 min before",表格2[[#This Row],[Steroid regimen]]="Day 1: IV 10mg 30 min before",表格2[[#This Row],[Steroid regimen]]="Day 1: IV 10mg 15min before",表格2[[#This Row],[Steroid regimen]]="Day 1: IV 8mg 30 min before"),"Y","N")</f>
        <v>N</v>
      </c>
      <c r="X896" s="29" t="s">
        <v>302</v>
      </c>
      <c r="Y896" s="29" t="s">
        <v>2233</v>
      </c>
      <c r="Z896" s="29" t="s">
        <v>23</v>
      </c>
      <c r="AA896" s="29">
        <v>40</v>
      </c>
      <c r="AB896" s="29">
        <v>15</v>
      </c>
      <c r="AC896" s="35" t="s">
        <v>319</v>
      </c>
      <c r="AD896" s="29" t="s">
        <v>2313</v>
      </c>
      <c r="AE896" s="29"/>
    </row>
    <row r="897" spans="1:31" x14ac:dyDescent="0.25">
      <c r="A897" s="29" t="s">
        <v>1592</v>
      </c>
      <c r="B897" s="29" t="s">
        <v>17</v>
      </c>
      <c r="C897" s="29" t="s">
        <v>18</v>
      </c>
      <c r="D897" s="29">
        <v>69</v>
      </c>
      <c r="E897" s="35" t="s">
        <v>19</v>
      </c>
      <c r="F897" s="29" t="s">
        <v>19</v>
      </c>
      <c r="G897" s="29" t="s">
        <v>15</v>
      </c>
      <c r="H897" s="29" t="s">
        <v>19</v>
      </c>
      <c r="I897" s="29" t="s">
        <v>19</v>
      </c>
      <c r="J897" s="35">
        <v>2</v>
      </c>
      <c r="K897" s="29" t="s">
        <v>22</v>
      </c>
      <c r="L897" s="29" t="s">
        <v>327</v>
      </c>
      <c r="M897" s="29" t="s">
        <v>2386</v>
      </c>
      <c r="N897" s="29" t="s">
        <v>15</v>
      </c>
      <c r="O897" s="30">
        <v>43823</v>
      </c>
      <c r="P897" s="30" t="str">
        <f>IF(表格2[[#This Row],[Final dose]]&lt;100, "Below 100","On or above 100")</f>
        <v>On or above 100</v>
      </c>
      <c r="Q897" s="28">
        <v>175</v>
      </c>
      <c r="R897" s="28">
        <v>100</v>
      </c>
      <c r="S897" s="28">
        <f>表格2[[#This Row],[Dose]]*表格2[[#This Row],[Dose adjust]]/100</f>
        <v>175</v>
      </c>
      <c r="T897" s="35" t="s">
        <v>19</v>
      </c>
      <c r="U897" s="29" t="s">
        <v>47</v>
      </c>
      <c r="V897" s="29" t="s">
        <v>306</v>
      </c>
      <c r="W897" s="29" t="str">
        <f>IF(OR(表格2[[#This Row],[Steroid regimen]]="Day 1: IV 20mg 30 min before",表格2[[#This Row],[Steroid regimen]]="Day 1: IV 10mg 30 min before",表格2[[#This Row],[Steroid regimen]]="Day 1: IV 10mg 15min before",表格2[[#This Row],[Steroid regimen]]="Day 1: IV 8mg 30 min before"),"Y","N")</f>
        <v>Y</v>
      </c>
      <c r="X897" s="29" t="s">
        <v>307</v>
      </c>
      <c r="Y897" s="29" t="s">
        <v>321</v>
      </c>
      <c r="Z897" s="29" t="s">
        <v>23</v>
      </c>
      <c r="AA897" s="29">
        <v>60</v>
      </c>
      <c r="AB897" s="29">
        <v>90</v>
      </c>
      <c r="AC897" s="35" t="s">
        <v>349</v>
      </c>
      <c r="AD897" s="29" t="s">
        <v>1675</v>
      </c>
      <c r="AE897" s="29"/>
    </row>
    <row r="898" spans="1:31" x14ac:dyDescent="0.25">
      <c r="A898" s="29" t="s">
        <v>1592</v>
      </c>
      <c r="B898" s="29" t="s">
        <v>17</v>
      </c>
      <c r="C898" s="29" t="s">
        <v>16</v>
      </c>
      <c r="D898" s="29">
        <v>67</v>
      </c>
      <c r="E898" s="35" t="s">
        <v>19</v>
      </c>
      <c r="F898" s="29" t="s">
        <v>19</v>
      </c>
      <c r="G898" s="29" t="s">
        <v>15</v>
      </c>
      <c r="H898" s="29" t="s">
        <v>20</v>
      </c>
      <c r="I898" s="29" t="s">
        <v>15</v>
      </c>
      <c r="J898" s="35">
        <v>6</v>
      </c>
      <c r="K898" s="29" t="s">
        <v>27</v>
      </c>
      <c r="L898" s="29" t="s">
        <v>1878</v>
      </c>
      <c r="M898" s="29" t="s">
        <v>2386</v>
      </c>
      <c r="N898" s="29" t="s">
        <v>19</v>
      </c>
      <c r="O898" s="30">
        <v>43823</v>
      </c>
      <c r="P898" s="30" t="str">
        <f>IF(表格2[[#This Row],[Final dose]]&lt;100, "Below 100","On or above 100")</f>
        <v>On or above 100</v>
      </c>
      <c r="Q898" s="28">
        <v>175</v>
      </c>
      <c r="R898" s="28">
        <v>100</v>
      </c>
      <c r="S898" s="28">
        <f>表格2[[#This Row],[Dose]]*表格2[[#This Row],[Dose adjust]]/100</f>
        <v>175</v>
      </c>
      <c r="T898" s="35" t="s">
        <v>19</v>
      </c>
      <c r="U898" s="29" t="s">
        <v>47</v>
      </c>
      <c r="V898" s="29" t="s">
        <v>306</v>
      </c>
      <c r="W898" s="29" t="str">
        <f>IF(OR(表格2[[#This Row],[Steroid regimen]]="Day 1: IV 20mg 30 min before",表格2[[#This Row],[Steroid regimen]]="Day 1: IV 10mg 30 min before",表格2[[#This Row],[Steroid regimen]]="Day 1: IV 10mg 15min before",表格2[[#This Row],[Steroid regimen]]="Day 1: IV 8mg 30 min before"),"Y","N")</f>
        <v>Y</v>
      </c>
      <c r="X898" s="29" t="s">
        <v>307</v>
      </c>
      <c r="Y898" s="29" t="s">
        <v>321</v>
      </c>
      <c r="Z898" s="29" t="s">
        <v>23</v>
      </c>
      <c r="AA898" s="29">
        <v>60</v>
      </c>
      <c r="AB898" s="29">
        <v>90</v>
      </c>
      <c r="AC898" s="35" t="s">
        <v>319</v>
      </c>
      <c r="AD898" s="29" t="s">
        <v>1595</v>
      </c>
      <c r="AE898" s="29"/>
    </row>
    <row r="899" spans="1:31" x14ac:dyDescent="0.25">
      <c r="A899" s="29" t="s">
        <v>14</v>
      </c>
      <c r="B899" s="29" t="s">
        <v>17</v>
      </c>
      <c r="C899" s="29" t="s">
        <v>16</v>
      </c>
      <c r="D899" s="29">
        <v>56</v>
      </c>
      <c r="E899" s="35" t="s">
        <v>19</v>
      </c>
      <c r="F899" s="29" t="s">
        <v>19</v>
      </c>
      <c r="G899" s="29" t="s">
        <v>15</v>
      </c>
      <c r="H899" s="29" t="s">
        <v>20</v>
      </c>
      <c r="I899" s="29" t="s">
        <v>15</v>
      </c>
      <c r="J899" s="35">
        <v>6</v>
      </c>
      <c r="K899" s="29" t="s">
        <v>27</v>
      </c>
      <c r="L899" s="29" t="s">
        <v>545</v>
      </c>
      <c r="M899" s="29" t="s">
        <v>2386</v>
      </c>
      <c r="N899" s="29" t="s">
        <v>19</v>
      </c>
      <c r="O899" s="30">
        <v>43823</v>
      </c>
      <c r="P899" s="30" t="str">
        <f>IF(表格2[[#This Row],[Final dose]]&lt;100, "Below 100","On or above 100")</f>
        <v>On or above 100</v>
      </c>
      <c r="Q899" s="28">
        <v>175</v>
      </c>
      <c r="R899" s="28">
        <v>100</v>
      </c>
      <c r="S899" s="28">
        <f>表格2[[#This Row],[Dose]]*表格2[[#This Row],[Dose adjust]]/100</f>
        <v>175</v>
      </c>
      <c r="T899" s="35" t="s">
        <v>20</v>
      </c>
      <c r="U899" s="29" t="s">
        <v>444</v>
      </c>
      <c r="V899" s="29" t="s">
        <v>546</v>
      </c>
      <c r="W899" s="29" t="str">
        <f>IF(OR(表格2[[#This Row],[Steroid regimen]]="Day 1: IV 20mg 30 min before",表格2[[#This Row],[Steroid regimen]]="Day 1: IV 10mg 30 min before",表格2[[#This Row],[Steroid regimen]]="Day 1: IV 10mg 15min before",表格2[[#This Row],[Steroid regimen]]="Day 1: IV 8mg 30 min before"),"Y","N")</f>
        <v>N</v>
      </c>
      <c r="X899" s="29" t="s">
        <v>547</v>
      </c>
      <c r="Y899" s="29" t="s">
        <v>445</v>
      </c>
      <c r="Z899" s="29" t="s">
        <v>23</v>
      </c>
      <c r="AA899" s="29">
        <v>60</v>
      </c>
      <c r="AB899" s="29">
        <v>90</v>
      </c>
      <c r="AC899" s="35" t="s">
        <v>429</v>
      </c>
      <c r="AD899" s="29"/>
      <c r="AE899" s="29"/>
    </row>
    <row r="900" spans="1:31" x14ac:dyDescent="0.25">
      <c r="A900" s="29" t="s">
        <v>14</v>
      </c>
      <c r="B900" s="29" t="s">
        <v>17</v>
      </c>
      <c r="C900" s="29" t="s">
        <v>16</v>
      </c>
      <c r="D900" s="29">
        <v>60</v>
      </c>
      <c r="E900" s="35" t="s">
        <v>19</v>
      </c>
      <c r="F900" s="29" t="s">
        <v>19</v>
      </c>
      <c r="G900" s="29" t="s">
        <v>15</v>
      </c>
      <c r="H900" s="29" t="s">
        <v>20</v>
      </c>
      <c r="I900" s="29" t="s">
        <v>15</v>
      </c>
      <c r="J900" s="35">
        <v>6</v>
      </c>
      <c r="K900" s="29" t="s">
        <v>21</v>
      </c>
      <c r="L900" s="29" t="s">
        <v>92</v>
      </c>
      <c r="M900" s="29" t="s">
        <v>2386</v>
      </c>
      <c r="N900" s="29" t="s">
        <v>19</v>
      </c>
      <c r="O900" s="30">
        <v>43823</v>
      </c>
      <c r="P900" s="30" t="str">
        <f>IF(表格2[[#This Row],[Final dose]]&lt;100, "Below 100","On or above 100")</f>
        <v>On or above 100</v>
      </c>
      <c r="Q900" s="28">
        <v>175</v>
      </c>
      <c r="R900" s="28">
        <v>100</v>
      </c>
      <c r="S900" s="28">
        <f>表格2[[#This Row],[Dose]]*表格2[[#This Row],[Dose adjust]]/100</f>
        <v>175</v>
      </c>
      <c r="T900" s="35" t="s">
        <v>19</v>
      </c>
      <c r="U900" s="29" t="s">
        <v>444</v>
      </c>
      <c r="V900" s="29" t="s">
        <v>435</v>
      </c>
      <c r="W900" s="29" t="str">
        <f>IF(OR(表格2[[#This Row],[Steroid regimen]]="Day 1: IV 20mg 30 min before",表格2[[#This Row],[Steroid regimen]]="Day 1: IV 10mg 30 min before",表格2[[#This Row],[Steroid regimen]]="Day 1: IV 10mg 15min before",表格2[[#This Row],[Steroid regimen]]="Day 1: IV 8mg 30 min before"),"Y","N")</f>
        <v>N</v>
      </c>
      <c r="X900" s="29" t="s">
        <v>436</v>
      </c>
      <c r="Y900" s="29" t="s">
        <v>437</v>
      </c>
      <c r="Z900" s="29" t="s">
        <v>23</v>
      </c>
      <c r="AA900" s="29">
        <v>60</v>
      </c>
      <c r="AB900" s="29">
        <v>90</v>
      </c>
      <c r="AC900" s="35" t="s">
        <v>476</v>
      </c>
      <c r="AD900" s="29"/>
      <c r="AE900" s="29"/>
    </row>
    <row r="901" spans="1:31" x14ac:dyDescent="0.25">
      <c r="A901" s="29" t="s">
        <v>14</v>
      </c>
      <c r="B901" s="29" t="s">
        <v>17</v>
      </c>
      <c r="C901" s="29" t="s">
        <v>18</v>
      </c>
      <c r="D901" s="29">
        <v>70</v>
      </c>
      <c r="E901" s="35" t="s">
        <v>19</v>
      </c>
      <c r="F901" s="29" t="s">
        <v>550</v>
      </c>
      <c r="G901" s="29" t="s">
        <v>9</v>
      </c>
      <c r="H901" s="29" t="s">
        <v>551</v>
      </c>
      <c r="I901" s="29" t="s">
        <v>550</v>
      </c>
      <c r="J901" s="35">
        <v>2</v>
      </c>
      <c r="K901" s="29" t="s">
        <v>441</v>
      </c>
      <c r="L901" s="29" t="s">
        <v>93</v>
      </c>
      <c r="M901" s="29" t="s">
        <v>2386</v>
      </c>
      <c r="N901" s="29" t="s">
        <v>19</v>
      </c>
      <c r="O901" s="30">
        <v>43823</v>
      </c>
      <c r="P901" s="30" t="str">
        <f>IF(表格2[[#This Row],[Final dose]]&lt;100, "Below 100","On or above 100")</f>
        <v>On or above 100</v>
      </c>
      <c r="Q901" s="28">
        <v>175</v>
      </c>
      <c r="R901" s="28">
        <v>100</v>
      </c>
      <c r="S901" s="28">
        <f>表格2[[#This Row],[Dose]]*表格2[[#This Row],[Dose adjust]]/100</f>
        <v>175</v>
      </c>
      <c r="T901" s="35" t="s">
        <v>19</v>
      </c>
      <c r="U901" s="29" t="s">
        <v>548</v>
      </c>
      <c r="V901" s="29" t="s">
        <v>549</v>
      </c>
      <c r="W901" s="29" t="str">
        <f>IF(OR(表格2[[#This Row],[Steroid regimen]]="Day 1: IV 20mg 30 min before",表格2[[#This Row],[Steroid regimen]]="Day 1: IV 10mg 30 min before",表格2[[#This Row],[Steroid regimen]]="Day 1: IV 10mg 15min before",表格2[[#This Row],[Steroid regimen]]="Day 1: IV 8mg 30 min before"),"Y","N")</f>
        <v>N</v>
      </c>
      <c r="X901" s="29" t="s">
        <v>300</v>
      </c>
      <c r="Y901" s="29" t="s">
        <v>309</v>
      </c>
      <c r="Z901" s="29" t="s">
        <v>23</v>
      </c>
      <c r="AA901" s="29">
        <v>60</v>
      </c>
      <c r="AB901" s="29">
        <v>90</v>
      </c>
      <c r="AC901" s="35" t="s">
        <v>316</v>
      </c>
      <c r="AD901" s="29" t="s">
        <v>552</v>
      </c>
      <c r="AE901" s="29"/>
    </row>
    <row r="902" spans="1:31" x14ac:dyDescent="0.25">
      <c r="A902" s="29" t="s">
        <v>301</v>
      </c>
      <c r="B902" s="29" t="s">
        <v>17</v>
      </c>
      <c r="C902" s="29" t="s">
        <v>18</v>
      </c>
      <c r="D902" s="29">
        <v>42</v>
      </c>
      <c r="E902" s="35" t="s">
        <v>19</v>
      </c>
      <c r="F902" s="29" t="s">
        <v>19</v>
      </c>
      <c r="G902" s="29" t="s">
        <v>15</v>
      </c>
      <c r="H902" s="29" t="s">
        <v>19</v>
      </c>
      <c r="I902" s="29" t="s">
        <v>15</v>
      </c>
      <c r="J902" s="35">
        <v>2</v>
      </c>
      <c r="K902" s="3" t="s">
        <v>1625</v>
      </c>
      <c r="L902" s="29" t="s">
        <v>80</v>
      </c>
      <c r="M902" s="29" t="s">
        <v>2387</v>
      </c>
      <c r="N902" s="29" t="s">
        <v>15</v>
      </c>
      <c r="O902" s="30">
        <v>43824</v>
      </c>
      <c r="P902" s="30" t="str">
        <f>IF(表格2[[#This Row],[Final dose]]&lt;100, "Below 100","On or above 100")</f>
        <v>On or above 100</v>
      </c>
      <c r="Q902" s="29">
        <v>175</v>
      </c>
      <c r="R902" s="28">
        <v>100</v>
      </c>
      <c r="S902" s="28">
        <f>表格2[[#This Row],[Dose]]*表格2[[#This Row],[Dose adjust]]/100</f>
        <v>175</v>
      </c>
      <c r="T902" s="35" t="s">
        <v>19</v>
      </c>
      <c r="U902" s="29" t="s">
        <v>47</v>
      </c>
      <c r="V902" s="29" t="s">
        <v>2232</v>
      </c>
      <c r="W902" s="28" t="str">
        <f>IF(OR(表格2[[#This Row],[Steroid regimen]]="Day 1: IV 20mg 30 min before",表格2[[#This Row],[Steroid regimen]]="Day 1: IV 10mg 30 min before",表格2[[#This Row],[Steroid regimen]]="Day 1: IV 10mg 15min before",表格2[[#This Row],[Steroid regimen]]="Day 1: IV 8mg 30 min before"),"Y","N")</f>
        <v>N</v>
      </c>
      <c r="X902" s="29" t="s">
        <v>302</v>
      </c>
      <c r="Y902" s="29" t="s">
        <v>2233</v>
      </c>
      <c r="Z902" s="29" t="s">
        <v>23</v>
      </c>
      <c r="AA902" s="29">
        <v>40</v>
      </c>
      <c r="AB902" s="29">
        <v>15</v>
      </c>
      <c r="AC902" s="35" t="s">
        <v>319</v>
      </c>
      <c r="AD902" s="29"/>
      <c r="AE902" s="29"/>
    </row>
    <row r="903" spans="1:31" x14ac:dyDescent="0.25">
      <c r="A903" s="29" t="s">
        <v>303</v>
      </c>
      <c r="B903" s="29" t="s">
        <v>17</v>
      </c>
      <c r="C903" s="29" t="s">
        <v>18</v>
      </c>
      <c r="D903" s="29">
        <v>55</v>
      </c>
      <c r="E903" s="35" t="s">
        <v>19</v>
      </c>
      <c r="F903" s="29" t="s">
        <v>19</v>
      </c>
      <c r="G903" s="29" t="s">
        <v>15</v>
      </c>
      <c r="H903" s="29" t="s">
        <v>20</v>
      </c>
      <c r="I903" s="29" t="s">
        <v>15</v>
      </c>
      <c r="J903" s="35">
        <v>6</v>
      </c>
      <c r="K903" s="29" t="s">
        <v>441</v>
      </c>
      <c r="L903" s="29" t="s">
        <v>80</v>
      </c>
      <c r="M903" s="29" t="s">
        <v>2386</v>
      </c>
      <c r="N903" s="29" t="s">
        <v>15</v>
      </c>
      <c r="O903" s="30">
        <v>43826</v>
      </c>
      <c r="P903" s="30" t="str">
        <f>IF(表格2[[#This Row],[Final dose]]&lt;100, "Below 100","On or above 100")</f>
        <v>On or above 100</v>
      </c>
      <c r="Q903" s="28">
        <v>175</v>
      </c>
      <c r="R903" s="28">
        <v>100</v>
      </c>
      <c r="S903" s="28">
        <f>表格2[[#This Row],[Dose]]*表格2[[#This Row],[Dose adjust]]/100</f>
        <v>175</v>
      </c>
      <c r="T903" s="35" t="s">
        <v>19</v>
      </c>
      <c r="U903" s="29" t="s">
        <v>47</v>
      </c>
      <c r="V903" s="29" t="s">
        <v>306</v>
      </c>
      <c r="W903" s="29" t="str">
        <f>IF(OR(表格2[[#This Row],[Steroid regimen]]="Day 1: IV 20mg 30 min before",表格2[[#This Row],[Steroid regimen]]="Day 1: IV 10mg 30 min before",表格2[[#This Row],[Steroid regimen]]="Day 1: IV 10mg 15min before",表格2[[#This Row],[Steroid regimen]]="Day 1: IV 8mg 30 min before"),"Y","N")</f>
        <v>Y</v>
      </c>
      <c r="X903" s="29" t="s">
        <v>302</v>
      </c>
      <c r="Y903" s="29" t="s">
        <v>305</v>
      </c>
      <c r="Z903" s="29" t="s">
        <v>23</v>
      </c>
      <c r="AA903" s="29">
        <v>60</v>
      </c>
      <c r="AB903" s="29">
        <v>90</v>
      </c>
      <c r="AC903" s="35" t="s">
        <v>310</v>
      </c>
      <c r="AD903" s="29" t="s">
        <v>2004</v>
      </c>
      <c r="AE903" s="29"/>
    </row>
    <row r="904" spans="1:31" x14ac:dyDescent="0.25">
      <c r="A904" s="29" t="s">
        <v>14</v>
      </c>
      <c r="B904" s="29" t="s">
        <v>17</v>
      </c>
      <c r="C904" s="29" t="s">
        <v>18</v>
      </c>
      <c r="D904" s="29">
        <v>69</v>
      </c>
      <c r="E904" s="35" t="s">
        <v>19</v>
      </c>
      <c r="F904" s="29" t="s">
        <v>19</v>
      </c>
      <c r="G904" s="29" t="s">
        <v>15</v>
      </c>
      <c r="H904" s="29" t="s">
        <v>20</v>
      </c>
      <c r="I904" s="29" t="s">
        <v>15</v>
      </c>
      <c r="J904" s="35">
        <v>7</v>
      </c>
      <c r="K904" s="29" t="s">
        <v>22</v>
      </c>
      <c r="L904" s="29" t="s">
        <v>91</v>
      </c>
      <c r="M904" s="11" t="s">
        <v>2388</v>
      </c>
      <c r="N904" s="29" t="s">
        <v>19</v>
      </c>
      <c r="O904" s="30">
        <v>43829</v>
      </c>
      <c r="P904" s="30" t="str">
        <f>IF(表格2[[#This Row],[Final dose]]&lt;100, "Below 100","On or above 100")</f>
        <v>Below 100</v>
      </c>
      <c r="Q904" s="28">
        <v>45</v>
      </c>
      <c r="R904" s="28">
        <v>100</v>
      </c>
      <c r="S904" s="28">
        <f>表格2[[#This Row],[Dose]]*表格2[[#This Row],[Dose adjust]]/100</f>
        <v>45</v>
      </c>
      <c r="T904" s="35" t="s">
        <v>19</v>
      </c>
      <c r="U904" s="29" t="s">
        <v>148</v>
      </c>
      <c r="V904" s="29" t="s">
        <v>333</v>
      </c>
      <c r="W904" s="29" t="str">
        <f>IF(OR(表格2[[#This Row],[Steroid regimen]]="Day 1: IV 20mg 30 min before",表格2[[#This Row],[Steroid regimen]]="Day 1: IV 10mg 30 min before",表格2[[#This Row],[Steroid regimen]]="Day 1: IV 10mg 15min before",表格2[[#This Row],[Steroid regimen]]="Day 1: IV 8mg 30 min before"),"Y","N")</f>
        <v>N</v>
      </c>
      <c r="X904" s="29" t="s">
        <v>559</v>
      </c>
      <c r="Y904" s="29" t="s">
        <v>560</v>
      </c>
      <c r="Z904" s="29" t="s">
        <v>23</v>
      </c>
      <c r="AA904" s="29">
        <v>60</v>
      </c>
      <c r="AB904" s="29">
        <v>90</v>
      </c>
      <c r="AC904" s="35" t="s">
        <v>316</v>
      </c>
      <c r="AD904" s="29" t="s">
        <v>561</v>
      </c>
      <c r="AE904" s="29"/>
    </row>
    <row r="905" spans="1:31" x14ac:dyDescent="0.25">
      <c r="A905" s="29" t="s">
        <v>14</v>
      </c>
      <c r="B905" s="29" t="s">
        <v>17</v>
      </c>
      <c r="C905" s="29" t="s">
        <v>18</v>
      </c>
      <c r="D905" s="29">
        <v>73</v>
      </c>
      <c r="E905" s="35" t="s">
        <v>19</v>
      </c>
      <c r="F905" s="29" t="s">
        <v>565</v>
      </c>
      <c r="G905" s="29" t="s">
        <v>9</v>
      </c>
      <c r="H905" s="29" t="s">
        <v>566</v>
      </c>
      <c r="I905" s="29" t="s">
        <v>567</v>
      </c>
      <c r="J905" s="35">
        <v>5</v>
      </c>
      <c r="K905" s="29" t="s">
        <v>22</v>
      </c>
      <c r="L905" s="29" t="s">
        <v>562</v>
      </c>
      <c r="M905" s="11" t="s">
        <v>2388</v>
      </c>
      <c r="N905" s="29" t="s">
        <v>19</v>
      </c>
      <c r="O905" s="30">
        <v>43829</v>
      </c>
      <c r="P905" s="30" t="str">
        <f>IF(表格2[[#This Row],[Final dose]]&lt;100, "Below 100","On or above 100")</f>
        <v>Below 100</v>
      </c>
      <c r="Q905" s="28">
        <v>45</v>
      </c>
      <c r="R905" s="28">
        <v>100</v>
      </c>
      <c r="S905" s="28">
        <f>表格2[[#This Row],[Dose]]*表格2[[#This Row],[Dose adjust]]/100</f>
        <v>45</v>
      </c>
      <c r="T905" s="35" t="s">
        <v>19</v>
      </c>
      <c r="U905" s="29" t="s">
        <v>128</v>
      </c>
      <c r="V905" s="29" t="s">
        <v>563</v>
      </c>
      <c r="W905" s="29" t="str">
        <f>IF(OR(表格2[[#This Row],[Steroid regimen]]="Day 1: IV 20mg 30 min before",表格2[[#This Row],[Steroid regimen]]="Day 1: IV 10mg 30 min before",表格2[[#This Row],[Steroid regimen]]="Day 1: IV 10mg 15min before",表格2[[#This Row],[Steroid regimen]]="Day 1: IV 8mg 30 min before"),"Y","N")</f>
        <v>N</v>
      </c>
      <c r="X905" s="29" t="s">
        <v>300</v>
      </c>
      <c r="Y905" s="29" t="s">
        <v>309</v>
      </c>
      <c r="Z905" s="29" t="s">
        <v>23</v>
      </c>
      <c r="AA905" s="29">
        <v>60</v>
      </c>
      <c r="AB905" s="29">
        <v>90</v>
      </c>
      <c r="AC905" s="35" t="s">
        <v>316</v>
      </c>
      <c r="AD905" s="29" t="s">
        <v>564</v>
      </c>
      <c r="AE905" s="29"/>
    </row>
    <row r="906" spans="1:31" x14ac:dyDescent="0.25">
      <c r="A906" s="29" t="s">
        <v>1258</v>
      </c>
      <c r="B906" s="29" t="s">
        <v>17</v>
      </c>
      <c r="C906" s="29" t="s">
        <v>18</v>
      </c>
      <c r="D906" s="29">
        <v>58</v>
      </c>
      <c r="E906" s="35" t="s">
        <v>19</v>
      </c>
      <c r="F906" s="29" t="s">
        <v>19</v>
      </c>
      <c r="G906" s="29" t="s">
        <v>19</v>
      </c>
      <c r="H906" s="29" t="s">
        <v>15</v>
      </c>
      <c r="I906" s="29" t="s">
        <v>19</v>
      </c>
      <c r="J906" s="35">
        <v>3</v>
      </c>
      <c r="K906" s="29" t="s">
        <v>1533</v>
      </c>
      <c r="L906" s="29" t="s">
        <v>327</v>
      </c>
      <c r="M906" s="29" t="s">
        <v>2387</v>
      </c>
      <c r="N906" s="29" t="s">
        <v>19</v>
      </c>
      <c r="O906" s="30">
        <v>43829</v>
      </c>
      <c r="P906" s="30" t="str">
        <f>IF(表格2[[#This Row],[Final dose]]&lt;100, "Below 100","On or above 100")</f>
        <v>On or above 100</v>
      </c>
      <c r="Q906" s="28">
        <v>175</v>
      </c>
      <c r="R906" s="28">
        <v>100</v>
      </c>
      <c r="S906" s="28">
        <f>表格2[[#This Row],[Dose]]*表格2[[#This Row],[Dose adjust]]/100</f>
        <v>175</v>
      </c>
      <c r="T906" s="35" t="s">
        <v>19</v>
      </c>
      <c r="U906" s="29" t="s">
        <v>47</v>
      </c>
      <c r="V906" s="29" t="s">
        <v>2157</v>
      </c>
      <c r="W906" s="29" t="str">
        <f>IF(OR(表格2[[#This Row],[Steroid regimen]]="Day 1: IV 20mg 30 min before",表格2[[#This Row],[Steroid regimen]]="Day 1: IV 10mg 30 min before",表格2[[#This Row],[Steroid regimen]]="Day 1: IV 10mg 15min before",表格2[[#This Row],[Steroid regimen]]="Day 1: IV 8mg 30 min before"),"Y","N")</f>
        <v>N</v>
      </c>
      <c r="X906" s="29" t="s">
        <v>307</v>
      </c>
      <c r="Y906" s="29" t="s">
        <v>321</v>
      </c>
      <c r="Z906" s="29" t="s">
        <v>23</v>
      </c>
      <c r="AA906" s="29">
        <v>60</v>
      </c>
      <c r="AB906" s="29" t="s">
        <v>2186</v>
      </c>
      <c r="AC906" s="35" t="s">
        <v>310</v>
      </c>
      <c r="AD906" s="29" t="s">
        <v>1625</v>
      </c>
      <c r="AE906" s="29"/>
    </row>
    <row r="907" spans="1:31" x14ac:dyDescent="0.25">
      <c r="A907" s="29" t="s">
        <v>301</v>
      </c>
      <c r="B907" s="29" t="s">
        <v>17</v>
      </c>
      <c r="C907" s="29" t="s">
        <v>16</v>
      </c>
      <c r="D907" s="29">
        <v>48</v>
      </c>
      <c r="E907" s="35" t="s">
        <v>19</v>
      </c>
      <c r="F907" s="29" t="s">
        <v>19</v>
      </c>
      <c r="G907" s="29" t="s">
        <v>15</v>
      </c>
      <c r="H907" s="29" t="s">
        <v>19</v>
      </c>
      <c r="I907" s="29" t="s">
        <v>15</v>
      </c>
      <c r="J907" s="35">
        <v>3</v>
      </c>
      <c r="K907" s="3" t="s">
        <v>2347</v>
      </c>
      <c r="L907" s="29" t="s">
        <v>2351</v>
      </c>
      <c r="M907" s="29" t="s">
        <v>2386</v>
      </c>
      <c r="N907" s="29" t="s">
        <v>15</v>
      </c>
      <c r="O907" s="30">
        <v>43829</v>
      </c>
      <c r="P907" s="30" t="str">
        <f>IF(表格2[[#This Row],[Final dose]]&lt;100, "Below 100","On or above 100")</f>
        <v>On or above 100</v>
      </c>
      <c r="Q907" s="29">
        <v>175</v>
      </c>
      <c r="R907" s="28">
        <v>100</v>
      </c>
      <c r="S907" s="28">
        <f>表格2[[#This Row],[Dose]]*表格2[[#This Row],[Dose adjust]]/100</f>
        <v>175</v>
      </c>
      <c r="T907" s="35" t="s">
        <v>19</v>
      </c>
      <c r="U907" s="29" t="s">
        <v>47</v>
      </c>
      <c r="V907" s="29" t="s">
        <v>2232</v>
      </c>
      <c r="W907" s="28" t="str">
        <f>IF(OR(表格2[[#This Row],[Steroid regimen]]="Day 1: IV 20mg 30 min before",表格2[[#This Row],[Steroid regimen]]="Day 1: IV 10mg 30 min before",表格2[[#This Row],[Steroid regimen]]="Day 1: IV 10mg 15min before",表格2[[#This Row],[Steroid regimen]]="Day 1: IV 8mg 30 min before"),"Y","N")</f>
        <v>N</v>
      </c>
      <c r="X907" s="29" t="s">
        <v>302</v>
      </c>
      <c r="Y907" s="29" t="s">
        <v>2233</v>
      </c>
      <c r="Z907" s="29" t="s">
        <v>23</v>
      </c>
      <c r="AA907" s="29">
        <v>40</v>
      </c>
      <c r="AB907" s="29">
        <v>15</v>
      </c>
      <c r="AC907" s="35" t="s">
        <v>319</v>
      </c>
      <c r="AD907" s="29"/>
      <c r="AE907" s="29"/>
    </row>
    <row r="908" spans="1:31" x14ac:dyDescent="0.25">
      <c r="A908" s="29" t="s">
        <v>301</v>
      </c>
      <c r="B908" s="29" t="s">
        <v>17</v>
      </c>
      <c r="C908" s="29" t="s">
        <v>16</v>
      </c>
      <c r="D908" s="29">
        <v>66</v>
      </c>
      <c r="E908" s="35" t="s">
        <v>19</v>
      </c>
      <c r="F908" s="29" t="s">
        <v>19</v>
      </c>
      <c r="G908" s="29" t="s">
        <v>15</v>
      </c>
      <c r="H908" s="29" t="s">
        <v>20</v>
      </c>
      <c r="I908" s="29" t="s">
        <v>15</v>
      </c>
      <c r="J908" s="35">
        <v>6</v>
      </c>
      <c r="K908" s="3" t="s">
        <v>2347</v>
      </c>
      <c r="L908" s="29" t="s">
        <v>2351</v>
      </c>
      <c r="M908" s="29" t="s">
        <v>2386</v>
      </c>
      <c r="N908" s="29" t="s">
        <v>15</v>
      </c>
      <c r="O908" s="30">
        <v>43829</v>
      </c>
      <c r="P908" s="30" t="str">
        <f>IF(表格2[[#This Row],[Final dose]]&lt;100, "Below 100","On or above 100")</f>
        <v>On or above 100</v>
      </c>
      <c r="Q908" s="29">
        <v>175</v>
      </c>
      <c r="R908" s="28">
        <v>100</v>
      </c>
      <c r="S908" s="28">
        <f>表格2[[#This Row],[Dose]]*表格2[[#This Row],[Dose adjust]]/100</f>
        <v>175</v>
      </c>
      <c r="T908" s="35" t="s">
        <v>19</v>
      </c>
      <c r="U908" s="29" t="s">
        <v>47</v>
      </c>
      <c r="V908" s="29" t="s">
        <v>2232</v>
      </c>
      <c r="W908" s="28" t="str">
        <f>IF(OR(表格2[[#This Row],[Steroid regimen]]="Day 1: IV 20mg 30 min before",表格2[[#This Row],[Steroid regimen]]="Day 1: IV 10mg 30 min before",表格2[[#This Row],[Steroid regimen]]="Day 1: IV 10mg 15min before",表格2[[#This Row],[Steroid regimen]]="Day 1: IV 8mg 30 min before"),"Y","N")</f>
        <v>N</v>
      </c>
      <c r="X908" s="29" t="s">
        <v>302</v>
      </c>
      <c r="Y908" s="29" t="s">
        <v>2233</v>
      </c>
      <c r="Z908" s="29" t="s">
        <v>23</v>
      </c>
      <c r="AA908" s="29">
        <v>40</v>
      </c>
      <c r="AB908" s="29">
        <v>15</v>
      </c>
      <c r="AC908" s="35" t="s">
        <v>319</v>
      </c>
      <c r="AD908" s="29"/>
      <c r="AE908" s="29"/>
    </row>
    <row r="909" spans="1:31" x14ac:dyDescent="0.25">
      <c r="A909" s="29" t="s">
        <v>1744</v>
      </c>
      <c r="B909" s="29" t="s">
        <v>17</v>
      </c>
      <c r="C909" s="29" t="s">
        <v>18</v>
      </c>
      <c r="D909" s="29">
        <v>62</v>
      </c>
      <c r="E909" s="35" t="s">
        <v>19</v>
      </c>
      <c r="F909" s="29" t="s">
        <v>19</v>
      </c>
      <c r="G909" s="29" t="s">
        <v>19</v>
      </c>
      <c r="H909" s="29" t="s">
        <v>19</v>
      </c>
      <c r="I909" s="29" t="s">
        <v>19</v>
      </c>
      <c r="J909" s="35">
        <v>1</v>
      </c>
      <c r="K909" s="29" t="s">
        <v>22</v>
      </c>
      <c r="L909" s="29" t="s">
        <v>327</v>
      </c>
      <c r="M909" s="29" t="s">
        <v>2386</v>
      </c>
      <c r="N909" s="29" t="s">
        <v>15</v>
      </c>
      <c r="O909" s="30">
        <v>43829</v>
      </c>
      <c r="P909" s="30" t="str">
        <f>IF(表格2[[#This Row],[Final dose]]&lt;100, "Below 100","On or above 100")</f>
        <v>On or above 100</v>
      </c>
      <c r="Q909" s="28">
        <v>175</v>
      </c>
      <c r="R909" s="28">
        <v>100</v>
      </c>
      <c r="S909" s="28">
        <f>表格2[[#This Row],[Dose]]*表格2[[#This Row],[Dose adjust]]/100</f>
        <v>175</v>
      </c>
      <c r="T909" s="35" t="s">
        <v>19</v>
      </c>
      <c r="U909" s="29" t="s">
        <v>47</v>
      </c>
      <c r="V909" s="29" t="s">
        <v>1746</v>
      </c>
      <c r="W909" s="29" t="str">
        <f>IF(OR(表格2[[#This Row],[Steroid regimen]]="Day 1: IV 20mg 30 min before",表格2[[#This Row],[Steroid regimen]]="Day 1: IV 10mg 30 min before",表格2[[#This Row],[Steroid regimen]]="Day 1: IV 10mg 15min before",表格2[[#This Row],[Steroid regimen]]="Day 1: IV 8mg 30 min before"),"Y","N")</f>
        <v>N</v>
      </c>
      <c r="X909" s="29" t="s">
        <v>302</v>
      </c>
      <c r="Y909" s="29" t="s">
        <v>305</v>
      </c>
      <c r="Z909" s="29" t="s">
        <v>23</v>
      </c>
      <c r="AA909" s="29">
        <v>60</v>
      </c>
      <c r="AB909" s="29">
        <v>90</v>
      </c>
      <c r="AC909" s="35" t="s">
        <v>310</v>
      </c>
      <c r="AD909" s="29" t="s">
        <v>1825</v>
      </c>
      <c r="AE909" s="29"/>
    </row>
    <row r="910" spans="1:31" s="5" customFormat="1" x14ac:dyDescent="0.25">
      <c r="A910" s="29" t="s">
        <v>303</v>
      </c>
      <c r="B910" s="29" t="s">
        <v>17</v>
      </c>
      <c r="C910" s="29" t="s">
        <v>16</v>
      </c>
      <c r="D910" s="29">
        <v>70</v>
      </c>
      <c r="E910" s="35" t="s">
        <v>20</v>
      </c>
      <c r="F910" s="29" t="s">
        <v>20</v>
      </c>
      <c r="G910" s="29" t="s">
        <v>20</v>
      </c>
      <c r="H910" s="29" t="s">
        <v>19</v>
      </c>
      <c r="I910" s="29" t="s">
        <v>20</v>
      </c>
      <c r="J910" s="35">
        <v>2</v>
      </c>
      <c r="K910" s="29" t="s">
        <v>22</v>
      </c>
      <c r="L910" s="29" t="s">
        <v>327</v>
      </c>
      <c r="M910" s="29" t="s">
        <v>2386</v>
      </c>
      <c r="N910" s="29" t="s">
        <v>15</v>
      </c>
      <c r="O910" s="30">
        <v>43829</v>
      </c>
      <c r="P910" s="30" t="str">
        <f>IF(表格2[[#This Row],[Final dose]]&lt;100, "Below 100","On or above 100")</f>
        <v>On or above 100</v>
      </c>
      <c r="Q910" s="28">
        <v>200</v>
      </c>
      <c r="R910" s="28">
        <v>100</v>
      </c>
      <c r="S910" s="28">
        <f>表格2[[#This Row],[Dose]]*表格2[[#This Row],[Dose adjust]]/100</f>
        <v>200</v>
      </c>
      <c r="T910" s="35" t="s">
        <v>20</v>
      </c>
      <c r="U910" s="29" t="s">
        <v>47</v>
      </c>
      <c r="V910" s="29" t="s">
        <v>306</v>
      </c>
      <c r="W910" s="29" t="str">
        <f>IF(OR(表格2[[#This Row],[Steroid regimen]]="Day 1: IV 20mg 30 min before",表格2[[#This Row],[Steroid regimen]]="Day 1: IV 10mg 30 min before",表格2[[#This Row],[Steroid regimen]]="Day 1: IV 10mg 15min before",表格2[[#This Row],[Steroid regimen]]="Day 1: IV 8mg 30 min before"),"Y","N")</f>
        <v>Y</v>
      </c>
      <c r="X910" s="29" t="s">
        <v>302</v>
      </c>
      <c r="Y910" s="29" t="s">
        <v>305</v>
      </c>
      <c r="Z910" s="29" t="s">
        <v>23</v>
      </c>
      <c r="AA910" s="29">
        <v>60</v>
      </c>
      <c r="AB910" s="29">
        <v>90</v>
      </c>
      <c r="AC910" s="35" t="s">
        <v>310</v>
      </c>
      <c r="AD910" s="29" t="s">
        <v>1977</v>
      </c>
      <c r="AE910" s="29"/>
    </row>
    <row r="911" spans="1:31" s="5" customFormat="1" x14ac:dyDescent="0.25">
      <c r="A911" s="29" t="s">
        <v>303</v>
      </c>
      <c r="B911" s="29" t="s">
        <v>17</v>
      </c>
      <c r="C911" s="29" t="s">
        <v>16</v>
      </c>
      <c r="D911" s="29">
        <v>46</v>
      </c>
      <c r="E911" s="35" t="s">
        <v>19</v>
      </c>
      <c r="F911" s="29" t="s">
        <v>19</v>
      </c>
      <c r="G911" s="29" t="s">
        <v>15</v>
      </c>
      <c r="H911" s="29" t="s">
        <v>20</v>
      </c>
      <c r="I911" s="29" t="s">
        <v>15</v>
      </c>
      <c r="J911" s="35">
        <v>6</v>
      </c>
      <c r="K911" s="29" t="s">
        <v>295</v>
      </c>
      <c r="L911" s="29" t="s">
        <v>327</v>
      </c>
      <c r="M911" s="29" t="s">
        <v>2387</v>
      </c>
      <c r="N911" s="29" t="s">
        <v>15</v>
      </c>
      <c r="O911" s="30">
        <v>43830</v>
      </c>
      <c r="P911" s="30" t="str">
        <f>IF(表格2[[#This Row],[Final dose]]&lt;100, "Below 100","On or above 100")</f>
        <v>On or above 100</v>
      </c>
      <c r="Q911" s="28">
        <v>175</v>
      </c>
      <c r="R911" s="28">
        <v>90</v>
      </c>
      <c r="S911" s="28">
        <f>表格2[[#This Row],[Dose]]*表格2[[#This Row],[Dose adjust]]/100</f>
        <v>157.5</v>
      </c>
      <c r="T911" s="35" t="s">
        <v>19</v>
      </c>
      <c r="U911" s="29" t="s">
        <v>47</v>
      </c>
      <c r="V911" s="29" t="s">
        <v>306</v>
      </c>
      <c r="W911" s="29" t="str">
        <f>IF(OR(表格2[[#This Row],[Steroid regimen]]="Day 1: IV 20mg 30 min before",表格2[[#This Row],[Steroid regimen]]="Day 1: IV 10mg 30 min before",表格2[[#This Row],[Steroid regimen]]="Day 1: IV 10mg 15min before",表格2[[#This Row],[Steroid regimen]]="Day 1: IV 8mg 30 min before"),"Y","N")</f>
        <v>Y</v>
      </c>
      <c r="X911" s="29" t="s">
        <v>302</v>
      </c>
      <c r="Y911" s="29" t="s">
        <v>305</v>
      </c>
      <c r="Z911" s="29" t="s">
        <v>23</v>
      </c>
      <c r="AA911" s="29">
        <v>60</v>
      </c>
      <c r="AB911" s="29">
        <v>90</v>
      </c>
      <c r="AC911" s="35" t="s">
        <v>310</v>
      </c>
      <c r="AD911" s="29" t="s">
        <v>1998</v>
      </c>
      <c r="AE911" s="29"/>
    </row>
    <row r="912" spans="1:31" s="5" customFormat="1" x14ac:dyDescent="0.25">
      <c r="A912" s="29" t="s">
        <v>301</v>
      </c>
      <c r="B912" s="29" t="s">
        <v>17</v>
      </c>
      <c r="C912" s="29" t="s">
        <v>16</v>
      </c>
      <c r="D912" s="29">
        <v>45</v>
      </c>
      <c r="E912" s="35" t="s">
        <v>2300</v>
      </c>
      <c r="F912" s="29" t="s">
        <v>19</v>
      </c>
      <c r="G912" s="29" t="s">
        <v>15</v>
      </c>
      <c r="H912" s="29" t="s">
        <v>20</v>
      </c>
      <c r="I912" s="29" t="s">
        <v>15</v>
      </c>
      <c r="J912" s="35">
        <v>3</v>
      </c>
      <c r="K912" s="3" t="s">
        <v>2343</v>
      </c>
      <c r="L912" s="29" t="s">
        <v>2351</v>
      </c>
      <c r="M912" s="29" t="s">
        <v>2386</v>
      </c>
      <c r="N912" s="29" t="s">
        <v>15</v>
      </c>
      <c r="O912" s="30">
        <v>43830</v>
      </c>
      <c r="P912" s="30" t="str">
        <f>IF(表格2[[#This Row],[Final dose]]&lt;100, "Below 100","On or above 100")</f>
        <v>On or above 100</v>
      </c>
      <c r="Q912" s="29">
        <v>175</v>
      </c>
      <c r="R912" s="28">
        <v>100</v>
      </c>
      <c r="S912" s="28">
        <f>表格2[[#This Row],[Dose]]*表格2[[#This Row],[Dose adjust]]/100</f>
        <v>175</v>
      </c>
      <c r="T912" s="35" t="s">
        <v>19</v>
      </c>
      <c r="U912" s="29" t="s">
        <v>47</v>
      </c>
      <c r="V912" s="29" t="s">
        <v>2232</v>
      </c>
      <c r="W912" s="28" t="str">
        <f>IF(OR(表格2[[#This Row],[Steroid regimen]]="Day 1: IV 20mg 30 min before",表格2[[#This Row],[Steroid regimen]]="Day 1: IV 10mg 30 min before",表格2[[#This Row],[Steroid regimen]]="Day 1: IV 10mg 15min before",表格2[[#This Row],[Steroid regimen]]="Day 1: IV 8mg 30 min before"),"Y","N")</f>
        <v>N</v>
      </c>
      <c r="X912" s="29" t="s">
        <v>302</v>
      </c>
      <c r="Y912" s="29" t="s">
        <v>2233</v>
      </c>
      <c r="Z912" s="29" t="s">
        <v>23</v>
      </c>
      <c r="AA912" s="29">
        <v>40</v>
      </c>
      <c r="AB912" s="29">
        <v>15</v>
      </c>
      <c r="AC912" s="35" t="s">
        <v>319</v>
      </c>
      <c r="AD912" s="29"/>
      <c r="AE912" s="29"/>
    </row>
    <row r="913" spans="1:31" s="5" customFormat="1" x14ac:dyDescent="0.25">
      <c r="A913" s="29" t="s">
        <v>14</v>
      </c>
      <c r="B913" s="29" t="s">
        <v>17</v>
      </c>
      <c r="C913" s="29" t="s">
        <v>18</v>
      </c>
      <c r="D913" s="29">
        <v>51</v>
      </c>
      <c r="E913" s="35" t="s">
        <v>19</v>
      </c>
      <c r="F913" s="29" t="s">
        <v>568</v>
      </c>
      <c r="G913" s="29" t="s">
        <v>571</v>
      </c>
      <c r="H913" s="29" t="s">
        <v>572</v>
      </c>
      <c r="I913" s="29" t="s">
        <v>9</v>
      </c>
      <c r="J913" s="35">
        <v>6</v>
      </c>
      <c r="K913" s="29" t="s">
        <v>22</v>
      </c>
      <c r="L913" s="29" t="s">
        <v>562</v>
      </c>
      <c r="M913" s="11" t="s">
        <v>2388</v>
      </c>
      <c r="N913" s="29" t="s">
        <v>19</v>
      </c>
      <c r="O913" s="30">
        <v>43832</v>
      </c>
      <c r="P913" s="30" t="str">
        <f>IF(表格2[[#This Row],[Final dose]]&lt;100, "Below 100","On or above 100")</f>
        <v>Below 100</v>
      </c>
      <c r="Q913" s="28">
        <v>45</v>
      </c>
      <c r="R913" s="28">
        <v>100</v>
      </c>
      <c r="S913" s="28">
        <f>表格2[[#This Row],[Dose]]*表格2[[#This Row],[Dose adjust]]/100</f>
        <v>45</v>
      </c>
      <c r="T913" s="35" t="s">
        <v>569</v>
      </c>
      <c r="U913" s="29" t="s">
        <v>128</v>
      </c>
      <c r="V913" s="29" t="s">
        <v>333</v>
      </c>
      <c r="W913" s="29" t="str">
        <f>IF(OR(表格2[[#This Row],[Steroid regimen]]="Day 1: IV 20mg 30 min before",表格2[[#This Row],[Steroid regimen]]="Day 1: IV 10mg 30 min before",表格2[[#This Row],[Steroid regimen]]="Day 1: IV 10mg 15min before",表格2[[#This Row],[Steroid regimen]]="Day 1: IV 8mg 30 min before"),"Y","N")</f>
        <v>N</v>
      </c>
      <c r="X913" s="29" t="s">
        <v>300</v>
      </c>
      <c r="Y913" s="29" t="s">
        <v>309</v>
      </c>
      <c r="Z913" s="29" t="s">
        <v>23</v>
      </c>
      <c r="AA913" s="29">
        <v>60</v>
      </c>
      <c r="AB913" s="29">
        <v>90</v>
      </c>
      <c r="AC913" s="35" t="s">
        <v>316</v>
      </c>
      <c r="AD913" s="29" t="s">
        <v>573</v>
      </c>
      <c r="AE913" s="29"/>
    </row>
    <row r="914" spans="1:31" s="5" customFormat="1" x14ac:dyDescent="0.25">
      <c r="A914" s="29" t="s">
        <v>14</v>
      </c>
      <c r="B914" s="29" t="s">
        <v>17</v>
      </c>
      <c r="C914" s="29" t="s">
        <v>18</v>
      </c>
      <c r="D914" s="29">
        <v>65</v>
      </c>
      <c r="E914" s="35" t="s">
        <v>19</v>
      </c>
      <c r="F914" s="29" t="s">
        <v>568</v>
      </c>
      <c r="G914" s="29" t="s">
        <v>571</v>
      </c>
      <c r="H914" s="29" t="s">
        <v>572</v>
      </c>
      <c r="I914" s="29" t="s">
        <v>9</v>
      </c>
      <c r="J914" s="35">
        <v>8</v>
      </c>
      <c r="K914" s="29" t="s">
        <v>22</v>
      </c>
      <c r="L914" s="29" t="s">
        <v>574</v>
      </c>
      <c r="M914" s="11" t="s">
        <v>2388</v>
      </c>
      <c r="N914" s="29" t="s">
        <v>19</v>
      </c>
      <c r="O914" s="30">
        <v>43832</v>
      </c>
      <c r="P914" s="30" t="str">
        <f>IF(表格2[[#This Row],[Final dose]]&lt;100, "Below 100","On or above 100")</f>
        <v>Below 100</v>
      </c>
      <c r="Q914" s="28">
        <v>45</v>
      </c>
      <c r="R914" s="28">
        <v>100</v>
      </c>
      <c r="S914" s="28">
        <f>表格2[[#This Row],[Dose]]*表格2[[#This Row],[Dose adjust]]/100</f>
        <v>45</v>
      </c>
      <c r="T914" s="35" t="s">
        <v>19</v>
      </c>
      <c r="U914" s="29" t="s">
        <v>575</v>
      </c>
      <c r="V914" s="29" t="s">
        <v>576</v>
      </c>
      <c r="W914" s="29" t="str">
        <f>IF(OR(表格2[[#This Row],[Steroid regimen]]="Day 1: IV 20mg 30 min before",表格2[[#This Row],[Steroid regimen]]="Day 1: IV 10mg 30 min before",表格2[[#This Row],[Steroid regimen]]="Day 1: IV 10mg 15min before",表格2[[#This Row],[Steroid regimen]]="Day 1: IV 8mg 30 min before"),"Y","N")</f>
        <v>N</v>
      </c>
      <c r="X914" s="29" t="s">
        <v>570</v>
      </c>
      <c r="Y914" s="29" t="s">
        <v>577</v>
      </c>
      <c r="Z914" s="29" t="s">
        <v>23</v>
      </c>
      <c r="AA914" s="29">
        <v>60</v>
      </c>
      <c r="AB914" s="29">
        <v>90</v>
      </c>
      <c r="AC914" s="35" t="s">
        <v>316</v>
      </c>
      <c r="AD914" s="29" t="s">
        <v>578</v>
      </c>
      <c r="AE914" s="29"/>
    </row>
    <row r="915" spans="1:31" s="5" customFormat="1" x14ac:dyDescent="0.25">
      <c r="A915" s="29" t="s">
        <v>1592</v>
      </c>
      <c r="B915" s="29" t="s">
        <v>17</v>
      </c>
      <c r="C915" s="29" t="s">
        <v>18</v>
      </c>
      <c r="D915" s="29">
        <v>53</v>
      </c>
      <c r="E915" s="35" t="s">
        <v>19</v>
      </c>
      <c r="F915" s="29" t="s">
        <v>19</v>
      </c>
      <c r="G915" s="29" t="s">
        <v>15</v>
      </c>
      <c r="H915" s="29" t="s">
        <v>19</v>
      </c>
      <c r="I915" s="29" t="s">
        <v>19</v>
      </c>
      <c r="J915" s="35">
        <v>7</v>
      </c>
      <c r="K915" s="29" t="s">
        <v>1532</v>
      </c>
      <c r="L915" s="29" t="s">
        <v>327</v>
      </c>
      <c r="M915" s="29" t="s">
        <v>2386</v>
      </c>
      <c r="N915" s="29" t="s">
        <v>20</v>
      </c>
      <c r="O915" s="30">
        <v>43833</v>
      </c>
      <c r="P915" s="30" t="str">
        <f>IF(表格2[[#This Row],[Final dose]]&lt;100, "Below 100","On or above 100")</f>
        <v>On or above 100</v>
      </c>
      <c r="Q915" s="28">
        <v>175</v>
      </c>
      <c r="R915" s="28">
        <v>90</v>
      </c>
      <c r="S915" s="28">
        <f>表格2[[#This Row],[Dose]]*表格2[[#This Row],[Dose adjust]]/100</f>
        <v>157.5</v>
      </c>
      <c r="T915" s="35" t="s">
        <v>20</v>
      </c>
      <c r="U915" s="29" t="s">
        <v>47</v>
      </c>
      <c r="V915" s="29" t="s">
        <v>306</v>
      </c>
      <c r="W915" s="29" t="str">
        <f>IF(OR(表格2[[#This Row],[Steroid regimen]]="Day 1: IV 20mg 30 min before",表格2[[#This Row],[Steroid regimen]]="Day 1: IV 10mg 30 min before",表格2[[#This Row],[Steroid regimen]]="Day 1: IV 10mg 15min before",表格2[[#This Row],[Steroid regimen]]="Day 1: IV 8mg 30 min before"),"Y","N")</f>
        <v>Y</v>
      </c>
      <c r="X915" s="29" t="s">
        <v>307</v>
      </c>
      <c r="Y915" s="29" t="s">
        <v>321</v>
      </c>
      <c r="Z915" s="29" t="s">
        <v>23</v>
      </c>
      <c r="AA915" s="29">
        <v>60</v>
      </c>
      <c r="AB915" s="29">
        <v>90</v>
      </c>
      <c r="AC915" s="35" t="s">
        <v>320</v>
      </c>
      <c r="AD915" s="29" t="s">
        <v>1659</v>
      </c>
      <c r="AE915" s="29"/>
    </row>
    <row r="916" spans="1:31" s="5" customFormat="1" x14ac:dyDescent="0.25">
      <c r="A916" s="29" t="s">
        <v>301</v>
      </c>
      <c r="B916" s="29" t="s">
        <v>17</v>
      </c>
      <c r="C916" s="29" t="s">
        <v>16</v>
      </c>
      <c r="D916" s="29">
        <v>56</v>
      </c>
      <c r="E916" s="35" t="s">
        <v>19</v>
      </c>
      <c r="F916" s="29" t="s">
        <v>19</v>
      </c>
      <c r="G916" s="29" t="s">
        <v>15</v>
      </c>
      <c r="H916" s="29" t="s">
        <v>19</v>
      </c>
      <c r="I916" s="29" t="s">
        <v>15</v>
      </c>
      <c r="J916" s="35">
        <v>1</v>
      </c>
      <c r="K916" s="3" t="s">
        <v>2343</v>
      </c>
      <c r="L916" s="29" t="s">
        <v>2351</v>
      </c>
      <c r="M916" s="29" t="s">
        <v>2386</v>
      </c>
      <c r="N916" s="29" t="s">
        <v>15</v>
      </c>
      <c r="O916" s="30">
        <v>43833</v>
      </c>
      <c r="P916" s="30" t="str">
        <f>IF(表格2[[#This Row],[Final dose]]&lt;100, "Below 100","On or above 100")</f>
        <v>On or above 100</v>
      </c>
      <c r="Q916" s="29">
        <v>175</v>
      </c>
      <c r="R916" s="28">
        <v>100</v>
      </c>
      <c r="S916" s="28">
        <f>表格2[[#This Row],[Dose]]*表格2[[#This Row],[Dose adjust]]/100</f>
        <v>175</v>
      </c>
      <c r="T916" s="35" t="s">
        <v>19</v>
      </c>
      <c r="U916" s="29" t="s">
        <v>47</v>
      </c>
      <c r="V916" s="29" t="s">
        <v>2232</v>
      </c>
      <c r="W916" s="28" t="str">
        <f>IF(OR(表格2[[#This Row],[Steroid regimen]]="Day 1: IV 20mg 30 min before",表格2[[#This Row],[Steroid regimen]]="Day 1: IV 10mg 30 min before",表格2[[#This Row],[Steroid regimen]]="Day 1: IV 10mg 15min before",表格2[[#This Row],[Steroid regimen]]="Day 1: IV 8mg 30 min before"),"Y","N")</f>
        <v>N</v>
      </c>
      <c r="X916" s="29" t="s">
        <v>302</v>
      </c>
      <c r="Y916" s="29" t="s">
        <v>2233</v>
      </c>
      <c r="Z916" s="29" t="s">
        <v>23</v>
      </c>
      <c r="AA916" s="29">
        <v>40</v>
      </c>
      <c r="AB916" s="29">
        <v>15</v>
      </c>
      <c r="AC916" s="35" t="s">
        <v>319</v>
      </c>
      <c r="AD916" s="29"/>
      <c r="AE916" s="29"/>
    </row>
    <row r="917" spans="1:31" s="5" customFormat="1" x14ac:dyDescent="0.25">
      <c r="A917" s="29" t="s">
        <v>1744</v>
      </c>
      <c r="B917" s="29" t="s">
        <v>17</v>
      </c>
      <c r="C917" s="29" t="s">
        <v>18</v>
      </c>
      <c r="D917" s="29">
        <v>66</v>
      </c>
      <c r="E917" s="35" t="s">
        <v>19</v>
      </c>
      <c r="F917" s="29" t="s">
        <v>19</v>
      </c>
      <c r="G917" s="29" t="s">
        <v>19</v>
      </c>
      <c r="H917" s="29" t="s">
        <v>19</v>
      </c>
      <c r="I917" s="29" t="s">
        <v>19</v>
      </c>
      <c r="J917" s="35">
        <v>3</v>
      </c>
      <c r="K917" s="29" t="s">
        <v>441</v>
      </c>
      <c r="L917" s="29" t="s">
        <v>91</v>
      </c>
      <c r="M917" s="11" t="s">
        <v>2388</v>
      </c>
      <c r="N917" s="29" t="s">
        <v>15</v>
      </c>
      <c r="O917" s="30">
        <v>43836</v>
      </c>
      <c r="P917" s="30" t="str">
        <f>IF(表格2[[#This Row],[Final dose]]&lt;100, "Below 100","On or above 100")</f>
        <v>Below 100</v>
      </c>
      <c r="Q917" s="28">
        <v>50</v>
      </c>
      <c r="R917" s="28">
        <v>100</v>
      </c>
      <c r="S917" s="28">
        <f>表格2[[#This Row],[Dose]]*表格2[[#This Row],[Dose adjust]]/100</f>
        <v>50</v>
      </c>
      <c r="T917" s="35" t="s">
        <v>19</v>
      </c>
      <c r="U917" s="29" t="s">
        <v>47</v>
      </c>
      <c r="V917" s="29" t="s">
        <v>306</v>
      </c>
      <c r="W917" s="29" t="str">
        <f>IF(OR(表格2[[#This Row],[Steroid regimen]]="Day 1: IV 20mg 30 min before",表格2[[#This Row],[Steroid regimen]]="Day 1: IV 10mg 30 min before",表格2[[#This Row],[Steroid regimen]]="Day 1: IV 10mg 15min before",表格2[[#This Row],[Steroid regimen]]="Day 1: IV 8mg 30 min before"),"Y","N")</f>
        <v>Y</v>
      </c>
      <c r="X917" s="29" t="s">
        <v>302</v>
      </c>
      <c r="Y917" s="29" t="s">
        <v>305</v>
      </c>
      <c r="Z917" s="29" t="s">
        <v>23</v>
      </c>
      <c r="AA917" s="29">
        <v>60</v>
      </c>
      <c r="AB917" s="29">
        <v>90</v>
      </c>
      <c r="AC917" s="35" t="s">
        <v>310</v>
      </c>
      <c r="AD917" s="29" t="s">
        <v>1828</v>
      </c>
      <c r="AE917" s="29"/>
    </row>
    <row r="918" spans="1:31" s="5" customFormat="1" x14ac:dyDescent="0.25">
      <c r="A918" s="29" t="s">
        <v>1744</v>
      </c>
      <c r="B918" s="29" t="s">
        <v>17</v>
      </c>
      <c r="C918" s="29" t="s">
        <v>16</v>
      </c>
      <c r="D918" s="29">
        <v>50</v>
      </c>
      <c r="E918" s="35" t="s">
        <v>19</v>
      </c>
      <c r="F918" s="29" t="s">
        <v>19</v>
      </c>
      <c r="G918" s="29" t="s">
        <v>19</v>
      </c>
      <c r="H918" s="29" t="s">
        <v>19</v>
      </c>
      <c r="I918" s="29" t="s">
        <v>19</v>
      </c>
      <c r="J918" s="35">
        <v>1</v>
      </c>
      <c r="K918" s="29" t="s">
        <v>21</v>
      </c>
      <c r="L918" s="29" t="s">
        <v>91</v>
      </c>
      <c r="M918" s="29" t="s">
        <v>2388</v>
      </c>
      <c r="N918" s="29" t="s">
        <v>15</v>
      </c>
      <c r="O918" s="30">
        <v>43836</v>
      </c>
      <c r="P918" s="30" t="str">
        <f>IF(表格2[[#This Row],[Final dose]]&lt;100, "Below 100","On or above 100")</f>
        <v>Below 100</v>
      </c>
      <c r="Q918" s="28">
        <v>80</v>
      </c>
      <c r="R918" s="28">
        <v>80</v>
      </c>
      <c r="S918" s="28">
        <f>表格2[[#This Row],[Dose]]*表格2[[#This Row],[Dose adjust]]/100</f>
        <v>64</v>
      </c>
      <c r="T918" s="35" t="s">
        <v>19</v>
      </c>
      <c r="U918" s="29" t="s">
        <v>47</v>
      </c>
      <c r="V918" s="29" t="s">
        <v>306</v>
      </c>
      <c r="W918" s="29" t="str">
        <f>IF(OR(表格2[[#This Row],[Steroid regimen]]="Day 1: IV 20mg 30 min before",表格2[[#This Row],[Steroid regimen]]="Day 1: IV 10mg 30 min before",表格2[[#This Row],[Steroid regimen]]="Day 1: IV 10mg 15min before",表格2[[#This Row],[Steroid regimen]]="Day 1: IV 8mg 30 min before"),"Y","N")</f>
        <v>Y</v>
      </c>
      <c r="X918" s="29" t="s">
        <v>302</v>
      </c>
      <c r="Y918" s="29" t="s">
        <v>305</v>
      </c>
      <c r="Z918" s="29" t="s">
        <v>23</v>
      </c>
      <c r="AA918" s="29">
        <v>60</v>
      </c>
      <c r="AB918" s="29">
        <v>90</v>
      </c>
      <c r="AC918" s="35" t="s">
        <v>310</v>
      </c>
      <c r="AD918" s="29" t="s">
        <v>1827</v>
      </c>
      <c r="AE918" s="29"/>
    </row>
    <row r="919" spans="1:31" s="5" customFormat="1" x14ac:dyDescent="0.25">
      <c r="A919" s="29" t="s">
        <v>301</v>
      </c>
      <c r="B919" s="29" t="s">
        <v>17</v>
      </c>
      <c r="C919" s="29" t="s">
        <v>16</v>
      </c>
      <c r="D919" s="29">
        <v>71</v>
      </c>
      <c r="E919" s="35" t="s">
        <v>19</v>
      </c>
      <c r="F919" s="29" t="s">
        <v>19</v>
      </c>
      <c r="G919" s="29" t="s">
        <v>15</v>
      </c>
      <c r="H919" s="29" t="s">
        <v>19</v>
      </c>
      <c r="I919" s="29" t="s">
        <v>15</v>
      </c>
      <c r="J919" s="35">
        <v>3</v>
      </c>
      <c r="K919" s="3" t="s">
        <v>2350</v>
      </c>
      <c r="L919" s="29" t="s">
        <v>91</v>
      </c>
      <c r="M919" s="29" t="s">
        <v>2388</v>
      </c>
      <c r="N919" s="29" t="s">
        <v>15</v>
      </c>
      <c r="O919" s="30">
        <v>43836</v>
      </c>
      <c r="P919" s="30" t="str">
        <f>IF(表格2[[#This Row],[Final dose]]&lt;100, "Below 100","On or above 100")</f>
        <v>Below 100</v>
      </c>
      <c r="Q919" s="29">
        <v>80</v>
      </c>
      <c r="R919" s="28">
        <v>100</v>
      </c>
      <c r="S919" s="28">
        <f>表格2[[#This Row],[Dose]]*表格2[[#This Row],[Dose adjust]]/100</f>
        <v>80</v>
      </c>
      <c r="T919" s="35" t="s">
        <v>19</v>
      </c>
      <c r="U919" s="29" t="s">
        <v>47</v>
      </c>
      <c r="V919" s="29" t="s">
        <v>2236</v>
      </c>
      <c r="W919" s="28" t="str">
        <f>IF(OR(表格2[[#This Row],[Steroid regimen]]="Day 1: IV 20mg 30 min before",表格2[[#This Row],[Steroid regimen]]="Day 1: IV 10mg 30 min before",表格2[[#This Row],[Steroid regimen]]="Day 1: IV 10mg 15min before",表格2[[#This Row],[Steroid regimen]]="Day 1: IV 8mg 30 min before"),"Y","N")</f>
        <v>Y</v>
      </c>
      <c r="X919" s="29" t="s">
        <v>302</v>
      </c>
      <c r="Y919" s="29" t="s">
        <v>2233</v>
      </c>
      <c r="Z919" s="29" t="s">
        <v>23</v>
      </c>
      <c r="AA919" s="29">
        <v>40</v>
      </c>
      <c r="AB919" s="29">
        <v>60</v>
      </c>
      <c r="AC919" s="35" t="s">
        <v>310</v>
      </c>
      <c r="AD919" s="29"/>
      <c r="AE919" s="29"/>
    </row>
    <row r="920" spans="1:31" s="5" customFormat="1" x14ac:dyDescent="0.25">
      <c r="A920" s="29" t="s">
        <v>1744</v>
      </c>
      <c r="B920" s="29" t="s">
        <v>17</v>
      </c>
      <c r="C920" s="29" t="s">
        <v>18</v>
      </c>
      <c r="D920" s="29">
        <v>69</v>
      </c>
      <c r="E920" s="35" t="s">
        <v>19</v>
      </c>
      <c r="F920" s="29" t="s">
        <v>20</v>
      </c>
      <c r="G920" s="29" t="s">
        <v>19</v>
      </c>
      <c r="H920" s="29" t="s">
        <v>19</v>
      </c>
      <c r="I920" s="29" t="s">
        <v>19</v>
      </c>
      <c r="J920" s="35">
        <v>4</v>
      </c>
      <c r="K920" s="29" t="s">
        <v>1532</v>
      </c>
      <c r="L920" s="29" t="s">
        <v>167</v>
      </c>
      <c r="M920" s="29" t="s">
        <v>2388</v>
      </c>
      <c r="N920" s="29" t="s">
        <v>15</v>
      </c>
      <c r="O920" s="30">
        <v>43837</v>
      </c>
      <c r="P920" s="30" t="str">
        <f>IF(表格2[[#This Row],[Final dose]]&lt;100, "Below 100","On or above 100")</f>
        <v>Below 100</v>
      </c>
      <c r="Q920" s="28">
        <v>80</v>
      </c>
      <c r="R920" s="28">
        <v>80</v>
      </c>
      <c r="S920" s="28">
        <f>表格2[[#This Row],[Dose]]*表格2[[#This Row],[Dose adjust]]/100</f>
        <v>64</v>
      </c>
      <c r="T920" s="35" t="s">
        <v>19</v>
      </c>
      <c r="U920" s="29" t="s">
        <v>47</v>
      </c>
      <c r="V920" s="29" t="s">
        <v>306</v>
      </c>
      <c r="W920" s="29" t="str">
        <f>IF(OR(表格2[[#This Row],[Steroid regimen]]="Day 1: IV 20mg 30 min before",表格2[[#This Row],[Steroid regimen]]="Day 1: IV 10mg 30 min before",表格2[[#This Row],[Steroid regimen]]="Day 1: IV 10mg 15min before",表格2[[#This Row],[Steroid regimen]]="Day 1: IV 8mg 30 min before"),"Y","N")</f>
        <v>Y</v>
      </c>
      <c r="X920" s="29" t="s">
        <v>302</v>
      </c>
      <c r="Y920" s="29" t="s">
        <v>305</v>
      </c>
      <c r="Z920" s="29" t="s">
        <v>23</v>
      </c>
      <c r="AA920" s="29">
        <v>60</v>
      </c>
      <c r="AB920" s="29">
        <v>90</v>
      </c>
      <c r="AC920" s="35" t="s">
        <v>310</v>
      </c>
      <c r="AD920" s="29" t="s">
        <v>1829</v>
      </c>
      <c r="AE920" s="29"/>
    </row>
    <row r="921" spans="1:31" s="5" customFormat="1" x14ac:dyDescent="0.25">
      <c r="A921" s="29" t="s">
        <v>1592</v>
      </c>
      <c r="B921" s="29" t="s">
        <v>17</v>
      </c>
      <c r="C921" s="29" t="s">
        <v>16</v>
      </c>
      <c r="D921" s="29">
        <v>57</v>
      </c>
      <c r="E921" s="35" t="s">
        <v>19</v>
      </c>
      <c r="F921" s="29" t="s">
        <v>19</v>
      </c>
      <c r="G921" s="29" t="s">
        <v>15</v>
      </c>
      <c r="H921" s="29" t="s">
        <v>20</v>
      </c>
      <c r="I921" s="29" t="s">
        <v>15</v>
      </c>
      <c r="J921" s="35">
        <v>6</v>
      </c>
      <c r="K921" s="29" t="s">
        <v>1528</v>
      </c>
      <c r="L921" s="29" t="s">
        <v>327</v>
      </c>
      <c r="M921" s="29" t="s">
        <v>2386</v>
      </c>
      <c r="N921" s="29" t="s">
        <v>20</v>
      </c>
      <c r="O921" s="30">
        <v>43837</v>
      </c>
      <c r="P921" s="30" t="str">
        <f>IF(表格2[[#This Row],[Final dose]]&lt;100, "Below 100","On or above 100")</f>
        <v>On or above 100</v>
      </c>
      <c r="Q921" s="28">
        <v>175</v>
      </c>
      <c r="R921" s="28">
        <v>100</v>
      </c>
      <c r="S921" s="28">
        <f>表格2[[#This Row],[Dose]]*表格2[[#This Row],[Dose adjust]]/100</f>
        <v>175</v>
      </c>
      <c r="T921" s="35" t="s">
        <v>20</v>
      </c>
      <c r="U921" s="29" t="s">
        <v>47</v>
      </c>
      <c r="V921" s="29" t="s">
        <v>306</v>
      </c>
      <c r="W921" s="29" t="str">
        <f>IF(OR(表格2[[#This Row],[Steroid regimen]]="Day 1: IV 20mg 30 min before",表格2[[#This Row],[Steroid regimen]]="Day 1: IV 10mg 30 min before",表格2[[#This Row],[Steroid regimen]]="Day 1: IV 10mg 15min before",表格2[[#This Row],[Steroid regimen]]="Day 1: IV 8mg 30 min before"),"Y","N")</f>
        <v>Y</v>
      </c>
      <c r="X921" s="29" t="s">
        <v>307</v>
      </c>
      <c r="Y921" s="29" t="s">
        <v>321</v>
      </c>
      <c r="Z921" s="29" t="s">
        <v>23</v>
      </c>
      <c r="AA921" s="29">
        <v>60</v>
      </c>
      <c r="AB921" s="29">
        <v>90</v>
      </c>
      <c r="AC921" s="35" t="s">
        <v>319</v>
      </c>
      <c r="AD921" s="29" t="s">
        <v>1699</v>
      </c>
      <c r="AE921" s="29"/>
    </row>
    <row r="922" spans="1:31" s="5" customFormat="1" x14ac:dyDescent="0.25">
      <c r="A922" s="29" t="s">
        <v>303</v>
      </c>
      <c r="B922" s="29" t="s">
        <v>17</v>
      </c>
      <c r="C922" s="29" t="s">
        <v>16</v>
      </c>
      <c r="D922" s="29">
        <v>50</v>
      </c>
      <c r="E922" s="35" t="s">
        <v>19</v>
      </c>
      <c r="F922" s="29" t="s">
        <v>19</v>
      </c>
      <c r="G922" s="29" t="s">
        <v>15</v>
      </c>
      <c r="H922" s="29" t="s">
        <v>20</v>
      </c>
      <c r="I922" s="29" t="s">
        <v>15</v>
      </c>
      <c r="J922" s="35">
        <v>6</v>
      </c>
      <c r="K922" s="29" t="s">
        <v>1528</v>
      </c>
      <c r="L922" s="29" t="s">
        <v>327</v>
      </c>
      <c r="M922" s="29" t="s">
        <v>2386</v>
      </c>
      <c r="N922" s="29" t="s">
        <v>15</v>
      </c>
      <c r="O922" s="30">
        <v>43837</v>
      </c>
      <c r="P922" s="30" t="str">
        <f>IF(表格2[[#This Row],[Final dose]]&lt;100, "Below 100","On or above 100")</f>
        <v>On or above 100</v>
      </c>
      <c r="Q922" s="28">
        <v>175</v>
      </c>
      <c r="R922" s="28">
        <v>100</v>
      </c>
      <c r="S922" s="28">
        <f>表格2[[#This Row],[Dose]]*表格2[[#This Row],[Dose adjust]]/100</f>
        <v>175</v>
      </c>
      <c r="T922" s="35" t="s">
        <v>19</v>
      </c>
      <c r="U922" s="29" t="s">
        <v>47</v>
      </c>
      <c r="V922" s="29" t="s">
        <v>306</v>
      </c>
      <c r="W922" s="29" t="str">
        <f>IF(OR(表格2[[#This Row],[Steroid regimen]]="Day 1: IV 20mg 30 min before",表格2[[#This Row],[Steroid regimen]]="Day 1: IV 10mg 30 min before",表格2[[#This Row],[Steroid regimen]]="Day 1: IV 10mg 15min before",表格2[[#This Row],[Steroid regimen]]="Day 1: IV 8mg 30 min before"),"Y","N")</f>
        <v>Y</v>
      </c>
      <c r="X922" s="29" t="s">
        <v>302</v>
      </c>
      <c r="Y922" s="29" t="s">
        <v>305</v>
      </c>
      <c r="Z922" s="29" t="s">
        <v>23</v>
      </c>
      <c r="AA922" s="29">
        <v>60</v>
      </c>
      <c r="AB922" s="29">
        <v>90</v>
      </c>
      <c r="AC922" s="35" t="s">
        <v>310</v>
      </c>
      <c r="AD922" s="29" t="s">
        <v>1975</v>
      </c>
      <c r="AE922" s="29"/>
    </row>
    <row r="923" spans="1:31" s="5" customFormat="1" x14ac:dyDescent="0.25">
      <c r="A923" s="29" t="s">
        <v>14</v>
      </c>
      <c r="B923" s="29" t="s">
        <v>17</v>
      </c>
      <c r="C923" s="29" t="s">
        <v>16</v>
      </c>
      <c r="D923" s="29">
        <v>30</v>
      </c>
      <c r="E923" s="35" t="s">
        <v>19</v>
      </c>
      <c r="F923" s="29" t="s">
        <v>581</v>
      </c>
      <c r="G923" s="29" t="s">
        <v>582</v>
      </c>
      <c r="H923" s="29" t="s">
        <v>583</v>
      </c>
      <c r="I923" s="29" t="s">
        <v>584</v>
      </c>
      <c r="J923" s="35">
        <v>6</v>
      </c>
      <c r="K923" s="29" t="s">
        <v>21</v>
      </c>
      <c r="L923" s="29" t="s">
        <v>585</v>
      </c>
      <c r="M923" s="29" t="s">
        <v>2386</v>
      </c>
      <c r="N923" s="29" t="s">
        <v>19</v>
      </c>
      <c r="O923" s="30">
        <v>43837</v>
      </c>
      <c r="P923" s="30" t="str">
        <f>IF(表格2[[#This Row],[Final dose]]&lt;100, "Below 100","On or above 100")</f>
        <v>On or above 100</v>
      </c>
      <c r="Q923" s="28">
        <v>175</v>
      </c>
      <c r="R923" s="28">
        <v>100</v>
      </c>
      <c r="S923" s="28">
        <f>表格2[[#This Row],[Dose]]*表格2[[#This Row],[Dose adjust]]/100</f>
        <v>175</v>
      </c>
      <c r="T923" s="35" t="s">
        <v>19</v>
      </c>
      <c r="U923" s="29" t="s">
        <v>148</v>
      </c>
      <c r="V923" s="29" t="s">
        <v>348</v>
      </c>
      <c r="W923" s="29" t="str">
        <f>IF(OR(表格2[[#This Row],[Steroid regimen]]="Day 1: IV 20mg 30 min before",表格2[[#This Row],[Steroid regimen]]="Day 1: IV 10mg 30 min before",表格2[[#This Row],[Steroid regimen]]="Day 1: IV 10mg 15min before",表格2[[#This Row],[Steroid regimen]]="Day 1: IV 8mg 30 min before"),"Y","N")</f>
        <v>N</v>
      </c>
      <c r="X923" s="29" t="s">
        <v>334</v>
      </c>
      <c r="Y923" s="29" t="s">
        <v>309</v>
      </c>
      <c r="Z923" s="29" t="s">
        <v>23</v>
      </c>
      <c r="AA923" s="29">
        <v>60</v>
      </c>
      <c r="AB923" s="29">
        <v>90</v>
      </c>
      <c r="AC923" s="35" t="s">
        <v>316</v>
      </c>
      <c r="AD923" s="29"/>
      <c r="AE923" s="29"/>
    </row>
    <row r="924" spans="1:31" s="5" customFormat="1" x14ac:dyDescent="0.25">
      <c r="A924" s="29" t="s">
        <v>1592</v>
      </c>
      <c r="B924" s="29" t="s">
        <v>17</v>
      </c>
      <c r="C924" s="29" t="s">
        <v>16</v>
      </c>
      <c r="D924" s="29">
        <v>57</v>
      </c>
      <c r="E924" s="35" t="s">
        <v>19</v>
      </c>
      <c r="F924" s="29" t="s">
        <v>20</v>
      </c>
      <c r="G924" s="29" t="s">
        <v>19</v>
      </c>
      <c r="H924" s="29" t="s">
        <v>19</v>
      </c>
      <c r="I924" s="29" t="s">
        <v>19</v>
      </c>
      <c r="J924" s="35">
        <v>5</v>
      </c>
      <c r="K924" s="29" t="s">
        <v>1532</v>
      </c>
      <c r="L924" s="29" t="s">
        <v>1878</v>
      </c>
      <c r="M924" s="29" t="s">
        <v>2386</v>
      </c>
      <c r="N924" s="29" t="s">
        <v>20</v>
      </c>
      <c r="O924" s="30">
        <v>43837</v>
      </c>
      <c r="P924" s="30" t="str">
        <f>IF(表格2[[#This Row],[Final dose]]&lt;100, "Below 100","On or above 100")</f>
        <v>On or above 100</v>
      </c>
      <c r="Q924" s="28">
        <v>175</v>
      </c>
      <c r="R924" s="28">
        <v>100</v>
      </c>
      <c r="S924" s="28">
        <f>表格2[[#This Row],[Dose]]*表格2[[#This Row],[Dose adjust]]/100</f>
        <v>175</v>
      </c>
      <c r="T924" s="35" t="s">
        <v>20</v>
      </c>
      <c r="U924" s="29" t="s">
        <v>47</v>
      </c>
      <c r="V924" s="29" t="s">
        <v>306</v>
      </c>
      <c r="W924" s="29" t="str">
        <f>IF(OR(表格2[[#This Row],[Steroid regimen]]="Day 1: IV 20mg 30 min before",表格2[[#This Row],[Steroid regimen]]="Day 1: IV 10mg 30 min before",表格2[[#This Row],[Steroid regimen]]="Day 1: IV 10mg 15min before",表格2[[#This Row],[Steroid regimen]]="Day 1: IV 8mg 30 min before"),"Y","N")</f>
        <v>Y</v>
      </c>
      <c r="X924" s="29" t="s">
        <v>307</v>
      </c>
      <c r="Y924" s="29" t="s">
        <v>321</v>
      </c>
      <c r="Z924" s="29" t="s">
        <v>23</v>
      </c>
      <c r="AA924" s="29">
        <v>60</v>
      </c>
      <c r="AB924" s="29">
        <v>90</v>
      </c>
      <c r="AC924" s="35" t="s">
        <v>310</v>
      </c>
      <c r="AD924" s="29" t="s">
        <v>2292</v>
      </c>
      <c r="AE924" s="29"/>
    </row>
    <row r="925" spans="1:31" s="5" customFormat="1" x14ac:dyDescent="0.25">
      <c r="A925" s="29" t="s">
        <v>14</v>
      </c>
      <c r="B925" s="29" t="s">
        <v>17</v>
      </c>
      <c r="C925" s="29" t="s">
        <v>18</v>
      </c>
      <c r="D925" s="29">
        <v>63</v>
      </c>
      <c r="E925" s="35" t="s">
        <v>19</v>
      </c>
      <c r="F925" s="29" t="s">
        <v>19</v>
      </c>
      <c r="G925" s="29" t="s">
        <v>15</v>
      </c>
      <c r="H925" s="29" t="s">
        <v>20</v>
      </c>
      <c r="I925" s="29" t="s">
        <v>15</v>
      </c>
      <c r="J925" s="35">
        <v>6</v>
      </c>
      <c r="K925" s="29" t="s">
        <v>22</v>
      </c>
      <c r="L925" s="29" t="s">
        <v>593</v>
      </c>
      <c r="M925" s="11" t="s">
        <v>2388</v>
      </c>
      <c r="N925" s="29" t="s">
        <v>19</v>
      </c>
      <c r="O925" s="30">
        <v>43838</v>
      </c>
      <c r="P925" s="30" t="str">
        <f>IF(表格2[[#This Row],[Final dose]]&lt;100, "Below 100","On or above 100")</f>
        <v>Below 100</v>
      </c>
      <c r="Q925" s="28">
        <v>45</v>
      </c>
      <c r="R925" s="28">
        <v>100</v>
      </c>
      <c r="S925" s="28">
        <f>表格2[[#This Row],[Dose]]*表格2[[#This Row],[Dose adjust]]/100</f>
        <v>45</v>
      </c>
      <c r="T925" s="35" t="s">
        <v>19</v>
      </c>
      <c r="U925" s="29" t="s">
        <v>148</v>
      </c>
      <c r="V925" s="29" t="s">
        <v>348</v>
      </c>
      <c r="W925" s="29" t="str">
        <f>IF(OR(表格2[[#This Row],[Steroid regimen]]="Day 1: IV 20mg 30 min before",表格2[[#This Row],[Steroid regimen]]="Day 1: IV 10mg 30 min before",表格2[[#This Row],[Steroid regimen]]="Day 1: IV 10mg 15min before",表格2[[#This Row],[Steroid regimen]]="Day 1: IV 8mg 30 min before"),"Y","N")</f>
        <v>N</v>
      </c>
      <c r="X925" s="29" t="s">
        <v>334</v>
      </c>
      <c r="Y925" s="29" t="s">
        <v>309</v>
      </c>
      <c r="Z925" s="29" t="s">
        <v>23</v>
      </c>
      <c r="AA925" s="29">
        <v>60</v>
      </c>
      <c r="AB925" s="29">
        <v>90</v>
      </c>
      <c r="AC925" s="35" t="s">
        <v>316</v>
      </c>
      <c r="AD925" s="29" t="s">
        <v>594</v>
      </c>
      <c r="AE925" s="29"/>
    </row>
    <row r="926" spans="1:31" s="5" customFormat="1" x14ac:dyDescent="0.25">
      <c r="A926" s="29" t="s">
        <v>301</v>
      </c>
      <c r="B926" s="29" t="s">
        <v>17</v>
      </c>
      <c r="C926" s="29" t="s">
        <v>16</v>
      </c>
      <c r="D926" s="29">
        <v>71</v>
      </c>
      <c r="E926" s="35" t="s">
        <v>19</v>
      </c>
      <c r="F926" s="29" t="s">
        <v>19</v>
      </c>
      <c r="G926" s="29" t="s">
        <v>15</v>
      </c>
      <c r="H926" s="29" t="s">
        <v>19</v>
      </c>
      <c r="I926" s="29" t="s">
        <v>15</v>
      </c>
      <c r="J926" s="35">
        <v>4</v>
      </c>
      <c r="K926" s="3" t="s">
        <v>1625</v>
      </c>
      <c r="L926" s="29" t="s">
        <v>2351</v>
      </c>
      <c r="M926" s="29" t="s">
        <v>2387</v>
      </c>
      <c r="N926" s="29" t="s">
        <v>15</v>
      </c>
      <c r="O926" s="30">
        <v>43838</v>
      </c>
      <c r="P926" s="30" t="str">
        <f>IF(表格2[[#This Row],[Final dose]]&lt;100, "Below 100","On or above 100")</f>
        <v>On or above 100</v>
      </c>
      <c r="Q926" s="29">
        <v>175</v>
      </c>
      <c r="R926" s="28">
        <v>100</v>
      </c>
      <c r="S926" s="28">
        <f>表格2[[#This Row],[Dose]]*表格2[[#This Row],[Dose adjust]]/100</f>
        <v>175</v>
      </c>
      <c r="T926" s="35" t="s">
        <v>19</v>
      </c>
      <c r="U926" s="29" t="s">
        <v>47</v>
      </c>
      <c r="V926" s="29" t="s">
        <v>2232</v>
      </c>
      <c r="W926" s="28" t="str">
        <f>IF(OR(表格2[[#This Row],[Steroid regimen]]="Day 1: IV 20mg 30 min before",表格2[[#This Row],[Steroid regimen]]="Day 1: IV 10mg 30 min before",表格2[[#This Row],[Steroid regimen]]="Day 1: IV 10mg 15min before",表格2[[#This Row],[Steroid regimen]]="Day 1: IV 8mg 30 min before"),"Y","N")</f>
        <v>N</v>
      </c>
      <c r="X926" s="29" t="s">
        <v>302</v>
      </c>
      <c r="Y926" s="29" t="s">
        <v>2233</v>
      </c>
      <c r="Z926" s="29" t="s">
        <v>23</v>
      </c>
      <c r="AA926" s="29">
        <v>40</v>
      </c>
      <c r="AB926" s="29">
        <v>15</v>
      </c>
      <c r="AC926" s="35" t="s">
        <v>319</v>
      </c>
      <c r="AD926" s="29"/>
      <c r="AE926" s="29"/>
    </row>
    <row r="927" spans="1:31" s="5" customFormat="1" x14ac:dyDescent="0.25">
      <c r="A927" s="29" t="s">
        <v>303</v>
      </c>
      <c r="B927" s="29" t="s">
        <v>17</v>
      </c>
      <c r="C927" s="29" t="s">
        <v>16</v>
      </c>
      <c r="D927" s="29">
        <v>56</v>
      </c>
      <c r="E927" s="35" t="s">
        <v>19</v>
      </c>
      <c r="F927" s="29" t="s">
        <v>19</v>
      </c>
      <c r="G927" s="29" t="s">
        <v>15</v>
      </c>
      <c r="H927" s="29" t="s">
        <v>20</v>
      </c>
      <c r="I927" s="29" t="s">
        <v>15</v>
      </c>
      <c r="J927" s="35">
        <v>6</v>
      </c>
      <c r="K927" s="29" t="s">
        <v>21</v>
      </c>
      <c r="L927" s="29" t="s">
        <v>327</v>
      </c>
      <c r="M927" s="29" t="s">
        <v>2386</v>
      </c>
      <c r="N927" s="29" t="s">
        <v>15</v>
      </c>
      <c r="O927" s="30">
        <v>43838</v>
      </c>
      <c r="P927" s="30" t="str">
        <f>IF(表格2[[#This Row],[Final dose]]&lt;100, "Below 100","On or above 100")</f>
        <v>On or above 100</v>
      </c>
      <c r="Q927" s="28">
        <v>175</v>
      </c>
      <c r="R927" s="28">
        <v>100</v>
      </c>
      <c r="S927" s="28">
        <f>表格2[[#This Row],[Dose]]*表格2[[#This Row],[Dose adjust]]/100</f>
        <v>175</v>
      </c>
      <c r="T927" s="35" t="s">
        <v>19</v>
      </c>
      <c r="U927" s="29" t="s">
        <v>47</v>
      </c>
      <c r="V927" s="29" t="s">
        <v>306</v>
      </c>
      <c r="W927" s="29" t="str">
        <f>IF(OR(表格2[[#This Row],[Steroid regimen]]="Day 1: IV 20mg 30 min before",表格2[[#This Row],[Steroid regimen]]="Day 1: IV 10mg 30 min before",表格2[[#This Row],[Steroid regimen]]="Day 1: IV 10mg 15min before",表格2[[#This Row],[Steroid regimen]]="Day 1: IV 8mg 30 min before"),"Y","N")</f>
        <v>Y</v>
      </c>
      <c r="X927" s="29" t="s">
        <v>302</v>
      </c>
      <c r="Y927" s="29" t="s">
        <v>305</v>
      </c>
      <c r="Z927" s="29" t="s">
        <v>23</v>
      </c>
      <c r="AA927" s="29">
        <v>60</v>
      </c>
      <c r="AB927" s="29">
        <v>90</v>
      </c>
      <c r="AC927" s="35" t="s">
        <v>310</v>
      </c>
      <c r="AD927" s="29" t="s">
        <v>1967</v>
      </c>
      <c r="AE927" s="29"/>
    </row>
    <row r="928" spans="1:31" s="5" customFormat="1" x14ac:dyDescent="0.25">
      <c r="A928" s="29" t="s">
        <v>301</v>
      </c>
      <c r="B928" s="29" t="s">
        <v>17</v>
      </c>
      <c r="C928" s="29" t="s">
        <v>16</v>
      </c>
      <c r="D928" s="29">
        <v>57</v>
      </c>
      <c r="E928" s="35" t="s">
        <v>19</v>
      </c>
      <c r="F928" s="29" t="s">
        <v>19</v>
      </c>
      <c r="G928" s="29" t="s">
        <v>15</v>
      </c>
      <c r="H928" s="29" t="s">
        <v>20</v>
      </c>
      <c r="I928" s="29" t="s">
        <v>15</v>
      </c>
      <c r="J928" s="35">
        <v>4</v>
      </c>
      <c r="K928" s="3" t="s">
        <v>27</v>
      </c>
      <c r="L928" s="29" t="s">
        <v>2351</v>
      </c>
      <c r="M928" s="29" t="s">
        <v>2386</v>
      </c>
      <c r="N928" s="29" t="s">
        <v>15</v>
      </c>
      <c r="O928" s="30">
        <v>43838</v>
      </c>
      <c r="P928" s="30" t="str">
        <f>IF(表格2[[#This Row],[Final dose]]&lt;100, "Below 100","On or above 100")</f>
        <v>On or above 100</v>
      </c>
      <c r="Q928" s="29">
        <v>175</v>
      </c>
      <c r="R928" s="28">
        <v>100</v>
      </c>
      <c r="S928" s="28">
        <f>表格2[[#This Row],[Dose]]*表格2[[#This Row],[Dose adjust]]/100</f>
        <v>175</v>
      </c>
      <c r="T928" s="35" t="s">
        <v>19</v>
      </c>
      <c r="U928" s="29" t="s">
        <v>47</v>
      </c>
      <c r="V928" s="29" t="s">
        <v>2232</v>
      </c>
      <c r="W928" s="28" t="str">
        <f>IF(OR(表格2[[#This Row],[Steroid regimen]]="Day 1: IV 20mg 30 min before",表格2[[#This Row],[Steroid regimen]]="Day 1: IV 10mg 30 min before",表格2[[#This Row],[Steroid regimen]]="Day 1: IV 10mg 15min before",表格2[[#This Row],[Steroid regimen]]="Day 1: IV 8mg 30 min before"),"Y","N")</f>
        <v>N</v>
      </c>
      <c r="X928" s="29" t="s">
        <v>302</v>
      </c>
      <c r="Y928" s="29" t="s">
        <v>2233</v>
      </c>
      <c r="Z928" s="29" t="s">
        <v>23</v>
      </c>
      <c r="AA928" s="29">
        <v>40</v>
      </c>
      <c r="AB928" s="29">
        <v>15</v>
      </c>
      <c r="AC928" s="35" t="s">
        <v>319</v>
      </c>
      <c r="AD928" s="29"/>
      <c r="AE928" s="29"/>
    </row>
    <row r="929" spans="1:31" s="5" customFormat="1" x14ac:dyDescent="0.25">
      <c r="A929" s="29" t="s">
        <v>301</v>
      </c>
      <c r="B929" s="29" t="s">
        <v>17</v>
      </c>
      <c r="C929" s="29" t="s">
        <v>18</v>
      </c>
      <c r="D929" s="29">
        <v>51</v>
      </c>
      <c r="E929" s="35" t="s">
        <v>19</v>
      </c>
      <c r="F929" s="29" t="s">
        <v>19</v>
      </c>
      <c r="G929" s="29" t="s">
        <v>15</v>
      </c>
      <c r="H929" s="29" t="s">
        <v>20</v>
      </c>
      <c r="I929" s="29" t="s">
        <v>15</v>
      </c>
      <c r="J929" s="35">
        <v>3</v>
      </c>
      <c r="K929" s="3" t="s">
        <v>22</v>
      </c>
      <c r="L929" s="29" t="s">
        <v>2351</v>
      </c>
      <c r="M929" s="29" t="s">
        <v>2386</v>
      </c>
      <c r="N929" s="29" t="s">
        <v>15</v>
      </c>
      <c r="O929" s="30">
        <v>43838</v>
      </c>
      <c r="P929" s="30" t="str">
        <f>IF(表格2[[#This Row],[Final dose]]&lt;100, "Below 100","On or above 100")</f>
        <v>On or above 100</v>
      </c>
      <c r="Q929" s="29">
        <v>175</v>
      </c>
      <c r="R929" s="28">
        <v>100</v>
      </c>
      <c r="S929" s="28">
        <f>表格2[[#This Row],[Dose]]*表格2[[#This Row],[Dose adjust]]/100</f>
        <v>175</v>
      </c>
      <c r="T929" s="35" t="s">
        <v>19</v>
      </c>
      <c r="U929" s="29" t="s">
        <v>47</v>
      </c>
      <c r="V929" s="29" t="s">
        <v>2232</v>
      </c>
      <c r="W929" s="28" t="str">
        <f>IF(OR(表格2[[#This Row],[Steroid regimen]]="Day 1: IV 20mg 30 min before",表格2[[#This Row],[Steroid regimen]]="Day 1: IV 10mg 30 min before",表格2[[#This Row],[Steroid regimen]]="Day 1: IV 10mg 15min before",表格2[[#This Row],[Steroid regimen]]="Day 1: IV 8mg 30 min before"),"Y","N")</f>
        <v>N</v>
      </c>
      <c r="X929" s="29" t="s">
        <v>302</v>
      </c>
      <c r="Y929" s="29" t="s">
        <v>2233</v>
      </c>
      <c r="Z929" s="29" t="s">
        <v>23</v>
      </c>
      <c r="AA929" s="29">
        <v>40</v>
      </c>
      <c r="AB929" s="29">
        <v>15</v>
      </c>
      <c r="AC929" s="35" t="s">
        <v>319</v>
      </c>
      <c r="AD929" s="29"/>
      <c r="AE929" s="29"/>
    </row>
    <row r="930" spans="1:31" s="5" customFormat="1" x14ac:dyDescent="0.25">
      <c r="A930" s="29" t="s">
        <v>301</v>
      </c>
      <c r="B930" s="29" t="s">
        <v>17</v>
      </c>
      <c r="C930" s="29" t="s">
        <v>16</v>
      </c>
      <c r="D930" s="29">
        <v>60</v>
      </c>
      <c r="E930" s="35" t="s">
        <v>19</v>
      </c>
      <c r="F930" s="29" t="s">
        <v>19</v>
      </c>
      <c r="G930" s="29" t="s">
        <v>15</v>
      </c>
      <c r="H930" s="29" t="s">
        <v>19</v>
      </c>
      <c r="I930" s="29" t="s">
        <v>15</v>
      </c>
      <c r="J930" s="35">
        <v>3</v>
      </c>
      <c r="K930" s="3" t="s">
        <v>31</v>
      </c>
      <c r="L930" s="29" t="s">
        <v>2351</v>
      </c>
      <c r="M930" s="29" t="s">
        <v>2386</v>
      </c>
      <c r="N930" s="29" t="s">
        <v>15</v>
      </c>
      <c r="O930" s="30">
        <v>43838</v>
      </c>
      <c r="P930" s="30" t="str">
        <f>IF(表格2[[#This Row],[Final dose]]&lt;100, "Below 100","On or above 100")</f>
        <v>On or above 100</v>
      </c>
      <c r="Q930" s="29">
        <v>175</v>
      </c>
      <c r="R930" s="28">
        <v>100</v>
      </c>
      <c r="S930" s="28">
        <f>表格2[[#This Row],[Dose]]*表格2[[#This Row],[Dose adjust]]/100</f>
        <v>175</v>
      </c>
      <c r="T930" s="35" t="s">
        <v>19</v>
      </c>
      <c r="U930" s="29" t="s">
        <v>47</v>
      </c>
      <c r="V930" s="29" t="s">
        <v>2232</v>
      </c>
      <c r="W930" s="28" t="str">
        <f>IF(OR(表格2[[#This Row],[Steroid regimen]]="Day 1: IV 20mg 30 min before",表格2[[#This Row],[Steroid regimen]]="Day 1: IV 10mg 30 min before",表格2[[#This Row],[Steroid regimen]]="Day 1: IV 10mg 15min before",表格2[[#This Row],[Steroid regimen]]="Day 1: IV 8mg 30 min before"),"Y","N")</f>
        <v>N</v>
      </c>
      <c r="X930" s="29" t="s">
        <v>302</v>
      </c>
      <c r="Y930" s="29" t="s">
        <v>2233</v>
      </c>
      <c r="Z930" s="29" t="s">
        <v>23</v>
      </c>
      <c r="AA930" s="29">
        <v>40</v>
      </c>
      <c r="AB930" s="29">
        <v>15</v>
      </c>
      <c r="AC930" s="35" t="s">
        <v>319</v>
      </c>
      <c r="AD930" s="29"/>
      <c r="AE930" s="29"/>
    </row>
    <row r="931" spans="1:31" s="5" customFormat="1" x14ac:dyDescent="0.25">
      <c r="A931" s="29" t="s">
        <v>301</v>
      </c>
      <c r="B931" s="29" t="s">
        <v>17</v>
      </c>
      <c r="C931" s="29" t="s">
        <v>16</v>
      </c>
      <c r="D931" s="29">
        <v>48</v>
      </c>
      <c r="E931" s="35" t="s">
        <v>2300</v>
      </c>
      <c r="F931" s="29" t="s">
        <v>19</v>
      </c>
      <c r="G931" s="29" t="s">
        <v>19</v>
      </c>
      <c r="H931" s="29" t="s">
        <v>19</v>
      </c>
      <c r="I931" s="29" t="s">
        <v>19</v>
      </c>
      <c r="J931" s="35">
        <v>1</v>
      </c>
      <c r="K931" s="3" t="s">
        <v>2342</v>
      </c>
      <c r="L931" s="29" t="s">
        <v>167</v>
      </c>
      <c r="M931" s="29" t="s">
        <v>2388</v>
      </c>
      <c r="N931" s="29" t="s">
        <v>19</v>
      </c>
      <c r="O931" s="30">
        <v>43839</v>
      </c>
      <c r="P931" s="30" t="str">
        <f>IF(表格2[[#This Row],[Final dose]]&lt;100, "Below 100","On or above 100")</f>
        <v>Below 100</v>
      </c>
      <c r="Q931" s="29">
        <v>80</v>
      </c>
      <c r="R931" s="28">
        <v>100</v>
      </c>
      <c r="S931" s="28">
        <f>表格2[[#This Row],[Dose]]*表格2[[#This Row],[Dose adjust]]/100</f>
        <v>80</v>
      </c>
      <c r="T931" s="35" t="s">
        <v>20</v>
      </c>
      <c r="U931" s="29" t="s">
        <v>47</v>
      </c>
      <c r="V931" s="29" t="s">
        <v>2236</v>
      </c>
      <c r="W931" s="28" t="str">
        <f>IF(OR(表格2[[#This Row],[Steroid regimen]]="Day 1: IV 20mg 30 min before",表格2[[#This Row],[Steroid regimen]]="Day 1: IV 10mg 30 min before",表格2[[#This Row],[Steroid regimen]]="Day 1: IV 10mg 15min before",表格2[[#This Row],[Steroid regimen]]="Day 1: IV 8mg 30 min before"),"Y","N")</f>
        <v>Y</v>
      </c>
      <c r="X931" s="29" t="s">
        <v>302</v>
      </c>
      <c r="Y931" s="29" t="s">
        <v>2233</v>
      </c>
      <c r="Z931" s="29" t="s">
        <v>23</v>
      </c>
      <c r="AA931" s="29">
        <v>40</v>
      </c>
      <c r="AB931" s="29">
        <v>60</v>
      </c>
      <c r="AC931" s="35" t="s">
        <v>310</v>
      </c>
      <c r="AD931" s="29" t="s">
        <v>2316</v>
      </c>
      <c r="AE931" s="29"/>
    </row>
    <row r="932" spans="1:31" s="5" customFormat="1" x14ac:dyDescent="0.25">
      <c r="A932" s="29" t="s">
        <v>301</v>
      </c>
      <c r="B932" s="29" t="s">
        <v>17</v>
      </c>
      <c r="C932" s="29" t="s">
        <v>18</v>
      </c>
      <c r="D932" s="29">
        <v>57</v>
      </c>
      <c r="E932" s="35" t="s">
        <v>19</v>
      </c>
      <c r="F932" s="29" t="s">
        <v>19</v>
      </c>
      <c r="G932" s="29" t="s">
        <v>15</v>
      </c>
      <c r="H932" s="29" t="s">
        <v>20</v>
      </c>
      <c r="I932" s="29" t="s">
        <v>15</v>
      </c>
      <c r="J932" s="35">
        <v>5</v>
      </c>
      <c r="K932" s="3" t="s">
        <v>2350</v>
      </c>
      <c r="L932" s="29" t="s">
        <v>91</v>
      </c>
      <c r="M932" s="29" t="s">
        <v>2388</v>
      </c>
      <c r="N932" s="29" t="s">
        <v>15</v>
      </c>
      <c r="O932" s="30">
        <v>43839</v>
      </c>
      <c r="P932" s="30" t="str">
        <f>IF(表格2[[#This Row],[Final dose]]&lt;100, "Below 100","On or above 100")</f>
        <v>Below 100</v>
      </c>
      <c r="Q932" s="29">
        <v>80</v>
      </c>
      <c r="R932" s="28">
        <v>100</v>
      </c>
      <c r="S932" s="28">
        <f>表格2[[#This Row],[Dose]]*表格2[[#This Row],[Dose adjust]]/100</f>
        <v>80</v>
      </c>
      <c r="T932" s="35" t="s">
        <v>19</v>
      </c>
      <c r="U932" s="29" t="s">
        <v>47</v>
      </c>
      <c r="V932" s="29" t="s">
        <v>2236</v>
      </c>
      <c r="W932" s="28" t="str">
        <f>IF(OR(表格2[[#This Row],[Steroid regimen]]="Day 1: IV 20mg 30 min before",表格2[[#This Row],[Steroid regimen]]="Day 1: IV 10mg 30 min before",表格2[[#This Row],[Steroid regimen]]="Day 1: IV 10mg 15min before",表格2[[#This Row],[Steroid regimen]]="Day 1: IV 8mg 30 min before"),"Y","N")</f>
        <v>Y</v>
      </c>
      <c r="X932" s="29" t="s">
        <v>302</v>
      </c>
      <c r="Y932" s="29" t="s">
        <v>2233</v>
      </c>
      <c r="Z932" s="29" t="s">
        <v>23</v>
      </c>
      <c r="AA932" s="29">
        <v>40</v>
      </c>
      <c r="AB932" s="29">
        <v>60</v>
      </c>
      <c r="AC932" s="35" t="s">
        <v>310</v>
      </c>
      <c r="AD932" s="29"/>
      <c r="AE932" s="29"/>
    </row>
    <row r="933" spans="1:31" s="5" customFormat="1" x14ac:dyDescent="0.25">
      <c r="A933" s="29" t="s">
        <v>303</v>
      </c>
      <c r="B933" s="29" t="s">
        <v>17</v>
      </c>
      <c r="C933" s="29" t="s">
        <v>16</v>
      </c>
      <c r="D933" s="29">
        <v>72</v>
      </c>
      <c r="E933" s="35" t="s">
        <v>20</v>
      </c>
      <c r="F933" s="29" t="s">
        <v>19</v>
      </c>
      <c r="G933" s="29" t="s">
        <v>15</v>
      </c>
      <c r="H933" s="29" t="s">
        <v>20</v>
      </c>
      <c r="I933" s="29" t="s">
        <v>15</v>
      </c>
      <c r="J933" s="35">
        <v>6</v>
      </c>
      <c r="K933" s="29" t="s">
        <v>1528</v>
      </c>
      <c r="L933" s="29" t="s">
        <v>327</v>
      </c>
      <c r="M933" s="29" t="s">
        <v>2386</v>
      </c>
      <c r="N933" s="29" t="s">
        <v>15</v>
      </c>
      <c r="O933" s="30">
        <v>43839</v>
      </c>
      <c r="P933" s="30" t="str">
        <f>IF(表格2[[#This Row],[Final dose]]&lt;100, "Below 100","On or above 100")</f>
        <v>On or above 100</v>
      </c>
      <c r="Q933" s="28">
        <v>175</v>
      </c>
      <c r="R933" s="28">
        <v>90</v>
      </c>
      <c r="S933" s="28">
        <f>表格2[[#This Row],[Dose]]*表格2[[#This Row],[Dose adjust]]/100</f>
        <v>157.5</v>
      </c>
      <c r="T933" s="35" t="s">
        <v>19</v>
      </c>
      <c r="U933" s="29" t="s">
        <v>47</v>
      </c>
      <c r="V933" s="29" t="s">
        <v>306</v>
      </c>
      <c r="W933" s="29" t="str">
        <f>IF(OR(表格2[[#This Row],[Steroid regimen]]="Day 1: IV 20mg 30 min before",表格2[[#This Row],[Steroid regimen]]="Day 1: IV 10mg 30 min before",表格2[[#This Row],[Steroid regimen]]="Day 1: IV 10mg 15min before",表格2[[#This Row],[Steroid regimen]]="Day 1: IV 8mg 30 min before"),"Y","N")</f>
        <v>Y</v>
      </c>
      <c r="X933" s="29" t="s">
        <v>302</v>
      </c>
      <c r="Y933" s="29" t="s">
        <v>305</v>
      </c>
      <c r="Z933" s="29" t="s">
        <v>23</v>
      </c>
      <c r="AA933" s="29">
        <v>60</v>
      </c>
      <c r="AB933" s="29">
        <v>90</v>
      </c>
      <c r="AC933" s="35" t="s">
        <v>310</v>
      </c>
      <c r="AD933" s="29" t="s">
        <v>1944</v>
      </c>
      <c r="AE933" s="29"/>
    </row>
    <row r="934" spans="1:31" s="5" customFormat="1" x14ac:dyDescent="0.25">
      <c r="A934" s="29" t="s">
        <v>1592</v>
      </c>
      <c r="B934" s="29" t="s">
        <v>17</v>
      </c>
      <c r="C934" s="29" t="s">
        <v>16</v>
      </c>
      <c r="D934" s="29">
        <v>52</v>
      </c>
      <c r="E934" s="35" t="s">
        <v>19</v>
      </c>
      <c r="F934" s="29" t="s">
        <v>19</v>
      </c>
      <c r="G934" s="29" t="s">
        <v>15</v>
      </c>
      <c r="H934" s="29" t="s">
        <v>20</v>
      </c>
      <c r="I934" s="29" t="s">
        <v>15</v>
      </c>
      <c r="J934" s="35">
        <v>6</v>
      </c>
      <c r="K934" s="29" t="s">
        <v>21</v>
      </c>
      <c r="L934" s="29" t="s">
        <v>327</v>
      </c>
      <c r="M934" s="29" t="s">
        <v>2386</v>
      </c>
      <c r="N934" s="29" t="s">
        <v>15</v>
      </c>
      <c r="O934" s="30">
        <v>43839</v>
      </c>
      <c r="P934" s="30" t="str">
        <f>IF(表格2[[#This Row],[Final dose]]&lt;100, "Below 100","On or above 100")</f>
        <v>On or above 100</v>
      </c>
      <c r="Q934" s="28">
        <v>175</v>
      </c>
      <c r="R934" s="28">
        <v>100</v>
      </c>
      <c r="S934" s="28">
        <f>表格2[[#This Row],[Dose]]*表格2[[#This Row],[Dose adjust]]/100</f>
        <v>175</v>
      </c>
      <c r="T934" s="35" t="s">
        <v>19</v>
      </c>
      <c r="U934" s="29" t="s">
        <v>47</v>
      </c>
      <c r="V934" s="29" t="s">
        <v>306</v>
      </c>
      <c r="W934" s="29" t="str">
        <f>IF(OR(表格2[[#This Row],[Steroid regimen]]="Day 1: IV 20mg 30 min before",表格2[[#This Row],[Steroid regimen]]="Day 1: IV 10mg 30 min before",表格2[[#This Row],[Steroid regimen]]="Day 1: IV 10mg 15min before",表格2[[#This Row],[Steroid regimen]]="Day 1: IV 8mg 30 min before"),"Y","N")</f>
        <v>Y</v>
      </c>
      <c r="X934" s="29" t="s">
        <v>307</v>
      </c>
      <c r="Y934" s="29" t="s">
        <v>321</v>
      </c>
      <c r="Z934" s="29" t="s">
        <v>23</v>
      </c>
      <c r="AA934" s="29">
        <v>60</v>
      </c>
      <c r="AB934" s="29">
        <v>90</v>
      </c>
      <c r="AC934" s="35" t="s">
        <v>310</v>
      </c>
      <c r="AD934" s="29"/>
      <c r="AE934" s="29"/>
    </row>
    <row r="935" spans="1:31" s="5" customFormat="1" x14ac:dyDescent="0.25">
      <c r="A935" s="29" t="s">
        <v>1258</v>
      </c>
      <c r="B935" s="29" t="s">
        <v>17</v>
      </c>
      <c r="C935" s="29" t="s">
        <v>16</v>
      </c>
      <c r="D935" s="29">
        <v>66</v>
      </c>
      <c r="E935" s="35" t="s">
        <v>20</v>
      </c>
      <c r="F935" s="29" t="s">
        <v>20</v>
      </c>
      <c r="G935" s="29" t="s">
        <v>19</v>
      </c>
      <c r="H935" s="29" t="s">
        <v>15</v>
      </c>
      <c r="I935" s="29" t="s">
        <v>19</v>
      </c>
      <c r="J935" s="35">
        <v>6</v>
      </c>
      <c r="K935" s="29" t="s">
        <v>21</v>
      </c>
      <c r="L935" s="29" t="s">
        <v>327</v>
      </c>
      <c r="M935" s="29" t="s">
        <v>2386</v>
      </c>
      <c r="N935" s="29" t="s">
        <v>19</v>
      </c>
      <c r="O935" s="30">
        <v>43839</v>
      </c>
      <c r="P935" s="30" t="str">
        <f>IF(表格2[[#This Row],[Final dose]]&lt;100, "Below 100","On or above 100")</f>
        <v>On or above 100</v>
      </c>
      <c r="Q935" s="28">
        <v>175</v>
      </c>
      <c r="R935" s="28">
        <v>100</v>
      </c>
      <c r="S935" s="28">
        <f>表格2[[#This Row],[Dose]]*表格2[[#This Row],[Dose adjust]]/100</f>
        <v>175</v>
      </c>
      <c r="T935" s="35" t="s">
        <v>19</v>
      </c>
      <c r="U935" s="29" t="s">
        <v>47</v>
      </c>
      <c r="V935" s="29" t="s">
        <v>2157</v>
      </c>
      <c r="W935" s="29" t="str">
        <f>IF(OR(表格2[[#This Row],[Steroid regimen]]="Day 1: IV 20mg 30 min before",表格2[[#This Row],[Steroid regimen]]="Day 1: IV 10mg 30 min before",表格2[[#This Row],[Steroid regimen]]="Day 1: IV 10mg 15min before",表格2[[#This Row],[Steroid regimen]]="Day 1: IV 8mg 30 min before"),"Y","N")</f>
        <v>N</v>
      </c>
      <c r="X935" s="29" t="s">
        <v>307</v>
      </c>
      <c r="Y935" s="29" t="s">
        <v>321</v>
      </c>
      <c r="Z935" s="29" t="s">
        <v>23</v>
      </c>
      <c r="AA935" s="29">
        <v>60</v>
      </c>
      <c r="AB935" s="29" t="s">
        <v>2186</v>
      </c>
      <c r="AC935" s="35" t="s">
        <v>310</v>
      </c>
      <c r="AD935" s="29"/>
      <c r="AE935" s="29"/>
    </row>
    <row r="936" spans="1:31" s="5" customFormat="1" x14ac:dyDescent="0.25">
      <c r="A936" s="29" t="s">
        <v>1744</v>
      </c>
      <c r="B936" s="29" t="s">
        <v>17</v>
      </c>
      <c r="C936" s="29" t="s">
        <v>18</v>
      </c>
      <c r="D936" s="29">
        <v>66</v>
      </c>
      <c r="E936" s="35" t="s">
        <v>20</v>
      </c>
      <c r="F936" s="29" t="s">
        <v>19</v>
      </c>
      <c r="G936" s="29" t="s">
        <v>19</v>
      </c>
      <c r="H936" s="29" t="s">
        <v>20</v>
      </c>
      <c r="I936" s="29" t="s">
        <v>15</v>
      </c>
      <c r="J936" s="35">
        <v>8</v>
      </c>
      <c r="K936" s="29" t="s">
        <v>22</v>
      </c>
      <c r="L936" s="29" t="s">
        <v>92</v>
      </c>
      <c r="M936" s="29" t="s">
        <v>2386</v>
      </c>
      <c r="N936" s="29" t="s">
        <v>15</v>
      </c>
      <c r="O936" s="30">
        <v>43839</v>
      </c>
      <c r="P936" s="30" t="str">
        <f>IF(表格2[[#This Row],[Final dose]]&lt;100, "Below 100","On or above 100")</f>
        <v>On or above 100</v>
      </c>
      <c r="Q936" s="28">
        <v>175</v>
      </c>
      <c r="R936" s="28">
        <v>100</v>
      </c>
      <c r="S936" s="28">
        <f>表格2[[#This Row],[Dose]]*表格2[[#This Row],[Dose adjust]]/100</f>
        <v>175</v>
      </c>
      <c r="T936" s="35" t="s">
        <v>19</v>
      </c>
      <c r="U936" s="29" t="s">
        <v>47</v>
      </c>
      <c r="V936" s="29" t="s">
        <v>1746</v>
      </c>
      <c r="W936" s="29" t="str">
        <f>IF(OR(表格2[[#This Row],[Steroid regimen]]="Day 1: IV 20mg 30 min before",表格2[[#This Row],[Steroid regimen]]="Day 1: IV 10mg 30 min before",表格2[[#This Row],[Steroid regimen]]="Day 1: IV 10mg 15min before",表格2[[#This Row],[Steroid regimen]]="Day 1: IV 8mg 30 min before"),"Y","N")</f>
        <v>N</v>
      </c>
      <c r="X936" s="29" t="s">
        <v>302</v>
      </c>
      <c r="Y936" s="29" t="s">
        <v>305</v>
      </c>
      <c r="Z936" s="29" t="s">
        <v>23</v>
      </c>
      <c r="AA936" s="29">
        <v>60</v>
      </c>
      <c r="AB936" s="29">
        <v>90</v>
      </c>
      <c r="AC936" s="35" t="s">
        <v>310</v>
      </c>
      <c r="AD936" s="29" t="s">
        <v>1880</v>
      </c>
      <c r="AE936" s="29"/>
    </row>
    <row r="937" spans="1:31" s="5" customFormat="1" x14ac:dyDescent="0.25">
      <c r="A937" s="29" t="s">
        <v>1744</v>
      </c>
      <c r="B937" s="29" t="s">
        <v>17</v>
      </c>
      <c r="C937" s="29" t="s">
        <v>16</v>
      </c>
      <c r="D937" s="29">
        <v>53</v>
      </c>
      <c r="E937" s="35" t="s">
        <v>20</v>
      </c>
      <c r="F937" s="29" t="s">
        <v>20</v>
      </c>
      <c r="G937" s="29" t="s">
        <v>19</v>
      </c>
      <c r="H937" s="29" t="s">
        <v>19</v>
      </c>
      <c r="I937" s="29" t="s">
        <v>19</v>
      </c>
      <c r="J937" s="35">
        <v>4</v>
      </c>
      <c r="K937" s="29" t="s">
        <v>22</v>
      </c>
      <c r="L937" s="29" t="s">
        <v>1425</v>
      </c>
      <c r="M937" s="29" t="s">
        <v>2386</v>
      </c>
      <c r="N937" s="29" t="s">
        <v>15</v>
      </c>
      <c r="O937" s="30">
        <v>43839</v>
      </c>
      <c r="P937" s="30" t="str">
        <f>IF(表格2[[#This Row],[Final dose]]&lt;100, "Below 100","On or above 100")</f>
        <v>On or above 100</v>
      </c>
      <c r="Q937" s="28">
        <v>175</v>
      </c>
      <c r="R937" s="28">
        <v>100</v>
      </c>
      <c r="S937" s="28">
        <f>表格2[[#This Row],[Dose]]*表格2[[#This Row],[Dose adjust]]/100</f>
        <v>175</v>
      </c>
      <c r="T937" s="35" t="s">
        <v>19</v>
      </c>
      <c r="U937" s="29" t="s">
        <v>47</v>
      </c>
      <c r="V937" s="29" t="s">
        <v>1746</v>
      </c>
      <c r="W937" s="29" t="str">
        <f>IF(OR(表格2[[#This Row],[Steroid regimen]]="Day 1: IV 20mg 30 min before",表格2[[#This Row],[Steroid regimen]]="Day 1: IV 10mg 30 min before",表格2[[#This Row],[Steroid regimen]]="Day 1: IV 10mg 15min before",表格2[[#This Row],[Steroid regimen]]="Day 1: IV 8mg 30 min before"),"Y","N")</f>
        <v>N</v>
      </c>
      <c r="X937" s="29" t="s">
        <v>307</v>
      </c>
      <c r="Y937" s="29" t="s">
        <v>321</v>
      </c>
      <c r="Z937" s="29" t="s">
        <v>23</v>
      </c>
      <c r="AA937" s="29">
        <v>60</v>
      </c>
      <c r="AB937" s="29">
        <v>90</v>
      </c>
      <c r="AC937" s="35" t="s">
        <v>310</v>
      </c>
      <c r="AD937" s="29" t="s">
        <v>1830</v>
      </c>
      <c r="AE937" s="29"/>
    </row>
    <row r="938" spans="1:31" s="5" customFormat="1" x14ac:dyDescent="0.25">
      <c r="A938" s="29" t="s">
        <v>14</v>
      </c>
      <c r="B938" s="29" t="s">
        <v>17</v>
      </c>
      <c r="C938" s="29" t="s">
        <v>16</v>
      </c>
      <c r="D938" s="29">
        <v>55</v>
      </c>
      <c r="E938" s="35" t="s">
        <v>19</v>
      </c>
      <c r="F938" s="29" t="s">
        <v>581</v>
      </c>
      <c r="G938" s="29" t="s">
        <v>582</v>
      </c>
      <c r="H938" s="29" t="s">
        <v>583</v>
      </c>
      <c r="I938" s="29" t="s">
        <v>584</v>
      </c>
      <c r="J938" s="35">
        <v>6</v>
      </c>
      <c r="K938" s="29" t="s">
        <v>27</v>
      </c>
      <c r="L938" s="29" t="s">
        <v>34</v>
      </c>
      <c r="M938" s="29" t="s">
        <v>2386</v>
      </c>
      <c r="N938" s="29" t="s">
        <v>19</v>
      </c>
      <c r="O938" s="30">
        <v>43839</v>
      </c>
      <c r="P938" s="30" t="str">
        <f>IF(表格2[[#This Row],[Final dose]]&lt;100, "Below 100","On or above 100")</f>
        <v>On or above 100</v>
      </c>
      <c r="Q938" s="28">
        <v>175</v>
      </c>
      <c r="R938" s="28">
        <v>100</v>
      </c>
      <c r="S938" s="28">
        <f>表格2[[#This Row],[Dose]]*表格2[[#This Row],[Dose adjust]]/100</f>
        <v>175</v>
      </c>
      <c r="T938" s="35" t="s">
        <v>19</v>
      </c>
      <c r="U938" s="29" t="s">
        <v>148</v>
      </c>
      <c r="V938" s="29" t="s">
        <v>348</v>
      </c>
      <c r="W938" s="29" t="str">
        <f>IF(OR(表格2[[#This Row],[Steroid regimen]]="Day 1: IV 20mg 30 min before",表格2[[#This Row],[Steroid regimen]]="Day 1: IV 10mg 30 min before",表格2[[#This Row],[Steroid regimen]]="Day 1: IV 10mg 15min before",表格2[[#This Row],[Steroid regimen]]="Day 1: IV 8mg 30 min before"),"Y","N")</f>
        <v>N</v>
      </c>
      <c r="X938" s="29" t="s">
        <v>334</v>
      </c>
      <c r="Y938" s="29" t="s">
        <v>579</v>
      </c>
      <c r="Z938" s="29" t="s">
        <v>23</v>
      </c>
      <c r="AA938" s="29">
        <v>60</v>
      </c>
      <c r="AB938" s="29">
        <v>90</v>
      </c>
      <c r="AC938" s="35" t="s">
        <v>580</v>
      </c>
      <c r="AD938" s="29"/>
      <c r="AE938" s="29"/>
    </row>
    <row r="939" spans="1:31" s="5" customFormat="1" x14ac:dyDescent="0.25">
      <c r="A939" s="29" t="s">
        <v>1744</v>
      </c>
      <c r="B939" s="29" t="s">
        <v>17</v>
      </c>
      <c r="C939" s="29" t="s">
        <v>16</v>
      </c>
      <c r="D939" s="29">
        <v>66</v>
      </c>
      <c r="E939" s="35" t="s">
        <v>20</v>
      </c>
      <c r="F939" s="29" t="s">
        <v>19</v>
      </c>
      <c r="G939" s="29" t="s">
        <v>15</v>
      </c>
      <c r="H939" s="29" t="s">
        <v>19</v>
      </c>
      <c r="I939" s="29" t="s">
        <v>19</v>
      </c>
      <c r="J939" s="35">
        <v>1</v>
      </c>
      <c r="K939" s="29" t="s">
        <v>1532</v>
      </c>
      <c r="L939" s="29" t="s">
        <v>2132</v>
      </c>
      <c r="M939" s="29" t="s">
        <v>2388</v>
      </c>
      <c r="N939" s="29" t="s">
        <v>15</v>
      </c>
      <c r="O939" s="30">
        <v>43840</v>
      </c>
      <c r="P939" s="30" t="str">
        <f>IF(表格2[[#This Row],[Final dose]]&lt;100, "Below 100","On or above 100")</f>
        <v>Below 100</v>
      </c>
      <c r="Q939" s="28">
        <v>80</v>
      </c>
      <c r="R939" s="28">
        <v>100</v>
      </c>
      <c r="S939" s="28">
        <f>表格2[[#This Row],[Dose]]*表格2[[#This Row],[Dose adjust]]/100</f>
        <v>80</v>
      </c>
      <c r="T939" s="35" t="s">
        <v>19</v>
      </c>
      <c r="U939" s="29" t="s">
        <v>47</v>
      </c>
      <c r="V939" s="29" t="s">
        <v>306</v>
      </c>
      <c r="W939" s="29" t="str">
        <f>IF(OR(表格2[[#This Row],[Steroid regimen]]="Day 1: IV 20mg 30 min before",表格2[[#This Row],[Steroid regimen]]="Day 1: IV 10mg 30 min before",表格2[[#This Row],[Steroid regimen]]="Day 1: IV 10mg 15min before",表格2[[#This Row],[Steroid regimen]]="Day 1: IV 8mg 30 min before"),"Y","N")</f>
        <v>Y</v>
      </c>
      <c r="X939" s="29" t="s">
        <v>302</v>
      </c>
      <c r="Y939" s="29" t="s">
        <v>314</v>
      </c>
      <c r="Z939" s="29" t="s">
        <v>23</v>
      </c>
      <c r="AA939" s="29">
        <v>60</v>
      </c>
      <c r="AB939" s="29">
        <v>90</v>
      </c>
      <c r="AC939" s="35" t="s">
        <v>320</v>
      </c>
      <c r="AD939" s="29" t="s">
        <v>1831</v>
      </c>
      <c r="AE939" s="29"/>
    </row>
    <row r="940" spans="1:31" s="5" customFormat="1" x14ac:dyDescent="0.25">
      <c r="A940" s="29" t="s">
        <v>1258</v>
      </c>
      <c r="B940" s="29" t="s">
        <v>17</v>
      </c>
      <c r="C940" s="29" t="s">
        <v>16</v>
      </c>
      <c r="D940" s="29">
        <v>53</v>
      </c>
      <c r="E940" s="35" t="s">
        <v>20</v>
      </c>
      <c r="F940" s="29" t="s">
        <v>19</v>
      </c>
      <c r="G940" s="29" t="s">
        <v>19</v>
      </c>
      <c r="H940" s="29" t="s">
        <v>20</v>
      </c>
      <c r="I940" s="29" t="s">
        <v>19</v>
      </c>
      <c r="J940" s="35">
        <v>6</v>
      </c>
      <c r="K940" s="29" t="s">
        <v>21</v>
      </c>
      <c r="L940" s="29" t="s">
        <v>327</v>
      </c>
      <c r="M940" s="29" t="s">
        <v>2386</v>
      </c>
      <c r="N940" s="29" t="s">
        <v>19</v>
      </c>
      <c r="O940" s="30">
        <v>43840</v>
      </c>
      <c r="P940" s="30" t="str">
        <f>IF(表格2[[#This Row],[Final dose]]&lt;100, "Below 100","On or above 100")</f>
        <v>On or above 100</v>
      </c>
      <c r="Q940" s="28">
        <v>175</v>
      </c>
      <c r="R940" s="28">
        <v>100</v>
      </c>
      <c r="S940" s="28">
        <f>表格2[[#This Row],[Dose]]*表格2[[#This Row],[Dose adjust]]/100</f>
        <v>175</v>
      </c>
      <c r="T940" s="35" t="s">
        <v>19</v>
      </c>
      <c r="U940" s="29" t="s">
        <v>47</v>
      </c>
      <c r="V940" s="29" t="s">
        <v>2157</v>
      </c>
      <c r="W940" s="29" t="str">
        <f>IF(OR(表格2[[#This Row],[Steroid regimen]]="Day 1: IV 20mg 30 min before",表格2[[#This Row],[Steroid regimen]]="Day 1: IV 10mg 30 min before",表格2[[#This Row],[Steroid regimen]]="Day 1: IV 10mg 15min before",表格2[[#This Row],[Steroid regimen]]="Day 1: IV 8mg 30 min before"),"Y","N")</f>
        <v>N</v>
      </c>
      <c r="X940" s="29" t="s">
        <v>307</v>
      </c>
      <c r="Y940" s="29" t="s">
        <v>321</v>
      </c>
      <c r="Z940" s="29" t="s">
        <v>23</v>
      </c>
      <c r="AA940" s="29">
        <v>60</v>
      </c>
      <c r="AB940" s="29" t="s">
        <v>2186</v>
      </c>
      <c r="AC940" s="35" t="s">
        <v>320</v>
      </c>
      <c r="AD940" s="29" t="s">
        <v>2187</v>
      </c>
      <c r="AE940" s="29"/>
    </row>
    <row r="941" spans="1:31" s="5" customFormat="1" x14ac:dyDescent="0.25">
      <c r="A941" s="29" t="s">
        <v>14</v>
      </c>
      <c r="B941" s="29" t="s">
        <v>17</v>
      </c>
      <c r="C941" s="29" t="s">
        <v>16</v>
      </c>
      <c r="D941" s="29">
        <v>51</v>
      </c>
      <c r="E941" s="35" t="s">
        <v>19</v>
      </c>
      <c r="F941" s="29" t="s">
        <v>19</v>
      </c>
      <c r="G941" s="29" t="s">
        <v>15</v>
      </c>
      <c r="H941" s="29" t="s">
        <v>20</v>
      </c>
      <c r="I941" s="29" t="s">
        <v>15</v>
      </c>
      <c r="J941" s="35">
        <v>6</v>
      </c>
      <c r="K941" s="29" t="s">
        <v>27</v>
      </c>
      <c r="L941" s="29" t="s">
        <v>34</v>
      </c>
      <c r="M941" s="29" t="s">
        <v>2386</v>
      </c>
      <c r="N941" s="29" t="s">
        <v>19</v>
      </c>
      <c r="O941" s="30">
        <v>43840</v>
      </c>
      <c r="P941" s="30" t="str">
        <f>IF(表格2[[#This Row],[Final dose]]&lt;100, "Below 100","On or above 100")</f>
        <v>On or above 100</v>
      </c>
      <c r="Q941" s="28">
        <v>175</v>
      </c>
      <c r="R941" s="28">
        <v>100</v>
      </c>
      <c r="S941" s="28">
        <f>表格2[[#This Row],[Dose]]*表格2[[#This Row],[Dose adjust]]/100</f>
        <v>175</v>
      </c>
      <c r="T941" s="35" t="s">
        <v>19</v>
      </c>
      <c r="U941" s="29" t="s">
        <v>148</v>
      </c>
      <c r="V941" s="29" t="s">
        <v>348</v>
      </c>
      <c r="W941" s="29" t="str">
        <f>IF(OR(表格2[[#This Row],[Steroid regimen]]="Day 1: IV 20mg 30 min before",表格2[[#This Row],[Steroid regimen]]="Day 1: IV 10mg 30 min before",表格2[[#This Row],[Steroid regimen]]="Day 1: IV 10mg 15min before",表格2[[#This Row],[Steroid regimen]]="Day 1: IV 8mg 30 min before"),"Y","N")</f>
        <v>N</v>
      </c>
      <c r="X941" s="29" t="s">
        <v>334</v>
      </c>
      <c r="Y941" s="29" t="s">
        <v>309</v>
      </c>
      <c r="Z941" s="29" t="s">
        <v>23</v>
      </c>
      <c r="AA941" s="29">
        <v>60</v>
      </c>
      <c r="AB941" s="29">
        <v>90</v>
      </c>
      <c r="AC941" s="35" t="s">
        <v>316</v>
      </c>
      <c r="AD941" s="29" t="s">
        <v>586</v>
      </c>
      <c r="AE941" s="29"/>
    </row>
    <row r="942" spans="1:31" s="5" customFormat="1" x14ac:dyDescent="0.25">
      <c r="A942" s="29" t="s">
        <v>14</v>
      </c>
      <c r="B942" s="29" t="s">
        <v>17</v>
      </c>
      <c r="C942" s="29" t="s">
        <v>16</v>
      </c>
      <c r="D942" s="29">
        <v>58</v>
      </c>
      <c r="E942" s="35" t="s">
        <v>19</v>
      </c>
      <c r="F942" s="29" t="s">
        <v>19</v>
      </c>
      <c r="G942" s="29" t="s">
        <v>15</v>
      </c>
      <c r="H942" s="29" t="s">
        <v>20</v>
      </c>
      <c r="I942" s="29" t="s">
        <v>15</v>
      </c>
      <c r="J942" s="35">
        <v>5</v>
      </c>
      <c r="K942" s="29" t="s">
        <v>22</v>
      </c>
      <c r="L942" s="29" t="s">
        <v>597</v>
      </c>
      <c r="M942" s="11" t="s">
        <v>2388</v>
      </c>
      <c r="N942" s="29" t="s">
        <v>19</v>
      </c>
      <c r="O942" s="30">
        <v>43843</v>
      </c>
      <c r="P942" s="30" t="str">
        <f>IF(表格2[[#This Row],[Final dose]]&lt;100, "Below 100","On or above 100")</f>
        <v>Below 100</v>
      </c>
      <c r="Q942" s="28">
        <v>45</v>
      </c>
      <c r="R942" s="28">
        <v>100</v>
      </c>
      <c r="S942" s="28">
        <f>表格2[[#This Row],[Dose]]*表格2[[#This Row],[Dose adjust]]/100</f>
        <v>45</v>
      </c>
      <c r="T942" s="35" t="s">
        <v>19</v>
      </c>
      <c r="U942" s="29" t="s">
        <v>148</v>
      </c>
      <c r="V942" s="29" t="s">
        <v>348</v>
      </c>
      <c r="W942" s="29" t="str">
        <f>IF(OR(表格2[[#This Row],[Steroid regimen]]="Day 1: IV 20mg 30 min before",表格2[[#This Row],[Steroid regimen]]="Day 1: IV 10mg 30 min before",表格2[[#This Row],[Steroid regimen]]="Day 1: IV 10mg 15min before",表格2[[#This Row],[Steroid regimen]]="Day 1: IV 8mg 30 min before"),"Y","N")</f>
        <v>N</v>
      </c>
      <c r="X942" s="29" t="s">
        <v>334</v>
      </c>
      <c r="Y942" s="29" t="s">
        <v>309</v>
      </c>
      <c r="Z942" s="29" t="s">
        <v>23</v>
      </c>
      <c r="AA942" s="29">
        <v>60</v>
      </c>
      <c r="AB942" s="29">
        <v>90</v>
      </c>
      <c r="AC942" s="35" t="s">
        <v>316</v>
      </c>
      <c r="AD942" s="29" t="s">
        <v>598</v>
      </c>
      <c r="AE942" s="29"/>
    </row>
    <row r="943" spans="1:31" s="5" customFormat="1" x14ac:dyDescent="0.25">
      <c r="A943" s="29" t="s">
        <v>1592</v>
      </c>
      <c r="B943" s="29" t="s">
        <v>17</v>
      </c>
      <c r="C943" s="29" t="s">
        <v>16</v>
      </c>
      <c r="D943" s="29">
        <v>47</v>
      </c>
      <c r="E943" s="35" t="s">
        <v>20</v>
      </c>
      <c r="F943" s="29" t="s">
        <v>19</v>
      </c>
      <c r="G943" s="29" t="s">
        <v>15</v>
      </c>
      <c r="H943" s="29" t="s">
        <v>20</v>
      </c>
      <c r="I943" s="29" t="s">
        <v>15</v>
      </c>
      <c r="J943" s="35">
        <v>4</v>
      </c>
      <c r="K943" s="29" t="s">
        <v>27</v>
      </c>
      <c r="L943" s="29" t="s">
        <v>1902</v>
      </c>
      <c r="M943" s="29" t="s">
        <v>2386</v>
      </c>
      <c r="N943" s="29" t="s">
        <v>20</v>
      </c>
      <c r="O943" s="30">
        <v>43843</v>
      </c>
      <c r="P943" s="30" t="str">
        <f>IF(表格2[[#This Row],[Final dose]]&lt;100, "Below 100","On or above 100")</f>
        <v>On or above 100</v>
      </c>
      <c r="Q943" s="28">
        <v>175</v>
      </c>
      <c r="R943" s="28">
        <v>100</v>
      </c>
      <c r="S943" s="28">
        <f>表格2[[#This Row],[Dose]]*表格2[[#This Row],[Dose adjust]]/100</f>
        <v>175</v>
      </c>
      <c r="T943" s="35" t="s">
        <v>20</v>
      </c>
      <c r="U943" s="29" t="s">
        <v>47</v>
      </c>
      <c r="V943" s="29" t="s">
        <v>306</v>
      </c>
      <c r="W943" s="29" t="str">
        <f>IF(OR(表格2[[#This Row],[Steroid regimen]]="Day 1: IV 20mg 30 min before",表格2[[#This Row],[Steroid regimen]]="Day 1: IV 10mg 30 min before",表格2[[#This Row],[Steroid regimen]]="Day 1: IV 10mg 15min before",表格2[[#This Row],[Steroid regimen]]="Day 1: IV 8mg 30 min before"),"Y","N")</f>
        <v>Y</v>
      </c>
      <c r="X943" s="29" t="s">
        <v>307</v>
      </c>
      <c r="Y943" s="29" t="s">
        <v>321</v>
      </c>
      <c r="Z943" s="29" t="s">
        <v>23</v>
      </c>
      <c r="AA943" s="29">
        <v>60</v>
      </c>
      <c r="AB943" s="29">
        <v>90</v>
      </c>
      <c r="AC943" s="35" t="s">
        <v>310</v>
      </c>
      <c r="AD943" s="29" t="s">
        <v>1697</v>
      </c>
      <c r="AE943" s="29"/>
    </row>
    <row r="944" spans="1:31" s="5" customFormat="1" x14ac:dyDescent="0.25">
      <c r="A944" s="29" t="s">
        <v>1258</v>
      </c>
      <c r="B944" s="29" t="s">
        <v>17</v>
      </c>
      <c r="C944" s="29" t="s">
        <v>18</v>
      </c>
      <c r="D944" s="29">
        <v>43</v>
      </c>
      <c r="E944" s="35" t="s">
        <v>19</v>
      </c>
      <c r="F944" s="29" t="s">
        <v>20</v>
      </c>
      <c r="G944" s="29" t="s">
        <v>19</v>
      </c>
      <c r="H944" s="29" t="s">
        <v>20</v>
      </c>
      <c r="I944" s="29" t="s">
        <v>19</v>
      </c>
      <c r="J944" s="35">
        <v>4</v>
      </c>
      <c r="K944" s="29" t="s">
        <v>22</v>
      </c>
      <c r="L944" s="29" t="s">
        <v>2221</v>
      </c>
      <c r="M944" s="29" t="s">
        <v>2386</v>
      </c>
      <c r="N944" s="29" t="s">
        <v>19</v>
      </c>
      <c r="O944" s="30">
        <v>43843</v>
      </c>
      <c r="P944" s="30" t="str">
        <f>IF(表格2[[#This Row],[Final dose]]&lt;100, "Below 100","On or above 100")</f>
        <v>On or above 100</v>
      </c>
      <c r="Q944" s="28">
        <v>175</v>
      </c>
      <c r="R944" s="28">
        <v>100</v>
      </c>
      <c r="S944" s="28">
        <f>表格2[[#This Row],[Dose]]*表格2[[#This Row],[Dose adjust]]/100</f>
        <v>175</v>
      </c>
      <c r="T944" s="35" t="s">
        <v>19</v>
      </c>
      <c r="U944" s="29" t="s">
        <v>47</v>
      </c>
      <c r="V944" s="29" t="s">
        <v>2157</v>
      </c>
      <c r="W944" s="29" t="str">
        <f>IF(OR(表格2[[#This Row],[Steroid regimen]]="Day 1: IV 20mg 30 min before",表格2[[#This Row],[Steroid regimen]]="Day 1: IV 10mg 30 min before",表格2[[#This Row],[Steroid regimen]]="Day 1: IV 10mg 15min before",表格2[[#This Row],[Steroid regimen]]="Day 1: IV 8mg 30 min before"),"Y","N")</f>
        <v>N</v>
      </c>
      <c r="X944" s="29" t="s">
        <v>307</v>
      </c>
      <c r="Y944" s="29" t="s">
        <v>321</v>
      </c>
      <c r="Z944" s="29" t="s">
        <v>23</v>
      </c>
      <c r="AA944" s="29">
        <v>60</v>
      </c>
      <c r="AB944" s="29" t="s">
        <v>2186</v>
      </c>
      <c r="AC944" s="35" t="s">
        <v>310</v>
      </c>
      <c r="AD944" s="29"/>
      <c r="AE944" s="29"/>
    </row>
    <row r="945" spans="1:31" s="5" customFormat="1" x14ac:dyDescent="0.25">
      <c r="A945" s="29" t="s">
        <v>1744</v>
      </c>
      <c r="B945" s="29" t="s">
        <v>17</v>
      </c>
      <c r="C945" s="29" t="s">
        <v>16</v>
      </c>
      <c r="D945" s="29">
        <v>74</v>
      </c>
      <c r="E945" s="35" t="s">
        <v>19</v>
      </c>
      <c r="F945" s="29" t="s">
        <v>19</v>
      </c>
      <c r="G945" s="29" t="s">
        <v>19</v>
      </c>
      <c r="H945" s="29" t="s">
        <v>20</v>
      </c>
      <c r="I945" s="29" t="s">
        <v>15</v>
      </c>
      <c r="J945" s="35">
        <v>5</v>
      </c>
      <c r="K945" s="29" t="s">
        <v>22</v>
      </c>
      <c r="L945" s="29" t="s">
        <v>1897</v>
      </c>
      <c r="M945" s="29" t="s">
        <v>2386</v>
      </c>
      <c r="N945" s="29" t="s">
        <v>15</v>
      </c>
      <c r="O945" s="30">
        <v>43843</v>
      </c>
      <c r="P945" s="30" t="str">
        <f>IF(表格2[[#This Row],[Final dose]]&lt;100, "Below 100","On or above 100")</f>
        <v>On or above 100</v>
      </c>
      <c r="Q945" s="28">
        <v>175</v>
      </c>
      <c r="R945" s="28">
        <v>100</v>
      </c>
      <c r="S945" s="28">
        <f>表格2[[#This Row],[Dose]]*表格2[[#This Row],[Dose adjust]]/100</f>
        <v>175</v>
      </c>
      <c r="T945" s="35" t="s">
        <v>19</v>
      </c>
      <c r="U945" s="29" t="s">
        <v>47</v>
      </c>
      <c r="V945" s="29" t="s">
        <v>1746</v>
      </c>
      <c r="W945" s="29" t="str">
        <f>IF(OR(表格2[[#This Row],[Steroid regimen]]="Day 1: IV 20mg 30 min before",表格2[[#This Row],[Steroid regimen]]="Day 1: IV 10mg 30 min before",表格2[[#This Row],[Steroid regimen]]="Day 1: IV 10mg 15min before",表格2[[#This Row],[Steroid regimen]]="Day 1: IV 8mg 30 min before"),"Y","N")</f>
        <v>N</v>
      </c>
      <c r="X945" s="29" t="s">
        <v>307</v>
      </c>
      <c r="Y945" s="29" t="s">
        <v>321</v>
      </c>
      <c r="Z945" s="29" t="s">
        <v>23</v>
      </c>
      <c r="AA945" s="29">
        <v>60</v>
      </c>
      <c r="AB945" s="29">
        <v>90</v>
      </c>
      <c r="AC945" s="35" t="s">
        <v>310</v>
      </c>
      <c r="AD945" s="29" t="s">
        <v>1832</v>
      </c>
      <c r="AE945" s="29"/>
    </row>
    <row r="946" spans="1:31" s="5" customFormat="1" x14ac:dyDescent="0.25">
      <c r="A946" s="29" t="s">
        <v>14</v>
      </c>
      <c r="B946" s="29" t="s">
        <v>17</v>
      </c>
      <c r="C946" s="29" t="s">
        <v>18</v>
      </c>
      <c r="D946" s="29">
        <v>64</v>
      </c>
      <c r="E946" s="35" t="s">
        <v>19</v>
      </c>
      <c r="F946" s="29" t="s">
        <v>596</v>
      </c>
      <c r="G946" s="29" t="s">
        <v>590</v>
      </c>
      <c r="H946" s="29" t="s">
        <v>590</v>
      </c>
      <c r="I946" s="29" t="s">
        <v>590</v>
      </c>
      <c r="J946" s="35">
        <v>1</v>
      </c>
      <c r="K946" s="29" t="s">
        <v>441</v>
      </c>
      <c r="L946" s="29" t="s">
        <v>585</v>
      </c>
      <c r="M946" s="29" t="s">
        <v>2386</v>
      </c>
      <c r="N946" s="29" t="s">
        <v>19</v>
      </c>
      <c r="O946" s="30">
        <v>43843</v>
      </c>
      <c r="P946" s="30" t="str">
        <f>IF(表格2[[#This Row],[Final dose]]&lt;100, "Below 100","On or above 100")</f>
        <v>On or above 100</v>
      </c>
      <c r="Q946" s="28">
        <v>175</v>
      </c>
      <c r="R946" s="28">
        <v>100</v>
      </c>
      <c r="S946" s="28">
        <f>表格2[[#This Row],[Dose]]*表格2[[#This Row],[Dose adjust]]/100</f>
        <v>175</v>
      </c>
      <c r="T946" s="35" t="s">
        <v>19</v>
      </c>
      <c r="U946" s="29" t="s">
        <v>148</v>
      </c>
      <c r="V946" s="29" t="s">
        <v>348</v>
      </c>
      <c r="W946" s="29" t="str">
        <f>IF(OR(表格2[[#This Row],[Steroid regimen]]="Day 1: IV 20mg 30 min before",表格2[[#This Row],[Steroid regimen]]="Day 1: IV 10mg 30 min before",表格2[[#This Row],[Steroid regimen]]="Day 1: IV 10mg 15min before",表格2[[#This Row],[Steroid regimen]]="Day 1: IV 8mg 30 min before"),"Y","N")</f>
        <v>N</v>
      </c>
      <c r="X946" s="29" t="s">
        <v>334</v>
      </c>
      <c r="Y946" s="29" t="s">
        <v>309</v>
      </c>
      <c r="Z946" s="29" t="s">
        <v>23</v>
      </c>
      <c r="AA946" s="29">
        <v>60</v>
      </c>
      <c r="AB946" s="29">
        <v>90</v>
      </c>
      <c r="AC946" s="35" t="s">
        <v>316</v>
      </c>
      <c r="AD946" s="29" t="s">
        <v>595</v>
      </c>
      <c r="AE946" s="29"/>
    </row>
    <row r="947" spans="1:31" s="5" customFormat="1" x14ac:dyDescent="0.25">
      <c r="A947" s="29" t="s">
        <v>303</v>
      </c>
      <c r="B947" s="29" t="s">
        <v>17</v>
      </c>
      <c r="C947" s="29" t="s">
        <v>16</v>
      </c>
      <c r="D947" s="29">
        <v>79</v>
      </c>
      <c r="E947" s="35" t="s">
        <v>20</v>
      </c>
      <c r="F947" s="29" t="s">
        <v>19</v>
      </c>
      <c r="G947" s="29" t="s">
        <v>15</v>
      </c>
      <c r="H947" s="29" t="s">
        <v>20</v>
      </c>
      <c r="I947" s="29" t="s">
        <v>15</v>
      </c>
      <c r="J947" s="35">
        <v>12</v>
      </c>
      <c r="K947" s="29" t="s">
        <v>27</v>
      </c>
      <c r="L947" s="29" t="s">
        <v>2128</v>
      </c>
      <c r="M947" s="29" t="s">
        <v>2388</v>
      </c>
      <c r="N947" s="29" t="s">
        <v>15</v>
      </c>
      <c r="O947" s="30">
        <v>43844</v>
      </c>
      <c r="P947" s="30" t="str">
        <f>IF(表格2[[#This Row],[Final dose]]&lt;100, "Below 100","On or above 100")</f>
        <v>Below 100</v>
      </c>
      <c r="Q947" s="28">
        <v>80</v>
      </c>
      <c r="R947" s="28">
        <v>75</v>
      </c>
      <c r="S947" s="28">
        <f>表格2[[#This Row],[Dose]]*表格2[[#This Row],[Dose adjust]]/100</f>
        <v>60</v>
      </c>
      <c r="T947" s="35" t="s">
        <v>20</v>
      </c>
      <c r="U947" s="29" t="s">
        <v>47</v>
      </c>
      <c r="V947" s="29" t="s">
        <v>304</v>
      </c>
      <c r="W947" s="29" t="str">
        <f>IF(OR(表格2[[#This Row],[Steroid regimen]]="Day 1: IV 20mg 30 min before",表格2[[#This Row],[Steroid regimen]]="Day 1: IV 10mg 30 min before",表格2[[#This Row],[Steroid regimen]]="Day 1: IV 10mg 15min before",表格2[[#This Row],[Steroid regimen]]="Day 1: IV 8mg 30 min before"),"Y","N")</f>
        <v>Y</v>
      </c>
      <c r="X947" s="29" t="s">
        <v>302</v>
      </c>
      <c r="Y947" s="29" t="s">
        <v>305</v>
      </c>
      <c r="Z947" s="29" t="s">
        <v>23</v>
      </c>
      <c r="AA947" s="29">
        <v>60</v>
      </c>
      <c r="AB947" s="29">
        <v>90</v>
      </c>
      <c r="AC947" s="35" t="s">
        <v>310</v>
      </c>
      <c r="AD947" s="29" t="s">
        <v>2129</v>
      </c>
      <c r="AE947" s="29"/>
    </row>
    <row r="948" spans="1:31" s="5" customFormat="1" x14ac:dyDescent="0.25">
      <c r="A948" s="29" t="s">
        <v>1258</v>
      </c>
      <c r="B948" s="29" t="s">
        <v>17</v>
      </c>
      <c r="C948" s="29" t="s">
        <v>16</v>
      </c>
      <c r="D948" s="29">
        <v>63</v>
      </c>
      <c r="E948" s="35" t="s">
        <v>19</v>
      </c>
      <c r="F948" s="29" t="s">
        <v>19</v>
      </c>
      <c r="G948" s="29" t="s">
        <v>19</v>
      </c>
      <c r="H948" s="29" t="s">
        <v>20</v>
      </c>
      <c r="I948" s="29" t="s">
        <v>19</v>
      </c>
      <c r="J948" s="35">
        <v>6</v>
      </c>
      <c r="K948" s="29" t="s">
        <v>295</v>
      </c>
      <c r="L948" s="29" t="s">
        <v>327</v>
      </c>
      <c r="M948" s="29" t="s">
        <v>2387</v>
      </c>
      <c r="N948" s="29" t="s">
        <v>19</v>
      </c>
      <c r="O948" s="30">
        <v>43844</v>
      </c>
      <c r="P948" s="30" t="str">
        <f>IF(表格2[[#This Row],[Final dose]]&lt;100, "Below 100","On or above 100")</f>
        <v>On or above 100</v>
      </c>
      <c r="Q948" s="28">
        <v>175</v>
      </c>
      <c r="R948" s="28">
        <v>100</v>
      </c>
      <c r="S948" s="28">
        <f>表格2[[#This Row],[Dose]]*表格2[[#This Row],[Dose adjust]]/100</f>
        <v>175</v>
      </c>
      <c r="T948" s="35" t="s">
        <v>19</v>
      </c>
      <c r="U948" s="29" t="s">
        <v>47</v>
      </c>
      <c r="V948" s="29" t="s">
        <v>2157</v>
      </c>
      <c r="W948" s="29" t="str">
        <f>IF(OR(表格2[[#This Row],[Steroid regimen]]="Day 1: IV 20mg 30 min before",表格2[[#This Row],[Steroid regimen]]="Day 1: IV 10mg 30 min before",表格2[[#This Row],[Steroid regimen]]="Day 1: IV 10mg 15min before",表格2[[#This Row],[Steroid regimen]]="Day 1: IV 8mg 30 min before"),"Y","N")</f>
        <v>N</v>
      </c>
      <c r="X948" s="29" t="s">
        <v>307</v>
      </c>
      <c r="Y948" s="29" t="s">
        <v>321</v>
      </c>
      <c r="Z948" s="29" t="s">
        <v>23</v>
      </c>
      <c r="AA948" s="29">
        <v>60</v>
      </c>
      <c r="AB948" s="29" t="s">
        <v>2186</v>
      </c>
      <c r="AC948" s="35" t="s">
        <v>310</v>
      </c>
      <c r="AD948" s="29" t="s">
        <v>2188</v>
      </c>
      <c r="AE948" s="29"/>
    </row>
    <row r="949" spans="1:31" s="5" customFormat="1" x14ac:dyDescent="0.25">
      <c r="A949" s="29" t="s">
        <v>301</v>
      </c>
      <c r="B949" s="29" t="s">
        <v>17</v>
      </c>
      <c r="C949" s="29" t="s">
        <v>16</v>
      </c>
      <c r="D949" s="29">
        <v>75</v>
      </c>
      <c r="E949" s="35" t="s">
        <v>19</v>
      </c>
      <c r="F949" s="29" t="s">
        <v>19</v>
      </c>
      <c r="G949" s="29" t="s">
        <v>15</v>
      </c>
      <c r="H949" s="29" t="s">
        <v>20</v>
      </c>
      <c r="I949" s="29" t="s">
        <v>15</v>
      </c>
      <c r="J949" s="35">
        <v>6</v>
      </c>
      <c r="K949" s="3" t="s">
        <v>295</v>
      </c>
      <c r="L949" s="29" t="s">
        <v>2351</v>
      </c>
      <c r="M949" s="29" t="s">
        <v>2387</v>
      </c>
      <c r="N949" s="29" t="s">
        <v>15</v>
      </c>
      <c r="O949" s="30">
        <v>43844</v>
      </c>
      <c r="P949" s="30" t="str">
        <f>IF(表格2[[#This Row],[Final dose]]&lt;100, "Below 100","On or above 100")</f>
        <v>On or above 100</v>
      </c>
      <c r="Q949" s="29">
        <v>175</v>
      </c>
      <c r="R949" s="28">
        <v>100</v>
      </c>
      <c r="S949" s="28">
        <f>表格2[[#This Row],[Dose]]*表格2[[#This Row],[Dose adjust]]/100</f>
        <v>175</v>
      </c>
      <c r="T949" s="35" t="s">
        <v>19</v>
      </c>
      <c r="U949" s="29" t="s">
        <v>47</v>
      </c>
      <c r="V949" s="29" t="s">
        <v>2232</v>
      </c>
      <c r="W949" s="28" t="str">
        <f>IF(OR(表格2[[#This Row],[Steroid regimen]]="Day 1: IV 20mg 30 min before",表格2[[#This Row],[Steroid regimen]]="Day 1: IV 10mg 30 min before",表格2[[#This Row],[Steroid regimen]]="Day 1: IV 10mg 15min before",表格2[[#This Row],[Steroid regimen]]="Day 1: IV 8mg 30 min before"),"Y","N")</f>
        <v>N</v>
      </c>
      <c r="X949" s="29" t="s">
        <v>302</v>
      </c>
      <c r="Y949" s="29" t="s">
        <v>2233</v>
      </c>
      <c r="Z949" s="29" t="s">
        <v>23</v>
      </c>
      <c r="AA949" s="29">
        <v>40</v>
      </c>
      <c r="AB949" s="29">
        <v>15</v>
      </c>
      <c r="AC949" s="35" t="s">
        <v>319</v>
      </c>
      <c r="AD949" s="29"/>
      <c r="AE949" s="29"/>
    </row>
    <row r="950" spans="1:31" s="5" customFormat="1" x14ac:dyDescent="0.25">
      <c r="A950" s="29" t="s">
        <v>1258</v>
      </c>
      <c r="B950" s="29" t="s">
        <v>17</v>
      </c>
      <c r="C950" s="29" t="s">
        <v>16</v>
      </c>
      <c r="D950" s="29">
        <v>59</v>
      </c>
      <c r="E950" s="35" t="s">
        <v>19</v>
      </c>
      <c r="F950" s="29" t="s">
        <v>19</v>
      </c>
      <c r="G950" s="29" t="s">
        <v>19</v>
      </c>
      <c r="H950" s="29" t="s">
        <v>20</v>
      </c>
      <c r="I950" s="29" t="s">
        <v>19</v>
      </c>
      <c r="J950" s="35">
        <v>4</v>
      </c>
      <c r="K950" s="29" t="s">
        <v>27</v>
      </c>
      <c r="L950" s="29" t="s">
        <v>2222</v>
      </c>
      <c r="M950" s="29" t="s">
        <v>2392</v>
      </c>
      <c r="N950" s="29" t="s">
        <v>19</v>
      </c>
      <c r="O950" s="30">
        <v>43844</v>
      </c>
      <c r="P950" s="30" t="str">
        <f>IF(表格2[[#This Row],[Final dose]]&lt;100, "Below 100","On or above 100")</f>
        <v>On or above 100</v>
      </c>
      <c r="Q950" s="28">
        <v>175</v>
      </c>
      <c r="R950" s="28">
        <v>100</v>
      </c>
      <c r="S950" s="28">
        <f>表格2[[#This Row],[Dose]]*表格2[[#This Row],[Dose adjust]]/100</f>
        <v>175</v>
      </c>
      <c r="T950" s="35" t="s">
        <v>19</v>
      </c>
      <c r="U950" s="29" t="s">
        <v>47</v>
      </c>
      <c r="V950" s="29" t="s">
        <v>2157</v>
      </c>
      <c r="W950" s="29" t="str">
        <f>IF(OR(表格2[[#This Row],[Steroid regimen]]="Day 1: IV 20mg 30 min before",表格2[[#This Row],[Steroid regimen]]="Day 1: IV 10mg 30 min before",表格2[[#This Row],[Steroid regimen]]="Day 1: IV 10mg 15min before",表格2[[#This Row],[Steroid regimen]]="Day 1: IV 8mg 30 min before"),"Y","N")</f>
        <v>N</v>
      </c>
      <c r="X950" s="29" t="s">
        <v>307</v>
      </c>
      <c r="Y950" s="29" t="s">
        <v>321</v>
      </c>
      <c r="Z950" s="29" t="s">
        <v>23</v>
      </c>
      <c r="AA950" s="29">
        <v>60</v>
      </c>
      <c r="AB950" s="29" t="s">
        <v>2186</v>
      </c>
      <c r="AC950" s="35" t="s">
        <v>310</v>
      </c>
      <c r="AD950" s="29"/>
      <c r="AE950" s="29"/>
    </row>
    <row r="951" spans="1:31" s="5" customFormat="1" x14ac:dyDescent="0.25">
      <c r="A951" s="29" t="s">
        <v>301</v>
      </c>
      <c r="B951" s="29" t="s">
        <v>17</v>
      </c>
      <c r="C951" s="29" t="s">
        <v>16</v>
      </c>
      <c r="D951" s="29">
        <v>51</v>
      </c>
      <c r="E951" s="35" t="s">
        <v>19</v>
      </c>
      <c r="F951" s="29" t="s">
        <v>19</v>
      </c>
      <c r="G951" s="29" t="s">
        <v>15</v>
      </c>
      <c r="H951" s="29" t="s">
        <v>20</v>
      </c>
      <c r="I951" s="29" t="s">
        <v>15</v>
      </c>
      <c r="J951" s="35">
        <v>4</v>
      </c>
      <c r="K951" s="3" t="s">
        <v>2347</v>
      </c>
      <c r="L951" s="29" t="s">
        <v>2351</v>
      </c>
      <c r="M951" s="29" t="s">
        <v>2386</v>
      </c>
      <c r="N951" s="29" t="s">
        <v>15</v>
      </c>
      <c r="O951" s="30">
        <v>43844</v>
      </c>
      <c r="P951" s="30" t="str">
        <f>IF(表格2[[#This Row],[Final dose]]&lt;100, "Below 100","On or above 100")</f>
        <v>On or above 100</v>
      </c>
      <c r="Q951" s="29">
        <v>175</v>
      </c>
      <c r="R951" s="28">
        <v>100</v>
      </c>
      <c r="S951" s="28">
        <f>表格2[[#This Row],[Dose]]*表格2[[#This Row],[Dose adjust]]/100</f>
        <v>175</v>
      </c>
      <c r="T951" s="35" t="s">
        <v>19</v>
      </c>
      <c r="U951" s="29" t="s">
        <v>47</v>
      </c>
      <c r="V951" s="29" t="s">
        <v>2232</v>
      </c>
      <c r="W951" s="28" t="str">
        <f>IF(OR(表格2[[#This Row],[Steroid regimen]]="Day 1: IV 20mg 30 min before",表格2[[#This Row],[Steroid regimen]]="Day 1: IV 10mg 30 min before",表格2[[#This Row],[Steroid regimen]]="Day 1: IV 10mg 15min before",表格2[[#This Row],[Steroid regimen]]="Day 1: IV 8mg 30 min before"),"Y","N")</f>
        <v>N</v>
      </c>
      <c r="X951" s="29" t="s">
        <v>302</v>
      </c>
      <c r="Y951" s="29" t="s">
        <v>2233</v>
      </c>
      <c r="Z951" s="29" t="s">
        <v>23</v>
      </c>
      <c r="AA951" s="29">
        <v>40</v>
      </c>
      <c r="AB951" s="29">
        <v>15</v>
      </c>
      <c r="AC951" s="35" t="s">
        <v>319</v>
      </c>
      <c r="AD951" s="29"/>
      <c r="AE951" s="29"/>
    </row>
    <row r="952" spans="1:31" s="5" customFormat="1" x14ac:dyDescent="0.25">
      <c r="A952" s="29" t="s">
        <v>301</v>
      </c>
      <c r="B952" s="29" t="s">
        <v>17</v>
      </c>
      <c r="C952" s="29" t="s">
        <v>16</v>
      </c>
      <c r="D952" s="29">
        <v>57</v>
      </c>
      <c r="E952" s="35" t="s">
        <v>19</v>
      </c>
      <c r="F952" s="29" t="s">
        <v>19</v>
      </c>
      <c r="G952" s="29" t="s">
        <v>15</v>
      </c>
      <c r="H952" s="29" t="s">
        <v>20</v>
      </c>
      <c r="I952" s="29" t="s">
        <v>15</v>
      </c>
      <c r="J952" s="35">
        <v>6</v>
      </c>
      <c r="K952" s="3" t="s">
        <v>2347</v>
      </c>
      <c r="L952" s="29" t="s">
        <v>2351</v>
      </c>
      <c r="M952" s="29" t="s">
        <v>2386</v>
      </c>
      <c r="N952" s="29" t="s">
        <v>15</v>
      </c>
      <c r="O952" s="30">
        <v>43844</v>
      </c>
      <c r="P952" s="30" t="str">
        <f>IF(表格2[[#This Row],[Final dose]]&lt;100, "Below 100","On or above 100")</f>
        <v>On or above 100</v>
      </c>
      <c r="Q952" s="29">
        <v>175</v>
      </c>
      <c r="R952" s="28">
        <v>100</v>
      </c>
      <c r="S952" s="28">
        <f>表格2[[#This Row],[Dose]]*表格2[[#This Row],[Dose adjust]]/100</f>
        <v>175</v>
      </c>
      <c r="T952" s="35" t="s">
        <v>19</v>
      </c>
      <c r="U952" s="29" t="s">
        <v>47</v>
      </c>
      <c r="V952" s="29" t="s">
        <v>2232</v>
      </c>
      <c r="W952" s="28" t="str">
        <f>IF(OR(表格2[[#This Row],[Steroid regimen]]="Day 1: IV 20mg 30 min before",表格2[[#This Row],[Steroid regimen]]="Day 1: IV 10mg 30 min before",表格2[[#This Row],[Steroid regimen]]="Day 1: IV 10mg 15min before",表格2[[#This Row],[Steroid regimen]]="Day 1: IV 8mg 30 min before"),"Y","N")</f>
        <v>N</v>
      </c>
      <c r="X952" s="29" t="s">
        <v>302</v>
      </c>
      <c r="Y952" s="29" t="s">
        <v>2233</v>
      </c>
      <c r="Z952" s="29" t="s">
        <v>23</v>
      </c>
      <c r="AA952" s="29">
        <v>40</v>
      </c>
      <c r="AB952" s="29">
        <v>15</v>
      </c>
      <c r="AC952" s="35" t="s">
        <v>319</v>
      </c>
      <c r="AD952" s="29"/>
      <c r="AE952" s="29"/>
    </row>
    <row r="953" spans="1:31" s="5" customFormat="1" x14ac:dyDescent="0.25">
      <c r="A953" s="29" t="s">
        <v>14</v>
      </c>
      <c r="B953" s="29" t="s">
        <v>17</v>
      </c>
      <c r="C953" s="29" t="s">
        <v>16</v>
      </c>
      <c r="D953" s="29">
        <v>56</v>
      </c>
      <c r="E953" s="35" t="s">
        <v>19</v>
      </c>
      <c r="F953" s="29" t="s">
        <v>19</v>
      </c>
      <c r="G953" s="29" t="s">
        <v>15</v>
      </c>
      <c r="H953" s="29" t="s">
        <v>20</v>
      </c>
      <c r="I953" s="29" t="s">
        <v>15</v>
      </c>
      <c r="J953" s="35">
        <v>6</v>
      </c>
      <c r="K953" s="29" t="s">
        <v>21</v>
      </c>
      <c r="L953" s="29" t="s">
        <v>585</v>
      </c>
      <c r="M953" s="29" t="s">
        <v>2386</v>
      </c>
      <c r="N953" s="29" t="s">
        <v>19</v>
      </c>
      <c r="O953" s="30">
        <v>43844</v>
      </c>
      <c r="P953" s="30" t="str">
        <f>IF(表格2[[#This Row],[Final dose]]&lt;100, "Below 100","On or above 100")</f>
        <v>On or above 100</v>
      </c>
      <c r="Q953" s="28">
        <v>175</v>
      </c>
      <c r="R953" s="28">
        <v>100</v>
      </c>
      <c r="S953" s="28">
        <f>表格2[[#This Row],[Dose]]*表格2[[#This Row],[Dose adjust]]/100</f>
        <v>175</v>
      </c>
      <c r="T953" s="35" t="s">
        <v>19</v>
      </c>
      <c r="U953" s="29" t="s">
        <v>148</v>
      </c>
      <c r="V953" s="29" t="s">
        <v>348</v>
      </c>
      <c r="W953" s="29" t="str">
        <f>IF(OR(表格2[[#This Row],[Steroid regimen]]="Day 1: IV 20mg 30 min before",表格2[[#This Row],[Steroid regimen]]="Day 1: IV 10mg 30 min before",表格2[[#This Row],[Steroid regimen]]="Day 1: IV 10mg 15min before",表格2[[#This Row],[Steroid regimen]]="Day 1: IV 8mg 30 min before"),"Y","N")</f>
        <v>N</v>
      </c>
      <c r="X953" s="29" t="s">
        <v>334</v>
      </c>
      <c r="Y953" s="29" t="s">
        <v>309</v>
      </c>
      <c r="Z953" s="29" t="s">
        <v>23</v>
      </c>
      <c r="AA953" s="29">
        <v>60</v>
      </c>
      <c r="AB953" s="29">
        <v>90</v>
      </c>
      <c r="AC953" s="35" t="s">
        <v>316</v>
      </c>
      <c r="AD953" s="29" t="s">
        <v>599</v>
      </c>
      <c r="AE953" s="29"/>
    </row>
    <row r="954" spans="1:31" s="5" customFormat="1" x14ac:dyDescent="0.25">
      <c r="A954" s="29" t="s">
        <v>1258</v>
      </c>
      <c r="B954" s="29" t="s">
        <v>17</v>
      </c>
      <c r="C954" s="29" t="s">
        <v>16</v>
      </c>
      <c r="D954" s="29">
        <v>58</v>
      </c>
      <c r="E954" s="35" t="s">
        <v>19</v>
      </c>
      <c r="F954" s="29" t="s">
        <v>20</v>
      </c>
      <c r="G954" s="29" t="s">
        <v>19</v>
      </c>
      <c r="H954" s="29" t="s">
        <v>20</v>
      </c>
      <c r="I954" s="29" t="s">
        <v>19</v>
      </c>
      <c r="J954" s="35">
        <v>8</v>
      </c>
      <c r="K954" s="29" t="s">
        <v>2140</v>
      </c>
      <c r="L954" s="29" t="s">
        <v>327</v>
      </c>
      <c r="M954" s="29" t="s">
        <v>2387</v>
      </c>
      <c r="N954" s="29" t="s">
        <v>19</v>
      </c>
      <c r="O954" s="30">
        <v>43846</v>
      </c>
      <c r="P954" s="30" t="str">
        <f>IF(表格2[[#This Row],[Final dose]]&lt;100, "Below 100","On or above 100")</f>
        <v>On or above 100</v>
      </c>
      <c r="Q954" s="28">
        <v>175</v>
      </c>
      <c r="R954" s="28">
        <v>100</v>
      </c>
      <c r="S954" s="28">
        <f>表格2[[#This Row],[Dose]]*表格2[[#This Row],[Dose adjust]]/100</f>
        <v>175</v>
      </c>
      <c r="T954" s="35" t="s">
        <v>19</v>
      </c>
      <c r="U954" s="29" t="s">
        <v>47</v>
      </c>
      <c r="V954" s="29" t="s">
        <v>2157</v>
      </c>
      <c r="W954" s="29" t="str">
        <f>IF(OR(表格2[[#This Row],[Steroid regimen]]="Day 1: IV 20mg 30 min before",表格2[[#This Row],[Steroid regimen]]="Day 1: IV 10mg 30 min before",表格2[[#This Row],[Steroid regimen]]="Day 1: IV 10mg 15min before",表格2[[#This Row],[Steroid regimen]]="Day 1: IV 8mg 30 min before"),"Y","N")</f>
        <v>N</v>
      </c>
      <c r="X954" s="29" t="s">
        <v>307</v>
      </c>
      <c r="Y954" s="29" t="s">
        <v>321</v>
      </c>
      <c r="Z954" s="29" t="s">
        <v>23</v>
      </c>
      <c r="AA954" s="29">
        <v>60</v>
      </c>
      <c r="AB954" s="29">
        <v>120</v>
      </c>
      <c r="AC954" s="35" t="s">
        <v>310</v>
      </c>
      <c r="AD954" s="29" t="s">
        <v>2339</v>
      </c>
      <c r="AE954" s="29"/>
    </row>
    <row r="955" spans="1:31" s="5" customFormat="1" x14ac:dyDescent="0.25">
      <c r="A955" s="29" t="s">
        <v>1258</v>
      </c>
      <c r="B955" s="29" t="s">
        <v>25</v>
      </c>
      <c r="C955" s="29" t="s">
        <v>16</v>
      </c>
      <c r="D955" s="29">
        <v>54</v>
      </c>
      <c r="E955" s="35" t="s">
        <v>19</v>
      </c>
      <c r="F955" s="29" t="s">
        <v>19</v>
      </c>
      <c r="G955" s="29" t="s">
        <v>19</v>
      </c>
      <c r="H955" s="29" t="s">
        <v>20</v>
      </c>
      <c r="I955" s="29" t="s">
        <v>19</v>
      </c>
      <c r="J955" s="35">
        <v>6</v>
      </c>
      <c r="K955" s="29" t="s">
        <v>21</v>
      </c>
      <c r="L955" s="29" t="s">
        <v>327</v>
      </c>
      <c r="M955" s="29" t="s">
        <v>2386</v>
      </c>
      <c r="N955" s="29" t="s">
        <v>19</v>
      </c>
      <c r="O955" s="30">
        <v>43846</v>
      </c>
      <c r="P955" s="30" t="str">
        <f>IF(表格2[[#This Row],[Final dose]]&lt;100, "Below 100","On or above 100")</f>
        <v>On or above 100</v>
      </c>
      <c r="Q955" s="28">
        <v>175</v>
      </c>
      <c r="R955" s="28">
        <v>100</v>
      </c>
      <c r="S955" s="28">
        <f>表格2[[#This Row],[Dose]]*表格2[[#This Row],[Dose adjust]]/100</f>
        <v>175</v>
      </c>
      <c r="T955" s="35" t="s">
        <v>19</v>
      </c>
      <c r="U955" s="29" t="s">
        <v>47</v>
      </c>
      <c r="V955" s="29" t="s">
        <v>2157</v>
      </c>
      <c r="W955" s="29" t="str">
        <f>IF(OR(表格2[[#This Row],[Steroid regimen]]="Day 1: IV 20mg 30 min before",表格2[[#This Row],[Steroid regimen]]="Day 1: IV 10mg 30 min before",表格2[[#This Row],[Steroid regimen]]="Day 1: IV 10mg 15min before",表格2[[#This Row],[Steroid regimen]]="Day 1: IV 8mg 30 min before"),"Y","N")</f>
        <v>N</v>
      </c>
      <c r="X955" s="29" t="s">
        <v>307</v>
      </c>
      <c r="Y955" s="29" t="s">
        <v>321</v>
      </c>
      <c r="Z955" s="29" t="s">
        <v>24</v>
      </c>
      <c r="AA955" s="29">
        <v>50</v>
      </c>
      <c r="AB955" s="29">
        <v>30</v>
      </c>
      <c r="AC955" s="35" t="s">
        <v>310</v>
      </c>
      <c r="AD955" s="29"/>
      <c r="AE955" s="29"/>
    </row>
    <row r="956" spans="1:31" s="5" customFormat="1" x14ac:dyDescent="0.25">
      <c r="A956" s="29" t="s">
        <v>1258</v>
      </c>
      <c r="B956" s="29" t="s">
        <v>17</v>
      </c>
      <c r="C956" s="29" t="s">
        <v>16</v>
      </c>
      <c r="D956" s="29">
        <v>61</v>
      </c>
      <c r="E956" s="35" t="s">
        <v>20</v>
      </c>
      <c r="F956" s="29" t="s">
        <v>2397</v>
      </c>
      <c r="G956" s="29" t="s">
        <v>19</v>
      </c>
      <c r="H956" s="29" t="s">
        <v>2395</v>
      </c>
      <c r="I956" s="29" t="s">
        <v>19</v>
      </c>
      <c r="J956" s="35">
        <v>3</v>
      </c>
      <c r="K956" s="29" t="s">
        <v>22</v>
      </c>
      <c r="L956" s="29" t="s">
        <v>327</v>
      </c>
      <c r="M956" s="29" t="s">
        <v>2386</v>
      </c>
      <c r="N956" s="29" t="s">
        <v>19</v>
      </c>
      <c r="O956" s="30">
        <v>43846</v>
      </c>
      <c r="P956" s="30" t="str">
        <f>IF(表格2[[#This Row],[Final dose]]&lt;100, "Below 100","On or above 100")</f>
        <v>On or above 100</v>
      </c>
      <c r="Q956" s="28">
        <v>175</v>
      </c>
      <c r="R956" s="28">
        <v>100</v>
      </c>
      <c r="S956" s="28">
        <f>表格2[[#This Row],[Dose]]*表格2[[#This Row],[Dose adjust]]/100</f>
        <v>175</v>
      </c>
      <c r="T956" s="35" t="s">
        <v>19</v>
      </c>
      <c r="U956" s="29" t="s">
        <v>47</v>
      </c>
      <c r="V956" s="29" t="s">
        <v>2157</v>
      </c>
      <c r="W956" s="29" t="str">
        <f>IF(OR(表格2[[#This Row],[Steroid regimen]]="Day 1: IV 20mg 30 min before",表格2[[#This Row],[Steroid regimen]]="Day 1: IV 10mg 30 min before",表格2[[#This Row],[Steroid regimen]]="Day 1: IV 10mg 15min before",表格2[[#This Row],[Steroid regimen]]="Day 1: IV 8mg 30 min before"),"Y","N")</f>
        <v>N</v>
      </c>
      <c r="X956" s="29" t="s">
        <v>307</v>
      </c>
      <c r="Y956" s="29" t="s">
        <v>321</v>
      </c>
      <c r="Z956" s="29" t="s">
        <v>23</v>
      </c>
      <c r="AA956" s="29">
        <v>60</v>
      </c>
      <c r="AB956" s="29" t="s">
        <v>2186</v>
      </c>
      <c r="AC956" s="35" t="s">
        <v>310</v>
      </c>
      <c r="AD956" s="29" t="s">
        <v>2189</v>
      </c>
      <c r="AE956" s="29"/>
    </row>
    <row r="957" spans="1:31" s="5" customFormat="1" x14ac:dyDescent="0.25">
      <c r="A957" s="29" t="s">
        <v>303</v>
      </c>
      <c r="B957" s="29" t="s">
        <v>17</v>
      </c>
      <c r="C957" s="29" t="s">
        <v>16</v>
      </c>
      <c r="D957" s="29">
        <v>58</v>
      </c>
      <c r="E957" s="35" t="s">
        <v>19</v>
      </c>
      <c r="F957" s="29" t="s">
        <v>19</v>
      </c>
      <c r="G957" s="29" t="s">
        <v>15</v>
      </c>
      <c r="H957" s="29" t="s">
        <v>19</v>
      </c>
      <c r="I957" s="29" t="s">
        <v>20</v>
      </c>
      <c r="J957" s="35">
        <v>2</v>
      </c>
      <c r="K957" s="29" t="s">
        <v>27</v>
      </c>
      <c r="L957" s="29" t="s">
        <v>1011</v>
      </c>
      <c r="M957" s="29" t="s">
        <v>2392</v>
      </c>
      <c r="N957" s="29" t="s">
        <v>15</v>
      </c>
      <c r="O957" s="30">
        <v>43846</v>
      </c>
      <c r="P957" s="30" t="str">
        <f>IF(表格2[[#This Row],[Final dose]]&lt;100, "Below 100","On or above 100")</f>
        <v>On or above 100</v>
      </c>
      <c r="Q957" s="28">
        <v>175</v>
      </c>
      <c r="R957" s="28">
        <v>100</v>
      </c>
      <c r="S957" s="28">
        <f>表格2[[#This Row],[Dose]]*表格2[[#This Row],[Dose adjust]]/100</f>
        <v>175</v>
      </c>
      <c r="T957" s="35" t="s">
        <v>20</v>
      </c>
      <c r="U957" s="29" t="s">
        <v>47</v>
      </c>
      <c r="V957" s="29" t="s">
        <v>306</v>
      </c>
      <c r="W957" s="29" t="str">
        <f>IF(OR(表格2[[#This Row],[Steroid regimen]]="Day 1: IV 20mg 30 min before",表格2[[#This Row],[Steroid regimen]]="Day 1: IV 10mg 30 min before",表格2[[#This Row],[Steroid regimen]]="Day 1: IV 10mg 15min before",表格2[[#This Row],[Steroid regimen]]="Day 1: IV 8mg 30 min before"),"Y","N")</f>
        <v>Y</v>
      </c>
      <c r="X957" s="29" t="s">
        <v>302</v>
      </c>
      <c r="Y957" s="29" t="s">
        <v>305</v>
      </c>
      <c r="Z957" s="29" t="s">
        <v>23</v>
      </c>
      <c r="AA957" s="29">
        <v>60</v>
      </c>
      <c r="AB957" s="29">
        <v>90</v>
      </c>
      <c r="AC957" s="35" t="s">
        <v>319</v>
      </c>
      <c r="AD957" s="29" t="s">
        <v>2133</v>
      </c>
      <c r="AE957" s="29"/>
    </row>
    <row r="958" spans="1:31" s="5" customFormat="1" x14ac:dyDescent="0.25">
      <c r="A958" s="29" t="s">
        <v>301</v>
      </c>
      <c r="B958" s="29" t="s">
        <v>17</v>
      </c>
      <c r="C958" s="29" t="s">
        <v>18</v>
      </c>
      <c r="D958" s="29">
        <v>59</v>
      </c>
      <c r="E958" s="35" t="s">
        <v>19</v>
      </c>
      <c r="F958" s="29" t="s">
        <v>19</v>
      </c>
      <c r="G958" s="29" t="s">
        <v>15</v>
      </c>
      <c r="H958" s="29" t="s">
        <v>20</v>
      </c>
      <c r="I958" s="29" t="s">
        <v>15</v>
      </c>
      <c r="J958" s="35">
        <v>4</v>
      </c>
      <c r="K958" s="3" t="s">
        <v>22</v>
      </c>
      <c r="L958" s="29" t="s">
        <v>2351</v>
      </c>
      <c r="M958" s="29" t="s">
        <v>2386</v>
      </c>
      <c r="N958" s="29" t="s">
        <v>15</v>
      </c>
      <c r="O958" s="30">
        <v>43846</v>
      </c>
      <c r="P958" s="30" t="str">
        <f>IF(表格2[[#This Row],[Final dose]]&lt;100, "Below 100","On or above 100")</f>
        <v>On or above 100</v>
      </c>
      <c r="Q958" s="29">
        <v>175</v>
      </c>
      <c r="R958" s="28">
        <v>100</v>
      </c>
      <c r="S958" s="28">
        <f>表格2[[#This Row],[Dose]]*表格2[[#This Row],[Dose adjust]]/100</f>
        <v>175</v>
      </c>
      <c r="T958" s="35" t="s">
        <v>19</v>
      </c>
      <c r="U958" s="29" t="s">
        <v>47</v>
      </c>
      <c r="V958" s="29" t="s">
        <v>2232</v>
      </c>
      <c r="W958" s="28" t="str">
        <f>IF(OR(表格2[[#This Row],[Steroid regimen]]="Day 1: IV 20mg 30 min before",表格2[[#This Row],[Steroid regimen]]="Day 1: IV 10mg 30 min before",表格2[[#This Row],[Steroid regimen]]="Day 1: IV 10mg 15min before",表格2[[#This Row],[Steroid regimen]]="Day 1: IV 8mg 30 min before"),"Y","N")</f>
        <v>N</v>
      </c>
      <c r="X958" s="29" t="s">
        <v>302</v>
      </c>
      <c r="Y958" s="29" t="s">
        <v>2233</v>
      </c>
      <c r="Z958" s="29" t="s">
        <v>23</v>
      </c>
      <c r="AA958" s="29">
        <v>40</v>
      </c>
      <c r="AB958" s="29">
        <v>15</v>
      </c>
      <c r="AC958" s="35" t="s">
        <v>319</v>
      </c>
      <c r="AD958" s="29"/>
      <c r="AE958" s="29"/>
    </row>
    <row r="959" spans="1:31" s="5" customFormat="1" x14ac:dyDescent="0.25">
      <c r="A959" s="29" t="s">
        <v>301</v>
      </c>
      <c r="B959" s="29" t="s">
        <v>17</v>
      </c>
      <c r="C959" s="29" t="s">
        <v>18</v>
      </c>
      <c r="D959" s="29">
        <v>20</v>
      </c>
      <c r="E959" s="35" t="s">
        <v>19</v>
      </c>
      <c r="F959" s="29" t="s">
        <v>19</v>
      </c>
      <c r="G959" s="29" t="s">
        <v>15</v>
      </c>
      <c r="H959" s="29" t="s">
        <v>20</v>
      </c>
      <c r="I959" s="29" t="s">
        <v>15</v>
      </c>
      <c r="J959" s="35">
        <v>8</v>
      </c>
      <c r="K959" s="3" t="s">
        <v>1889</v>
      </c>
      <c r="L959" s="29" t="s">
        <v>2354</v>
      </c>
      <c r="M959" s="29" t="s">
        <v>2393</v>
      </c>
      <c r="N959" s="29" t="s">
        <v>15</v>
      </c>
      <c r="O959" s="30">
        <v>43847</v>
      </c>
      <c r="P959" s="30" t="str">
        <f>IF(表格2[[#This Row],[Final dose]]&lt;100, "Below 100","On or above 100")</f>
        <v>Below 100</v>
      </c>
      <c r="Q959" s="29">
        <v>80</v>
      </c>
      <c r="R959" s="28">
        <v>100</v>
      </c>
      <c r="S959" s="28">
        <f>表格2[[#This Row],[Dose]]*表格2[[#This Row],[Dose adjust]]/100</f>
        <v>80</v>
      </c>
      <c r="T959" s="35" t="s">
        <v>19</v>
      </c>
      <c r="U959" s="29" t="s">
        <v>47</v>
      </c>
      <c r="V959" s="29" t="s">
        <v>2236</v>
      </c>
      <c r="W959" s="28" t="str">
        <f>IF(OR(表格2[[#This Row],[Steroid regimen]]="Day 1: IV 20mg 30 min before",表格2[[#This Row],[Steroid regimen]]="Day 1: IV 10mg 30 min before",表格2[[#This Row],[Steroid regimen]]="Day 1: IV 10mg 15min before",表格2[[#This Row],[Steroid regimen]]="Day 1: IV 8mg 30 min before"),"Y","N")</f>
        <v>Y</v>
      </c>
      <c r="X959" s="29" t="s">
        <v>302</v>
      </c>
      <c r="Y959" s="29" t="s">
        <v>2233</v>
      </c>
      <c r="Z959" s="29" t="s">
        <v>23</v>
      </c>
      <c r="AA959" s="29">
        <v>40</v>
      </c>
      <c r="AB959" s="29">
        <v>60</v>
      </c>
      <c r="AC959" s="35" t="s">
        <v>310</v>
      </c>
      <c r="AD959" s="29"/>
      <c r="AE959" s="29"/>
    </row>
    <row r="960" spans="1:31" s="5" customFormat="1" x14ac:dyDescent="0.25">
      <c r="A960" s="29" t="s">
        <v>1258</v>
      </c>
      <c r="B960" s="29" t="s">
        <v>17</v>
      </c>
      <c r="C960" s="29" t="s">
        <v>16</v>
      </c>
      <c r="D960" s="29">
        <v>57</v>
      </c>
      <c r="E960" s="35" t="s">
        <v>19</v>
      </c>
      <c r="F960" s="29" t="s">
        <v>19</v>
      </c>
      <c r="G960" s="29" t="s">
        <v>19</v>
      </c>
      <c r="H960" s="29" t="s">
        <v>15</v>
      </c>
      <c r="I960" s="29" t="s">
        <v>19</v>
      </c>
      <c r="J960" s="35">
        <v>3</v>
      </c>
      <c r="K960" s="29" t="s">
        <v>2224</v>
      </c>
      <c r="L960" s="29" t="s">
        <v>95</v>
      </c>
      <c r="M960" s="29" t="s">
        <v>2387</v>
      </c>
      <c r="N960" s="29" t="s">
        <v>19</v>
      </c>
      <c r="O960" s="30">
        <v>43847</v>
      </c>
      <c r="P960" s="30" t="str">
        <f>IF(表格2[[#This Row],[Final dose]]&lt;100, "Below 100","On or above 100")</f>
        <v>On or above 100</v>
      </c>
      <c r="Q960" s="28">
        <v>175</v>
      </c>
      <c r="R960" s="28">
        <v>100</v>
      </c>
      <c r="S960" s="28">
        <f>表格2[[#This Row],[Dose]]*表格2[[#This Row],[Dose adjust]]/100</f>
        <v>175</v>
      </c>
      <c r="T960" s="35" t="s">
        <v>19</v>
      </c>
      <c r="U960" s="29" t="s">
        <v>47</v>
      </c>
      <c r="V960" s="29" t="s">
        <v>2157</v>
      </c>
      <c r="W960" s="29" t="str">
        <f>IF(OR(表格2[[#This Row],[Steroid regimen]]="Day 1: IV 20mg 30 min before",表格2[[#This Row],[Steroid regimen]]="Day 1: IV 10mg 30 min before",表格2[[#This Row],[Steroid regimen]]="Day 1: IV 10mg 15min before",表格2[[#This Row],[Steroid regimen]]="Day 1: IV 8mg 30 min before"),"Y","N")</f>
        <v>N</v>
      </c>
      <c r="X960" s="29" t="s">
        <v>307</v>
      </c>
      <c r="Y960" s="29" t="s">
        <v>321</v>
      </c>
      <c r="Z960" s="29" t="s">
        <v>23</v>
      </c>
      <c r="AA960" s="29">
        <v>60</v>
      </c>
      <c r="AB960" s="29" t="s">
        <v>2186</v>
      </c>
      <c r="AC960" s="35" t="s">
        <v>310</v>
      </c>
      <c r="AD960" s="29" t="s">
        <v>2190</v>
      </c>
      <c r="AE960" s="29"/>
    </row>
    <row r="961" spans="1:31" s="5" customFormat="1" x14ac:dyDescent="0.25">
      <c r="A961" s="29" t="s">
        <v>1258</v>
      </c>
      <c r="B961" s="29" t="s">
        <v>17</v>
      </c>
      <c r="C961" s="29" t="s">
        <v>18</v>
      </c>
      <c r="D961" s="29">
        <v>71</v>
      </c>
      <c r="E961" s="35" t="s">
        <v>19</v>
      </c>
      <c r="F961" s="29" t="s">
        <v>19</v>
      </c>
      <c r="G961" s="29" t="s">
        <v>19</v>
      </c>
      <c r="H961" s="29" t="s">
        <v>15</v>
      </c>
      <c r="I961" s="29" t="s">
        <v>19</v>
      </c>
      <c r="J961" s="35">
        <v>6</v>
      </c>
      <c r="K961" s="29" t="s">
        <v>22</v>
      </c>
      <c r="L961" s="29" t="s">
        <v>1878</v>
      </c>
      <c r="M961" s="29" t="s">
        <v>2386</v>
      </c>
      <c r="N961" s="29" t="s">
        <v>19</v>
      </c>
      <c r="O961" s="30">
        <v>43847</v>
      </c>
      <c r="P961" s="30" t="str">
        <f>IF(表格2[[#This Row],[Final dose]]&lt;100, "Below 100","On or above 100")</f>
        <v>On or above 100</v>
      </c>
      <c r="Q961" s="28">
        <v>175</v>
      </c>
      <c r="R961" s="28">
        <v>100</v>
      </c>
      <c r="S961" s="28">
        <f>表格2[[#This Row],[Dose]]*表格2[[#This Row],[Dose adjust]]/100</f>
        <v>175</v>
      </c>
      <c r="T961" s="35" t="s">
        <v>19</v>
      </c>
      <c r="U961" s="29" t="s">
        <v>47</v>
      </c>
      <c r="V961" s="29" t="s">
        <v>2157</v>
      </c>
      <c r="W961" s="29" t="str">
        <f>IF(OR(表格2[[#This Row],[Steroid regimen]]="Day 1: IV 20mg 30 min before",表格2[[#This Row],[Steroid regimen]]="Day 1: IV 10mg 30 min before",表格2[[#This Row],[Steroid regimen]]="Day 1: IV 10mg 15min before",表格2[[#This Row],[Steroid regimen]]="Day 1: IV 8mg 30 min before"),"Y","N")</f>
        <v>N</v>
      </c>
      <c r="X961" s="29" t="s">
        <v>307</v>
      </c>
      <c r="Y961" s="29" t="s">
        <v>321</v>
      </c>
      <c r="Z961" s="29" t="s">
        <v>23</v>
      </c>
      <c r="AA961" s="29">
        <v>60</v>
      </c>
      <c r="AB961" s="29" t="s">
        <v>2186</v>
      </c>
      <c r="AC961" s="35" t="s">
        <v>310</v>
      </c>
      <c r="AD961" s="29"/>
      <c r="AE961" s="29"/>
    </row>
    <row r="962" spans="1:31" s="5" customFormat="1" x14ac:dyDescent="0.25">
      <c r="A962" s="29" t="s">
        <v>1258</v>
      </c>
      <c r="B962" s="29" t="s">
        <v>17</v>
      </c>
      <c r="C962" s="29" t="s">
        <v>16</v>
      </c>
      <c r="D962" s="29">
        <v>55</v>
      </c>
      <c r="E962" s="35" t="s">
        <v>19</v>
      </c>
      <c r="F962" s="29" t="s">
        <v>19</v>
      </c>
      <c r="G962" s="29" t="s">
        <v>19</v>
      </c>
      <c r="H962" s="29" t="s">
        <v>15</v>
      </c>
      <c r="I962" s="29" t="s">
        <v>19</v>
      </c>
      <c r="J962" s="35">
        <v>6</v>
      </c>
      <c r="K962" s="29" t="s">
        <v>21</v>
      </c>
      <c r="L962" s="29" t="s">
        <v>327</v>
      </c>
      <c r="M962" s="29" t="s">
        <v>2386</v>
      </c>
      <c r="N962" s="29" t="s">
        <v>19</v>
      </c>
      <c r="O962" s="30">
        <v>43847</v>
      </c>
      <c r="P962" s="30" t="str">
        <f>IF(表格2[[#This Row],[Final dose]]&lt;100, "Below 100","On or above 100")</f>
        <v>On or above 100</v>
      </c>
      <c r="Q962" s="28">
        <v>175</v>
      </c>
      <c r="R962" s="28">
        <v>100</v>
      </c>
      <c r="S962" s="28">
        <f>表格2[[#This Row],[Dose]]*表格2[[#This Row],[Dose adjust]]/100</f>
        <v>175</v>
      </c>
      <c r="T962" s="35" t="s">
        <v>19</v>
      </c>
      <c r="U962" s="29" t="s">
        <v>47</v>
      </c>
      <c r="V962" s="29" t="s">
        <v>2157</v>
      </c>
      <c r="W962" s="29" t="str">
        <f>IF(OR(表格2[[#This Row],[Steroid regimen]]="Day 1: IV 20mg 30 min before",表格2[[#This Row],[Steroid regimen]]="Day 1: IV 10mg 30 min before",表格2[[#This Row],[Steroid regimen]]="Day 1: IV 10mg 15min before",表格2[[#This Row],[Steroid regimen]]="Day 1: IV 8mg 30 min before"),"Y","N")</f>
        <v>N</v>
      </c>
      <c r="X962" s="29" t="s">
        <v>307</v>
      </c>
      <c r="Y962" s="29" t="s">
        <v>321</v>
      </c>
      <c r="Z962" s="29" t="s">
        <v>23</v>
      </c>
      <c r="AA962" s="29">
        <v>60</v>
      </c>
      <c r="AB962" s="29" t="s">
        <v>2186</v>
      </c>
      <c r="AC962" s="35" t="s">
        <v>310</v>
      </c>
      <c r="AD962" s="29"/>
      <c r="AE962" s="29"/>
    </row>
    <row r="963" spans="1:31" x14ac:dyDescent="0.25">
      <c r="A963" s="29" t="s">
        <v>1258</v>
      </c>
      <c r="B963" s="29" t="s">
        <v>17</v>
      </c>
      <c r="C963" s="29" t="s">
        <v>16</v>
      </c>
      <c r="D963" s="29">
        <v>58</v>
      </c>
      <c r="E963" s="35" t="s">
        <v>19</v>
      </c>
      <c r="F963" s="29" t="s">
        <v>19</v>
      </c>
      <c r="G963" s="29" t="s">
        <v>19</v>
      </c>
      <c r="H963" s="29" t="s">
        <v>20</v>
      </c>
      <c r="I963" s="29" t="s">
        <v>19</v>
      </c>
      <c r="J963" s="35">
        <v>4</v>
      </c>
      <c r="K963" s="29" t="s">
        <v>27</v>
      </c>
      <c r="L963" s="29" t="s">
        <v>1902</v>
      </c>
      <c r="M963" s="29" t="s">
        <v>2386</v>
      </c>
      <c r="N963" s="29" t="s">
        <v>19</v>
      </c>
      <c r="O963" s="30">
        <v>43847</v>
      </c>
      <c r="P963" s="30" t="str">
        <f>IF(表格2[[#This Row],[Final dose]]&lt;100, "Below 100","On or above 100")</f>
        <v>On or above 100</v>
      </c>
      <c r="Q963" s="28">
        <v>175</v>
      </c>
      <c r="R963" s="28">
        <v>100</v>
      </c>
      <c r="S963" s="28">
        <f>表格2[[#This Row],[Dose]]*表格2[[#This Row],[Dose adjust]]/100</f>
        <v>175</v>
      </c>
      <c r="T963" s="35" t="s">
        <v>19</v>
      </c>
      <c r="U963" s="29" t="s">
        <v>47</v>
      </c>
      <c r="V963" s="29" t="s">
        <v>2157</v>
      </c>
      <c r="W963" s="29" t="str">
        <f>IF(OR(表格2[[#This Row],[Steroid regimen]]="Day 1: IV 20mg 30 min before",表格2[[#This Row],[Steroid regimen]]="Day 1: IV 10mg 30 min before",表格2[[#This Row],[Steroid regimen]]="Day 1: IV 10mg 15min before",表格2[[#This Row],[Steroid regimen]]="Day 1: IV 8mg 30 min before"),"Y","N")</f>
        <v>N</v>
      </c>
      <c r="X963" s="29" t="s">
        <v>307</v>
      </c>
      <c r="Y963" s="29" t="s">
        <v>321</v>
      </c>
      <c r="Z963" s="29" t="s">
        <v>23</v>
      </c>
      <c r="AA963" s="29">
        <v>60</v>
      </c>
      <c r="AB963" s="29" t="s">
        <v>2186</v>
      </c>
      <c r="AC963" s="35" t="s">
        <v>310</v>
      </c>
      <c r="AD963" s="29"/>
      <c r="AE963" s="29"/>
    </row>
    <row r="964" spans="1:31" x14ac:dyDescent="0.25">
      <c r="A964" s="29" t="s">
        <v>1744</v>
      </c>
      <c r="B964" s="29" t="s">
        <v>17</v>
      </c>
      <c r="C964" s="29" t="s">
        <v>16</v>
      </c>
      <c r="D964" s="29">
        <v>47</v>
      </c>
      <c r="E964" s="35" t="s">
        <v>19</v>
      </c>
      <c r="F964" s="29" t="s">
        <v>19</v>
      </c>
      <c r="G964" s="29" t="s">
        <v>19</v>
      </c>
      <c r="H964" s="29" t="s">
        <v>20</v>
      </c>
      <c r="I964" s="29" t="s">
        <v>15</v>
      </c>
      <c r="J964" s="35">
        <v>4</v>
      </c>
      <c r="K964" s="29" t="s">
        <v>27</v>
      </c>
      <c r="L964" s="29" t="s">
        <v>1011</v>
      </c>
      <c r="M964" s="29" t="s">
        <v>2392</v>
      </c>
      <c r="N964" s="29" t="s">
        <v>15</v>
      </c>
      <c r="O964" s="30">
        <v>43847</v>
      </c>
      <c r="P964" s="30" t="str">
        <f>IF(表格2[[#This Row],[Final dose]]&lt;100, "Below 100","On or above 100")</f>
        <v>On or above 100</v>
      </c>
      <c r="Q964" s="28">
        <v>175</v>
      </c>
      <c r="R964" s="28">
        <v>100</v>
      </c>
      <c r="S964" s="28">
        <f>表格2[[#This Row],[Dose]]*表格2[[#This Row],[Dose adjust]]/100</f>
        <v>175</v>
      </c>
      <c r="T964" s="35" t="s">
        <v>19</v>
      </c>
      <c r="U964" s="29" t="s">
        <v>47</v>
      </c>
      <c r="V964" s="29" t="s">
        <v>1746</v>
      </c>
      <c r="W964" s="29" t="str">
        <f>IF(OR(表格2[[#This Row],[Steroid regimen]]="Day 1: IV 20mg 30 min before",表格2[[#This Row],[Steroid regimen]]="Day 1: IV 10mg 30 min before",表格2[[#This Row],[Steroid regimen]]="Day 1: IV 10mg 15min before",表格2[[#This Row],[Steroid regimen]]="Day 1: IV 8mg 30 min before"),"Y","N")</f>
        <v>N</v>
      </c>
      <c r="X964" s="29" t="s">
        <v>302</v>
      </c>
      <c r="Y964" s="29" t="s">
        <v>305</v>
      </c>
      <c r="Z964" s="29" t="s">
        <v>23</v>
      </c>
      <c r="AA964" s="29">
        <v>60</v>
      </c>
      <c r="AB964" s="29">
        <v>90</v>
      </c>
      <c r="AC964" s="35" t="s">
        <v>310</v>
      </c>
      <c r="AD964" s="29"/>
      <c r="AE964" s="29"/>
    </row>
    <row r="965" spans="1:31" x14ac:dyDescent="0.25">
      <c r="A965" s="29" t="s">
        <v>1592</v>
      </c>
      <c r="B965" s="29" t="s">
        <v>17</v>
      </c>
      <c r="C965" s="29" t="s">
        <v>16</v>
      </c>
      <c r="D965" s="29">
        <v>81</v>
      </c>
      <c r="E965" s="35" t="s">
        <v>19</v>
      </c>
      <c r="F965" s="29" t="s">
        <v>19</v>
      </c>
      <c r="G965" s="29" t="s">
        <v>15</v>
      </c>
      <c r="H965" s="29" t="s">
        <v>20</v>
      </c>
      <c r="I965" s="29" t="s">
        <v>15</v>
      </c>
      <c r="J965" s="35">
        <v>6</v>
      </c>
      <c r="K965" s="29" t="s">
        <v>27</v>
      </c>
      <c r="L965" s="29" t="s">
        <v>1886</v>
      </c>
      <c r="M965" s="29" t="s">
        <v>2386</v>
      </c>
      <c r="N965" s="29" t="s">
        <v>15</v>
      </c>
      <c r="O965" s="30">
        <v>43850</v>
      </c>
      <c r="P965" s="30" t="str">
        <f>IF(表格2[[#This Row],[Final dose]]&lt;100, "Below 100","On or above 100")</f>
        <v>On or above 100</v>
      </c>
      <c r="Q965" s="28">
        <v>175</v>
      </c>
      <c r="R965" s="28">
        <v>75</v>
      </c>
      <c r="S965" s="28">
        <f>表格2[[#This Row],[Dose]]*表格2[[#This Row],[Dose adjust]]/100</f>
        <v>131.25</v>
      </c>
      <c r="T965" s="35" t="s">
        <v>19</v>
      </c>
      <c r="U965" s="29" t="s">
        <v>47</v>
      </c>
      <c r="V965" s="29" t="s">
        <v>306</v>
      </c>
      <c r="W965" s="29" t="str">
        <f>IF(OR(表格2[[#This Row],[Steroid regimen]]="Day 1: IV 20mg 30 min before",表格2[[#This Row],[Steroid regimen]]="Day 1: IV 10mg 30 min before",表格2[[#This Row],[Steroid regimen]]="Day 1: IV 10mg 15min before",表格2[[#This Row],[Steroid regimen]]="Day 1: IV 8mg 30 min before"),"Y","N")</f>
        <v>Y</v>
      </c>
      <c r="X965" s="29" t="s">
        <v>307</v>
      </c>
      <c r="Y965" s="29" t="s">
        <v>321</v>
      </c>
      <c r="Z965" s="29" t="s">
        <v>23</v>
      </c>
      <c r="AA965" s="29">
        <v>60</v>
      </c>
      <c r="AB965" s="29">
        <v>90</v>
      </c>
      <c r="AC965" s="35" t="s">
        <v>310</v>
      </c>
      <c r="AD965" s="29" t="s">
        <v>1670</v>
      </c>
      <c r="AE965" s="29"/>
    </row>
    <row r="966" spans="1:31" x14ac:dyDescent="0.25">
      <c r="A966" s="29" t="s">
        <v>1744</v>
      </c>
      <c r="B966" s="29" t="s">
        <v>17</v>
      </c>
      <c r="C966" s="29" t="s">
        <v>16</v>
      </c>
      <c r="D966" s="29">
        <v>64</v>
      </c>
      <c r="E966" s="35" t="s">
        <v>19</v>
      </c>
      <c r="F966" s="29" t="s">
        <v>19</v>
      </c>
      <c r="G966" s="29" t="s">
        <v>19</v>
      </c>
      <c r="H966" s="29" t="s">
        <v>20</v>
      </c>
      <c r="I966" s="29" t="s">
        <v>15</v>
      </c>
      <c r="J966" s="35">
        <v>8</v>
      </c>
      <c r="K966" s="29" t="s">
        <v>22</v>
      </c>
      <c r="L966" s="29" t="s">
        <v>95</v>
      </c>
      <c r="M966" s="29" t="s">
        <v>2386</v>
      </c>
      <c r="N966" s="29" t="s">
        <v>15</v>
      </c>
      <c r="O966" s="30">
        <v>43850</v>
      </c>
      <c r="P966" s="30" t="str">
        <f>IF(表格2[[#This Row],[Final dose]]&lt;100, "Below 100","On or above 100")</f>
        <v>On or above 100</v>
      </c>
      <c r="Q966" s="28">
        <v>175</v>
      </c>
      <c r="R966" s="28">
        <v>80</v>
      </c>
      <c r="S966" s="28">
        <f>表格2[[#This Row],[Dose]]*表格2[[#This Row],[Dose adjust]]/100</f>
        <v>140</v>
      </c>
      <c r="T966" s="35" t="s">
        <v>19</v>
      </c>
      <c r="U966" s="29" t="s">
        <v>47</v>
      </c>
      <c r="V966" s="29" t="s">
        <v>1746</v>
      </c>
      <c r="W966" s="29" t="str">
        <f>IF(OR(表格2[[#This Row],[Steroid regimen]]="Day 1: IV 20mg 30 min before",表格2[[#This Row],[Steroid regimen]]="Day 1: IV 10mg 30 min before",表格2[[#This Row],[Steroid regimen]]="Day 1: IV 10mg 15min before",表格2[[#This Row],[Steroid regimen]]="Day 1: IV 8mg 30 min before"),"Y","N")</f>
        <v>N</v>
      </c>
      <c r="X966" s="29" t="s">
        <v>307</v>
      </c>
      <c r="Y966" s="29" t="s">
        <v>321</v>
      </c>
      <c r="Z966" s="29" t="s">
        <v>23</v>
      </c>
      <c r="AA966" s="29">
        <v>60</v>
      </c>
      <c r="AB966" s="29">
        <v>90</v>
      </c>
      <c r="AC966" s="35" t="s">
        <v>310</v>
      </c>
      <c r="AD966" s="29"/>
      <c r="AE966" s="29"/>
    </row>
    <row r="967" spans="1:31" x14ac:dyDescent="0.25">
      <c r="A967" s="29" t="s">
        <v>301</v>
      </c>
      <c r="B967" s="29" t="s">
        <v>17</v>
      </c>
      <c r="C967" s="29" t="s">
        <v>16</v>
      </c>
      <c r="D967" s="29">
        <v>49</v>
      </c>
      <c r="E967" s="35" t="s">
        <v>19</v>
      </c>
      <c r="F967" s="29" t="s">
        <v>19</v>
      </c>
      <c r="G967" s="29" t="s">
        <v>19</v>
      </c>
      <c r="H967" s="29" t="s">
        <v>20</v>
      </c>
      <c r="I967" s="29" t="s">
        <v>19</v>
      </c>
      <c r="J967" s="35">
        <v>4</v>
      </c>
      <c r="K967" s="3" t="s">
        <v>295</v>
      </c>
      <c r="L967" s="29" t="s">
        <v>2351</v>
      </c>
      <c r="M967" s="29" t="s">
        <v>2387</v>
      </c>
      <c r="N967" s="29" t="s">
        <v>20</v>
      </c>
      <c r="O967" s="30">
        <v>43850</v>
      </c>
      <c r="P967" s="30" t="str">
        <f>IF(表格2[[#This Row],[Final dose]]&lt;100, "Below 100","On or above 100")</f>
        <v>On or above 100</v>
      </c>
      <c r="Q967" s="29">
        <v>175</v>
      </c>
      <c r="R967" s="28">
        <v>100</v>
      </c>
      <c r="S967" s="28">
        <f>表格2[[#This Row],[Dose]]*表格2[[#This Row],[Dose adjust]]/100</f>
        <v>175</v>
      </c>
      <c r="T967" s="35" t="s">
        <v>20</v>
      </c>
      <c r="U967" s="29" t="s">
        <v>47</v>
      </c>
      <c r="V967" s="29" t="s">
        <v>2232</v>
      </c>
      <c r="W967" s="28" t="str">
        <f>IF(OR(表格2[[#This Row],[Steroid regimen]]="Day 1: IV 20mg 30 min before",表格2[[#This Row],[Steroid regimen]]="Day 1: IV 10mg 30 min before",表格2[[#This Row],[Steroid regimen]]="Day 1: IV 10mg 15min before",表格2[[#This Row],[Steroid regimen]]="Day 1: IV 8mg 30 min before"),"Y","N")</f>
        <v>N</v>
      </c>
      <c r="X967" s="29" t="s">
        <v>302</v>
      </c>
      <c r="Y967" s="29" t="s">
        <v>2233</v>
      </c>
      <c r="Z967" s="29" t="s">
        <v>23</v>
      </c>
      <c r="AA967" s="29">
        <v>40</v>
      </c>
      <c r="AB967" s="29">
        <v>15</v>
      </c>
      <c r="AC967" s="35" t="s">
        <v>319</v>
      </c>
      <c r="AD967" s="29" t="s">
        <v>2312</v>
      </c>
      <c r="AE967" s="29"/>
    </row>
    <row r="968" spans="1:31" x14ac:dyDescent="0.25">
      <c r="A968" s="29" t="s">
        <v>1258</v>
      </c>
      <c r="B968" s="29" t="s">
        <v>17</v>
      </c>
      <c r="C968" s="29" t="s">
        <v>16</v>
      </c>
      <c r="D968" s="29">
        <v>44</v>
      </c>
      <c r="E968" s="35" t="s">
        <v>19</v>
      </c>
      <c r="F968" s="29" t="s">
        <v>19</v>
      </c>
      <c r="G968" s="29" t="s">
        <v>19</v>
      </c>
      <c r="H968" s="29" t="s">
        <v>20</v>
      </c>
      <c r="I968" s="29" t="s">
        <v>19</v>
      </c>
      <c r="J968" s="35">
        <v>4</v>
      </c>
      <c r="K968" s="29" t="s">
        <v>27</v>
      </c>
      <c r="L968" s="29" t="s">
        <v>327</v>
      </c>
      <c r="M968" s="29" t="s">
        <v>2386</v>
      </c>
      <c r="N968" s="29" t="s">
        <v>19</v>
      </c>
      <c r="O968" s="30">
        <v>43850</v>
      </c>
      <c r="P968" s="30" t="str">
        <f>IF(表格2[[#This Row],[Final dose]]&lt;100, "Below 100","On or above 100")</f>
        <v>On or above 100</v>
      </c>
      <c r="Q968" s="28">
        <v>175</v>
      </c>
      <c r="R968" s="28">
        <v>100</v>
      </c>
      <c r="S968" s="28">
        <f>表格2[[#This Row],[Dose]]*表格2[[#This Row],[Dose adjust]]/100</f>
        <v>175</v>
      </c>
      <c r="T968" s="35" t="s">
        <v>19</v>
      </c>
      <c r="U968" s="29" t="s">
        <v>47</v>
      </c>
      <c r="V968" s="29" t="s">
        <v>2157</v>
      </c>
      <c r="W968" s="29" t="str">
        <f>IF(OR(表格2[[#This Row],[Steroid regimen]]="Day 1: IV 20mg 30 min before",表格2[[#This Row],[Steroid regimen]]="Day 1: IV 10mg 30 min before",表格2[[#This Row],[Steroid regimen]]="Day 1: IV 10mg 15min before",表格2[[#This Row],[Steroid regimen]]="Day 1: IV 8mg 30 min before"),"Y","N")</f>
        <v>N</v>
      </c>
      <c r="X968" s="29" t="s">
        <v>307</v>
      </c>
      <c r="Y968" s="29" t="s">
        <v>321</v>
      </c>
      <c r="Z968" s="29" t="s">
        <v>23</v>
      </c>
      <c r="AA968" s="29">
        <v>60</v>
      </c>
      <c r="AB968" s="29" t="s">
        <v>2186</v>
      </c>
      <c r="AC968" s="35" t="s">
        <v>310</v>
      </c>
      <c r="AD968" s="29"/>
      <c r="AE968" s="29"/>
    </row>
    <row r="969" spans="1:31" x14ac:dyDescent="0.25">
      <c r="A969" s="29" t="s">
        <v>1592</v>
      </c>
      <c r="B969" s="29" t="s">
        <v>17</v>
      </c>
      <c r="C969" s="29" t="s">
        <v>16</v>
      </c>
      <c r="D969" s="29">
        <v>56</v>
      </c>
      <c r="E969" s="35" t="s">
        <v>19</v>
      </c>
      <c r="F969" s="29" t="s">
        <v>19</v>
      </c>
      <c r="G969" s="29" t="s">
        <v>15</v>
      </c>
      <c r="H969" s="29" t="s">
        <v>20</v>
      </c>
      <c r="I969" s="29" t="s">
        <v>15</v>
      </c>
      <c r="J969" s="35">
        <v>6</v>
      </c>
      <c r="K969" s="29" t="s">
        <v>21</v>
      </c>
      <c r="L969" s="29" t="s">
        <v>95</v>
      </c>
      <c r="M969" s="29" t="s">
        <v>2386</v>
      </c>
      <c r="N969" s="29" t="s">
        <v>20</v>
      </c>
      <c r="O969" s="30">
        <v>43850</v>
      </c>
      <c r="P969" s="30" t="str">
        <f>IF(表格2[[#This Row],[Final dose]]&lt;100, "Below 100","On or above 100")</f>
        <v>On or above 100</v>
      </c>
      <c r="Q969" s="28">
        <v>175</v>
      </c>
      <c r="R969" s="28">
        <v>100</v>
      </c>
      <c r="S969" s="28">
        <f>表格2[[#This Row],[Dose]]*表格2[[#This Row],[Dose adjust]]/100</f>
        <v>175</v>
      </c>
      <c r="T969" s="35" t="s">
        <v>20</v>
      </c>
      <c r="U969" s="29" t="s">
        <v>47</v>
      </c>
      <c r="V969" s="29" t="s">
        <v>306</v>
      </c>
      <c r="W969" s="29" t="str">
        <f>IF(OR(表格2[[#This Row],[Steroid regimen]]="Day 1: IV 20mg 30 min before",表格2[[#This Row],[Steroid regimen]]="Day 1: IV 10mg 30 min before",表格2[[#This Row],[Steroid regimen]]="Day 1: IV 10mg 15min before",表格2[[#This Row],[Steroid regimen]]="Day 1: IV 8mg 30 min before"),"Y","N")</f>
        <v>Y</v>
      </c>
      <c r="X969" s="29" t="s">
        <v>307</v>
      </c>
      <c r="Y969" s="29" t="s">
        <v>321</v>
      </c>
      <c r="Z969" s="29" t="s">
        <v>23</v>
      </c>
      <c r="AA969" s="29">
        <v>60</v>
      </c>
      <c r="AB969" s="29">
        <v>90</v>
      </c>
      <c r="AC969" s="35" t="s">
        <v>320</v>
      </c>
      <c r="AD969" s="29" t="s">
        <v>1677</v>
      </c>
      <c r="AE969" s="29"/>
    </row>
    <row r="970" spans="1:31" x14ac:dyDescent="0.25">
      <c r="A970" s="29" t="s">
        <v>1258</v>
      </c>
      <c r="B970" s="29" t="s">
        <v>17</v>
      </c>
      <c r="C970" s="29" t="s">
        <v>16</v>
      </c>
      <c r="D970" s="29">
        <v>71</v>
      </c>
      <c r="E970" s="35" t="s">
        <v>19</v>
      </c>
      <c r="F970" s="29" t="s">
        <v>20</v>
      </c>
      <c r="G970" s="29" t="s">
        <v>19</v>
      </c>
      <c r="H970" s="29" t="s">
        <v>19</v>
      </c>
      <c r="I970" s="29" t="s">
        <v>19</v>
      </c>
      <c r="J970" s="35">
        <v>3</v>
      </c>
      <c r="K970" s="29" t="s">
        <v>27</v>
      </c>
      <c r="L970" s="29" t="s">
        <v>1878</v>
      </c>
      <c r="M970" s="29" t="s">
        <v>2386</v>
      </c>
      <c r="N970" s="29" t="s">
        <v>19</v>
      </c>
      <c r="O970" s="30">
        <v>43850</v>
      </c>
      <c r="P970" s="30" t="str">
        <f>IF(表格2[[#This Row],[Final dose]]&lt;100, "Below 100","On or above 100")</f>
        <v>On or above 100</v>
      </c>
      <c r="Q970" s="28">
        <v>175</v>
      </c>
      <c r="R970" s="28">
        <v>100</v>
      </c>
      <c r="S970" s="28">
        <f>表格2[[#This Row],[Dose]]*表格2[[#This Row],[Dose adjust]]/100</f>
        <v>175</v>
      </c>
      <c r="T970" s="35" t="s">
        <v>19</v>
      </c>
      <c r="U970" s="29" t="s">
        <v>47</v>
      </c>
      <c r="V970" s="29" t="s">
        <v>2157</v>
      </c>
      <c r="W970" s="29" t="str">
        <f>IF(OR(表格2[[#This Row],[Steroid regimen]]="Day 1: IV 20mg 30 min before",表格2[[#This Row],[Steroid regimen]]="Day 1: IV 10mg 30 min before",表格2[[#This Row],[Steroid regimen]]="Day 1: IV 10mg 15min before",表格2[[#This Row],[Steroid regimen]]="Day 1: IV 8mg 30 min before"),"Y","N")</f>
        <v>N</v>
      </c>
      <c r="X970" s="29" t="s">
        <v>307</v>
      </c>
      <c r="Y970" s="29" t="s">
        <v>321</v>
      </c>
      <c r="Z970" s="29" t="s">
        <v>23</v>
      </c>
      <c r="AA970" s="29">
        <v>60</v>
      </c>
      <c r="AB970" s="29" t="s">
        <v>2186</v>
      </c>
      <c r="AC970" s="35" t="s">
        <v>310</v>
      </c>
      <c r="AD970" s="29" t="s">
        <v>2191</v>
      </c>
      <c r="AE970" s="29"/>
    </row>
    <row r="971" spans="1:31" x14ac:dyDescent="0.25">
      <c r="A971" s="29" t="s">
        <v>1258</v>
      </c>
      <c r="B971" s="29" t="s">
        <v>17</v>
      </c>
      <c r="C971" s="29" t="s">
        <v>18</v>
      </c>
      <c r="D971" s="29">
        <v>56</v>
      </c>
      <c r="E971" s="35" t="s">
        <v>19</v>
      </c>
      <c r="F971" s="29" t="s">
        <v>19</v>
      </c>
      <c r="G971" s="29" t="s">
        <v>19</v>
      </c>
      <c r="H971" s="29" t="s">
        <v>15</v>
      </c>
      <c r="I971" s="29" t="s">
        <v>19</v>
      </c>
      <c r="J971" s="35">
        <v>4</v>
      </c>
      <c r="K971" s="29" t="s">
        <v>22</v>
      </c>
      <c r="L971" s="29" t="s">
        <v>1878</v>
      </c>
      <c r="M971" s="29" t="s">
        <v>2386</v>
      </c>
      <c r="N971" s="29" t="s">
        <v>19</v>
      </c>
      <c r="O971" s="30">
        <v>43850</v>
      </c>
      <c r="P971" s="30" t="str">
        <f>IF(表格2[[#This Row],[Final dose]]&lt;100, "Below 100","On or above 100")</f>
        <v>On or above 100</v>
      </c>
      <c r="Q971" s="28">
        <v>175</v>
      </c>
      <c r="R971" s="28">
        <v>100</v>
      </c>
      <c r="S971" s="28">
        <f>表格2[[#This Row],[Dose]]*表格2[[#This Row],[Dose adjust]]/100</f>
        <v>175</v>
      </c>
      <c r="T971" s="35" t="s">
        <v>19</v>
      </c>
      <c r="U971" s="29" t="s">
        <v>47</v>
      </c>
      <c r="V971" s="29" t="s">
        <v>2157</v>
      </c>
      <c r="W971" s="29" t="str">
        <f>IF(OR(表格2[[#This Row],[Steroid regimen]]="Day 1: IV 20mg 30 min before",表格2[[#This Row],[Steroid regimen]]="Day 1: IV 10mg 30 min before",表格2[[#This Row],[Steroid regimen]]="Day 1: IV 10mg 15min before",表格2[[#This Row],[Steroid regimen]]="Day 1: IV 8mg 30 min before"),"Y","N")</f>
        <v>N</v>
      </c>
      <c r="X971" s="29" t="s">
        <v>307</v>
      </c>
      <c r="Y971" s="29" t="s">
        <v>321</v>
      </c>
      <c r="Z971" s="29" t="s">
        <v>23</v>
      </c>
      <c r="AA971" s="29">
        <v>60</v>
      </c>
      <c r="AB971" s="29" t="s">
        <v>2186</v>
      </c>
      <c r="AC971" s="35" t="s">
        <v>310</v>
      </c>
      <c r="AD971" s="29"/>
      <c r="AE971" s="29"/>
    </row>
    <row r="972" spans="1:31" x14ac:dyDescent="0.25">
      <c r="A972" s="29" t="s">
        <v>1258</v>
      </c>
      <c r="B972" s="29" t="s">
        <v>17</v>
      </c>
      <c r="C972" s="29" t="s">
        <v>16</v>
      </c>
      <c r="D972" s="29">
        <v>59</v>
      </c>
      <c r="E972" s="35" t="s">
        <v>19</v>
      </c>
      <c r="F972" s="29" t="s">
        <v>19</v>
      </c>
      <c r="G972" s="29" t="s">
        <v>19</v>
      </c>
      <c r="H972" s="29" t="s">
        <v>15</v>
      </c>
      <c r="I972" s="29" t="s">
        <v>19</v>
      </c>
      <c r="J972" s="35">
        <v>4</v>
      </c>
      <c r="K972" s="29" t="s">
        <v>27</v>
      </c>
      <c r="L972" s="29" t="s">
        <v>1878</v>
      </c>
      <c r="M972" s="29" t="s">
        <v>2386</v>
      </c>
      <c r="N972" s="29" t="s">
        <v>19</v>
      </c>
      <c r="O972" s="30">
        <v>43850</v>
      </c>
      <c r="P972" s="30" t="str">
        <f>IF(表格2[[#This Row],[Final dose]]&lt;100, "Below 100","On or above 100")</f>
        <v>On or above 100</v>
      </c>
      <c r="Q972" s="28">
        <v>175</v>
      </c>
      <c r="R972" s="28">
        <v>100</v>
      </c>
      <c r="S972" s="28">
        <f>表格2[[#This Row],[Dose]]*表格2[[#This Row],[Dose adjust]]/100</f>
        <v>175</v>
      </c>
      <c r="T972" s="35" t="s">
        <v>19</v>
      </c>
      <c r="U972" s="29" t="s">
        <v>47</v>
      </c>
      <c r="V972" s="29" t="s">
        <v>2157</v>
      </c>
      <c r="W972" s="29" t="str">
        <f>IF(OR(表格2[[#This Row],[Steroid regimen]]="Day 1: IV 20mg 30 min before",表格2[[#This Row],[Steroid regimen]]="Day 1: IV 10mg 30 min before",表格2[[#This Row],[Steroid regimen]]="Day 1: IV 10mg 15min before",表格2[[#This Row],[Steroid regimen]]="Day 1: IV 8mg 30 min before"),"Y","N")</f>
        <v>N</v>
      </c>
      <c r="X972" s="29" t="s">
        <v>307</v>
      </c>
      <c r="Y972" s="29" t="s">
        <v>321</v>
      </c>
      <c r="Z972" s="29" t="s">
        <v>23</v>
      </c>
      <c r="AA972" s="29">
        <v>60</v>
      </c>
      <c r="AB972" s="29" t="s">
        <v>2186</v>
      </c>
      <c r="AC972" s="35" t="s">
        <v>310</v>
      </c>
      <c r="AD972" s="29"/>
      <c r="AE972" s="29"/>
    </row>
    <row r="973" spans="1:31" x14ac:dyDescent="0.25">
      <c r="A973" s="29" t="s">
        <v>1258</v>
      </c>
      <c r="B973" s="29" t="s">
        <v>17</v>
      </c>
      <c r="C973" s="29" t="s">
        <v>16</v>
      </c>
      <c r="D973" s="29">
        <v>60</v>
      </c>
      <c r="E973" s="35" t="s">
        <v>19</v>
      </c>
      <c r="F973" s="29" t="s">
        <v>19</v>
      </c>
      <c r="G973" s="29" t="s">
        <v>19</v>
      </c>
      <c r="H973" s="29" t="s">
        <v>15</v>
      </c>
      <c r="I973" s="29" t="s">
        <v>19</v>
      </c>
      <c r="J973" s="35">
        <v>1</v>
      </c>
      <c r="K973" s="29" t="s">
        <v>27</v>
      </c>
      <c r="L973" s="29" t="s">
        <v>1878</v>
      </c>
      <c r="M973" s="29" t="s">
        <v>2386</v>
      </c>
      <c r="N973" s="29" t="s">
        <v>19</v>
      </c>
      <c r="O973" s="30">
        <v>43850</v>
      </c>
      <c r="P973" s="30" t="str">
        <f>IF(表格2[[#This Row],[Final dose]]&lt;100, "Below 100","On or above 100")</f>
        <v>On or above 100</v>
      </c>
      <c r="Q973" s="28">
        <v>175</v>
      </c>
      <c r="R973" s="28">
        <v>100</v>
      </c>
      <c r="S973" s="28">
        <f>表格2[[#This Row],[Dose]]*表格2[[#This Row],[Dose adjust]]/100</f>
        <v>175</v>
      </c>
      <c r="T973" s="35" t="s">
        <v>19</v>
      </c>
      <c r="U973" s="29" t="s">
        <v>47</v>
      </c>
      <c r="V973" s="29" t="s">
        <v>2157</v>
      </c>
      <c r="W973" s="29" t="str">
        <f>IF(OR(表格2[[#This Row],[Steroid regimen]]="Day 1: IV 20mg 30 min before",表格2[[#This Row],[Steroid regimen]]="Day 1: IV 10mg 30 min before",表格2[[#This Row],[Steroid regimen]]="Day 1: IV 10mg 15min before",表格2[[#This Row],[Steroid regimen]]="Day 1: IV 8mg 30 min before"),"Y","N")</f>
        <v>N</v>
      </c>
      <c r="X973" s="29" t="s">
        <v>307</v>
      </c>
      <c r="Y973" s="29" t="s">
        <v>321</v>
      </c>
      <c r="Z973" s="29" t="s">
        <v>23</v>
      </c>
      <c r="AA973" s="29">
        <v>60</v>
      </c>
      <c r="AB973" s="29" t="s">
        <v>2186</v>
      </c>
      <c r="AC973" s="35" t="s">
        <v>310</v>
      </c>
      <c r="AD973" s="29"/>
      <c r="AE973" s="29"/>
    </row>
    <row r="974" spans="1:31" x14ac:dyDescent="0.25">
      <c r="A974" s="29" t="s">
        <v>1258</v>
      </c>
      <c r="B974" s="29" t="s">
        <v>17</v>
      </c>
      <c r="C974" s="29" t="s">
        <v>18</v>
      </c>
      <c r="D974" s="29">
        <v>62</v>
      </c>
      <c r="E974" s="35" t="s">
        <v>19</v>
      </c>
      <c r="F974" s="29" t="s">
        <v>19</v>
      </c>
      <c r="G974" s="29" t="s">
        <v>19</v>
      </c>
      <c r="H974" s="29" t="s">
        <v>20</v>
      </c>
      <c r="I974" s="29" t="s">
        <v>19</v>
      </c>
      <c r="J974" s="35">
        <v>6</v>
      </c>
      <c r="K974" s="29" t="s">
        <v>22</v>
      </c>
      <c r="L974" s="29" t="s">
        <v>327</v>
      </c>
      <c r="M974" s="29" t="s">
        <v>2386</v>
      </c>
      <c r="N974" s="29" t="s">
        <v>19</v>
      </c>
      <c r="O974" s="30">
        <v>43850</v>
      </c>
      <c r="P974" s="30" t="str">
        <f>IF(表格2[[#This Row],[Final dose]]&lt;100, "Below 100","On or above 100")</f>
        <v>On or above 100</v>
      </c>
      <c r="Q974" s="28">
        <v>175</v>
      </c>
      <c r="R974" s="28">
        <v>100</v>
      </c>
      <c r="S974" s="28">
        <f>表格2[[#This Row],[Dose]]*表格2[[#This Row],[Dose adjust]]/100</f>
        <v>175</v>
      </c>
      <c r="T974" s="35" t="s">
        <v>19</v>
      </c>
      <c r="U974" s="29" t="s">
        <v>47</v>
      </c>
      <c r="V974" s="29" t="s">
        <v>2157</v>
      </c>
      <c r="W974" s="29" t="str">
        <f>IF(OR(表格2[[#This Row],[Steroid regimen]]="Day 1: IV 20mg 30 min before",表格2[[#This Row],[Steroid regimen]]="Day 1: IV 10mg 30 min before",表格2[[#This Row],[Steroid regimen]]="Day 1: IV 10mg 15min before",表格2[[#This Row],[Steroid regimen]]="Day 1: IV 8mg 30 min before"),"Y","N")</f>
        <v>N</v>
      </c>
      <c r="X974" s="29" t="s">
        <v>307</v>
      </c>
      <c r="Y974" s="29" t="s">
        <v>321</v>
      </c>
      <c r="Z974" s="29" t="s">
        <v>23</v>
      </c>
      <c r="AA974" s="29">
        <v>60</v>
      </c>
      <c r="AB974" s="29" t="s">
        <v>2186</v>
      </c>
      <c r="AC974" s="35" t="s">
        <v>310</v>
      </c>
      <c r="AD974" s="29"/>
      <c r="AE974" s="29"/>
    </row>
    <row r="975" spans="1:31" x14ac:dyDescent="0.25">
      <c r="A975" s="29" t="s">
        <v>301</v>
      </c>
      <c r="B975" s="29" t="s">
        <v>17</v>
      </c>
      <c r="C975" s="29" t="s">
        <v>16</v>
      </c>
      <c r="D975" s="29">
        <v>57</v>
      </c>
      <c r="E975" s="35" t="s">
        <v>19</v>
      </c>
      <c r="F975" s="29" t="s">
        <v>19</v>
      </c>
      <c r="G975" s="29" t="s">
        <v>15</v>
      </c>
      <c r="H975" s="29" t="s">
        <v>20</v>
      </c>
      <c r="I975" s="29" t="s">
        <v>15</v>
      </c>
      <c r="J975" s="35">
        <v>4</v>
      </c>
      <c r="K975" s="3" t="s">
        <v>2347</v>
      </c>
      <c r="L975" s="29" t="s">
        <v>2351</v>
      </c>
      <c r="M975" s="29" t="s">
        <v>2386</v>
      </c>
      <c r="N975" s="29" t="s">
        <v>15</v>
      </c>
      <c r="O975" s="30">
        <v>43850</v>
      </c>
      <c r="P975" s="30" t="str">
        <f>IF(表格2[[#This Row],[Final dose]]&lt;100, "Below 100","On or above 100")</f>
        <v>On or above 100</v>
      </c>
      <c r="Q975" s="29">
        <v>175</v>
      </c>
      <c r="R975" s="28">
        <v>100</v>
      </c>
      <c r="S975" s="28">
        <f>表格2[[#This Row],[Dose]]*表格2[[#This Row],[Dose adjust]]/100</f>
        <v>175</v>
      </c>
      <c r="T975" s="35" t="s">
        <v>19</v>
      </c>
      <c r="U975" s="29" t="s">
        <v>47</v>
      </c>
      <c r="V975" s="29" t="s">
        <v>2232</v>
      </c>
      <c r="W975" s="28" t="str">
        <f>IF(OR(表格2[[#This Row],[Steroid regimen]]="Day 1: IV 20mg 30 min before",表格2[[#This Row],[Steroid regimen]]="Day 1: IV 10mg 30 min before",表格2[[#This Row],[Steroid regimen]]="Day 1: IV 10mg 15min before",表格2[[#This Row],[Steroid regimen]]="Day 1: IV 8mg 30 min before"),"Y","N")</f>
        <v>N</v>
      </c>
      <c r="X975" s="29" t="s">
        <v>302</v>
      </c>
      <c r="Y975" s="29" t="s">
        <v>2233</v>
      </c>
      <c r="Z975" s="29" t="s">
        <v>23</v>
      </c>
      <c r="AA975" s="29">
        <v>40</v>
      </c>
      <c r="AB975" s="29">
        <v>15</v>
      </c>
      <c r="AC975" s="35" t="s">
        <v>319</v>
      </c>
      <c r="AD975" s="29"/>
      <c r="AE975" s="29"/>
    </row>
    <row r="976" spans="1:31" x14ac:dyDescent="0.25">
      <c r="A976" s="29" t="s">
        <v>14</v>
      </c>
      <c r="B976" s="29" t="s">
        <v>17</v>
      </c>
      <c r="C976" s="29" t="s">
        <v>16</v>
      </c>
      <c r="D976" s="29">
        <v>40</v>
      </c>
      <c r="E976" s="35" t="s">
        <v>19</v>
      </c>
      <c r="F976" s="29" t="s">
        <v>19</v>
      </c>
      <c r="G976" s="29" t="s">
        <v>15</v>
      </c>
      <c r="H976" s="29" t="s">
        <v>20</v>
      </c>
      <c r="I976" s="29" t="s">
        <v>15</v>
      </c>
      <c r="J976" s="35">
        <v>6</v>
      </c>
      <c r="K976" s="29" t="s">
        <v>27</v>
      </c>
      <c r="L976" s="29" t="s">
        <v>92</v>
      </c>
      <c r="M976" s="29" t="s">
        <v>2386</v>
      </c>
      <c r="N976" s="29" t="s">
        <v>19</v>
      </c>
      <c r="O976" s="30">
        <v>43850</v>
      </c>
      <c r="P976" s="30" t="str">
        <f>IF(表格2[[#This Row],[Final dose]]&lt;100, "Below 100","On or above 100")</f>
        <v>On or above 100</v>
      </c>
      <c r="Q976" s="28">
        <v>175</v>
      </c>
      <c r="R976" s="28">
        <v>100</v>
      </c>
      <c r="S976" s="28">
        <f>表格2[[#This Row],[Dose]]*表格2[[#This Row],[Dose adjust]]/100</f>
        <v>175</v>
      </c>
      <c r="T976" s="35" t="s">
        <v>19</v>
      </c>
      <c r="U976" s="29" t="s">
        <v>601</v>
      </c>
      <c r="V976" s="29" t="s">
        <v>602</v>
      </c>
      <c r="W976" s="29" t="str">
        <f>IF(OR(表格2[[#This Row],[Steroid regimen]]="Day 1: IV 20mg 30 min before",表格2[[#This Row],[Steroid regimen]]="Day 1: IV 10mg 30 min before",表格2[[#This Row],[Steroid regimen]]="Day 1: IV 10mg 15min before",表格2[[#This Row],[Steroid regimen]]="Day 1: IV 8mg 30 min before"),"Y","N")</f>
        <v>N</v>
      </c>
      <c r="X976" s="29" t="s">
        <v>300</v>
      </c>
      <c r="Y976" s="29" t="s">
        <v>603</v>
      </c>
      <c r="Z976" s="29" t="s">
        <v>23</v>
      </c>
      <c r="AA976" s="29">
        <v>60</v>
      </c>
      <c r="AB976" s="29">
        <v>90</v>
      </c>
      <c r="AC976" s="35" t="s">
        <v>604</v>
      </c>
      <c r="AD976" s="29"/>
      <c r="AE976" s="11"/>
    </row>
    <row r="977" spans="1:31" x14ac:dyDescent="0.25">
      <c r="A977" s="29" t="s">
        <v>14</v>
      </c>
      <c r="B977" s="29" t="s">
        <v>17</v>
      </c>
      <c r="C977" s="29" t="s">
        <v>16</v>
      </c>
      <c r="D977" s="29">
        <v>52</v>
      </c>
      <c r="E977" s="35" t="s">
        <v>19</v>
      </c>
      <c r="F977" s="29" t="s">
        <v>581</v>
      </c>
      <c r="G977" s="29" t="s">
        <v>582</v>
      </c>
      <c r="H977" s="29" t="s">
        <v>590</v>
      </c>
      <c r="I977" s="29" t="s">
        <v>591</v>
      </c>
      <c r="J977" s="35">
        <v>1</v>
      </c>
      <c r="K977" s="29" t="s">
        <v>589</v>
      </c>
      <c r="L977" s="29" t="s">
        <v>587</v>
      </c>
      <c r="M977" s="29" t="s">
        <v>2386</v>
      </c>
      <c r="N977" s="29" t="s">
        <v>19</v>
      </c>
      <c r="O977" s="30">
        <v>43850</v>
      </c>
      <c r="P977" s="30" t="str">
        <f>IF(表格2[[#This Row],[Final dose]]&lt;100, "Below 100","On or above 100")</f>
        <v>On or above 100</v>
      </c>
      <c r="Q977" s="28">
        <v>175</v>
      </c>
      <c r="R977" s="28">
        <v>100</v>
      </c>
      <c r="S977" s="28">
        <f>表格2[[#This Row],[Dose]]*表格2[[#This Row],[Dose adjust]]/100</f>
        <v>175</v>
      </c>
      <c r="T977" s="35" t="s">
        <v>19</v>
      </c>
      <c r="U977" s="29" t="s">
        <v>148</v>
      </c>
      <c r="V977" s="29" t="s">
        <v>348</v>
      </c>
      <c r="W977" s="29" t="str">
        <f>IF(OR(表格2[[#This Row],[Steroid regimen]]="Day 1: IV 20mg 30 min before",表格2[[#This Row],[Steroid regimen]]="Day 1: IV 10mg 30 min before",表格2[[#This Row],[Steroid regimen]]="Day 1: IV 10mg 15min before",表格2[[#This Row],[Steroid regimen]]="Day 1: IV 8mg 30 min before"),"Y","N")</f>
        <v>N</v>
      </c>
      <c r="X977" s="29" t="s">
        <v>334</v>
      </c>
      <c r="Y977" s="29" t="s">
        <v>309</v>
      </c>
      <c r="Z977" s="29" t="s">
        <v>23</v>
      </c>
      <c r="AA977" s="29">
        <v>60</v>
      </c>
      <c r="AB977" s="29">
        <v>90</v>
      </c>
      <c r="AC977" s="35" t="s">
        <v>316</v>
      </c>
      <c r="AD977" s="29" t="s">
        <v>592</v>
      </c>
      <c r="AE977" s="29"/>
    </row>
    <row r="978" spans="1:31" x14ac:dyDescent="0.25">
      <c r="A978" s="29" t="s">
        <v>14</v>
      </c>
      <c r="B978" s="29" t="s">
        <v>17</v>
      </c>
      <c r="C978" s="29" t="s">
        <v>16</v>
      </c>
      <c r="D978" s="29">
        <v>65</v>
      </c>
      <c r="E978" s="35" t="s">
        <v>19</v>
      </c>
      <c r="F978" s="29" t="s">
        <v>609</v>
      </c>
      <c r="G978" s="29" t="s">
        <v>610</v>
      </c>
      <c r="H978" s="29" t="s">
        <v>610</v>
      </c>
      <c r="I978" s="29" t="s">
        <v>611</v>
      </c>
      <c r="J978" s="35">
        <v>1</v>
      </c>
      <c r="K978" s="29" t="s">
        <v>27</v>
      </c>
      <c r="L978" s="29" t="s">
        <v>92</v>
      </c>
      <c r="M978" s="29" t="s">
        <v>2386</v>
      </c>
      <c r="N978" s="29" t="s">
        <v>19</v>
      </c>
      <c r="O978" s="30">
        <v>43850</v>
      </c>
      <c r="P978" s="30" t="str">
        <f>IF(表格2[[#This Row],[Final dose]]&lt;100, "Below 100","On or above 100")</f>
        <v>On or above 100</v>
      </c>
      <c r="Q978" s="28">
        <v>175</v>
      </c>
      <c r="R978" s="28">
        <v>100</v>
      </c>
      <c r="S978" s="28">
        <f>表格2[[#This Row],[Dose]]*表格2[[#This Row],[Dose adjust]]/100</f>
        <v>175</v>
      </c>
      <c r="T978" s="35" t="s">
        <v>19</v>
      </c>
      <c r="U978" s="29" t="s">
        <v>605</v>
      </c>
      <c r="V978" s="29" t="s">
        <v>606</v>
      </c>
      <c r="W978" s="29" t="str">
        <f>IF(OR(表格2[[#This Row],[Steroid regimen]]="Day 1: IV 20mg 30 min before",表格2[[#This Row],[Steroid regimen]]="Day 1: IV 10mg 30 min before",表格2[[#This Row],[Steroid regimen]]="Day 1: IV 10mg 15min before",表格2[[#This Row],[Steroid regimen]]="Day 1: IV 8mg 30 min before"),"Y","N")</f>
        <v>N</v>
      </c>
      <c r="X978" s="29" t="s">
        <v>607</v>
      </c>
      <c r="Y978" s="29" t="s">
        <v>608</v>
      </c>
      <c r="Z978" s="29" t="s">
        <v>23</v>
      </c>
      <c r="AA978" s="29">
        <v>60</v>
      </c>
      <c r="AB978" s="29">
        <v>90</v>
      </c>
      <c r="AC978" s="35" t="s">
        <v>316</v>
      </c>
      <c r="AD978" s="29" t="s">
        <v>612</v>
      </c>
      <c r="AE978" s="29"/>
    </row>
    <row r="979" spans="1:31" x14ac:dyDescent="0.25">
      <c r="A979" s="29" t="s">
        <v>14</v>
      </c>
      <c r="B979" s="29" t="s">
        <v>17</v>
      </c>
      <c r="C979" s="29" t="s">
        <v>18</v>
      </c>
      <c r="D979" s="29">
        <v>56</v>
      </c>
      <c r="E979" s="35" t="s">
        <v>19</v>
      </c>
      <c r="F979" s="29" t="s">
        <v>19</v>
      </c>
      <c r="G979" s="29" t="s">
        <v>15</v>
      </c>
      <c r="H979" s="29" t="s">
        <v>20</v>
      </c>
      <c r="I979" s="29" t="s">
        <v>15</v>
      </c>
      <c r="J979" s="35">
        <v>6</v>
      </c>
      <c r="K979" s="29" t="s">
        <v>1533</v>
      </c>
      <c r="L979" s="29" t="s">
        <v>616</v>
      </c>
      <c r="M979" s="29" t="s">
        <v>2387</v>
      </c>
      <c r="N979" s="29" t="s">
        <v>19</v>
      </c>
      <c r="O979" s="30">
        <v>43851</v>
      </c>
      <c r="P979" s="30" t="str">
        <f>IF(表格2[[#This Row],[Final dose]]&lt;100, "Below 100","On or above 100")</f>
        <v>On or above 100</v>
      </c>
      <c r="Q979" s="28">
        <v>175</v>
      </c>
      <c r="R979" s="28">
        <v>80</v>
      </c>
      <c r="S979" s="28">
        <f>表格2[[#This Row],[Dose]]*表格2[[#This Row],[Dose adjust]]/100</f>
        <v>140</v>
      </c>
      <c r="T979" s="35" t="s">
        <v>19</v>
      </c>
      <c r="U979" s="29" t="s">
        <v>128</v>
      </c>
      <c r="V979" s="29" t="s">
        <v>617</v>
      </c>
      <c r="W979" s="29" t="str">
        <f>IF(OR(表格2[[#This Row],[Steroid regimen]]="Day 1: IV 20mg 30 min before",表格2[[#This Row],[Steroid regimen]]="Day 1: IV 10mg 30 min before",表格2[[#This Row],[Steroid regimen]]="Day 1: IV 10mg 15min before",表格2[[#This Row],[Steroid regimen]]="Day 1: IV 8mg 30 min before"),"Y","N")</f>
        <v>N</v>
      </c>
      <c r="X979" s="29" t="s">
        <v>300</v>
      </c>
      <c r="Y979" s="29" t="s">
        <v>309</v>
      </c>
      <c r="Z979" s="29" t="s">
        <v>23</v>
      </c>
      <c r="AA979" s="29">
        <v>60</v>
      </c>
      <c r="AB979" s="29">
        <v>90</v>
      </c>
      <c r="AC979" s="35" t="s">
        <v>618</v>
      </c>
      <c r="AD979" s="29" t="s">
        <v>619</v>
      </c>
      <c r="AE979" s="29"/>
    </row>
    <row r="980" spans="1:31" x14ac:dyDescent="0.25">
      <c r="A980" s="29" t="s">
        <v>303</v>
      </c>
      <c r="B980" s="29" t="s">
        <v>17</v>
      </c>
      <c r="C980" s="29" t="s">
        <v>16</v>
      </c>
      <c r="D980" s="29">
        <v>65</v>
      </c>
      <c r="E980" s="35" t="s">
        <v>19</v>
      </c>
      <c r="F980" s="29" t="s">
        <v>19</v>
      </c>
      <c r="G980" s="29" t="s">
        <v>15</v>
      </c>
      <c r="H980" s="29" t="s">
        <v>20</v>
      </c>
      <c r="I980" s="29" t="s">
        <v>15</v>
      </c>
      <c r="J980" s="35">
        <v>6</v>
      </c>
      <c r="K980" s="29" t="s">
        <v>27</v>
      </c>
      <c r="L980" s="29" t="s">
        <v>327</v>
      </c>
      <c r="M980" s="29" t="s">
        <v>2386</v>
      </c>
      <c r="N980" s="29" t="s">
        <v>15</v>
      </c>
      <c r="O980" s="30">
        <v>43851</v>
      </c>
      <c r="P980" s="30" t="str">
        <f>IF(表格2[[#This Row],[Final dose]]&lt;100, "Below 100","On or above 100")</f>
        <v>On or above 100</v>
      </c>
      <c r="Q980" s="28">
        <v>175</v>
      </c>
      <c r="R980" s="28">
        <v>80</v>
      </c>
      <c r="S980" s="28">
        <f>表格2[[#This Row],[Dose]]*表格2[[#This Row],[Dose adjust]]/100</f>
        <v>140</v>
      </c>
      <c r="T980" s="35" t="s">
        <v>19</v>
      </c>
      <c r="U980" s="29" t="s">
        <v>47</v>
      </c>
      <c r="V980" s="29" t="s">
        <v>306</v>
      </c>
      <c r="W980" s="29" t="str">
        <f>IF(OR(表格2[[#This Row],[Steroid regimen]]="Day 1: IV 20mg 30 min before",表格2[[#This Row],[Steroid regimen]]="Day 1: IV 10mg 30 min before",表格2[[#This Row],[Steroid regimen]]="Day 1: IV 10mg 15min before",表格2[[#This Row],[Steroid regimen]]="Day 1: IV 8mg 30 min before"),"Y","N")</f>
        <v>Y</v>
      </c>
      <c r="X980" s="29" t="s">
        <v>302</v>
      </c>
      <c r="Y980" s="29" t="s">
        <v>305</v>
      </c>
      <c r="Z980" s="29" t="s">
        <v>23</v>
      </c>
      <c r="AA980" s="29">
        <v>60</v>
      </c>
      <c r="AB980" s="29">
        <v>90</v>
      </c>
      <c r="AC980" s="35" t="s">
        <v>310</v>
      </c>
      <c r="AD980" s="29" t="s">
        <v>1954</v>
      </c>
      <c r="AE980" s="29"/>
    </row>
    <row r="981" spans="1:31" x14ac:dyDescent="0.25">
      <c r="A981" s="29" t="s">
        <v>303</v>
      </c>
      <c r="B981" s="29" t="s">
        <v>17</v>
      </c>
      <c r="C981" s="29" t="s">
        <v>16</v>
      </c>
      <c r="D981" s="29">
        <v>53</v>
      </c>
      <c r="E981" s="35" t="s">
        <v>20</v>
      </c>
      <c r="F981" s="29" t="s">
        <v>19</v>
      </c>
      <c r="G981" s="29" t="s">
        <v>15</v>
      </c>
      <c r="H981" s="29" t="s">
        <v>20</v>
      </c>
      <c r="I981" s="29" t="s">
        <v>15</v>
      </c>
      <c r="J981" s="35">
        <v>6</v>
      </c>
      <c r="K981" s="29" t="s">
        <v>2139</v>
      </c>
      <c r="L981" s="29" t="s">
        <v>327</v>
      </c>
      <c r="M981" s="29" t="s">
        <v>2387</v>
      </c>
      <c r="N981" s="29" t="s">
        <v>15</v>
      </c>
      <c r="O981" s="30">
        <v>43851</v>
      </c>
      <c r="P981" s="30" t="str">
        <f>IF(表格2[[#This Row],[Final dose]]&lt;100, "Below 100","On or above 100")</f>
        <v>On or above 100</v>
      </c>
      <c r="Q981" s="28">
        <v>175</v>
      </c>
      <c r="R981" s="28">
        <v>100</v>
      </c>
      <c r="S981" s="28">
        <f>表格2[[#This Row],[Dose]]*表格2[[#This Row],[Dose adjust]]/100</f>
        <v>175</v>
      </c>
      <c r="T981" s="35" t="s">
        <v>20</v>
      </c>
      <c r="U981" s="29" t="s">
        <v>47</v>
      </c>
      <c r="V981" s="29" t="s">
        <v>306</v>
      </c>
      <c r="W981" s="29" t="str">
        <f>IF(OR(表格2[[#This Row],[Steroid regimen]]="Day 1: IV 20mg 30 min before",表格2[[#This Row],[Steroid regimen]]="Day 1: IV 10mg 30 min before",表格2[[#This Row],[Steroid regimen]]="Day 1: IV 10mg 15min before",表格2[[#This Row],[Steroid regimen]]="Day 1: IV 8mg 30 min before"),"Y","N")</f>
        <v>Y</v>
      </c>
      <c r="X981" s="29" t="s">
        <v>302</v>
      </c>
      <c r="Y981" s="29" t="s">
        <v>305</v>
      </c>
      <c r="Z981" s="29" t="s">
        <v>23</v>
      </c>
      <c r="AA981" s="29">
        <v>60</v>
      </c>
      <c r="AB981" s="29">
        <v>90</v>
      </c>
      <c r="AC981" s="35" t="s">
        <v>310</v>
      </c>
      <c r="AD981" s="29" t="s">
        <v>1969</v>
      </c>
      <c r="AE981" s="29"/>
    </row>
    <row r="982" spans="1:31" x14ac:dyDescent="0.25">
      <c r="A982" s="29" t="s">
        <v>1592</v>
      </c>
      <c r="B982" s="29" t="s">
        <v>17</v>
      </c>
      <c r="C982" s="29" t="s">
        <v>16</v>
      </c>
      <c r="D982" s="29">
        <v>51</v>
      </c>
      <c r="E982" s="35" t="s">
        <v>19</v>
      </c>
      <c r="F982" s="29" t="s">
        <v>20</v>
      </c>
      <c r="G982" s="29" t="s">
        <v>19</v>
      </c>
      <c r="H982" s="29" t="s">
        <v>19</v>
      </c>
      <c r="I982" s="29" t="s">
        <v>19</v>
      </c>
      <c r="J982" s="35">
        <v>6</v>
      </c>
      <c r="K982" s="29" t="s">
        <v>27</v>
      </c>
      <c r="L982" s="29" t="s">
        <v>1878</v>
      </c>
      <c r="M982" s="29" t="s">
        <v>2386</v>
      </c>
      <c r="N982" s="29" t="s">
        <v>20</v>
      </c>
      <c r="O982" s="30">
        <v>43851</v>
      </c>
      <c r="P982" s="30" t="str">
        <f>IF(表格2[[#This Row],[Final dose]]&lt;100, "Below 100","On or above 100")</f>
        <v>On or above 100</v>
      </c>
      <c r="Q982" s="28">
        <v>175</v>
      </c>
      <c r="R982" s="28">
        <v>100</v>
      </c>
      <c r="S982" s="28">
        <f>表格2[[#This Row],[Dose]]*表格2[[#This Row],[Dose adjust]]/100</f>
        <v>175</v>
      </c>
      <c r="T982" s="35" t="s">
        <v>20</v>
      </c>
      <c r="U982" s="29" t="s">
        <v>47</v>
      </c>
      <c r="V982" s="29" t="s">
        <v>306</v>
      </c>
      <c r="W982" s="29" t="str">
        <f>IF(OR(表格2[[#This Row],[Steroid regimen]]="Day 1: IV 20mg 30 min before",表格2[[#This Row],[Steroid regimen]]="Day 1: IV 10mg 30 min before",表格2[[#This Row],[Steroid regimen]]="Day 1: IV 10mg 15min before",表格2[[#This Row],[Steroid regimen]]="Day 1: IV 8mg 30 min before"),"Y","N")</f>
        <v>Y</v>
      </c>
      <c r="X982" s="29" t="s">
        <v>307</v>
      </c>
      <c r="Y982" s="29" t="s">
        <v>321</v>
      </c>
      <c r="Z982" s="29" t="s">
        <v>23</v>
      </c>
      <c r="AA982" s="29">
        <v>60</v>
      </c>
      <c r="AB982" s="29">
        <v>90</v>
      </c>
      <c r="AC982" s="35" t="s">
        <v>310</v>
      </c>
      <c r="AD982" s="29" t="s">
        <v>1655</v>
      </c>
      <c r="AE982" s="29"/>
    </row>
    <row r="983" spans="1:31" x14ac:dyDescent="0.25">
      <c r="A983" s="29" t="s">
        <v>1258</v>
      </c>
      <c r="B983" s="29" t="s">
        <v>17</v>
      </c>
      <c r="C983" s="29" t="s">
        <v>16</v>
      </c>
      <c r="D983" s="29">
        <v>58</v>
      </c>
      <c r="E983" s="35" t="s">
        <v>19</v>
      </c>
      <c r="F983" s="29" t="s">
        <v>19</v>
      </c>
      <c r="G983" s="29" t="s">
        <v>19</v>
      </c>
      <c r="H983" s="29" t="s">
        <v>20</v>
      </c>
      <c r="I983" s="29" t="s">
        <v>19</v>
      </c>
      <c r="J983" s="35">
        <v>6</v>
      </c>
      <c r="K983" s="29" t="s">
        <v>21</v>
      </c>
      <c r="L983" s="29" t="s">
        <v>327</v>
      </c>
      <c r="M983" s="29" t="s">
        <v>2386</v>
      </c>
      <c r="N983" s="29" t="s">
        <v>19</v>
      </c>
      <c r="O983" s="30">
        <v>43851</v>
      </c>
      <c r="P983" s="30" t="str">
        <f>IF(表格2[[#This Row],[Final dose]]&lt;100, "Below 100","On or above 100")</f>
        <v>On or above 100</v>
      </c>
      <c r="Q983" s="28">
        <v>175</v>
      </c>
      <c r="R983" s="28">
        <v>100</v>
      </c>
      <c r="S983" s="28">
        <f>表格2[[#This Row],[Dose]]*表格2[[#This Row],[Dose adjust]]/100</f>
        <v>175</v>
      </c>
      <c r="T983" s="35" t="s">
        <v>19</v>
      </c>
      <c r="U983" s="29" t="s">
        <v>47</v>
      </c>
      <c r="V983" s="29" t="s">
        <v>2157</v>
      </c>
      <c r="W983" s="29" t="str">
        <f>IF(OR(表格2[[#This Row],[Steroid regimen]]="Day 1: IV 20mg 30 min before",表格2[[#This Row],[Steroid regimen]]="Day 1: IV 10mg 30 min before",表格2[[#This Row],[Steroid regimen]]="Day 1: IV 10mg 15min before",表格2[[#This Row],[Steroid regimen]]="Day 1: IV 8mg 30 min before"),"Y","N")</f>
        <v>N</v>
      </c>
      <c r="X983" s="29" t="s">
        <v>307</v>
      </c>
      <c r="Y983" s="29" t="s">
        <v>321</v>
      </c>
      <c r="Z983" s="29" t="s">
        <v>23</v>
      </c>
      <c r="AA983" s="29">
        <v>60</v>
      </c>
      <c r="AB983" s="29" t="s">
        <v>2186</v>
      </c>
      <c r="AC983" s="35" t="s">
        <v>310</v>
      </c>
      <c r="AD983" s="29"/>
      <c r="AE983" s="29"/>
    </row>
    <row r="984" spans="1:31" x14ac:dyDescent="0.25">
      <c r="A984" s="29" t="s">
        <v>14</v>
      </c>
      <c r="B984" s="29" t="s">
        <v>17</v>
      </c>
      <c r="C984" s="29" t="s">
        <v>16</v>
      </c>
      <c r="D984" s="29">
        <v>46</v>
      </c>
      <c r="E984" s="35" t="s">
        <v>19</v>
      </c>
      <c r="F984" s="29" t="s">
        <v>19</v>
      </c>
      <c r="G984" s="29" t="s">
        <v>15</v>
      </c>
      <c r="H984" s="29" t="s">
        <v>20</v>
      </c>
      <c r="I984" s="29" t="s">
        <v>15</v>
      </c>
      <c r="J984" s="35">
        <v>6</v>
      </c>
      <c r="K984" s="29" t="s">
        <v>21</v>
      </c>
      <c r="L984" s="29" t="s">
        <v>92</v>
      </c>
      <c r="M984" s="29" t="s">
        <v>2386</v>
      </c>
      <c r="N984" s="29" t="s">
        <v>19</v>
      </c>
      <c r="O984" s="30">
        <v>43851</v>
      </c>
      <c r="P984" s="30" t="str">
        <f>IF(表格2[[#This Row],[Final dose]]&lt;100, "Below 100","On or above 100")</f>
        <v>On or above 100</v>
      </c>
      <c r="Q984" s="28">
        <v>175</v>
      </c>
      <c r="R984" s="28">
        <v>100</v>
      </c>
      <c r="S984" s="28">
        <f>表格2[[#This Row],[Dose]]*表格2[[#This Row],[Dose adjust]]/100</f>
        <v>175</v>
      </c>
      <c r="T984" s="35" t="s">
        <v>20</v>
      </c>
      <c r="U984" s="29" t="s">
        <v>613</v>
      </c>
      <c r="V984" s="29" t="s">
        <v>333</v>
      </c>
      <c r="W984" s="29" t="str">
        <f>IF(OR(表格2[[#This Row],[Steroid regimen]]="Day 1: IV 20mg 30 min before",表格2[[#This Row],[Steroid regimen]]="Day 1: IV 10mg 30 min before",表格2[[#This Row],[Steroid regimen]]="Day 1: IV 10mg 15min before",表格2[[#This Row],[Steroid regimen]]="Day 1: IV 8mg 30 min before"),"Y","N")</f>
        <v>N</v>
      </c>
      <c r="X984" s="29" t="s">
        <v>300</v>
      </c>
      <c r="Y984" s="29" t="s">
        <v>614</v>
      </c>
      <c r="Z984" s="29" t="s">
        <v>23</v>
      </c>
      <c r="AA984" s="29">
        <v>60</v>
      </c>
      <c r="AB984" s="29">
        <v>90</v>
      </c>
      <c r="AC984" s="35" t="s">
        <v>316</v>
      </c>
      <c r="AD984" s="29" t="s">
        <v>615</v>
      </c>
      <c r="AE984" s="29"/>
    </row>
    <row r="985" spans="1:31" x14ac:dyDescent="0.25">
      <c r="A985" s="29" t="s">
        <v>14</v>
      </c>
      <c r="B985" s="29" t="s">
        <v>1047</v>
      </c>
      <c r="C985" s="29" t="s">
        <v>16</v>
      </c>
      <c r="D985" s="29">
        <v>64</v>
      </c>
      <c r="E985" s="35" t="s">
        <v>1044</v>
      </c>
      <c r="F985" s="29" t="s">
        <v>19</v>
      </c>
      <c r="G985" s="29" t="s">
        <v>15</v>
      </c>
      <c r="H985" s="29" t="s">
        <v>20</v>
      </c>
      <c r="I985" s="29" t="s">
        <v>15</v>
      </c>
      <c r="J985" s="35">
        <v>6</v>
      </c>
      <c r="K985" s="29" t="s">
        <v>1050</v>
      </c>
      <c r="L985" s="29" t="s">
        <v>1052</v>
      </c>
      <c r="M985" s="11" t="s">
        <v>2388</v>
      </c>
      <c r="N985" s="29" t="s">
        <v>1053</v>
      </c>
      <c r="O985" s="30">
        <v>43852</v>
      </c>
      <c r="P985" s="30" t="str">
        <f>IF(表格2[[#This Row],[Final dose]]&lt;100, "Below 100","On or above 100")</f>
        <v>Below 100</v>
      </c>
      <c r="Q985" s="28">
        <v>45</v>
      </c>
      <c r="R985" s="28">
        <v>100</v>
      </c>
      <c r="S985" s="28">
        <f>表格2[[#This Row],[Dose]]*表格2[[#This Row],[Dose adjust]]/100</f>
        <v>45</v>
      </c>
      <c r="T985" s="35" t="s">
        <v>1051</v>
      </c>
      <c r="U985" s="29" t="s">
        <v>128</v>
      </c>
      <c r="V985" s="29" t="s">
        <v>333</v>
      </c>
      <c r="W985" s="29" t="str">
        <f>IF(OR(表格2[[#This Row],[Steroid regimen]]="Day 1: IV 20mg 30 min before",表格2[[#This Row],[Steroid regimen]]="Day 1: IV 10mg 30 min before",表格2[[#This Row],[Steroid regimen]]="Day 1: IV 10mg 15min before",表格2[[#This Row],[Steroid regimen]]="Day 1: IV 8mg 30 min before"),"Y","N")</f>
        <v>N</v>
      </c>
      <c r="X985" s="29" t="s">
        <v>300</v>
      </c>
      <c r="Y985" s="29" t="s">
        <v>309</v>
      </c>
      <c r="Z985" s="29" t="s">
        <v>23</v>
      </c>
      <c r="AA985" s="29">
        <v>60</v>
      </c>
      <c r="AB985" s="29">
        <v>90</v>
      </c>
      <c r="AC985" s="35" t="s">
        <v>316</v>
      </c>
      <c r="AD985" s="29" t="s">
        <v>1054</v>
      </c>
      <c r="AE985" s="29"/>
    </row>
    <row r="986" spans="1:31" x14ac:dyDescent="0.25">
      <c r="A986" s="29" t="s">
        <v>1592</v>
      </c>
      <c r="B986" s="29" t="s">
        <v>17</v>
      </c>
      <c r="C986" s="29" t="s">
        <v>16</v>
      </c>
      <c r="D986" s="29">
        <v>70</v>
      </c>
      <c r="E986" s="35" t="s">
        <v>19</v>
      </c>
      <c r="F986" s="29" t="s">
        <v>20</v>
      </c>
      <c r="G986" s="29" t="s">
        <v>19</v>
      </c>
      <c r="H986" s="29" t="s">
        <v>19</v>
      </c>
      <c r="I986" s="29" t="s">
        <v>19</v>
      </c>
      <c r="J986" s="35">
        <v>6</v>
      </c>
      <c r="K986" s="29" t="s">
        <v>27</v>
      </c>
      <c r="L986" s="29" t="s">
        <v>1878</v>
      </c>
      <c r="M986" s="29" t="s">
        <v>2386</v>
      </c>
      <c r="N986" s="29" t="s">
        <v>15</v>
      </c>
      <c r="O986" s="30">
        <v>43852</v>
      </c>
      <c r="P986" s="30" t="str">
        <f>IF(表格2[[#This Row],[Final dose]]&lt;100, "Below 100","On or above 100")</f>
        <v>On or above 100</v>
      </c>
      <c r="Q986" s="28">
        <v>175</v>
      </c>
      <c r="R986" s="28">
        <v>85</v>
      </c>
      <c r="S986" s="28">
        <f>表格2[[#This Row],[Dose]]*表格2[[#This Row],[Dose adjust]]/100</f>
        <v>148.75</v>
      </c>
      <c r="T986" s="35" t="s">
        <v>19</v>
      </c>
      <c r="U986" s="29" t="s">
        <v>47</v>
      </c>
      <c r="V986" s="29" t="s">
        <v>306</v>
      </c>
      <c r="W986" s="29" t="str">
        <f>IF(OR(表格2[[#This Row],[Steroid regimen]]="Day 1: IV 20mg 30 min before",表格2[[#This Row],[Steroid regimen]]="Day 1: IV 10mg 30 min before",表格2[[#This Row],[Steroid regimen]]="Day 1: IV 10mg 15min before",表格2[[#This Row],[Steroid regimen]]="Day 1: IV 8mg 30 min before"),"Y","N")</f>
        <v>Y</v>
      </c>
      <c r="X986" s="29" t="s">
        <v>307</v>
      </c>
      <c r="Y986" s="29" t="s">
        <v>321</v>
      </c>
      <c r="Z986" s="29" t="s">
        <v>23</v>
      </c>
      <c r="AA986" s="29">
        <v>60</v>
      </c>
      <c r="AB986" s="29">
        <v>90</v>
      </c>
      <c r="AC986" s="35" t="s">
        <v>310</v>
      </c>
      <c r="AD986" s="29" t="s">
        <v>1648</v>
      </c>
      <c r="AE986" s="29"/>
    </row>
    <row r="987" spans="1:31" x14ac:dyDescent="0.25">
      <c r="A987" s="29" t="s">
        <v>1258</v>
      </c>
      <c r="B987" s="29" t="s">
        <v>17</v>
      </c>
      <c r="C987" s="29" t="s">
        <v>16</v>
      </c>
      <c r="D987" s="29">
        <v>59</v>
      </c>
      <c r="E987" s="35" t="s">
        <v>19</v>
      </c>
      <c r="F987" s="29" t="s">
        <v>19</v>
      </c>
      <c r="G987" s="29" t="s">
        <v>19</v>
      </c>
      <c r="H987" s="29" t="s">
        <v>20</v>
      </c>
      <c r="I987" s="29" t="s">
        <v>19</v>
      </c>
      <c r="J987" s="35">
        <v>6</v>
      </c>
      <c r="K987" s="29" t="s">
        <v>1528</v>
      </c>
      <c r="L987" s="29" t="s">
        <v>327</v>
      </c>
      <c r="M987" s="29" t="s">
        <v>2386</v>
      </c>
      <c r="N987" s="29" t="s">
        <v>19</v>
      </c>
      <c r="O987" s="30">
        <v>43852</v>
      </c>
      <c r="P987" s="30" t="str">
        <f>IF(表格2[[#This Row],[Final dose]]&lt;100, "Below 100","On or above 100")</f>
        <v>On or above 100</v>
      </c>
      <c r="Q987" s="28">
        <v>175</v>
      </c>
      <c r="R987" s="28">
        <v>100</v>
      </c>
      <c r="S987" s="28">
        <f>表格2[[#This Row],[Dose]]*表格2[[#This Row],[Dose adjust]]/100</f>
        <v>175</v>
      </c>
      <c r="T987" s="35" t="s">
        <v>19</v>
      </c>
      <c r="U987" s="29" t="s">
        <v>47</v>
      </c>
      <c r="V987" s="29" t="s">
        <v>2157</v>
      </c>
      <c r="W987" s="29" t="str">
        <f>IF(OR(表格2[[#This Row],[Steroid regimen]]="Day 1: IV 20mg 30 min before",表格2[[#This Row],[Steroid regimen]]="Day 1: IV 10mg 30 min before",表格2[[#This Row],[Steroid regimen]]="Day 1: IV 10mg 15min before",表格2[[#This Row],[Steroid regimen]]="Day 1: IV 8mg 30 min before"),"Y","N")</f>
        <v>N</v>
      </c>
      <c r="X987" s="29" t="s">
        <v>307</v>
      </c>
      <c r="Y987" s="29" t="s">
        <v>321</v>
      </c>
      <c r="Z987" s="29" t="s">
        <v>23</v>
      </c>
      <c r="AA987" s="29">
        <v>60</v>
      </c>
      <c r="AB987" s="29" t="s">
        <v>2186</v>
      </c>
      <c r="AC987" s="35" t="s">
        <v>310</v>
      </c>
      <c r="AD987" s="29" t="s">
        <v>2192</v>
      </c>
      <c r="AE987" s="29"/>
    </row>
    <row r="988" spans="1:31" x14ac:dyDescent="0.25">
      <c r="A988" s="29" t="s">
        <v>1258</v>
      </c>
      <c r="B988" s="29" t="s">
        <v>17</v>
      </c>
      <c r="C988" s="29" t="s">
        <v>16</v>
      </c>
      <c r="D988" s="29">
        <v>58</v>
      </c>
      <c r="E988" s="35" t="s">
        <v>19</v>
      </c>
      <c r="F988" s="29" t="s">
        <v>19</v>
      </c>
      <c r="G988" s="29" t="s">
        <v>19</v>
      </c>
      <c r="H988" s="29" t="s">
        <v>19</v>
      </c>
      <c r="I988" s="29" t="s">
        <v>19</v>
      </c>
      <c r="J988" s="35">
        <v>4</v>
      </c>
      <c r="K988" s="29" t="s">
        <v>21</v>
      </c>
      <c r="L988" s="29" t="s">
        <v>327</v>
      </c>
      <c r="M988" s="29" t="s">
        <v>2386</v>
      </c>
      <c r="N988" s="29" t="s">
        <v>19</v>
      </c>
      <c r="O988" s="30">
        <v>43852</v>
      </c>
      <c r="P988" s="30" t="str">
        <f>IF(表格2[[#This Row],[Final dose]]&lt;100, "Below 100","On or above 100")</f>
        <v>On or above 100</v>
      </c>
      <c r="Q988" s="28">
        <v>175</v>
      </c>
      <c r="R988" s="28">
        <v>100</v>
      </c>
      <c r="S988" s="28">
        <f>表格2[[#This Row],[Dose]]*表格2[[#This Row],[Dose adjust]]/100</f>
        <v>175</v>
      </c>
      <c r="T988" s="35" t="s">
        <v>19</v>
      </c>
      <c r="U988" s="29" t="s">
        <v>47</v>
      </c>
      <c r="V988" s="29" t="s">
        <v>2157</v>
      </c>
      <c r="W988" s="29" t="str">
        <f>IF(OR(表格2[[#This Row],[Steroid regimen]]="Day 1: IV 20mg 30 min before",表格2[[#This Row],[Steroid regimen]]="Day 1: IV 10mg 30 min before",表格2[[#This Row],[Steroid regimen]]="Day 1: IV 10mg 15min before",表格2[[#This Row],[Steroid regimen]]="Day 1: IV 8mg 30 min before"),"Y","N")</f>
        <v>N</v>
      </c>
      <c r="X988" s="29" t="s">
        <v>307</v>
      </c>
      <c r="Y988" s="29" t="s">
        <v>321</v>
      </c>
      <c r="Z988" s="29" t="s">
        <v>23</v>
      </c>
      <c r="AA988" s="29">
        <v>60</v>
      </c>
      <c r="AB988" s="29" t="s">
        <v>2186</v>
      </c>
      <c r="AC988" s="35" t="s">
        <v>310</v>
      </c>
      <c r="AD988" s="29" t="s">
        <v>2193</v>
      </c>
      <c r="AE988" s="29"/>
    </row>
    <row r="989" spans="1:31" x14ac:dyDescent="0.25">
      <c r="A989" s="29" t="s">
        <v>301</v>
      </c>
      <c r="B989" s="29" t="s">
        <v>17</v>
      </c>
      <c r="C989" s="29" t="s">
        <v>16</v>
      </c>
      <c r="D989" s="29">
        <v>52</v>
      </c>
      <c r="E989" s="35" t="s">
        <v>19</v>
      </c>
      <c r="F989" s="29" t="s">
        <v>19</v>
      </c>
      <c r="G989" s="29" t="s">
        <v>15</v>
      </c>
      <c r="H989" s="29" t="s">
        <v>19</v>
      </c>
      <c r="I989" s="29" t="s">
        <v>15</v>
      </c>
      <c r="J989" s="35">
        <v>3</v>
      </c>
      <c r="K989" s="3" t="s">
        <v>27</v>
      </c>
      <c r="L989" s="29" t="s">
        <v>2351</v>
      </c>
      <c r="M989" s="29" t="s">
        <v>2386</v>
      </c>
      <c r="N989" s="29" t="s">
        <v>15</v>
      </c>
      <c r="O989" s="30">
        <v>43852</v>
      </c>
      <c r="P989" s="30" t="str">
        <f>IF(表格2[[#This Row],[Final dose]]&lt;100, "Below 100","On or above 100")</f>
        <v>On or above 100</v>
      </c>
      <c r="Q989" s="29">
        <v>175</v>
      </c>
      <c r="R989" s="28">
        <v>100</v>
      </c>
      <c r="S989" s="28">
        <f>表格2[[#This Row],[Dose]]*表格2[[#This Row],[Dose adjust]]/100</f>
        <v>175</v>
      </c>
      <c r="T989" s="35" t="s">
        <v>19</v>
      </c>
      <c r="U989" s="29" t="s">
        <v>47</v>
      </c>
      <c r="V989" s="29" t="s">
        <v>2232</v>
      </c>
      <c r="W989" s="28" t="str">
        <f>IF(OR(表格2[[#This Row],[Steroid regimen]]="Day 1: IV 20mg 30 min before",表格2[[#This Row],[Steroid regimen]]="Day 1: IV 10mg 30 min before",表格2[[#This Row],[Steroid regimen]]="Day 1: IV 10mg 15min before",表格2[[#This Row],[Steroid regimen]]="Day 1: IV 8mg 30 min before"),"Y","N")</f>
        <v>N</v>
      </c>
      <c r="X989" s="29" t="s">
        <v>302</v>
      </c>
      <c r="Y989" s="29" t="s">
        <v>2233</v>
      </c>
      <c r="Z989" s="29" t="s">
        <v>23</v>
      </c>
      <c r="AA989" s="29">
        <v>40</v>
      </c>
      <c r="AB989" s="29">
        <v>15</v>
      </c>
      <c r="AC989" s="35" t="s">
        <v>319</v>
      </c>
      <c r="AD989" s="29"/>
      <c r="AE989" s="29"/>
    </row>
    <row r="990" spans="1:31" x14ac:dyDescent="0.25">
      <c r="A990" s="29" t="s">
        <v>301</v>
      </c>
      <c r="B990" s="29" t="s">
        <v>17</v>
      </c>
      <c r="C990" s="29" t="s">
        <v>16</v>
      </c>
      <c r="D990" s="29">
        <v>66</v>
      </c>
      <c r="E990" s="35" t="s">
        <v>19</v>
      </c>
      <c r="F990" s="29" t="s">
        <v>19</v>
      </c>
      <c r="G990" s="29" t="s">
        <v>15</v>
      </c>
      <c r="H990" s="29" t="s">
        <v>20</v>
      </c>
      <c r="I990" s="29" t="s">
        <v>15</v>
      </c>
      <c r="J990" s="35">
        <v>3</v>
      </c>
      <c r="K990" s="3" t="s">
        <v>2350</v>
      </c>
      <c r="L990" s="29" t="s">
        <v>91</v>
      </c>
      <c r="M990" s="29" t="s">
        <v>2388</v>
      </c>
      <c r="N990" s="29" t="s">
        <v>15</v>
      </c>
      <c r="O990" s="30">
        <v>43853</v>
      </c>
      <c r="P990" s="30" t="str">
        <f>IF(表格2[[#This Row],[Final dose]]&lt;100, "Below 100","On or above 100")</f>
        <v>Below 100</v>
      </c>
      <c r="Q990" s="29">
        <v>80</v>
      </c>
      <c r="R990" s="28">
        <v>100</v>
      </c>
      <c r="S990" s="28">
        <f>表格2[[#This Row],[Dose]]*表格2[[#This Row],[Dose adjust]]/100</f>
        <v>80</v>
      </c>
      <c r="T990" s="35" t="s">
        <v>19</v>
      </c>
      <c r="U990" s="29" t="s">
        <v>47</v>
      </c>
      <c r="V990" s="29" t="s">
        <v>2236</v>
      </c>
      <c r="W990" s="28" t="str">
        <f>IF(OR(表格2[[#This Row],[Steroid regimen]]="Day 1: IV 20mg 30 min before",表格2[[#This Row],[Steroid regimen]]="Day 1: IV 10mg 30 min before",表格2[[#This Row],[Steroid regimen]]="Day 1: IV 10mg 15min before",表格2[[#This Row],[Steroid regimen]]="Day 1: IV 8mg 30 min before"),"Y","N")</f>
        <v>Y</v>
      </c>
      <c r="X990" s="29" t="s">
        <v>302</v>
      </c>
      <c r="Y990" s="29" t="s">
        <v>2233</v>
      </c>
      <c r="Z990" s="29" t="s">
        <v>23</v>
      </c>
      <c r="AA990" s="29">
        <v>40</v>
      </c>
      <c r="AB990" s="29">
        <v>60</v>
      </c>
      <c r="AC990" s="35" t="s">
        <v>310</v>
      </c>
      <c r="AD990" s="29"/>
      <c r="AE990" s="29"/>
    </row>
    <row r="991" spans="1:31" x14ac:dyDescent="0.25">
      <c r="A991" s="29" t="s">
        <v>1258</v>
      </c>
      <c r="B991" s="29" t="s">
        <v>17</v>
      </c>
      <c r="C991" s="29" t="s">
        <v>16</v>
      </c>
      <c r="D991" s="29">
        <v>59</v>
      </c>
      <c r="E991" s="35" t="s">
        <v>19</v>
      </c>
      <c r="F991" s="29" t="s">
        <v>19</v>
      </c>
      <c r="G991" s="29" t="s">
        <v>19</v>
      </c>
      <c r="H991" s="29" t="s">
        <v>15</v>
      </c>
      <c r="I991" s="29" t="s">
        <v>19</v>
      </c>
      <c r="J991" s="35">
        <v>12</v>
      </c>
      <c r="K991" s="29" t="s">
        <v>1528</v>
      </c>
      <c r="L991" s="29" t="s">
        <v>327</v>
      </c>
      <c r="M991" s="29" t="s">
        <v>2386</v>
      </c>
      <c r="N991" s="29" t="s">
        <v>19</v>
      </c>
      <c r="O991" s="30">
        <v>43853</v>
      </c>
      <c r="P991" s="30" t="str">
        <f>IF(表格2[[#This Row],[Final dose]]&lt;100, "Below 100","On or above 100")</f>
        <v>On or above 100</v>
      </c>
      <c r="Q991" s="28">
        <v>175</v>
      </c>
      <c r="R991" s="28">
        <v>100</v>
      </c>
      <c r="S991" s="28">
        <f>表格2[[#This Row],[Dose]]*表格2[[#This Row],[Dose adjust]]/100</f>
        <v>175</v>
      </c>
      <c r="T991" s="35" t="s">
        <v>19</v>
      </c>
      <c r="U991" s="29" t="s">
        <v>47</v>
      </c>
      <c r="V991" s="29" t="s">
        <v>2157</v>
      </c>
      <c r="W991" s="29" t="str">
        <f>IF(OR(表格2[[#This Row],[Steroid regimen]]="Day 1: IV 20mg 30 min before",表格2[[#This Row],[Steroid regimen]]="Day 1: IV 10mg 30 min before",表格2[[#This Row],[Steroid regimen]]="Day 1: IV 10mg 15min before",表格2[[#This Row],[Steroid regimen]]="Day 1: IV 8mg 30 min before"),"Y","N")</f>
        <v>N</v>
      </c>
      <c r="X991" s="29" t="s">
        <v>307</v>
      </c>
      <c r="Y991" s="29" t="s">
        <v>321</v>
      </c>
      <c r="Z991" s="29" t="s">
        <v>23</v>
      </c>
      <c r="AA991" s="29">
        <v>60</v>
      </c>
      <c r="AB991" s="29" t="s">
        <v>2186</v>
      </c>
      <c r="AC991" s="35" t="s">
        <v>310</v>
      </c>
      <c r="AD991" s="29"/>
      <c r="AE991" s="29"/>
    </row>
    <row r="992" spans="1:31" x14ac:dyDescent="0.25">
      <c r="A992" s="29" t="s">
        <v>1258</v>
      </c>
      <c r="B992" s="29" t="s">
        <v>17</v>
      </c>
      <c r="C992" s="29" t="s">
        <v>16</v>
      </c>
      <c r="D992" s="29">
        <v>65</v>
      </c>
      <c r="E992" s="35" t="s">
        <v>19</v>
      </c>
      <c r="F992" s="29" t="s">
        <v>19</v>
      </c>
      <c r="G992" s="29" t="s">
        <v>19</v>
      </c>
      <c r="H992" s="29" t="s">
        <v>15</v>
      </c>
      <c r="I992" s="29" t="s">
        <v>19</v>
      </c>
      <c r="J992" s="35">
        <v>3</v>
      </c>
      <c r="K992" s="29" t="s">
        <v>27</v>
      </c>
      <c r="L992" s="29" t="s">
        <v>327</v>
      </c>
      <c r="M992" s="29" t="s">
        <v>2386</v>
      </c>
      <c r="N992" s="29" t="s">
        <v>19</v>
      </c>
      <c r="O992" s="30">
        <v>43853</v>
      </c>
      <c r="P992" s="30" t="str">
        <f>IF(表格2[[#This Row],[Final dose]]&lt;100, "Below 100","On or above 100")</f>
        <v>On or above 100</v>
      </c>
      <c r="Q992" s="28">
        <v>175</v>
      </c>
      <c r="R992" s="28">
        <v>100</v>
      </c>
      <c r="S992" s="28">
        <f>表格2[[#This Row],[Dose]]*表格2[[#This Row],[Dose adjust]]/100</f>
        <v>175</v>
      </c>
      <c r="T992" s="35" t="s">
        <v>19</v>
      </c>
      <c r="U992" s="29" t="s">
        <v>47</v>
      </c>
      <c r="V992" s="29" t="s">
        <v>2157</v>
      </c>
      <c r="W992" s="29" t="str">
        <f>IF(OR(表格2[[#This Row],[Steroid regimen]]="Day 1: IV 20mg 30 min before",表格2[[#This Row],[Steroid regimen]]="Day 1: IV 10mg 30 min before",表格2[[#This Row],[Steroid regimen]]="Day 1: IV 10mg 15min before",表格2[[#This Row],[Steroid regimen]]="Day 1: IV 8mg 30 min before"),"Y","N")</f>
        <v>N</v>
      </c>
      <c r="X992" s="29" t="s">
        <v>307</v>
      </c>
      <c r="Y992" s="29" t="s">
        <v>321</v>
      </c>
      <c r="Z992" s="29" t="s">
        <v>23</v>
      </c>
      <c r="AA992" s="29">
        <v>60</v>
      </c>
      <c r="AB992" s="29" t="s">
        <v>2186</v>
      </c>
      <c r="AC992" s="35" t="s">
        <v>310</v>
      </c>
      <c r="AD992" s="29"/>
      <c r="AE992" s="29"/>
    </row>
    <row r="993" spans="1:31" x14ac:dyDescent="0.25">
      <c r="A993" s="29" t="s">
        <v>1744</v>
      </c>
      <c r="B993" s="29" t="s">
        <v>17</v>
      </c>
      <c r="C993" s="29" t="s">
        <v>16</v>
      </c>
      <c r="D993" s="29">
        <v>40</v>
      </c>
      <c r="E993" s="35" t="s">
        <v>20</v>
      </c>
      <c r="F993" s="29" t="s">
        <v>19</v>
      </c>
      <c r="G993" s="29" t="s">
        <v>19</v>
      </c>
      <c r="H993" s="29" t="s">
        <v>20</v>
      </c>
      <c r="I993" s="29" t="s">
        <v>15</v>
      </c>
      <c r="J993" s="35">
        <v>12</v>
      </c>
      <c r="K993" s="29" t="s">
        <v>27</v>
      </c>
      <c r="L993" s="29" t="s">
        <v>1891</v>
      </c>
      <c r="M993" s="29" t="s">
        <v>2388</v>
      </c>
      <c r="N993" s="29" t="s">
        <v>15</v>
      </c>
      <c r="O993" s="30">
        <v>43854</v>
      </c>
      <c r="P993" s="30" t="str">
        <f>IF(表格2[[#This Row],[Final dose]]&lt;100, "Below 100","On or above 100")</f>
        <v>Below 100</v>
      </c>
      <c r="Q993" s="28">
        <v>80</v>
      </c>
      <c r="R993" s="28">
        <v>100</v>
      </c>
      <c r="S993" s="28">
        <f>表格2[[#This Row],[Dose]]*表格2[[#This Row],[Dose adjust]]/100</f>
        <v>80</v>
      </c>
      <c r="T993" s="35" t="s">
        <v>19</v>
      </c>
      <c r="U993" s="29" t="s">
        <v>47</v>
      </c>
      <c r="V993" s="29" t="s">
        <v>306</v>
      </c>
      <c r="W993" s="29" t="str">
        <f>IF(OR(表格2[[#This Row],[Steroid regimen]]="Day 1: IV 20mg 30 min before",表格2[[#This Row],[Steroid regimen]]="Day 1: IV 10mg 30 min before",表格2[[#This Row],[Steroid regimen]]="Day 1: IV 10mg 15min before",表格2[[#This Row],[Steroid regimen]]="Day 1: IV 8mg 30 min before"),"Y","N")</f>
        <v>Y</v>
      </c>
      <c r="X993" s="29" t="s">
        <v>302</v>
      </c>
      <c r="Y993" s="29" t="s">
        <v>305</v>
      </c>
      <c r="Z993" s="29" t="s">
        <v>23</v>
      </c>
      <c r="AA993" s="29">
        <v>60</v>
      </c>
      <c r="AB993" s="29">
        <v>90</v>
      </c>
      <c r="AC993" s="35" t="s">
        <v>310</v>
      </c>
      <c r="AD993" s="29"/>
      <c r="AE993" s="29"/>
    </row>
    <row r="994" spans="1:31" x14ac:dyDescent="0.25">
      <c r="A994" s="29" t="s">
        <v>1258</v>
      </c>
      <c r="B994" s="29" t="s">
        <v>17</v>
      </c>
      <c r="C994" s="29" t="s">
        <v>16</v>
      </c>
      <c r="D994" s="29">
        <v>76</v>
      </c>
      <c r="E994" s="35" t="s">
        <v>19</v>
      </c>
      <c r="F994" s="29" t="s">
        <v>19</v>
      </c>
      <c r="G994" s="29" t="s">
        <v>19</v>
      </c>
      <c r="H994" s="29" t="s">
        <v>20</v>
      </c>
      <c r="I994" s="29" t="s">
        <v>19</v>
      </c>
      <c r="J994" s="35">
        <v>6</v>
      </c>
      <c r="K994" s="29" t="s">
        <v>21</v>
      </c>
      <c r="L994" s="29" t="s">
        <v>95</v>
      </c>
      <c r="M994" s="29" t="s">
        <v>2386</v>
      </c>
      <c r="N994" s="29" t="s">
        <v>19</v>
      </c>
      <c r="O994" s="30">
        <v>43854</v>
      </c>
      <c r="P994" s="30" t="str">
        <f>IF(表格2[[#This Row],[Final dose]]&lt;100, "Below 100","On or above 100")</f>
        <v>On or above 100</v>
      </c>
      <c r="Q994" s="28">
        <v>175</v>
      </c>
      <c r="R994" s="28">
        <v>100</v>
      </c>
      <c r="S994" s="28">
        <f>表格2[[#This Row],[Dose]]*表格2[[#This Row],[Dose adjust]]/100</f>
        <v>175</v>
      </c>
      <c r="T994" s="35" t="s">
        <v>19</v>
      </c>
      <c r="U994" s="29" t="s">
        <v>47</v>
      </c>
      <c r="V994" s="29" t="s">
        <v>2157</v>
      </c>
      <c r="W994" s="29" t="str">
        <f>IF(OR(表格2[[#This Row],[Steroid regimen]]="Day 1: IV 20mg 30 min before",表格2[[#This Row],[Steroid regimen]]="Day 1: IV 10mg 30 min before",表格2[[#This Row],[Steroid regimen]]="Day 1: IV 10mg 15min before",表格2[[#This Row],[Steroid regimen]]="Day 1: IV 8mg 30 min before"),"Y","N")</f>
        <v>N</v>
      </c>
      <c r="X994" s="29" t="s">
        <v>307</v>
      </c>
      <c r="Y994" s="29" t="s">
        <v>321</v>
      </c>
      <c r="Z994" s="29" t="s">
        <v>23</v>
      </c>
      <c r="AA994" s="29">
        <v>60</v>
      </c>
      <c r="AB994" s="29" t="s">
        <v>2186</v>
      </c>
      <c r="AC994" s="35" t="s">
        <v>320</v>
      </c>
      <c r="AD994" s="29" t="s">
        <v>1807</v>
      </c>
      <c r="AE994" s="29"/>
    </row>
    <row r="995" spans="1:31" x14ac:dyDescent="0.25">
      <c r="A995" s="29" t="s">
        <v>303</v>
      </c>
      <c r="B995" s="29" t="s">
        <v>17</v>
      </c>
      <c r="C995" s="29" t="s">
        <v>16</v>
      </c>
      <c r="D995" s="29">
        <v>55</v>
      </c>
      <c r="E995" s="35" t="s">
        <v>19</v>
      </c>
      <c r="F995" s="29" t="s">
        <v>19</v>
      </c>
      <c r="G995" s="29" t="s">
        <v>15</v>
      </c>
      <c r="H995" s="29" t="s">
        <v>19</v>
      </c>
      <c r="I995" s="29" t="s">
        <v>19</v>
      </c>
      <c r="J995" s="35">
        <v>3</v>
      </c>
      <c r="K995" s="29" t="s">
        <v>22</v>
      </c>
      <c r="L995" s="29" t="s">
        <v>327</v>
      </c>
      <c r="M995" s="29" t="s">
        <v>2386</v>
      </c>
      <c r="N995" s="29" t="s">
        <v>15</v>
      </c>
      <c r="O995" s="30">
        <v>43855</v>
      </c>
      <c r="P995" s="30" t="str">
        <f>IF(表格2[[#This Row],[Final dose]]&lt;100, "Below 100","On or above 100")</f>
        <v>On or above 100</v>
      </c>
      <c r="Q995" s="28">
        <v>200</v>
      </c>
      <c r="R995" s="28">
        <v>75</v>
      </c>
      <c r="S995" s="28">
        <f>表格2[[#This Row],[Dose]]*表格2[[#This Row],[Dose adjust]]/100</f>
        <v>150</v>
      </c>
      <c r="T995" s="35" t="s">
        <v>19</v>
      </c>
      <c r="U995" s="29" t="s">
        <v>47</v>
      </c>
      <c r="V995" s="29" t="s">
        <v>306</v>
      </c>
      <c r="W995" s="29" t="str">
        <f>IF(OR(表格2[[#This Row],[Steroid regimen]]="Day 1: IV 20mg 30 min before",表格2[[#This Row],[Steroid regimen]]="Day 1: IV 10mg 30 min before",表格2[[#This Row],[Steroid regimen]]="Day 1: IV 10mg 15min before",表格2[[#This Row],[Steroid regimen]]="Day 1: IV 8mg 30 min before"),"Y","N")</f>
        <v>Y</v>
      </c>
      <c r="X995" s="29" t="s">
        <v>302</v>
      </c>
      <c r="Y995" s="29" t="s">
        <v>305</v>
      </c>
      <c r="Z995" s="29" t="s">
        <v>23</v>
      </c>
      <c r="AA995" s="29">
        <v>60</v>
      </c>
      <c r="AB995" s="29">
        <v>90</v>
      </c>
      <c r="AC995" s="35" t="s">
        <v>320</v>
      </c>
      <c r="AD995" s="29" t="s">
        <v>1974</v>
      </c>
      <c r="AE995" s="29"/>
    </row>
    <row r="996" spans="1:31" x14ac:dyDescent="0.25">
      <c r="A996" s="29" t="s">
        <v>1592</v>
      </c>
      <c r="B996" s="29" t="s">
        <v>17</v>
      </c>
      <c r="C996" s="29" t="s">
        <v>18</v>
      </c>
      <c r="D996" s="29">
        <v>71</v>
      </c>
      <c r="E996" s="35" t="s">
        <v>20</v>
      </c>
      <c r="F996" s="29" t="s">
        <v>19</v>
      </c>
      <c r="G996" s="29" t="s">
        <v>15</v>
      </c>
      <c r="H996" s="29" t="s">
        <v>19</v>
      </c>
      <c r="I996" s="29" t="s">
        <v>19</v>
      </c>
      <c r="J996" s="35">
        <v>4</v>
      </c>
      <c r="K996" s="29" t="s">
        <v>22</v>
      </c>
      <c r="L996" s="29" t="s">
        <v>327</v>
      </c>
      <c r="M996" s="29" t="s">
        <v>2386</v>
      </c>
      <c r="N996" s="29" t="s">
        <v>15</v>
      </c>
      <c r="O996" s="30">
        <v>43859</v>
      </c>
      <c r="P996" s="30" t="str">
        <f>IF(表格2[[#This Row],[Final dose]]&lt;100, "Below 100","On or above 100")</f>
        <v>On or above 100</v>
      </c>
      <c r="Q996" s="28">
        <v>175</v>
      </c>
      <c r="R996" s="28">
        <v>90</v>
      </c>
      <c r="S996" s="28">
        <f>表格2[[#This Row],[Dose]]*表格2[[#This Row],[Dose adjust]]/100</f>
        <v>157.5</v>
      </c>
      <c r="T996" s="35" t="s">
        <v>19</v>
      </c>
      <c r="U996" s="29" t="s">
        <v>47</v>
      </c>
      <c r="V996" s="29" t="s">
        <v>306</v>
      </c>
      <c r="W996" s="29" t="str">
        <f>IF(OR(表格2[[#This Row],[Steroid regimen]]="Day 1: IV 20mg 30 min before",表格2[[#This Row],[Steroid regimen]]="Day 1: IV 10mg 30 min before",表格2[[#This Row],[Steroid regimen]]="Day 1: IV 10mg 15min before",表格2[[#This Row],[Steroid regimen]]="Day 1: IV 8mg 30 min before"),"Y","N")</f>
        <v>Y</v>
      </c>
      <c r="X996" s="29" t="s">
        <v>307</v>
      </c>
      <c r="Y996" s="29" t="s">
        <v>321</v>
      </c>
      <c r="Z996" s="29" t="s">
        <v>23</v>
      </c>
      <c r="AA996" s="29">
        <v>60</v>
      </c>
      <c r="AB996" s="29">
        <v>90</v>
      </c>
      <c r="AC996" s="35" t="s">
        <v>310</v>
      </c>
      <c r="AD996" s="29" t="s">
        <v>1647</v>
      </c>
      <c r="AE996" s="29"/>
    </row>
    <row r="997" spans="1:31" x14ac:dyDescent="0.25">
      <c r="A997" s="29" t="s">
        <v>303</v>
      </c>
      <c r="B997" s="29" t="s">
        <v>17</v>
      </c>
      <c r="C997" s="29" t="s">
        <v>18</v>
      </c>
      <c r="D997" s="29">
        <v>70</v>
      </c>
      <c r="E997" s="35" t="s">
        <v>19</v>
      </c>
      <c r="F997" s="29" t="s">
        <v>19</v>
      </c>
      <c r="G997" s="29" t="s">
        <v>15</v>
      </c>
      <c r="H997" s="29" t="s">
        <v>19</v>
      </c>
      <c r="I997" s="29" t="s">
        <v>19</v>
      </c>
      <c r="J997" s="35">
        <v>2</v>
      </c>
      <c r="K997" s="29" t="s">
        <v>2131</v>
      </c>
      <c r="L997" s="29" t="s">
        <v>80</v>
      </c>
      <c r="M997" s="11" t="s">
        <v>2387</v>
      </c>
      <c r="N997" s="29" t="s">
        <v>15</v>
      </c>
      <c r="O997" s="30">
        <v>43859</v>
      </c>
      <c r="P997" s="30" t="str">
        <f>IF(表格2[[#This Row],[Final dose]]&lt;100, "Below 100","On or above 100")</f>
        <v>On or above 100</v>
      </c>
      <c r="Q997" s="28">
        <v>175</v>
      </c>
      <c r="R997" s="28">
        <v>100</v>
      </c>
      <c r="S997" s="28">
        <f>表格2[[#This Row],[Dose]]*表格2[[#This Row],[Dose adjust]]/100</f>
        <v>175</v>
      </c>
      <c r="T997" s="35" t="s">
        <v>19</v>
      </c>
      <c r="U997" s="29" t="s">
        <v>47</v>
      </c>
      <c r="V997" s="29" t="s">
        <v>306</v>
      </c>
      <c r="W997" s="29" t="str">
        <f>IF(OR(表格2[[#This Row],[Steroid regimen]]="Day 1: IV 20mg 30 min before",表格2[[#This Row],[Steroid regimen]]="Day 1: IV 10mg 30 min before",表格2[[#This Row],[Steroid regimen]]="Day 1: IV 10mg 15min before",表格2[[#This Row],[Steroid regimen]]="Day 1: IV 8mg 30 min before"),"Y","N")</f>
        <v>Y</v>
      </c>
      <c r="X997" s="29" t="s">
        <v>302</v>
      </c>
      <c r="Y997" s="29" t="s">
        <v>305</v>
      </c>
      <c r="Z997" s="29" t="s">
        <v>23</v>
      </c>
      <c r="AA997" s="29">
        <v>60</v>
      </c>
      <c r="AB997" s="29">
        <v>90</v>
      </c>
      <c r="AC997" s="35" t="s">
        <v>310</v>
      </c>
      <c r="AD997" s="29" t="s">
        <v>1946</v>
      </c>
      <c r="AE997" s="29"/>
    </row>
    <row r="998" spans="1:31" x14ac:dyDescent="0.25">
      <c r="A998" s="29" t="s">
        <v>1258</v>
      </c>
      <c r="B998" s="29" t="s">
        <v>17</v>
      </c>
      <c r="C998" s="29" t="s">
        <v>18</v>
      </c>
      <c r="D998" s="29">
        <v>52</v>
      </c>
      <c r="E998" s="35" t="s">
        <v>19</v>
      </c>
      <c r="F998" s="29" t="s">
        <v>19</v>
      </c>
      <c r="G998" s="29" t="s">
        <v>19</v>
      </c>
      <c r="H998" s="29" t="s">
        <v>15</v>
      </c>
      <c r="I998" s="29" t="s">
        <v>19</v>
      </c>
      <c r="J998" s="35">
        <v>1</v>
      </c>
      <c r="K998" s="29" t="s">
        <v>2225</v>
      </c>
      <c r="L998" s="29" t="s">
        <v>327</v>
      </c>
      <c r="M998" s="29" t="s">
        <v>2387</v>
      </c>
      <c r="N998" s="29" t="s">
        <v>19</v>
      </c>
      <c r="O998" s="30">
        <v>43859</v>
      </c>
      <c r="P998" s="30" t="str">
        <f>IF(表格2[[#This Row],[Final dose]]&lt;100, "Below 100","On or above 100")</f>
        <v>On or above 100</v>
      </c>
      <c r="Q998" s="28">
        <v>175</v>
      </c>
      <c r="R998" s="28">
        <v>100</v>
      </c>
      <c r="S998" s="28">
        <f>表格2[[#This Row],[Dose]]*表格2[[#This Row],[Dose adjust]]/100</f>
        <v>175</v>
      </c>
      <c r="T998" s="35" t="s">
        <v>19</v>
      </c>
      <c r="U998" s="29" t="s">
        <v>47</v>
      </c>
      <c r="V998" s="29" t="s">
        <v>2157</v>
      </c>
      <c r="W998" s="29" t="str">
        <f>IF(OR(表格2[[#This Row],[Steroid regimen]]="Day 1: IV 20mg 30 min before",表格2[[#This Row],[Steroid regimen]]="Day 1: IV 10mg 30 min before",表格2[[#This Row],[Steroid regimen]]="Day 1: IV 10mg 15min before",表格2[[#This Row],[Steroid regimen]]="Day 1: IV 8mg 30 min before"),"Y","N")</f>
        <v>N</v>
      </c>
      <c r="X998" s="29" t="s">
        <v>307</v>
      </c>
      <c r="Y998" s="29" t="s">
        <v>321</v>
      </c>
      <c r="Z998" s="29" t="s">
        <v>23</v>
      </c>
      <c r="AA998" s="29">
        <v>60</v>
      </c>
      <c r="AB998" s="29" t="s">
        <v>2186</v>
      </c>
      <c r="AC998" s="35" t="s">
        <v>310</v>
      </c>
      <c r="AD998" s="29" t="s">
        <v>2194</v>
      </c>
      <c r="AE998" s="29"/>
    </row>
    <row r="999" spans="1:31" x14ac:dyDescent="0.25">
      <c r="A999" s="29" t="s">
        <v>1258</v>
      </c>
      <c r="B999" s="29" t="s">
        <v>17</v>
      </c>
      <c r="C999" s="29" t="s">
        <v>16</v>
      </c>
      <c r="D999" s="29">
        <v>64</v>
      </c>
      <c r="E999" s="35" t="s">
        <v>19</v>
      </c>
      <c r="F999" s="29" t="s">
        <v>19</v>
      </c>
      <c r="G999" s="29" t="s">
        <v>19</v>
      </c>
      <c r="H999" s="29" t="s">
        <v>20</v>
      </c>
      <c r="I999" s="29" t="s">
        <v>19</v>
      </c>
      <c r="J999" s="35">
        <v>6</v>
      </c>
      <c r="K999" s="29" t="s">
        <v>1528</v>
      </c>
      <c r="L999" s="29" t="s">
        <v>327</v>
      </c>
      <c r="M999" s="29" t="s">
        <v>2386</v>
      </c>
      <c r="N999" s="29" t="s">
        <v>19</v>
      </c>
      <c r="O999" s="30">
        <v>43859</v>
      </c>
      <c r="P999" s="30" t="str">
        <f>IF(表格2[[#This Row],[Final dose]]&lt;100, "Below 100","On or above 100")</f>
        <v>On or above 100</v>
      </c>
      <c r="Q999" s="28">
        <v>175</v>
      </c>
      <c r="R999" s="28">
        <v>100</v>
      </c>
      <c r="S999" s="28">
        <f>表格2[[#This Row],[Dose]]*表格2[[#This Row],[Dose adjust]]/100</f>
        <v>175</v>
      </c>
      <c r="T999" s="35" t="s">
        <v>19</v>
      </c>
      <c r="U999" s="29" t="s">
        <v>47</v>
      </c>
      <c r="V999" s="29" t="s">
        <v>2157</v>
      </c>
      <c r="W999" s="29" t="str">
        <f>IF(OR(表格2[[#This Row],[Steroid regimen]]="Day 1: IV 20mg 30 min before",表格2[[#This Row],[Steroid regimen]]="Day 1: IV 10mg 30 min before",表格2[[#This Row],[Steroid regimen]]="Day 1: IV 10mg 15min before",表格2[[#This Row],[Steroid regimen]]="Day 1: IV 8mg 30 min before"),"Y","N")</f>
        <v>N</v>
      </c>
      <c r="X999" s="29" t="s">
        <v>307</v>
      </c>
      <c r="Y999" s="29" t="s">
        <v>321</v>
      </c>
      <c r="Z999" s="29" t="s">
        <v>23</v>
      </c>
      <c r="AA999" s="29">
        <v>60</v>
      </c>
      <c r="AB999" s="29" t="s">
        <v>2186</v>
      </c>
      <c r="AC999" s="35" t="s">
        <v>310</v>
      </c>
      <c r="AD999" s="29" t="s">
        <v>2192</v>
      </c>
      <c r="AE999" s="29"/>
    </row>
    <row r="1000" spans="1:31" x14ac:dyDescent="0.25">
      <c r="A1000" s="29" t="s">
        <v>303</v>
      </c>
      <c r="B1000" s="29" t="s">
        <v>17</v>
      </c>
      <c r="C1000" s="29" t="s">
        <v>16</v>
      </c>
      <c r="D1000" s="29">
        <v>68</v>
      </c>
      <c r="E1000" s="35" t="s">
        <v>20</v>
      </c>
      <c r="F1000" s="29" t="s">
        <v>19</v>
      </c>
      <c r="G1000" s="29" t="s">
        <v>15</v>
      </c>
      <c r="H1000" s="29" t="s">
        <v>20</v>
      </c>
      <c r="I1000" s="29" t="s">
        <v>15</v>
      </c>
      <c r="J1000" s="35">
        <v>4</v>
      </c>
      <c r="K1000" s="29" t="s">
        <v>1528</v>
      </c>
      <c r="L1000" s="29" t="s">
        <v>327</v>
      </c>
      <c r="M1000" s="29" t="s">
        <v>2386</v>
      </c>
      <c r="N1000" s="29" t="s">
        <v>15</v>
      </c>
      <c r="O1000" s="30">
        <v>43859</v>
      </c>
      <c r="P1000" s="30" t="str">
        <f>IF(表格2[[#This Row],[Final dose]]&lt;100, "Below 100","On or above 100")</f>
        <v>On or above 100</v>
      </c>
      <c r="Q1000" s="28">
        <v>175</v>
      </c>
      <c r="R1000" s="28">
        <v>100</v>
      </c>
      <c r="S1000" s="28">
        <f>表格2[[#This Row],[Dose]]*表格2[[#This Row],[Dose adjust]]/100</f>
        <v>175</v>
      </c>
      <c r="T1000" s="35" t="s">
        <v>20</v>
      </c>
      <c r="U1000" s="29" t="s">
        <v>47</v>
      </c>
      <c r="V1000" s="29" t="s">
        <v>306</v>
      </c>
      <c r="W1000" s="29" t="str">
        <f>IF(OR(表格2[[#This Row],[Steroid regimen]]="Day 1: IV 20mg 30 min before",表格2[[#This Row],[Steroid regimen]]="Day 1: IV 10mg 30 min before",表格2[[#This Row],[Steroid regimen]]="Day 1: IV 10mg 15min before",表格2[[#This Row],[Steroid regimen]]="Day 1: IV 8mg 30 min before"),"Y","N")</f>
        <v>Y</v>
      </c>
      <c r="X1000" s="29" t="s">
        <v>302</v>
      </c>
      <c r="Y1000" s="29" t="s">
        <v>305</v>
      </c>
      <c r="Z1000" s="29" t="s">
        <v>23</v>
      </c>
      <c r="AA1000" s="29">
        <v>60</v>
      </c>
      <c r="AB1000" s="29">
        <v>90</v>
      </c>
      <c r="AC1000" s="35" t="s">
        <v>310</v>
      </c>
      <c r="AD1000" s="29" t="s">
        <v>2009</v>
      </c>
      <c r="AE1000" s="29"/>
    </row>
    <row r="1001" spans="1:31" x14ac:dyDescent="0.25">
      <c r="A1001" s="29" t="s">
        <v>301</v>
      </c>
      <c r="B1001" s="29" t="s">
        <v>17</v>
      </c>
      <c r="C1001" s="29" t="s">
        <v>16</v>
      </c>
      <c r="D1001" s="29">
        <v>51</v>
      </c>
      <c r="E1001" s="35" t="s">
        <v>2300</v>
      </c>
      <c r="F1001" s="29" t="s">
        <v>19</v>
      </c>
      <c r="G1001" s="29" t="s">
        <v>15</v>
      </c>
      <c r="H1001" s="29" t="s">
        <v>20</v>
      </c>
      <c r="I1001" s="29" t="s">
        <v>15</v>
      </c>
      <c r="J1001" s="35">
        <v>6</v>
      </c>
      <c r="K1001" s="3" t="s">
        <v>21</v>
      </c>
      <c r="L1001" s="29" t="s">
        <v>2351</v>
      </c>
      <c r="M1001" s="29" t="s">
        <v>2386</v>
      </c>
      <c r="N1001" s="29" t="s">
        <v>15</v>
      </c>
      <c r="O1001" s="30">
        <v>43859</v>
      </c>
      <c r="P1001" s="30" t="str">
        <f>IF(表格2[[#This Row],[Final dose]]&lt;100, "Below 100","On or above 100")</f>
        <v>On or above 100</v>
      </c>
      <c r="Q1001" s="29">
        <v>175</v>
      </c>
      <c r="R1001" s="28">
        <v>100</v>
      </c>
      <c r="S1001" s="28">
        <f>表格2[[#This Row],[Dose]]*表格2[[#This Row],[Dose adjust]]/100</f>
        <v>175</v>
      </c>
      <c r="T1001" s="35" t="s">
        <v>19</v>
      </c>
      <c r="U1001" s="29" t="s">
        <v>47</v>
      </c>
      <c r="V1001" s="29" t="s">
        <v>2232</v>
      </c>
      <c r="W1001" s="28" t="str">
        <f>IF(OR(表格2[[#This Row],[Steroid regimen]]="Day 1: IV 20mg 30 min before",表格2[[#This Row],[Steroid regimen]]="Day 1: IV 10mg 30 min before",表格2[[#This Row],[Steroid regimen]]="Day 1: IV 10mg 15min before",表格2[[#This Row],[Steroid regimen]]="Day 1: IV 8mg 30 min before"),"Y","N")</f>
        <v>N</v>
      </c>
      <c r="X1001" s="29" t="s">
        <v>302</v>
      </c>
      <c r="Y1001" s="29" t="s">
        <v>2233</v>
      </c>
      <c r="Z1001" s="29" t="s">
        <v>23</v>
      </c>
      <c r="AA1001" s="29">
        <v>40</v>
      </c>
      <c r="AB1001" s="29">
        <v>15</v>
      </c>
      <c r="AC1001" s="35" t="s">
        <v>319</v>
      </c>
      <c r="AD1001" s="29"/>
      <c r="AE1001" s="29"/>
    </row>
    <row r="1002" spans="1:31" x14ac:dyDescent="0.25">
      <c r="A1002" s="29" t="s">
        <v>301</v>
      </c>
      <c r="B1002" s="29" t="s">
        <v>17</v>
      </c>
      <c r="C1002" s="29" t="s">
        <v>16</v>
      </c>
      <c r="D1002" s="29">
        <v>60</v>
      </c>
      <c r="E1002" s="35" t="s">
        <v>19</v>
      </c>
      <c r="F1002" s="29" t="s">
        <v>19</v>
      </c>
      <c r="G1002" s="29" t="s">
        <v>15</v>
      </c>
      <c r="H1002" s="29" t="s">
        <v>20</v>
      </c>
      <c r="I1002" s="29" t="s">
        <v>15</v>
      </c>
      <c r="J1002" s="35">
        <v>6</v>
      </c>
      <c r="K1002" s="3" t="s">
        <v>2343</v>
      </c>
      <c r="L1002" s="29" t="s">
        <v>2351</v>
      </c>
      <c r="M1002" s="29" t="s">
        <v>2386</v>
      </c>
      <c r="N1002" s="29" t="s">
        <v>15</v>
      </c>
      <c r="O1002" s="30">
        <v>43859</v>
      </c>
      <c r="P1002" s="30" t="str">
        <f>IF(表格2[[#This Row],[Final dose]]&lt;100, "Below 100","On or above 100")</f>
        <v>On or above 100</v>
      </c>
      <c r="Q1002" s="29">
        <v>175</v>
      </c>
      <c r="R1002" s="28">
        <v>100</v>
      </c>
      <c r="S1002" s="28">
        <f>表格2[[#This Row],[Dose]]*表格2[[#This Row],[Dose adjust]]/100</f>
        <v>175</v>
      </c>
      <c r="T1002" s="35" t="s">
        <v>19</v>
      </c>
      <c r="U1002" s="29" t="s">
        <v>47</v>
      </c>
      <c r="V1002" s="29" t="s">
        <v>2232</v>
      </c>
      <c r="W1002" s="28" t="str">
        <f>IF(OR(表格2[[#This Row],[Steroid regimen]]="Day 1: IV 20mg 30 min before",表格2[[#This Row],[Steroid regimen]]="Day 1: IV 10mg 30 min before",表格2[[#This Row],[Steroid regimen]]="Day 1: IV 10mg 15min before",表格2[[#This Row],[Steroid regimen]]="Day 1: IV 8mg 30 min before"),"Y","N")</f>
        <v>N</v>
      </c>
      <c r="X1002" s="29" t="s">
        <v>302</v>
      </c>
      <c r="Y1002" s="29" t="s">
        <v>2233</v>
      </c>
      <c r="Z1002" s="29" t="s">
        <v>23</v>
      </c>
      <c r="AA1002" s="29">
        <v>40</v>
      </c>
      <c r="AB1002" s="29">
        <v>15</v>
      </c>
      <c r="AC1002" s="35" t="s">
        <v>319</v>
      </c>
      <c r="AD1002" s="29"/>
      <c r="AE1002" s="29"/>
    </row>
    <row r="1003" spans="1:31" x14ac:dyDescent="0.25">
      <c r="A1003" s="29" t="s">
        <v>14</v>
      </c>
      <c r="B1003" s="29" t="s">
        <v>17</v>
      </c>
      <c r="C1003" s="29" t="s">
        <v>16</v>
      </c>
      <c r="D1003" s="29">
        <v>39</v>
      </c>
      <c r="E1003" s="35" t="s">
        <v>620</v>
      </c>
      <c r="F1003" s="29" t="s">
        <v>620</v>
      </c>
      <c r="G1003" s="29" t="s">
        <v>610</v>
      </c>
      <c r="H1003" s="29" t="s">
        <v>624</v>
      </c>
      <c r="I1003" s="29" t="s">
        <v>610</v>
      </c>
      <c r="J1003" s="35">
        <v>3</v>
      </c>
      <c r="K1003" s="29" t="s">
        <v>27</v>
      </c>
      <c r="L1003" s="29" t="s">
        <v>92</v>
      </c>
      <c r="M1003" s="29" t="s">
        <v>2386</v>
      </c>
      <c r="N1003" s="29" t="s">
        <v>19</v>
      </c>
      <c r="O1003" s="30">
        <v>43859</v>
      </c>
      <c r="P1003" s="30" t="str">
        <f>IF(表格2[[#This Row],[Final dose]]&lt;100, "Below 100","On or above 100")</f>
        <v>On or above 100</v>
      </c>
      <c r="Q1003" s="28">
        <v>175</v>
      </c>
      <c r="R1003" s="28">
        <v>100</v>
      </c>
      <c r="S1003" s="28">
        <f>表格2[[#This Row],[Dose]]*表格2[[#This Row],[Dose adjust]]/100</f>
        <v>175</v>
      </c>
      <c r="T1003" s="35" t="s">
        <v>19</v>
      </c>
      <c r="U1003" s="29" t="s">
        <v>128</v>
      </c>
      <c r="V1003" s="29" t="s">
        <v>621</v>
      </c>
      <c r="W1003" s="29" t="str">
        <f>IF(OR(表格2[[#This Row],[Steroid regimen]]="Day 1: IV 20mg 30 min before",表格2[[#This Row],[Steroid regimen]]="Day 1: IV 10mg 30 min before",表格2[[#This Row],[Steroid regimen]]="Day 1: IV 10mg 15min before",表格2[[#This Row],[Steroid regimen]]="Day 1: IV 8mg 30 min before"),"Y","N")</f>
        <v>N</v>
      </c>
      <c r="X1003" s="29" t="s">
        <v>300</v>
      </c>
      <c r="Y1003" s="29" t="s">
        <v>622</v>
      </c>
      <c r="Z1003" s="29" t="s">
        <v>23</v>
      </c>
      <c r="AA1003" s="29">
        <v>60</v>
      </c>
      <c r="AB1003" s="29">
        <v>90</v>
      </c>
      <c r="AC1003" s="35" t="s">
        <v>623</v>
      </c>
      <c r="AD1003" s="29" t="s">
        <v>625</v>
      </c>
      <c r="AE1003" s="29"/>
    </row>
    <row r="1004" spans="1:31" x14ac:dyDescent="0.25">
      <c r="A1004" s="29" t="s">
        <v>1258</v>
      </c>
      <c r="B1004" s="29" t="s">
        <v>17</v>
      </c>
      <c r="C1004" s="29" t="s">
        <v>16</v>
      </c>
      <c r="D1004" s="29">
        <v>46</v>
      </c>
      <c r="E1004" s="35" t="s">
        <v>20</v>
      </c>
      <c r="F1004" s="29" t="s">
        <v>19</v>
      </c>
      <c r="G1004" s="29" t="s">
        <v>19</v>
      </c>
      <c r="H1004" s="29" t="s">
        <v>20</v>
      </c>
      <c r="I1004" s="29" t="s">
        <v>19</v>
      </c>
      <c r="J1004" s="35">
        <v>4</v>
      </c>
      <c r="K1004" s="29" t="s">
        <v>1532</v>
      </c>
      <c r="L1004" s="29" t="s">
        <v>1922</v>
      </c>
      <c r="M1004" s="29" t="s">
        <v>2388</v>
      </c>
      <c r="N1004" s="29" t="s">
        <v>19</v>
      </c>
      <c r="O1004" s="30">
        <v>43860</v>
      </c>
      <c r="P1004" s="30" t="str">
        <f>IF(表格2[[#This Row],[Final dose]]&lt;100, "Below 100","On or above 100")</f>
        <v>Below 100</v>
      </c>
      <c r="Q1004" s="28">
        <v>60</v>
      </c>
      <c r="R1004" s="28">
        <v>100</v>
      </c>
      <c r="S1004" s="28">
        <f>表格2[[#This Row],[Dose]]*表格2[[#This Row],[Dose adjust]]/100</f>
        <v>60</v>
      </c>
      <c r="T1004" s="35" t="s">
        <v>19</v>
      </c>
      <c r="U1004" s="29" t="s">
        <v>47</v>
      </c>
      <c r="V1004" s="29" t="s">
        <v>304</v>
      </c>
      <c r="W1004" s="29" t="str">
        <f>IF(OR(表格2[[#This Row],[Steroid regimen]]="Day 1: IV 20mg 30 min before",表格2[[#This Row],[Steroid regimen]]="Day 1: IV 10mg 30 min before",表格2[[#This Row],[Steroid regimen]]="Day 1: IV 10mg 15min before",表格2[[#This Row],[Steroid regimen]]="Day 1: IV 8mg 30 min before"),"Y","N")</f>
        <v>Y</v>
      </c>
      <c r="X1004" s="29" t="s">
        <v>307</v>
      </c>
      <c r="Y1004" s="29" t="s">
        <v>321</v>
      </c>
      <c r="Z1004" s="29" t="s">
        <v>23</v>
      </c>
      <c r="AA1004" s="29">
        <v>60</v>
      </c>
      <c r="AB1004" s="29">
        <v>60</v>
      </c>
      <c r="AC1004" s="35" t="s">
        <v>310</v>
      </c>
      <c r="AD1004" s="29" t="s">
        <v>2382</v>
      </c>
      <c r="AE1004" s="29"/>
    </row>
    <row r="1005" spans="1:31" x14ac:dyDescent="0.25">
      <c r="A1005" s="29" t="s">
        <v>301</v>
      </c>
      <c r="B1005" s="29" t="s">
        <v>17</v>
      </c>
      <c r="C1005" s="29" t="s">
        <v>16</v>
      </c>
      <c r="D1005" s="29">
        <v>49</v>
      </c>
      <c r="E1005" s="35" t="s">
        <v>19</v>
      </c>
      <c r="F1005" s="29" t="s">
        <v>19</v>
      </c>
      <c r="G1005" s="29" t="s">
        <v>15</v>
      </c>
      <c r="H1005" s="29" t="s">
        <v>19</v>
      </c>
      <c r="I1005" s="29" t="s">
        <v>15</v>
      </c>
      <c r="J1005" s="35">
        <v>3</v>
      </c>
      <c r="K1005" s="3" t="s">
        <v>295</v>
      </c>
      <c r="L1005" s="29" t="s">
        <v>2351</v>
      </c>
      <c r="M1005" s="29" t="s">
        <v>2387</v>
      </c>
      <c r="N1005" s="29" t="s">
        <v>15</v>
      </c>
      <c r="O1005" s="30">
        <v>43860</v>
      </c>
      <c r="P1005" s="30" t="str">
        <f>IF(表格2[[#This Row],[Final dose]]&lt;100, "Below 100","On or above 100")</f>
        <v>On or above 100</v>
      </c>
      <c r="Q1005" s="29">
        <v>175</v>
      </c>
      <c r="R1005" s="28">
        <v>100</v>
      </c>
      <c r="S1005" s="28">
        <f>表格2[[#This Row],[Dose]]*表格2[[#This Row],[Dose adjust]]/100</f>
        <v>175</v>
      </c>
      <c r="T1005" s="35" t="s">
        <v>19</v>
      </c>
      <c r="U1005" s="29" t="s">
        <v>47</v>
      </c>
      <c r="V1005" s="29" t="s">
        <v>2232</v>
      </c>
      <c r="W1005" s="28" t="str">
        <f>IF(OR(表格2[[#This Row],[Steroid regimen]]="Day 1: IV 20mg 30 min before",表格2[[#This Row],[Steroid regimen]]="Day 1: IV 10mg 30 min before",表格2[[#This Row],[Steroid regimen]]="Day 1: IV 10mg 15min before",表格2[[#This Row],[Steroid regimen]]="Day 1: IV 8mg 30 min before"),"Y","N")</f>
        <v>N</v>
      </c>
      <c r="X1005" s="29" t="s">
        <v>302</v>
      </c>
      <c r="Y1005" s="29" t="s">
        <v>2233</v>
      </c>
      <c r="Z1005" s="29" t="s">
        <v>23</v>
      </c>
      <c r="AA1005" s="29">
        <v>40</v>
      </c>
      <c r="AB1005" s="29">
        <v>15</v>
      </c>
      <c r="AC1005" s="35" t="s">
        <v>319</v>
      </c>
      <c r="AD1005" s="29"/>
      <c r="AE1005" s="29"/>
    </row>
    <row r="1006" spans="1:31" x14ac:dyDescent="0.25">
      <c r="A1006" s="29" t="s">
        <v>303</v>
      </c>
      <c r="B1006" s="29" t="s">
        <v>17</v>
      </c>
      <c r="C1006" s="29" t="s">
        <v>16</v>
      </c>
      <c r="D1006" s="29">
        <v>53</v>
      </c>
      <c r="E1006" s="35" t="s">
        <v>19</v>
      </c>
      <c r="F1006" s="29" t="s">
        <v>19</v>
      </c>
      <c r="G1006" s="29" t="s">
        <v>15</v>
      </c>
      <c r="H1006" s="29" t="s">
        <v>19</v>
      </c>
      <c r="I1006" s="29" t="s">
        <v>19</v>
      </c>
      <c r="J1006" s="35">
        <v>3</v>
      </c>
      <c r="K1006" s="29" t="s">
        <v>27</v>
      </c>
      <c r="L1006" s="29" t="s">
        <v>327</v>
      </c>
      <c r="M1006" s="29" t="s">
        <v>2386</v>
      </c>
      <c r="N1006" s="29" t="s">
        <v>15</v>
      </c>
      <c r="O1006" s="30">
        <v>43860</v>
      </c>
      <c r="P1006" s="30" t="str">
        <f>IF(表格2[[#This Row],[Final dose]]&lt;100, "Below 100","On or above 100")</f>
        <v>On or above 100</v>
      </c>
      <c r="Q1006" s="28">
        <v>175</v>
      </c>
      <c r="R1006" s="28">
        <v>100</v>
      </c>
      <c r="S1006" s="28">
        <f>表格2[[#This Row],[Dose]]*表格2[[#This Row],[Dose adjust]]/100</f>
        <v>175</v>
      </c>
      <c r="T1006" s="35" t="s">
        <v>20</v>
      </c>
      <c r="U1006" s="29" t="s">
        <v>47</v>
      </c>
      <c r="V1006" s="29" t="s">
        <v>306</v>
      </c>
      <c r="W1006" s="29" t="str">
        <f>IF(OR(表格2[[#This Row],[Steroid regimen]]="Day 1: IV 20mg 30 min before",表格2[[#This Row],[Steroid regimen]]="Day 1: IV 10mg 30 min before",表格2[[#This Row],[Steroid regimen]]="Day 1: IV 10mg 15min before",表格2[[#This Row],[Steroid regimen]]="Day 1: IV 8mg 30 min before"),"Y","N")</f>
        <v>Y</v>
      </c>
      <c r="X1006" s="29" t="s">
        <v>302</v>
      </c>
      <c r="Y1006" s="29" t="s">
        <v>305</v>
      </c>
      <c r="Z1006" s="29" t="s">
        <v>23</v>
      </c>
      <c r="AA1006" s="29">
        <v>60</v>
      </c>
      <c r="AB1006" s="29">
        <v>90</v>
      </c>
      <c r="AC1006" s="35" t="s">
        <v>310</v>
      </c>
      <c r="AD1006" s="29" t="s">
        <v>2007</v>
      </c>
      <c r="AE1006" s="29"/>
    </row>
    <row r="1007" spans="1:31" x14ac:dyDescent="0.25">
      <c r="A1007" s="29" t="s">
        <v>301</v>
      </c>
      <c r="B1007" s="29" t="s">
        <v>17</v>
      </c>
      <c r="C1007" s="29" t="s">
        <v>16</v>
      </c>
      <c r="D1007" s="29">
        <v>64</v>
      </c>
      <c r="E1007" s="35" t="s">
        <v>19</v>
      </c>
      <c r="F1007" s="29" t="s">
        <v>19</v>
      </c>
      <c r="G1007" s="29" t="s">
        <v>15</v>
      </c>
      <c r="H1007" s="29" t="s">
        <v>20</v>
      </c>
      <c r="I1007" s="29" t="s">
        <v>15</v>
      </c>
      <c r="J1007" s="35">
        <v>8</v>
      </c>
      <c r="K1007" s="3" t="s">
        <v>2347</v>
      </c>
      <c r="L1007" s="29" t="s">
        <v>2351</v>
      </c>
      <c r="M1007" s="29" t="s">
        <v>2386</v>
      </c>
      <c r="N1007" s="29" t="s">
        <v>15</v>
      </c>
      <c r="O1007" s="30">
        <v>43860</v>
      </c>
      <c r="P1007" s="30" t="str">
        <f>IF(表格2[[#This Row],[Final dose]]&lt;100, "Below 100","On or above 100")</f>
        <v>On or above 100</v>
      </c>
      <c r="Q1007" s="29">
        <v>175</v>
      </c>
      <c r="R1007" s="28">
        <v>100</v>
      </c>
      <c r="S1007" s="28">
        <f>表格2[[#This Row],[Dose]]*表格2[[#This Row],[Dose adjust]]/100</f>
        <v>175</v>
      </c>
      <c r="T1007" s="35" t="s">
        <v>19</v>
      </c>
      <c r="U1007" s="29" t="s">
        <v>47</v>
      </c>
      <c r="V1007" s="29" t="s">
        <v>2232</v>
      </c>
      <c r="W1007" s="28" t="str">
        <f>IF(OR(表格2[[#This Row],[Steroid regimen]]="Day 1: IV 20mg 30 min before",表格2[[#This Row],[Steroid regimen]]="Day 1: IV 10mg 30 min before",表格2[[#This Row],[Steroid regimen]]="Day 1: IV 10mg 15min before",表格2[[#This Row],[Steroid regimen]]="Day 1: IV 8mg 30 min before"),"Y","N")</f>
        <v>N</v>
      </c>
      <c r="X1007" s="29" t="s">
        <v>302</v>
      </c>
      <c r="Y1007" s="29" t="s">
        <v>2233</v>
      </c>
      <c r="Z1007" s="29" t="s">
        <v>23</v>
      </c>
      <c r="AA1007" s="29">
        <v>40</v>
      </c>
      <c r="AB1007" s="29">
        <v>15</v>
      </c>
      <c r="AC1007" s="35" t="s">
        <v>319</v>
      </c>
      <c r="AD1007" s="29"/>
      <c r="AE1007" s="29"/>
    </row>
    <row r="1008" spans="1:31" x14ac:dyDescent="0.25">
      <c r="A1008" s="29" t="s">
        <v>308</v>
      </c>
      <c r="B1008" s="29" t="s">
        <v>17</v>
      </c>
      <c r="C1008" s="29" t="s">
        <v>16</v>
      </c>
      <c r="D1008" s="29">
        <v>74</v>
      </c>
      <c r="E1008" s="35" t="s">
        <v>19</v>
      </c>
      <c r="F1008" s="29" t="s">
        <v>20</v>
      </c>
      <c r="G1008" s="29" t="s">
        <v>19</v>
      </c>
      <c r="H1008" s="29" t="s">
        <v>19</v>
      </c>
      <c r="I1008" s="29" t="s">
        <v>19</v>
      </c>
      <c r="J1008" s="35">
        <v>1</v>
      </c>
      <c r="K1008" s="29" t="s">
        <v>27</v>
      </c>
      <c r="L1008" s="29" t="s">
        <v>1882</v>
      </c>
      <c r="M1008" s="29" t="s">
        <v>2388</v>
      </c>
      <c r="N1008" s="29" t="s">
        <v>15</v>
      </c>
      <c r="O1008" s="30">
        <v>43861</v>
      </c>
      <c r="P1008" s="30" t="str">
        <f>IF(表格2[[#This Row],[Final dose]]&lt;100, "Below 100","On or above 100")</f>
        <v>Below 100</v>
      </c>
      <c r="Q1008" s="28">
        <v>80</v>
      </c>
      <c r="R1008" s="28">
        <v>85</v>
      </c>
      <c r="S1008" s="28">
        <f>表格2[[#This Row],[Dose]]*表格2[[#This Row],[Dose adjust]]/100</f>
        <v>68</v>
      </c>
      <c r="T1008" s="35" t="s">
        <v>19</v>
      </c>
      <c r="U1008" s="29" t="s">
        <v>47</v>
      </c>
      <c r="V1008" s="29" t="s">
        <v>2236</v>
      </c>
      <c r="W1008" s="29" t="str">
        <f>IF(OR(表格2[[#This Row],[Steroid regimen]]="Day 1: IV 20mg 30 min before",表格2[[#This Row],[Steroid regimen]]="Day 1: IV 10mg 30 min before",表格2[[#This Row],[Steroid regimen]]="Day 1: IV 10mg 15min before",表格2[[#This Row],[Steroid regimen]]="Day 1: IV 8mg 30 min before"),"Y","N")</f>
        <v>Y</v>
      </c>
      <c r="X1008" s="29" t="s">
        <v>302</v>
      </c>
      <c r="Y1008" s="29" t="s">
        <v>2233</v>
      </c>
      <c r="Z1008" s="29" t="s">
        <v>23</v>
      </c>
      <c r="AA1008" s="29">
        <v>40</v>
      </c>
      <c r="AB1008" s="29" t="s">
        <v>2234</v>
      </c>
      <c r="AC1008" s="35" t="s">
        <v>310</v>
      </c>
      <c r="AD1008" s="29"/>
      <c r="AE1008" s="29"/>
    </row>
    <row r="1009" spans="1:31" x14ac:dyDescent="0.25">
      <c r="A1009" s="29" t="s">
        <v>1592</v>
      </c>
      <c r="B1009" s="29" t="s">
        <v>17</v>
      </c>
      <c r="C1009" s="29" t="s">
        <v>16</v>
      </c>
      <c r="D1009" s="29">
        <v>46</v>
      </c>
      <c r="E1009" s="35" t="s">
        <v>19</v>
      </c>
      <c r="F1009" s="29" t="s">
        <v>19</v>
      </c>
      <c r="G1009" s="29" t="s">
        <v>15</v>
      </c>
      <c r="H1009" s="29" t="s">
        <v>20</v>
      </c>
      <c r="I1009" s="29" t="s">
        <v>15</v>
      </c>
      <c r="J1009" s="35">
        <v>6</v>
      </c>
      <c r="K1009" s="29" t="s">
        <v>1528</v>
      </c>
      <c r="L1009" s="29" t="s">
        <v>327</v>
      </c>
      <c r="M1009" s="29" t="s">
        <v>2386</v>
      </c>
      <c r="N1009" s="29" t="s">
        <v>20</v>
      </c>
      <c r="O1009" s="30">
        <v>43861</v>
      </c>
      <c r="P1009" s="30" t="str">
        <f>IF(表格2[[#This Row],[Final dose]]&lt;100, "Below 100","On or above 100")</f>
        <v>On or above 100</v>
      </c>
      <c r="Q1009" s="28">
        <v>175</v>
      </c>
      <c r="R1009" s="28">
        <v>100</v>
      </c>
      <c r="S1009" s="28">
        <f>表格2[[#This Row],[Dose]]*表格2[[#This Row],[Dose adjust]]/100</f>
        <v>175</v>
      </c>
      <c r="T1009" s="35" t="s">
        <v>20</v>
      </c>
      <c r="U1009" s="29" t="s">
        <v>47</v>
      </c>
      <c r="V1009" s="29" t="s">
        <v>306</v>
      </c>
      <c r="W1009" s="29" t="str">
        <f>IF(OR(表格2[[#This Row],[Steroid regimen]]="Day 1: IV 20mg 30 min before",表格2[[#This Row],[Steroid regimen]]="Day 1: IV 10mg 30 min before",表格2[[#This Row],[Steroid regimen]]="Day 1: IV 10mg 15min before",表格2[[#This Row],[Steroid regimen]]="Day 1: IV 8mg 30 min before"),"Y","N")</f>
        <v>Y</v>
      </c>
      <c r="X1009" s="29" t="s">
        <v>307</v>
      </c>
      <c r="Y1009" s="29" t="s">
        <v>321</v>
      </c>
      <c r="Z1009" s="29" t="s">
        <v>23</v>
      </c>
      <c r="AA1009" s="29">
        <v>60</v>
      </c>
      <c r="AB1009" s="29">
        <v>90</v>
      </c>
      <c r="AC1009" s="35" t="s">
        <v>310</v>
      </c>
      <c r="AD1009" s="29" t="s">
        <v>1686</v>
      </c>
      <c r="AE1009" s="29"/>
    </row>
    <row r="1010" spans="1:31" x14ac:dyDescent="0.25">
      <c r="A1010" s="29" t="s">
        <v>1258</v>
      </c>
      <c r="B1010" s="29" t="s">
        <v>17</v>
      </c>
      <c r="C1010" s="29" t="s">
        <v>18</v>
      </c>
      <c r="D1010" s="29">
        <v>69</v>
      </c>
      <c r="E1010" s="35" t="s">
        <v>19</v>
      </c>
      <c r="F1010" s="29" t="s">
        <v>19</v>
      </c>
      <c r="G1010" s="29" t="s">
        <v>19</v>
      </c>
      <c r="H1010" s="29" t="s">
        <v>15</v>
      </c>
      <c r="I1010" s="29" t="s">
        <v>19</v>
      </c>
      <c r="J1010" s="35">
        <v>3</v>
      </c>
      <c r="K1010" s="29" t="s">
        <v>22</v>
      </c>
      <c r="L1010" s="29" t="s">
        <v>1878</v>
      </c>
      <c r="M1010" s="29" t="s">
        <v>2386</v>
      </c>
      <c r="N1010" s="29" t="s">
        <v>19</v>
      </c>
      <c r="O1010" s="30">
        <v>43861</v>
      </c>
      <c r="P1010" s="30" t="str">
        <f>IF(表格2[[#This Row],[Final dose]]&lt;100, "Below 100","On or above 100")</f>
        <v>On or above 100</v>
      </c>
      <c r="Q1010" s="28">
        <v>175</v>
      </c>
      <c r="R1010" s="28">
        <v>100</v>
      </c>
      <c r="S1010" s="28">
        <f>表格2[[#This Row],[Dose]]*表格2[[#This Row],[Dose adjust]]/100</f>
        <v>175</v>
      </c>
      <c r="T1010" s="35" t="s">
        <v>19</v>
      </c>
      <c r="U1010" s="29" t="s">
        <v>47</v>
      </c>
      <c r="V1010" s="29" t="s">
        <v>2157</v>
      </c>
      <c r="W1010" s="29" t="str">
        <f>IF(OR(表格2[[#This Row],[Steroid regimen]]="Day 1: IV 20mg 30 min before",表格2[[#This Row],[Steroid regimen]]="Day 1: IV 10mg 30 min before",表格2[[#This Row],[Steroid regimen]]="Day 1: IV 10mg 15min before",表格2[[#This Row],[Steroid regimen]]="Day 1: IV 8mg 30 min before"),"Y","N")</f>
        <v>N</v>
      </c>
      <c r="X1010" s="29" t="s">
        <v>307</v>
      </c>
      <c r="Y1010" s="29" t="s">
        <v>321</v>
      </c>
      <c r="Z1010" s="29" t="s">
        <v>23</v>
      </c>
      <c r="AA1010" s="29">
        <v>60</v>
      </c>
      <c r="AB1010" s="29" t="s">
        <v>2186</v>
      </c>
      <c r="AC1010" s="35" t="s">
        <v>310</v>
      </c>
      <c r="AD1010" s="29"/>
      <c r="AE1010" s="29"/>
    </row>
    <row r="1011" spans="1:31" x14ac:dyDescent="0.25">
      <c r="A1011" s="29" t="s">
        <v>1744</v>
      </c>
      <c r="B1011" s="29" t="s">
        <v>17</v>
      </c>
      <c r="C1011" s="29" t="s">
        <v>18</v>
      </c>
      <c r="D1011" s="29">
        <v>54</v>
      </c>
      <c r="E1011" s="35" t="s">
        <v>19</v>
      </c>
      <c r="F1011" s="29" t="s">
        <v>19</v>
      </c>
      <c r="G1011" s="29" t="s">
        <v>19</v>
      </c>
      <c r="H1011" s="29" t="s">
        <v>20</v>
      </c>
      <c r="I1011" s="29" t="s">
        <v>15</v>
      </c>
      <c r="J1011" s="35">
        <v>9</v>
      </c>
      <c r="K1011" s="29" t="s">
        <v>22</v>
      </c>
      <c r="L1011" s="29" t="s">
        <v>92</v>
      </c>
      <c r="M1011" s="29" t="s">
        <v>2386</v>
      </c>
      <c r="N1011" s="29" t="s">
        <v>15</v>
      </c>
      <c r="O1011" s="30">
        <v>43861</v>
      </c>
      <c r="P1011" s="30" t="str">
        <f>IF(表格2[[#This Row],[Final dose]]&lt;100, "Below 100","On or above 100")</f>
        <v>On or above 100</v>
      </c>
      <c r="Q1011" s="28">
        <v>175</v>
      </c>
      <c r="R1011" s="28">
        <v>100</v>
      </c>
      <c r="S1011" s="28">
        <f>表格2[[#This Row],[Dose]]*表格2[[#This Row],[Dose adjust]]/100</f>
        <v>175</v>
      </c>
      <c r="T1011" s="35" t="s">
        <v>19</v>
      </c>
      <c r="U1011" s="29" t="s">
        <v>47</v>
      </c>
      <c r="V1011" s="29" t="s">
        <v>306</v>
      </c>
      <c r="W1011" s="29" t="str">
        <f>IF(OR(表格2[[#This Row],[Steroid regimen]]="Day 1: IV 20mg 30 min before",表格2[[#This Row],[Steroid regimen]]="Day 1: IV 10mg 30 min before",表格2[[#This Row],[Steroid regimen]]="Day 1: IV 10mg 15min before",表格2[[#This Row],[Steroid regimen]]="Day 1: IV 8mg 30 min before"),"Y","N")</f>
        <v>Y</v>
      </c>
      <c r="X1011" s="29" t="s">
        <v>302</v>
      </c>
      <c r="Y1011" s="29" t="s">
        <v>305</v>
      </c>
      <c r="Z1011" s="29" t="s">
        <v>23</v>
      </c>
      <c r="AA1011" s="29">
        <v>60</v>
      </c>
      <c r="AB1011" s="29">
        <v>90</v>
      </c>
      <c r="AC1011" s="35" t="s">
        <v>310</v>
      </c>
      <c r="AD1011" s="29" t="s">
        <v>1880</v>
      </c>
      <c r="AE1011" s="29"/>
    </row>
    <row r="1012" spans="1:31" x14ac:dyDescent="0.25">
      <c r="A1012" s="29" t="s">
        <v>1744</v>
      </c>
      <c r="B1012" s="29" t="s">
        <v>17</v>
      </c>
      <c r="C1012" s="29" t="s">
        <v>18</v>
      </c>
      <c r="D1012" s="29">
        <v>65</v>
      </c>
      <c r="E1012" s="35" t="s">
        <v>19</v>
      </c>
      <c r="F1012" s="29" t="s">
        <v>20</v>
      </c>
      <c r="G1012" s="29" t="s">
        <v>19</v>
      </c>
      <c r="H1012" s="29" t="s">
        <v>19</v>
      </c>
      <c r="I1012" s="29" t="s">
        <v>19</v>
      </c>
      <c r="J1012" s="35">
        <v>5</v>
      </c>
      <c r="K1012" s="29" t="s">
        <v>22</v>
      </c>
      <c r="L1012" s="29" t="s">
        <v>327</v>
      </c>
      <c r="M1012" s="29" t="s">
        <v>2386</v>
      </c>
      <c r="N1012" s="29" t="s">
        <v>15</v>
      </c>
      <c r="O1012" s="30">
        <v>43861</v>
      </c>
      <c r="P1012" s="30" t="str">
        <f>IF(表格2[[#This Row],[Final dose]]&lt;100, "Below 100","On or above 100")</f>
        <v>On or above 100</v>
      </c>
      <c r="Q1012" s="28">
        <v>175</v>
      </c>
      <c r="R1012" s="28">
        <v>100</v>
      </c>
      <c r="S1012" s="28">
        <f>表格2[[#This Row],[Dose]]*表格2[[#This Row],[Dose adjust]]/100</f>
        <v>175</v>
      </c>
      <c r="T1012" s="35" t="s">
        <v>19</v>
      </c>
      <c r="U1012" s="29" t="s">
        <v>47</v>
      </c>
      <c r="V1012" s="29" t="s">
        <v>1746</v>
      </c>
      <c r="W1012" s="29" t="str">
        <f>IF(OR(表格2[[#This Row],[Steroid regimen]]="Day 1: IV 20mg 30 min before",表格2[[#This Row],[Steroid regimen]]="Day 1: IV 10mg 30 min before",表格2[[#This Row],[Steroid regimen]]="Day 1: IV 10mg 15min before",表格2[[#This Row],[Steroid regimen]]="Day 1: IV 8mg 30 min before"),"Y","N")</f>
        <v>N</v>
      </c>
      <c r="X1012" s="29" t="s">
        <v>302</v>
      </c>
      <c r="Y1012" s="29" t="s">
        <v>305</v>
      </c>
      <c r="Z1012" s="29" t="s">
        <v>23</v>
      </c>
      <c r="AA1012" s="29">
        <v>60</v>
      </c>
      <c r="AB1012" s="29">
        <v>90</v>
      </c>
      <c r="AC1012" s="35" t="s">
        <v>310</v>
      </c>
      <c r="AD1012" s="29" t="s">
        <v>1833</v>
      </c>
      <c r="AE1012" s="29"/>
    </row>
    <row r="1013" spans="1:31" x14ac:dyDescent="0.25">
      <c r="A1013" s="29" t="s">
        <v>1258</v>
      </c>
      <c r="B1013" s="29" t="s">
        <v>17</v>
      </c>
      <c r="C1013" s="29" t="s">
        <v>16</v>
      </c>
      <c r="D1013" s="29">
        <v>64</v>
      </c>
      <c r="E1013" s="35" t="s">
        <v>20</v>
      </c>
      <c r="F1013" s="29" t="s">
        <v>19</v>
      </c>
      <c r="G1013" s="29" t="s">
        <v>19</v>
      </c>
      <c r="H1013" s="29" t="s">
        <v>20</v>
      </c>
      <c r="I1013" s="29" t="s">
        <v>19</v>
      </c>
      <c r="J1013" s="35">
        <v>4</v>
      </c>
      <c r="K1013" s="29" t="s">
        <v>27</v>
      </c>
      <c r="L1013" s="29" t="s">
        <v>2222</v>
      </c>
      <c r="M1013" s="29" t="s">
        <v>2392</v>
      </c>
      <c r="N1013" s="29" t="s">
        <v>19</v>
      </c>
      <c r="O1013" s="30">
        <v>43864</v>
      </c>
      <c r="P1013" s="30" t="str">
        <f>IF(表格2[[#This Row],[Final dose]]&lt;100, "Below 100","On or above 100")</f>
        <v>On or above 100</v>
      </c>
      <c r="Q1013" s="28">
        <v>175</v>
      </c>
      <c r="R1013" s="28">
        <v>100</v>
      </c>
      <c r="S1013" s="28">
        <f>表格2[[#This Row],[Dose]]*表格2[[#This Row],[Dose adjust]]/100</f>
        <v>175</v>
      </c>
      <c r="T1013" s="35" t="s">
        <v>19</v>
      </c>
      <c r="U1013" s="29" t="s">
        <v>47</v>
      </c>
      <c r="V1013" s="29" t="s">
        <v>2157</v>
      </c>
      <c r="W1013" s="29" t="str">
        <f>IF(OR(表格2[[#This Row],[Steroid regimen]]="Day 1: IV 20mg 30 min before",表格2[[#This Row],[Steroid regimen]]="Day 1: IV 10mg 30 min before",表格2[[#This Row],[Steroid regimen]]="Day 1: IV 10mg 15min before",表格2[[#This Row],[Steroid regimen]]="Day 1: IV 8mg 30 min before"),"Y","N")</f>
        <v>N</v>
      </c>
      <c r="X1013" s="29" t="s">
        <v>307</v>
      </c>
      <c r="Y1013" s="29" t="s">
        <v>321</v>
      </c>
      <c r="Z1013" s="29" t="s">
        <v>23</v>
      </c>
      <c r="AA1013" s="29">
        <v>60</v>
      </c>
      <c r="AB1013" s="29" t="s">
        <v>2186</v>
      </c>
      <c r="AC1013" s="35" t="s">
        <v>310</v>
      </c>
      <c r="AD1013" s="29"/>
      <c r="AE1013" s="29"/>
    </row>
    <row r="1014" spans="1:31" x14ac:dyDescent="0.25">
      <c r="A1014" s="29" t="s">
        <v>14</v>
      </c>
      <c r="B1014" s="29" t="s">
        <v>17</v>
      </c>
      <c r="C1014" s="29" t="s">
        <v>16</v>
      </c>
      <c r="D1014" s="29">
        <v>45</v>
      </c>
      <c r="E1014" s="35" t="s">
        <v>19</v>
      </c>
      <c r="F1014" s="29" t="s">
        <v>19</v>
      </c>
      <c r="G1014" s="29" t="s">
        <v>15</v>
      </c>
      <c r="H1014" s="29" t="s">
        <v>20</v>
      </c>
      <c r="I1014" s="29" t="s">
        <v>15</v>
      </c>
      <c r="J1014" s="35">
        <v>6</v>
      </c>
      <c r="K1014" s="35" t="s">
        <v>21</v>
      </c>
      <c r="L1014" s="29" t="s">
        <v>92</v>
      </c>
      <c r="M1014" s="29" t="s">
        <v>2386</v>
      </c>
      <c r="N1014" s="29" t="s">
        <v>19</v>
      </c>
      <c r="O1014" s="30">
        <v>43864</v>
      </c>
      <c r="P1014" s="30" t="str">
        <f>IF(表格2[[#This Row],[Final dose]]&lt;100, "Below 100","On or above 100")</f>
        <v>On or above 100</v>
      </c>
      <c r="Q1014" s="47">
        <v>175</v>
      </c>
      <c r="R1014" s="28">
        <v>100</v>
      </c>
      <c r="S1014" s="28">
        <f>表格2[[#This Row],[Dose]]*表格2[[#This Row],[Dose adjust]]/100</f>
        <v>175</v>
      </c>
      <c r="T1014" s="35" t="s">
        <v>19</v>
      </c>
      <c r="U1014" s="29" t="s">
        <v>632</v>
      </c>
      <c r="V1014" s="29" t="s">
        <v>617</v>
      </c>
      <c r="W1014" s="29" t="str">
        <f>IF(OR(表格2[[#This Row],[Steroid regimen]]="Day 1: IV 20mg 30 min before",表格2[[#This Row],[Steroid regimen]]="Day 1: IV 10mg 30 min before",表格2[[#This Row],[Steroid regimen]]="Day 1: IV 10mg 15min before",表格2[[#This Row],[Steroid regimen]]="Day 1: IV 8mg 30 min before"),"Y","N")</f>
        <v>N</v>
      </c>
      <c r="X1014" s="29" t="s">
        <v>300</v>
      </c>
      <c r="Y1014" s="29" t="s">
        <v>633</v>
      </c>
      <c r="Z1014" s="29" t="s">
        <v>23</v>
      </c>
      <c r="AA1014" s="29">
        <v>60</v>
      </c>
      <c r="AB1014" s="29">
        <v>90</v>
      </c>
      <c r="AC1014" s="35" t="s">
        <v>316</v>
      </c>
      <c r="AD1014" s="29"/>
      <c r="AE1014" s="29"/>
    </row>
    <row r="1015" spans="1:31" x14ac:dyDescent="0.25">
      <c r="A1015" s="29" t="s">
        <v>301</v>
      </c>
      <c r="B1015" s="29" t="s">
        <v>17</v>
      </c>
      <c r="C1015" s="29" t="s">
        <v>18</v>
      </c>
      <c r="D1015" s="29">
        <v>76</v>
      </c>
      <c r="E1015" s="35" t="s">
        <v>19</v>
      </c>
      <c r="F1015" s="29" t="s">
        <v>19</v>
      </c>
      <c r="G1015" s="29" t="s">
        <v>15</v>
      </c>
      <c r="H1015" s="29" t="s">
        <v>15</v>
      </c>
      <c r="I1015" s="29" t="s">
        <v>15</v>
      </c>
      <c r="J1015" s="35" t="s">
        <v>2340</v>
      </c>
      <c r="K1015" s="3" t="s">
        <v>2350</v>
      </c>
      <c r="L1015" s="29" t="s">
        <v>91</v>
      </c>
      <c r="M1015" s="29" t="s">
        <v>2388</v>
      </c>
      <c r="N1015" s="29" t="s">
        <v>15</v>
      </c>
      <c r="O1015" s="30">
        <v>43865</v>
      </c>
      <c r="P1015" s="30" t="str">
        <f>IF(表格2[[#This Row],[Final dose]]&lt;100, "Below 100","On or above 100")</f>
        <v>Below 100</v>
      </c>
      <c r="Q1015" s="29">
        <v>80</v>
      </c>
      <c r="R1015" s="28">
        <v>100</v>
      </c>
      <c r="S1015" s="28">
        <f>表格2[[#This Row],[Dose]]*表格2[[#This Row],[Dose adjust]]/100</f>
        <v>80</v>
      </c>
      <c r="T1015" s="35" t="s">
        <v>19</v>
      </c>
      <c r="U1015" s="29" t="s">
        <v>47</v>
      </c>
      <c r="V1015" s="29" t="s">
        <v>2236</v>
      </c>
      <c r="W1015" s="28" t="str">
        <f>IF(OR(表格2[[#This Row],[Steroid regimen]]="Day 1: IV 20mg 30 min before",表格2[[#This Row],[Steroid regimen]]="Day 1: IV 10mg 30 min before",表格2[[#This Row],[Steroid regimen]]="Day 1: IV 10mg 15min before",表格2[[#This Row],[Steroid regimen]]="Day 1: IV 8mg 30 min before"),"Y","N")</f>
        <v>Y</v>
      </c>
      <c r="X1015" s="29" t="s">
        <v>302</v>
      </c>
      <c r="Y1015" s="29" t="s">
        <v>2233</v>
      </c>
      <c r="Z1015" s="29" t="s">
        <v>23</v>
      </c>
      <c r="AA1015" s="29">
        <v>40</v>
      </c>
      <c r="AB1015" s="29">
        <v>60</v>
      </c>
      <c r="AC1015" s="35" t="s">
        <v>310</v>
      </c>
      <c r="AD1015" s="29"/>
      <c r="AE1015" s="29"/>
    </row>
    <row r="1016" spans="1:31" x14ac:dyDescent="0.25">
      <c r="A1016" s="29" t="s">
        <v>1744</v>
      </c>
      <c r="B1016" s="29" t="s">
        <v>17</v>
      </c>
      <c r="C1016" s="29" t="s">
        <v>18</v>
      </c>
      <c r="D1016" s="29">
        <v>78</v>
      </c>
      <c r="E1016" s="35" t="s">
        <v>19</v>
      </c>
      <c r="F1016" s="29" t="s">
        <v>20</v>
      </c>
      <c r="G1016" s="29" t="s">
        <v>19</v>
      </c>
      <c r="H1016" s="29" t="s">
        <v>19</v>
      </c>
      <c r="I1016" s="29" t="s">
        <v>19</v>
      </c>
      <c r="J1016" s="35">
        <v>5</v>
      </c>
      <c r="K1016" s="29" t="s">
        <v>1530</v>
      </c>
      <c r="L1016" s="29" t="s">
        <v>327</v>
      </c>
      <c r="M1016" s="29" t="s">
        <v>2386</v>
      </c>
      <c r="N1016" s="29" t="s">
        <v>15</v>
      </c>
      <c r="O1016" s="30">
        <v>43865</v>
      </c>
      <c r="P1016" s="30" t="str">
        <f>IF(表格2[[#This Row],[Final dose]]&lt;100, "Below 100","On or above 100")</f>
        <v>On or above 100</v>
      </c>
      <c r="Q1016" s="28">
        <v>175</v>
      </c>
      <c r="R1016" s="28">
        <v>80</v>
      </c>
      <c r="S1016" s="28">
        <f>表格2[[#This Row],[Dose]]*表格2[[#This Row],[Dose adjust]]/100</f>
        <v>140</v>
      </c>
      <c r="T1016" s="35" t="s">
        <v>19</v>
      </c>
      <c r="U1016" s="29" t="s">
        <v>47</v>
      </c>
      <c r="V1016" s="29" t="s">
        <v>1746</v>
      </c>
      <c r="W1016" s="29" t="str">
        <f>IF(OR(表格2[[#This Row],[Steroid regimen]]="Day 1: IV 20mg 30 min before",表格2[[#This Row],[Steroid regimen]]="Day 1: IV 10mg 30 min before",表格2[[#This Row],[Steroid regimen]]="Day 1: IV 10mg 15min before",表格2[[#This Row],[Steroid regimen]]="Day 1: IV 8mg 30 min before"),"Y","N")</f>
        <v>N</v>
      </c>
      <c r="X1016" s="29" t="s">
        <v>302</v>
      </c>
      <c r="Y1016" s="29" t="s">
        <v>305</v>
      </c>
      <c r="Z1016" s="29" t="s">
        <v>23</v>
      </c>
      <c r="AA1016" s="29">
        <v>60</v>
      </c>
      <c r="AB1016" s="29">
        <v>90</v>
      </c>
      <c r="AC1016" s="35" t="s">
        <v>310</v>
      </c>
      <c r="AD1016" s="29" t="s">
        <v>1834</v>
      </c>
      <c r="AE1016" s="29"/>
    </row>
    <row r="1017" spans="1:31" x14ac:dyDescent="0.25">
      <c r="A1017" s="29" t="s">
        <v>1592</v>
      </c>
      <c r="B1017" s="29" t="s">
        <v>17</v>
      </c>
      <c r="C1017" s="29" t="s">
        <v>18</v>
      </c>
      <c r="D1017" s="29">
        <v>64</v>
      </c>
      <c r="E1017" s="35" t="s">
        <v>19</v>
      </c>
      <c r="F1017" s="29" t="s">
        <v>19</v>
      </c>
      <c r="G1017" s="29" t="s">
        <v>15</v>
      </c>
      <c r="H1017" s="29" t="s">
        <v>20</v>
      </c>
      <c r="I1017" s="29" t="s">
        <v>15</v>
      </c>
      <c r="J1017" s="35">
        <v>6</v>
      </c>
      <c r="K1017" s="29" t="s">
        <v>22</v>
      </c>
      <c r="L1017" s="29" t="s">
        <v>327</v>
      </c>
      <c r="M1017" s="29" t="s">
        <v>2386</v>
      </c>
      <c r="N1017" s="29" t="s">
        <v>15</v>
      </c>
      <c r="O1017" s="30">
        <v>43865</v>
      </c>
      <c r="P1017" s="30" t="str">
        <f>IF(表格2[[#This Row],[Final dose]]&lt;100, "Below 100","On or above 100")</f>
        <v>On or above 100</v>
      </c>
      <c r="Q1017" s="28">
        <v>175</v>
      </c>
      <c r="R1017" s="28">
        <v>100</v>
      </c>
      <c r="S1017" s="28">
        <f>表格2[[#This Row],[Dose]]*表格2[[#This Row],[Dose adjust]]/100</f>
        <v>175</v>
      </c>
      <c r="T1017" s="35" t="s">
        <v>19</v>
      </c>
      <c r="U1017" s="29" t="s">
        <v>47</v>
      </c>
      <c r="V1017" s="29" t="s">
        <v>306</v>
      </c>
      <c r="W1017" s="29" t="str">
        <f>IF(OR(表格2[[#This Row],[Steroid regimen]]="Day 1: IV 20mg 30 min before",表格2[[#This Row],[Steroid regimen]]="Day 1: IV 10mg 30 min before",表格2[[#This Row],[Steroid regimen]]="Day 1: IV 10mg 15min before",表格2[[#This Row],[Steroid regimen]]="Day 1: IV 8mg 30 min before"),"Y","N")</f>
        <v>Y</v>
      </c>
      <c r="X1017" s="29" t="s">
        <v>307</v>
      </c>
      <c r="Y1017" s="29" t="s">
        <v>321</v>
      </c>
      <c r="Z1017" s="29" t="s">
        <v>23</v>
      </c>
      <c r="AA1017" s="29">
        <v>60</v>
      </c>
      <c r="AB1017" s="29">
        <v>90</v>
      </c>
      <c r="AC1017" s="35" t="s">
        <v>310</v>
      </c>
      <c r="AD1017" s="29"/>
      <c r="AE1017" s="29"/>
    </row>
    <row r="1018" spans="1:31" x14ac:dyDescent="0.25">
      <c r="A1018" s="29" t="s">
        <v>301</v>
      </c>
      <c r="B1018" s="29" t="s">
        <v>17</v>
      </c>
      <c r="C1018" s="29" t="s">
        <v>16</v>
      </c>
      <c r="D1018" s="29">
        <v>66</v>
      </c>
      <c r="E1018" s="35" t="s">
        <v>19</v>
      </c>
      <c r="F1018" s="29" t="s">
        <v>19</v>
      </c>
      <c r="G1018" s="29" t="s">
        <v>15</v>
      </c>
      <c r="H1018" s="29" t="s">
        <v>19</v>
      </c>
      <c r="I1018" s="29" t="s">
        <v>15</v>
      </c>
      <c r="J1018" s="35">
        <v>1</v>
      </c>
      <c r="K1018" s="3" t="s">
        <v>2347</v>
      </c>
      <c r="L1018" s="29" t="s">
        <v>2351</v>
      </c>
      <c r="M1018" s="29" t="s">
        <v>2386</v>
      </c>
      <c r="N1018" s="29" t="s">
        <v>15</v>
      </c>
      <c r="O1018" s="30">
        <v>43865</v>
      </c>
      <c r="P1018" s="30" t="str">
        <f>IF(表格2[[#This Row],[Final dose]]&lt;100, "Below 100","On or above 100")</f>
        <v>On or above 100</v>
      </c>
      <c r="Q1018" s="29">
        <v>175</v>
      </c>
      <c r="R1018" s="28">
        <v>100</v>
      </c>
      <c r="S1018" s="28">
        <f>表格2[[#This Row],[Dose]]*表格2[[#This Row],[Dose adjust]]/100</f>
        <v>175</v>
      </c>
      <c r="T1018" s="35" t="s">
        <v>19</v>
      </c>
      <c r="U1018" s="29" t="s">
        <v>47</v>
      </c>
      <c r="V1018" s="29" t="s">
        <v>2232</v>
      </c>
      <c r="W1018" s="28" t="str">
        <f>IF(OR(表格2[[#This Row],[Steroid regimen]]="Day 1: IV 20mg 30 min before",表格2[[#This Row],[Steroid regimen]]="Day 1: IV 10mg 30 min before",表格2[[#This Row],[Steroid regimen]]="Day 1: IV 10mg 15min before",表格2[[#This Row],[Steroid regimen]]="Day 1: IV 8mg 30 min before"),"Y","N")</f>
        <v>N</v>
      </c>
      <c r="X1018" s="29" t="s">
        <v>302</v>
      </c>
      <c r="Y1018" s="29" t="s">
        <v>2233</v>
      </c>
      <c r="Z1018" s="29" t="s">
        <v>23</v>
      </c>
      <c r="AA1018" s="29">
        <v>40</v>
      </c>
      <c r="AB1018" s="29">
        <v>15</v>
      </c>
      <c r="AC1018" s="35" t="s">
        <v>319</v>
      </c>
      <c r="AD1018" s="29"/>
      <c r="AE1018" s="29"/>
    </row>
    <row r="1019" spans="1:31" x14ac:dyDescent="0.25">
      <c r="A1019" s="29" t="s">
        <v>14</v>
      </c>
      <c r="B1019" s="29" t="s">
        <v>17</v>
      </c>
      <c r="C1019" s="29" t="s">
        <v>16</v>
      </c>
      <c r="D1019" s="29">
        <v>62</v>
      </c>
      <c r="E1019" s="35" t="s">
        <v>19</v>
      </c>
      <c r="F1019" s="29" t="s">
        <v>629</v>
      </c>
      <c r="G1019" s="29" t="s">
        <v>255</v>
      </c>
      <c r="H1019" s="29" t="s">
        <v>610</v>
      </c>
      <c r="I1019" s="29" t="s">
        <v>630</v>
      </c>
      <c r="J1019" s="35">
        <v>3</v>
      </c>
      <c r="K1019" s="29" t="s">
        <v>27</v>
      </c>
      <c r="L1019" s="29" t="s">
        <v>626</v>
      </c>
      <c r="M1019" s="29" t="s">
        <v>2386</v>
      </c>
      <c r="N1019" s="29" t="s">
        <v>19</v>
      </c>
      <c r="O1019" s="30">
        <v>43865</v>
      </c>
      <c r="P1019" s="30" t="str">
        <f>IF(表格2[[#This Row],[Final dose]]&lt;100, "Below 100","On or above 100")</f>
        <v>On or above 100</v>
      </c>
      <c r="Q1019" s="28">
        <v>175</v>
      </c>
      <c r="R1019" s="28">
        <v>100</v>
      </c>
      <c r="S1019" s="28">
        <f>表格2[[#This Row],[Dose]]*表格2[[#This Row],[Dose adjust]]/100</f>
        <v>175</v>
      </c>
      <c r="T1019" s="35" t="s">
        <v>19</v>
      </c>
      <c r="U1019" s="29" t="s">
        <v>128</v>
      </c>
      <c r="V1019" s="29" t="s">
        <v>333</v>
      </c>
      <c r="W1019" s="29" t="str">
        <f>IF(OR(表格2[[#This Row],[Steroid regimen]]="Day 1: IV 20mg 30 min before",表格2[[#This Row],[Steroid regimen]]="Day 1: IV 10mg 30 min before",表格2[[#This Row],[Steroid regimen]]="Day 1: IV 10mg 15min before",表格2[[#This Row],[Steroid regimen]]="Day 1: IV 8mg 30 min before"),"Y","N")</f>
        <v>N</v>
      </c>
      <c r="X1019" s="29" t="s">
        <v>627</v>
      </c>
      <c r="Y1019" s="29" t="s">
        <v>628</v>
      </c>
      <c r="Z1019" s="29" t="s">
        <v>23</v>
      </c>
      <c r="AA1019" s="29">
        <v>60</v>
      </c>
      <c r="AB1019" s="29">
        <v>90</v>
      </c>
      <c r="AC1019" s="35" t="s">
        <v>316</v>
      </c>
      <c r="AD1019" s="29" t="s">
        <v>631</v>
      </c>
      <c r="AE1019" s="29"/>
    </row>
    <row r="1020" spans="1:31" x14ac:dyDescent="0.25">
      <c r="A1020" s="29" t="s">
        <v>14</v>
      </c>
      <c r="B1020" s="29" t="s">
        <v>17</v>
      </c>
      <c r="C1020" s="29" t="s">
        <v>16</v>
      </c>
      <c r="D1020" s="29">
        <v>59</v>
      </c>
      <c r="E1020" s="35" t="s">
        <v>19</v>
      </c>
      <c r="F1020" s="29" t="s">
        <v>640</v>
      </c>
      <c r="G1020" s="29" t="s">
        <v>641</v>
      </c>
      <c r="H1020" s="29" t="s">
        <v>620</v>
      </c>
      <c r="I1020" s="29" t="s">
        <v>642</v>
      </c>
      <c r="J1020" s="35">
        <v>16</v>
      </c>
      <c r="K1020" s="29" t="s">
        <v>27</v>
      </c>
      <c r="L1020" s="29" t="s">
        <v>97</v>
      </c>
      <c r="M1020" s="29" t="s">
        <v>2388</v>
      </c>
      <c r="N1020" s="29" t="s">
        <v>19</v>
      </c>
      <c r="O1020" s="30">
        <v>43866</v>
      </c>
      <c r="P1020" s="30" t="str">
        <f>IF(表格2[[#This Row],[Final dose]]&lt;100, "Below 100","On or above 100")</f>
        <v>Below 100</v>
      </c>
      <c r="Q1020" s="28">
        <v>80</v>
      </c>
      <c r="R1020" s="28">
        <v>100</v>
      </c>
      <c r="S1020" s="28">
        <f>表格2[[#This Row],[Dose]]*表格2[[#This Row],[Dose adjust]]/100</f>
        <v>80</v>
      </c>
      <c r="T1020" s="35" t="s">
        <v>19</v>
      </c>
      <c r="U1020" s="29" t="s">
        <v>128</v>
      </c>
      <c r="V1020" s="29" t="s">
        <v>333</v>
      </c>
      <c r="W1020" s="29" t="str">
        <f>IF(OR(表格2[[#This Row],[Steroid regimen]]="Day 1: IV 20mg 30 min before",表格2[[#This Row],[Steroid regimen]]="Day 1: IV 10mg 30 min before",表格2[[#This Row],[Steroid regimen]]="Day 1: IV 10mg 15min before",表格2[[#This Row],[Steroid regimen]]="Day 1: IV 8mg 30 min before"),"Y","N")</f>
        <v>N</v>
      </c>
      <c r="X1020" s="29" t="s">
        <v>300</v>
      </c>
      <c r="Y1020" s="29" t="s">
        <v>639</v>
      </c>
      <c r="Z1020" s="29" t="s">
        <v>23</v>
      </c>
      <c r="AA1020" s="29">
        <v>60</v>
      </c>
      <c r="AB1020" s="29">
        <v>90</v>
      </c>
      <c r="AC1020" s="35" t="s">
        <v>316</v>
      </c>
      <c r="AD1020" s="29" t="s">
        <v>1449</v>
      </c>
      <c r="AE1020" s="11"/>
    </row>
    <row r="1021" spans="1:31" x14ac:dyDescent="0.25">
      <c r="A1021" s="29" t="s">
        <v>1592</v>
      </c>
      <c r="B1021" s="29" t="s">
        <v>17</v>
      </c>
      <c r="C1021" s="29" t="s">
        <v>16</v>
      </c>
      <c r="D1021" s="29">
        <v>80</v>
      </c>
      <c r="E1021" s="35" t="s">
        <v>19</v>
      </c>
      <c r="F1021" s="29" t="s">
        <v>19</v>
      </c>
      <c r="G1021" s="29" t="s">
        <v>15</v>
      </c>
      <c r="H1021" s="29" t="s">
        <v>20</v>
      </c>
      <c r="I1021" s="29" t="s">
        <v>15</v>
      </c>
      <c r="J1021" s="35">
        <v>6</v>
      </c>
      <c r="K1021" s="29" t="s">
        <v>27</v>
      </c>
      <c r="L1021" s="29" t="s">
        <v>327</v>
      </c>
      <c r="M1021" s="29" t="s">
        <v>2386</v>
      </c>
      <c r="N1021" s="29" t="s">
        <v>15</v>
      </c>
      <c r="O1021" s="30">
        <v>43866</v>
      </c>
      <c r="P1021" s="30" t="str">
        <f>IF(表格2[[#This Row],[Final dose]]&lt;100, "Below 100","On or above 100")</f>
        <v>On or above 100</v>
      </c>
      <c r="Q1021" s="28">
        <v>175</v>
      </c>
      <c r="R1021" s="28">
        <v>75</v>
      </c>
      <c r="S1021" s="28">
        <f>表格2[[#This Row],[Dose]]*表格2[[#This Row],[Dose adjust]]/100</f>
        <v>131.25</v>
      </c>
      <c r="T1021" s="35" t="s">
        <v>19</v>
      </c>
      <c r="U1021" s="29" t="s">
        <v>47</v>
      </c>
      <c r="V1021" s="29" t="s">
        <v>306</v>
      </c>
      <c r="W1021" s="29" t="str">
        <f>IF(OR(表格2[[#This Row],[Steroid regimen]]="Day 1: IV 20mg 30 min before",表格2[[#This Row],[Steroid regimen]]="Day 1: IV 10mg 30 min before",表格2[[#This Row],[Steroid regimen]]="Day 1: IV 10mg 15min before",表格2[[#This Row],[Steroid regimen]]="Day 1: IV 8mg 30 min before"),"Y","N")</f>
        <v>Y</v>
      </c>
      <c r="X1021" s="29" t="s">
        <v>307</v>
      </c>
      <c r="Y1021" s="29" t="s">
        <v>321</v>
      </c>
      <c r="Z1021" s="29" t="s">
        <v>23</v>
      </c>
      <c r="AA1021" s="29">
        <v>60</v>
      </c>
      <c r="AB1021" s="29">
        <v>90</v>
      </c>
      <c r="AC1021" s="35" t="s">
        <v>310</v>
      </c>
      <c r="AD1021" s="29"/>
      <c r="AE1021" s="29"/>
    </row>
    <row r="1022" spans="1:31" x14ac:dyDescent="0.25">
      <c r="A1022" s="29" t="s">
        <v>14</v>
      </c>
      <c r="B1022" s="29" t="s">
        <v>17</v>
      </c>
      <c r="C1022" s="29" t="s">
        <v>18</v>
      </c>
      <c r="D1022" s="29">
        <v>69</v>
      </c>
      <c r="E1022" s="35" t="s">
        <v>20</v>
      </c>
      <c r="F1022" s="29" t="s">
        <v>19</v>
      </c>
      <c r="G1022" s="29" t="s">
        <v>15</v>
      </c>
      <c r="H1022" s="29" t="s">
        <v>20</v>
      </c>
      <c r="I1022" s="29" t="s">
        <v>15</v>
      </c>
      <c r="J1022" s="35">
        <v>6</v>
      </c>
      <c r="K1022" s="29" t="s">
        <v>1539</v>
      </c>
      <c r="L1022" s="29" t="s">
        <v>616</v>
      </c>
      <c r="M1022" s="29" t="s">
        <v>2386</v>
      </c>
      <c r="N1022" s="29" t="s">
        <v>19</v>
      </c>
      <c r="O1022" s="30">
        <v>43866</v>
      </c>
      <c r="P1022" s="30" t="str">
        <f>IF(表格2[[#This Row],[Final dose]]&lt;100, "Below 100","On or above 100")</f>
        <v>On or above 100</v>
      </c>
      <c r="Q1022" s="28">
        <v>175</v>
      </c>
      <c r="R1022" s="28">
        <v>75</v>
      </c>
      <c r="S1022" s="28">
        <f>表格2[[#This Row],[Dose]]*表格2[[#This Row],[Dose adjust]]/100</f>
        <v>131.25</v>
      </c>
      <c r="T1022" s="35" t="s">
        <v>19</v>
      </c>
      <c r="U1022" s="29" t="s">
        <v>128</v>
      </c>
      <c r="V1022" s="29" t="s">
        <v>634</v>
      </c>
      <c r="W1022" s="29" t="str">
        <f>IF(OR(表格2[[#This Row],[Steroid regimen]]="Day 1: IV 20mg 30 min before",表格2[[#This Row],[Steroid regimen]]="Day 1: IV 10mg 30 min before",表格2[[#This Row],[Steroid regimen]]="Day 1: IV 10mg 15min before",表格2[[#This Row],[Steroid regimen]]="Day 1: IV 8mg 30 min before"),"Y","N")</f>
        <v>N</v>
      </c>
      <c r="X1022" s="29" t="s">
        <v>607</v>
      </c>
      <c r="Y1022" s="29" t="s">
        <v>633</v>
      </c>
      <c r="Z1022" s="29" t="s">
        <v>23</v>
      </c>
      <c r="AA1022" s="29">
        <v>60</v>
      </c>
      <c r="AB1022" s="29">
        <v>90</v>
      </c>
      <c r="AC1022" s="35" t="s">
        <v>316</v>
      </c>
      <c r="AD1022" s="29" t="s">
        <v>35</v>
      </c>
      <c r="AE1022" s="29"/>
    </row>
    <row r="1023" spans="1:31" x14ac:dyDescent="0.25">
      <c r="A1023" s="29" t="s">
        <v>1258</v>
      </c>
      <c r="B1023" s="29" t="s">
        <v>17</v>
      </c>
      <c r="C1023" s="29" t="s">
        <v>16</v>
      </c>
      <c r="D1023" s="29">
        <v>64</v>
      </c>
      <c r="E1023" s="35" t="s">
        <v>19</v>
      </c>
      <c r="F1023" s="29" t="s">
        <v>19</v>
      </c>
      <c r="G1023" s="29" t="s">
        <v>19</v>
      </c>
      <c r="H1023" s="29" t="s">
        <v>15</v>
      </c>
      <c r="I1023" s="29" t="s">
        <v>19</v>
      </c>
      <c r="J1023" s="35">
        <v>6</v>
      </c>
      <c r="K1023" s="29" t="s">
        <v>21</v>
      </c>
      <c r="L1023" s="29" t="s">
        <v>327</v>
      </c>
      <c r="M1023" s="29" t="s">
        <v>2386</v>
      </c>
      <c r="N1023" s="29" t="s">
        <v>19</v>
      </c>
      <c r="O1023" s="30">
        <v>43866</v>
      </c>
      <c r="P1023" s="30" t="str">
        <f>IF(表格2[[#This Row],[Final dose]]&lt;100, "Below 100","On or above 100")</f>
        <v>On or above 100</v>
      </c>
      <c r="Q1023" s="28">
        <v>175</v>
      </c>
      <c r="R1023" s="28">
        <v>100</v>
      </c>
      <c r="S1023" s="28">
        <f>表格2[[#This Row],[Dose]]*表格2[[#This Row],[Dose adjust]]/100</f>
        <v>175</v>
      </c>
      <c r="T1023" s="35" t="s">
        <v>19</v>
      </c>
      <c r="U1023" s="29" t="s">
        <v>47</v>
      </c>
      <c r="V1023" s="29" t="s">
        <v>2157</v>
      </c>
      <c r="W1023" s="29" t="str">
        <f>IF(OR(表格2[[#This Row],[Steroid regimen]]="Day 1: IV 20mg 30 min before",表格2[[#This Row],[Steroid regimen]]="Day 1: IV 10mg 30 min before",表格2[[#This Row],[Steroid regimen]]="Day 1: IV 10mg 15min before",表格2[[#This Row],[Steroid regimen]]="Day 1: IV 8mg 30 min before"),"Y","N")</f>
        <v>N</v>
      </c>
      <c r="X1023" s="29" t="s">
        <v>307</v>
      </c>
      <c r="Y1023" s="29" t="s">
        <v>321</v>
      </c>
      <c r="Z1023" s="29" t="s">
        <v>23</v>
      </c>
      <c r="AA1023" s="29">
        <v>60</v>
      </c>
      <c r="AB1023" s="29" t="s">
        <v>2186</v>
      </c>
      <c r="AC1023" s="35" t="s">
        <v>310</v>
      </c>
      <c r="AD1023" s="29"/>
      <c r="AE1023" s="29"/>
    </row>
    <row r="1024" spans="1:31" x14ac:dyDescent="0.25">
      <c r="A1024" s="29" t="s">
        <v>303</v>
      </c>
      <c r="B1024" s="29" t="s">
        <v>17</v>
      </c>
      <c r="C1024" s="29" t="s">
        <v>16</v>
      </c>
      <c r="D1024" s="29">
        <v>56</v>
      </c>
      <c r="E1024" s="35" t="s">
        <v>19</v>
      </c>
      <c r="F1024" s="29" t="s">
        <v>20</v>
      </c>
      <c r="G1024" s="29" t="s">
        <v>19</v>
      </c>
      <c r="H1024" s="29" t="s">
        <v>19</v>
      </c>
      <c r="I1024" s="29" t="s">
        <v>19</v>
      </c>
      <c r="J1024" s="35">
        <v>4</v>
      </c>
      <c r="K1024" s="29" t="s">
        <v>21</v>
      </c>
      <c r="L1024" s="29" t="s">
        <v>327</v>
      </c>
      <c r="M1024" s="29" t="s">
        <v>2386</v>
      </c>
      <c r="N1024" s="29" t="s">
        <v>15</v>
      </c>
      <c r="O1024" s="30">
        <v>43866</v>
      </c>
      <c r="P1024" s="30" t="str">
        <f>IF(表格2[[#This Row],[Final dose]]&lt;100, "Below 100","On or above 100")</f>
        <v>On or above 100</v>
      </c>
      <c r="Q1024" s="28">
        <v>175</v>
      </c>
      <c r="R1024" s="28">
        <v>100</v>
      </c>
      <c r="S1024" s="28">
        <f>表格2[[#This Row],[Dose]]*表格2[[#This Row],[Dose adjust]]/100</f>
        <v>175</v>
      </c>
      <c r="T1024" s="35" t="s">
        <v>20</v>
      </c>
      <c r="U1024" s="29" t="s">
        <v>47</v>
      </c>
      <c r="V1024" s="29" t="s">
        <v>306</v>
      </c>
      <c r="W1024" s="29" t="str">
        <f>IF(OR(表格2[[#This Row],[Steroid regimen]]="Day 1: IV 20mg 30 min before",表格2[[#This Row],[Steroid regimen]]="Day 1: IV 10mg 30 min before",表格2[[#This Row],[Steroid regimen]]="Day 1: IV 10mg 15min before",表格2[[#This Row],[Steroid regimen]]="Day 1: IV 8mg 30 min before"),"Y","N")</f>
        <v>Y</v>
      </c>
      <c r="X1024" s="29" t="s">
        <v>302</v>
      </c>
      <c r="Y1024" s="29" t="s">
        <v>305</v>
      </c>
      <c r="Z1024" s="29" t="s">
        <v>23</v>
      </c>
      <c r="AA1024" s="29">
        <v>60</v>
      </c>
      <c r="AB1024" s="29">
        <v>90</v>
      </c>
      <c r="AC1024" s="35" t="s">
        <v>319</v>
      </c>
      <c r="AD1024" s="29" t="s">
        <v>1966</v>
      </c>
      <c r="AE1024" s="29"/>
    </row>
    <row r="1025" spans="1:31" x14ac:dyDescent="0.25">
      <c r="A1025" s="29" t="s">
        <v>303</v>
      </c>
      <c r="B1025" s="29" t="s">
        <v>17</v>
      </c>
      <c r="C1025" s="29" t="s">
        <v>16</v>
      </c>
      <c r="D1025" s="29">
        <v>75</v>
      </c>
      <c r="E1025" s="35" t="s">
        <v>19</v>
      </c>
      <c r="F1025" s="29" t="s">
        <v>20</v>
      </c>
      <c r="G1025" s="29" t="s">
        <v>19</v>
      </c>
      <c r="H1025" s="29" t="s">
        <v>19</v>
      </c>
      <c r="I1025" s="29" t="s">
        <v>19</v>
      </c>
      <c r="J1025" s="35">
        <v>11</v>
      </c>
      <c r="K1025" s="29" t="s">
        <v>27</v>
      </c>
      <c r="L1025" s="29" t="s">
        <v>1926</v>
      </c>
      <c r="M1025" s="29" t="s">
        <v>2388</v>
      </c>
      <c r="N1025" s="29" t="s">
        <v>15</v>
      </c>
      <c r="O1025" s="30">
        <v>43867</v>
      </c>
      <c r="P1025" s="30" t="str">
        <f>IF(表格2[[#This Row],[Final dose]]&lt;100, "Below 100","On or above 100")</f>
        <v>Below 100</v>
      </c>
      <c r="Q1025" s="28">
        <v>80</v>
      </c>
      <c r="R1025" s="28">
        <v>100</v>
      </c>
      <c r="S1025" s="28">
        <f>表格2[[#This Row],[Dose]]*表格2[[#This Row],[Dose adjust]]/100</f>
        <v>80</v>
      </c>
      <c r="T1025" s="35" t="s">
        <v>19</v>
      </c>
      <c r="U1025" s="29" t="s">
        <v>47</v>
      </c>
      <c r="V1025" s="29" t="s">
        <v>304</v>
      </c>
      <c r="W1025" s="29" t="str">
        <f>IF(OR(表格2[[#This Row],[Steroid regimen]]="Day 1: IV 20mg 30 min before",表格2[[#This Row],[Steroid regimen]]="Day 1: IV 10mg 30 min before",表格2[[#This Row],[Steroid regimen]]="Day 1: IV 10mg 15min before",表格2[[#This Row],[Steroid regimen]]="Day 1: IV 8mg 30 min before"),"Y","N")</f>
        <v>Y</v>
      </c>
      <c r="X1025" s="29" t="s">
        <v>302</v>
      </c>
      <c r="Y1025" s="29" t="s">
        <v>305</v>
      </c>
      <c r="Z1025" s="29" t="s">
        <v>23</v>
      </c>
      <c r="AA1025" s="29">
        <v>60</v>
      </c>
      <c r="AB1025" s="29">
        <v>90</v>
      </c>
      <c r="AC1025" s="35" t="s">
        <v>310</v>
      </c>
      <c r="AD1025" s="29" t="s">
        <v>1988</v>
      </c>
      <c r="AE1025" s="29"/>
    </row>
    <row r="1026" spans="1:31" x14ac:dyDescent="0.25">
      <c r="A1026" s="29" t="s">
        <v>1258</v>
      </c>
      <c r="B1026" s="29" t="s">
        <v>17</v>
      </c>
      <c r="C1026" s="29" t="s">
        <v>16</v>
      </c>
      <c r="D1026" s="29">
        <v>66</v>
      </c>
      <c r="E1026" s="35" t="s">
        <v>19</v>
      </c>
      <c r="F1026" s="29" t="s">
        <v>19</v>
      </c>
      <c r="G1026" s="29" t="s">
        <v>19</v>
      </c>
      <c r="H1026" s="29" t="s">
        <v>15</v>
      </c>
      <c r="I1026" s="29" t="s">
        <v>19</v>
      </c>
      <c r="J1026" s="35">
        <v>4</v>
      </c>
      <c r="K1026" s="29" t="s">
        <v>3</v>
      </c>
      <c r="L1026" s="29" t="s">
        <v>327</v>
      </c>
      <c r="M1026" s="29" t="s">
        <v>2386</v>
      </c>
      <c r="N1026" s="29" t="s">
        <v>19</v>
      </c>
      <c r="O1026" s="30">
        <v>43867</v>
      </c>
      <c r="P1026" s="30" t="str">
        <f>IF(表格2[[#This Row],[Final dose]]&lt;100, "Below 100","On or above 100")</f>
        <v>On or above 100</v>
      </c>
      <c r="Q1026" s="28">
        <v>175</v>
      </c>
      <c r="R1026" s="28">
        <v>100</v>
      </c>
      <c r="S1026" s="28">
        <f>表格2[[#This Row],[Dose]]*表格2[[#This Row],[Dose adjust]]/100</f>
        <v>175</v>
      </c>
      <c r="T1026" s="35" t="s">
        <v>19</v>
      </c>
      <c r="U1026" s="29" t="s">
        <v>47</v>
      </c>
      <c r="V1026" s="29" t="s">
        <v>2157</v>
      </c>
      <c r="W1026" s="29" t="str">
        <f>IF(OR(表格2[[#This Row],[Steroid regimen]]="Day 1: IV 20mg 30 min before",表格2[[#This Row],[Steroid regimen]]="Day 1: IV 10mg 30 min before",表格2[[#This Row],[Steroid regimen]]="Day 1: IV 10mg 15min before",表格2[[#This Row],[Steroid regimen]]="Day 1: IV 8mg 30 min before"),"Y","N")</f>
        <v>N</v>
      </c>
      <c r="X1026" s="29" t="s">
        <v>307</v>
      </c>
      <c r="Y1026" s="29" t="s">
        <v>321</v>
      </c>
      <c r="Z1026" s="29" t="s">
        <v>23</v>
      </c>
      <c r="AA1026" s="29">
        <v>60</v>
      </c>
      <c r="AB1026" s="29" t="s">
        <v>2186</v>
      </c>
      <c r="AC1026" s="35" t="s">
        <v>320</v>
      </c>
      <c r="AD1026" s="29" t="s">
        <v>2195</v>
      </c>
      <c r="AE1026" s="29"/>
    </row>
    <row r="1027" spans="1:31" x14ac:dyDescent="0.25">
      <c r="A1027" s="29" t="s">
        <v>1258</v>
      </c>
      <c r="B1027" s="29" t="s">
        <v>17</v>
      </c>
      <c r="C1027" s="29" t="s">
        <v>16</v>
      </c>
      <c r="D1027" s="29">
        <v>49</v>
      </c>
      <c r="E1027" s="35" t="s">
        <v>20</v>
      </c>
      <c r="F1027" s="29" t="s">
        <v>19</v>
      </c>
      <c r="G1027" s="29" t="s">
        <v>19</v>
      </c>
      <c r="H1027" s="29" t="s">
        <v>15</v>
      </c>
      <c r="I1027" s="29" t="s">
        <v>19</v>
      </c>
      <c r="J1027" s="35">
        <v>6</v>
      </c>
      <c r="K1027" s="29" t="s">
        <v>27</v>
      </c>
      <c r="L1027" s="29" t="s">
        <v>2227</v>
      </c>
      <c r="M1027" s="29" t="s">
        <v>2390</v>
      </c>
      <c r="N1027" s="29" t="s">
        <v>19</v>
      </c>
      <c r="O1027" s="30">
        <v>43867</v>
      </c>
      <c r="P1027" s="30" t="str">
        <f>IF(表格2[[#This Row],[Final dose]]&lt;100, "Below 100","On or above 100")</f>
        <v>On or above 100</v>
      </c>
      <c r="Q1027" s="28">
        <v>175</v>
      </c>
      <c r="R1027" s="28">
        <v>100</v>
      </c>
      <c r="S1027" s="28">
        <f>表格2[[#This Row],[Dose]]*表格2[[#This Row],[Dose adjust]]/100</f>
        <v>175</v>
      </c>
      <c r="T1027" s="35" t="s">
        <v>19</v>
      </c>
      <c r="U1027" s="29" t="s">
        <v>47</v>
      </c>
      <c r="V1027" s="29" t="s">
        <v>2157</v>
      </c>
      <c r="W1027" s="29" t="str">
        <f>IF(OR(表格2[[#This Row],[Steroid regimen]]="Day 1: IV 20mg 30 min before",表格2[[#This Row],[Steroid regimen]]="Day 1: IV 10mg 30 min before",表格2[[#This Row],[Steroid regimen]]="Day 1: IV 10mg 15min before",表格2[[#This Row],[Steroid regimen]]="Day 1: IV 8mg 30 min before"),"Y","N")</f>
        <v>N</v>
      </c>
      <c r="X1027" s="29" t="s">
        <v>307</v>
      </c>
      <c r="Y1027" s="29" t="s">
        <v>321</v>
      </c>
      <c r="Z1027" s="29" t="s">
        <v>23</v>
      </c>
      <c r="AA1027" s="29">
        <v>60</v>
      </c>
      <c r="AB1027" s="29" t="s">
        <v>2186</v>
      </c>
      <c r="AC1027" s="35" t="s">
        <v>310</v>
      </c>
      <c r="AD1027" s="29"/>
      <c r="AE1027" s="29"/>
    </row>
    <row r="1028" spans="1:31" x14ac:dyDescent="0.25">
      <c r="A1028" s="29" t="s">
        <v>1258</v>
      </c>
      <c r="B1028" s="29" t="s">
        <v>17</v>
      </c>
      <c r="C1028" s="29" t="s">
        <v>16</v>
      </c>
      <c r="D1028" s="29">
        <v>55</v>
      </c>
      <c r="E1028" s="35" t="s">
        <v>19</v>
      </c>
      <c r="F1028" s="29" t="s">
        <v>19</v>
      </c>
      <c r="G1028" s="29" t="s">
        <v>19</v>
      </c>
      <c r="H1028" s="29" t="s">
        <v>20</v>
      </c>
      <c r="I1028" s="29" t="s">
        <v>19</v>
      </c>
      <c r="J1028" s="35">
        <v>6</v>
      </c>
      <c r="K1028" s="29" t="s">
        <v>21</v>
      </c>
      <c r="L1028" s="29" t="s">
        <v>327</v>
      </c>
      <c r="M1028" s="29" t="s">
        <v>2386</v>
      </c>
      <c r="N1028" s="29" t="s">
        <v>19</v>
      </c>
      <c r="O1028" s="30">
        <v>43867</v>
      </c>
      <c r="P1028" s="30" t="str">
        <f>IF(表格2[[#This Row],[Final dose]]&lt;100, "Below 100","On or above 100")</f>
        <v>On or above 100</v>
      </c>
      <c r="Q1028" s="28">
        <v>175</v>
      </c>
      <c r="R1028" s="28">
        <v>100</v>
      </c>
      <c r="S1028" s="28">
        <f>表格2[[#This Row],[Dose]]*表格2[[#This Row],[Dose adjust]]/100</f>
        <v>175</v>
      </c>
      <c r="T1028" s="35" t="s">
        <v>19</v>
      </c>
      <c r="U1028" s="29" t="s">
        <v>47</v>
      </c>
      <c r="V1028" s="29" t="s">
        <v>2157</v>
      </c>
      <c r="W1028" s="29" t="str">
        <f>IF(OR(表格2[[#This Row],[Steroid regimen]]="Day 1: IV 20mg 30 min before",表格2[[#This Row],[Steroid regimen]]="Day 1: IV 10mg 30 min before",表格2[[#This Row],[Steroid regimen]]="Day 1: IV 10mg 15min before",表格2[[#This Row],[Steroid regimen]]="Day 1: IV 8mg 30 min before"),"Y","N")</f>
        <v>N</v>
      </c>
      <c r="X1028" s="29" t="s">
        <v>307</v>
      </c>
      <c r="Y1028" s="29" t="s">
        <v>321</v>
      </c>
      <c r="Z1028" s="29" t="s">
        <v>23</v>
      </c>
      <c r="AA1028" s="29">
        <v>60</v>
      </c>
      <c r="AB1028" s="29" t="s">
        <v>2186</v>
      </c>
      <c r="AC1028" s="35" t="s">
        <v>310</v>
      </c>
      <c r="AD1028" s="29"/>
      <c r="AE1028" s="29"/>
    </row>
    <row r="1029" spans="1:31" x14ac:dyDescent="0.25">
      <c r="A1029" s="29" t="s">
        <v>301</v>
      </c>
      <c r="B1029" s="29" t="s">
        <v>17</v>
      </c>
      <c r="C1029" s="29" t="s">
        <v>16</v>
      </c>
      <c r="D1029" s="29">
        <v>61</v>
      </c>
      <c r="E1029" s="35" t="s">
        <v>2300</v>
      </c>
      <c r="F1029" s="29" t="s">
        <v>2341</v>
      </c>
      <c r="G1029" s="29" t="s">
        <v>20</v>
      </c>
      <c r="H1029" s="29" t="s">
        <v>19</v>
      </c>
      <c r="I1029" s="29" t="s">
        <v>20</v>
      </c>
      <c r="J1029" s="35">
        <v>3</v>
      </c>
      <c r="K1029" s="3" t="s">
        <v>2347</v>
      </c>
      <c r="L1029" s="29" t="s">
        <v>2351</v>
      </c>
      <c r="M1029" s="29" t="s">
        <v>2386</v>
      </c>
      <c r="N1029" s="29" t="s">
        <v>19</v>
      </c>
      <c r="O1029" s="30">
        <v>43867</v>
      </c>
      <c r="P1029" s="30" t="str">
        <f>IF(表格2[[#This Row],[Final dose]]&lt;100, "Below 100","On or above 100")</f>
        <v>On or above 100</v>
      </c>
      <c r="Q1029" s="29">
        <v>175</v>
      </c>
      <c r="R1029" s="28">
        <v>100</v>
      </c>
      <c r="S1029" s="28">
        <f>表格2[[#This Row],[Dose]]*表格2[[#This Row],[Dose adjust]]/100</f>
        <v>175</v>
      </c>
      <c r="T1029" s="35" t="s">
        <v>20</v>
      </c>
      <c r="U1029" s="29" t="s">
        <v>47</v>
      </c>
      <c r="V1029" s="29" t="s">
        <v>2232</v>
      </c>
      <c r="W1029" s="28" t="str">
        <f>IF(OR(表格2[[#This Row],[Steroid regimen]]="Day 1: IV 20mg 30 min before",表格2[[#This Row],[Steroid regimen]]="Day 1: IV 10mg 30 min before",表格2[[#This Row],[Steroid regimen]]="Day 1: IV 10mg 15min before",表格2[[#This Row],[Steroid regimen]]="Day 1: IV 8mg 30 min before"),"Y","N")</f>
        <v>N</v>
      </c>
      <c r="X1029" s="29" t="s">
        <v>302</v>
      </c>
      <c r="Y1029" s="29" t="s">
        <v>2233</v>
      </c>
      <c r="Z1029" s="29" t="s">
        <v>23</v>
      </c>
      <c r="AA1029" s="29">
        <v>40</v>
      </c>
      <c r="AB1029" s="29">
        <v>15</v>
      </c>
      <c r="AC1029" s="35" t="s">
        <v>319</v>
      </c>
      <c r="AD1029" s="29" t="s">
        <v>2315</v>
      </c>
      <c r="AE1029" s="29"/>
    </row>
    <row r="1030" spans="1:31" x14ac:dyDescent="0.25">
      <c r="A1030" s="29" t="s">
        <v>301</v>
      </c>
      <c r="B1030" s="29" t="s">
        <v>17</v>
      </c>
      <c r="C1030" s="29" t="s">
        <v>16</v>
      </c>
      <c r="D1030" s="29">
        <v>50</v>
      </c>
      <c r="E1030" s="35" t="s">
        <v>19</v>
      </c>
      <c r="F1030" s="29" t="s">
        <v>19</v>
      </c>
      <c r="G1030" s="29" t="s">
        <v>15</v>
      </c>
      <c r="H1030" s="29" t="s">
        <v>19</v>
      </c>
      <c r="I1030" s="29" t="s">
        <v>15</v>
      </c>
      <c r="J1030" s="35">
        <v>3</v>
      </c>
      <c r="K1030" s="3" t="s">
        <v>21</v>
      </c>
      <c r="L1030" s="29" t="s">
        <v>2351</v>
      </c>
      <c r="M1030" s="29" t="s">
        <v>2386</v>
      </c>
      <c r="N1030" s="29" t="s">
        <v>15</v>
      </c>
      <c r="O1030" s="30">
        <v>43867</v>
      </c>
      <c r="P1030" s="30" t="str">
        <f>IF(表格2[[#This Row],[Final dose]]&lt;100, "Below 100","On or above 100")</f>
        <v>On or above 100</v>
      </c>
      <c r="Q1030" s="29">
        <v>175</v>
      </c>
      <c r="R1030" s="28">
        <v>100</v>
      </c>
      <c r="S1030" s="28">
        <f>表格2[[#This Row],[Dose]]*表格2[[#This Row],[Dose adjust]]/100</f>
        <v>175</v>
      </c>
      <c r="T1030" s="35" t="s">
        <v>19</v>
      </c>
      <c r="U1030" s="29" t="s">
        <v>47</v>
      </c>
      <c r="V1030" s="29" t="s">
        <v>2232</v>
      </c>
      <c r="W1030" s="28" t="str">
        <f>IF(OR(表格2[[#This Row],[Steroid regimen]]="Day 1: IV 20mg 30 min before",表格2[[#This Row],[Steroid regimen]]="Day 1: IV 10mg 30 min before",表格2[[#This Row],[Steroid regimen]]="Day 1: IV 10mg 15min before",表格2[[#This Row],[Steroid regimen]]="Day 1: IV 8mg 30 min before"),"Y","N")</f>
        <v>N</v>
      </c>
      <c r="X1030" s="29" t="s">
        <v>302</v>
      </c>
      <c r="Y1030" s="29" t="s">
        <v>2233</v>
      </c>
      <c r="Z1030" s="29" t="s">
        <v>23</v>
      </c>
      <c r="AA1030" s="29">
        <v>40</v>
      </c>
      <c r="AB1030" s="29">
        <v>15</v>
      </c>
      <c r="AC1030" s="35" t="s">
        <v>319</v>
      </c>
      <c r="AD1030" s="29"/>
      <c r="AE1030" s="29"/>
    </row>
    <row r="1031" spans="1:31" x14ac:dyDescent="0.25">
      <c r="A1031" s="29" t="s">
        <v>1744</v>
      </c>
      <c r="B1031" s="29" t="s">
        <v>17</v>
      </c>
      <c r="C1031" s="29" t="s">
        <v>16</v>
      </c>
      <c r="D1031" s="29">
        <v>55</v>
      </c>
      <c r="E1031" s="35" t="s">
        <v>19</v>
      </c>
      <c r="F1031" s="29" t="s">
        <v>19</v>
      </c>
      <c r="G1031" s="29" t="s">
        <v>15</v>
      </c>
      <c r="H1031" s="29" t="s">
        <v>19</v>
      </c>
      <c r="I1031" s="29" t="s">
        <v>19</v>
      </c>
      <c r="J1031" s="35">
        <v>2</v>
      </c>
      <c r="K1031" s="29" t="s">
        <v>22</v>
      </c>
      <c r="L1031" s="29" t="s">
        <v>327</v>
      </c>
      <c r="M1031" s="29" t="s">
        <v>2386</v>
      </c>
      <c r="N1031" s="29" t="s">
        <v>15</v>
      </c>
      <c r="O1031" s="30">
        <v>43867</v>
      </c>
      <c r="P1031" s="30" t="str">
        <f>IF(表格2[[#This Row],[Final dose]]&lt;100, "Below 100","On or above 100")</f>
        <v>On or above 100</v>
      </c>
      <c r="Q1031" s="28">
        <v>175</v>
      </c>
      <c r="R1031" s="28">
        <v>100</v>
      </c>
      <c r="S1031" s="28">
        <f>表格2[[#This Row],[Dose]]*表格2[[#This Row],[Dose adjust]]/100</f>
        <v>175</v>
      </c>
      <c r="T1031" s="35" t="s">
        <v>19</v>
      </c>
      <c r="U1031" s="29" t="s">
        <v>47</v>
      </c>
      <c r="V1031" s="29" t="s">
        <v>1746</v>
      </c>
      <c r="W1031" s="29" t="str">
        <f>IF(OR(表格2[[#This Row],[Steroid regimen]]="Day 1: IV 20mg 30 min before",表格2[[#This Row],[Steroid regimen]]="Day 1: IV 10mg 30 min before",表格2[[#This Row],[Steroid regimen]]="Day 1: IV 10mg 15min before",表格2[[#This Row],[Steroid regimen]]="Day 1: IV 8mg 30 min before"),"Y","N")</f>
        <v>N</v>
      </c>
      <c r="X1031" s="29" t="s">
        <v>302</v>
      </c>
      <c r="Y1031" s="29" t="s">
        <v>305</v>
      </c>
      <c r="Z1031" s="29" t="s">
        <v>23</v>
      </c>
      <c r="AA1031" s="29">
        <v>60</v>
      </c>
      <c r="AB1031" s="29">
        <v>90</v>
      </c>
      <c r="AC1031" s="35" t="s">
        <v>310</v>
      </c>
      <c r="AD1031" s="29" t="s">
        <v>1835</v>
      </c>
      <c r="AE1031" s="29"/>
    </row>
    <row r="1032" spans="1:31" x14ac:dyDescent="0.25">
      <c r="A1032" s="29" t="s">
        <v>301</v>
      </c>
      <c r="B1032" s="29" t="s">
        <v>17</v>
      </c>
      <c r="C1032" s="29" t="s">
        <v>18</v>
      </c>
      <c r="D1032" s="29">
        <v>75</v>
      </c>
      <c r="E1032" s="35" t="s">
        <v>19</v>
      </c>
      <c r="F1032" s="29" t="s">
        <v>19</v>
      </c>
      <c r="G1032" s="29" t="s">
        <v>15</v>
      </c>
      <c r="H1032" s="29" t="s">
        <v>20</v>
      </c>
      <c r="I1032" s="29" t="s">
        <v>15</v>
      </c>
      <c r="J1032" s="35">
        <v>4</v>
      </c>
      <c r="K1032" s="3" t="s">
        <v>2350</v>
      </c>
      <c r="L1032" s="29" t="s">
        <v>91</v>
      </c>
      <c r="M1032" s="29" t="s">
        <v>2388</v>
      </c>
      <c r="N1032" s="29" t="s">
        <v>15</v>
      </c>
      <c r="O1032" s="30">
        <v>43868</v>
      </c>
      <c r="P1032" s="30" t="str">
        <f>IF(表格2[[#This Row],[Final dose]]&lt;100, "Below 100","On or above 100")</f>
        <v>Below 100</v>
      </c>
      <c r="Q1032" s="29">
        <v>80</v>
      </c>
      <c r="R1032" s="28">
        <v>100</v>
      </c>
      <c r="S1032" s="28">
        <f>表格2[[#This Row],[Dose]]*表格2[[#This Row],[Dose adjust]]/100</f>
        <v>80</v>
      </c>
      <c r="T1032" s="35" t="s">
        <v>19</v>
      </c>
      <c r="U1032" s="29" t="s">
        <v>47</v>
      </c>
      <c r="V1032" s="29" t="s">
        <v>2236</v>
      </c>
      <c r="W1032" s="28" t="str">
        <f>IF(OR(表格2[[#This Row],[Steroid regimen]]="Day 1: IV 20mg 30 min before",表格2[[#This Row],[Steroid regimen]]="Day 1: IV 10mg 30 min before",表格2[[#This Row],[Steroid regimen]]="Day 1: IV 10mg 15min before",表格2[[#This Row],[Steroid regimen]]="Day 1: IV 8mg 30 min before"),"Y","N")</f>
        <v>Y</v>
      </c>
      <c r="X1032" s="29" t="s">
        <v>302</v>
      </c>
      <c r="Y1032" s="29" t="s">
        <v>2233</v>
      </c>
      <c r="Z1032" s="29" t="s">
        <v>23</v>
      </c>
      <c r="AA1032" s="29">
        <v>40</v>
      </c>
      <c r="AB1032" s="29">
        <v>60</v>
      </c>
      <c r="AC1032" s="35" t="s">
        <v>310</v>
      </c>
      <c r="AD1032" s="29"/>
      <c r="AE1032" s="29"/>
    </row>
    <row r="1033" spans="1:31" x14ac:dyDescent="0.25">
      <c r="A1033" s="29" t="s">
        <v>14</v>
      </c>
      <c r="B1033" s="29" t="s">
        <v>17</v>
      </c>
      <c r="C1033" s="29" t="s">
        <v>18</v>
      </c>
      <c r="D1033" s="29">
        <v>26</v>
      </c>
      <c r="E1033" s="35" t="s">
        <v>19</v>
      </c>
      <c r="F1033" s="29" t="s">
        <v>19</v>
      </c>
      <c r="G1033" s="29" t="s">
        <v>255</v>
      </c>
      <c r="H1033" s="29" t="s">
        <v>19</v>
      </c>
      <c r="I1033" s="29" t="s">
        <v>643</v>
      </c>
      <c r="J1033" s="35">
        <v>2</v>
      </c>
      <c r="K1033" s="29" t="s">
        <v>1540</v>
      </c>
      <c r="L1033" s="29" t="s">
        <v>36</v>
      </c>
      <c r="M1033" s="29" t="s">
        <v>2393</v>
      </c>
      <c r="N1033" s="29" t="s">
        <v>19</v>
      </c>
      <c r="O1033" s="30">
        <v>43868</v>
      </c>
      <c r="P1033" s="30" t="str">
        <f>IF(表格2[[#This Row],[Final dose]]&lt;100, "Below 100","On or above 100")</f>
        <v>Below 100</v>
      </c>
      <c r="Q1033" s="28">
        <v>80</v>
      </c>
      <c r="R1033" s="28">
        <v>100</v>
      </c>
      <c r="S1033" s="28">
        <f>表格2[[#This Row],[Dose]]*表格2[[#This Row],[Dose adjust]]/100</f>
        <v>80</v>
      </c>
      <c r="T1033" s="35" t="s">
        <v>19</v>
      </c>
      <c r="U1033" s="29" t="s">
        <v>47</v>
      </c>
      <c r="V1033" s="29" t="s">
        <v>313</v>
      </c>
      <c r="W1033" s="29" t="str">
        <f>IF(OR(表格2[[#This Row],[Steroid regimen]]="Day 1: IV 20mg 30 min before",表格2[[#This Row],[Steroid regimen]]="Day 1: IV 10mg 30 min before",表格2[[#This Row],[Steroid regimen]]="Day 1: IV 10mg 15min before",表格2[[#This Row],[Steroid regimen]]="Day 1: IV 8mg 30 min before"),"Y","N")</f>
        <v>N</v>
      </c>
      <c r="X1033" s="29" t="s">
        <v>307</v>
      </c>
      <c r="Y1033" s="29" t="s">
        <v>321</v>
      </c>
      <c r="Z1033" s="29" t="s">
        <v>23</v>
      </c>
      <c r="AA1033" s="29">
        <v>60</v>
      </c>
      <c r="AB1033" s="29">
        <v>90</v>
      </c>
      <c r="AC1033" s="35" t="s">
        <v>319</v>
      </c>
      <c r="AD1033" s="29" t="s">
        <v>1098</v>
      </c>
      <c r="AE1033" s="29"/>
    </row>
    <row r="1034" spans="1:31" x14ac:dyDescent="0.25">
      <c r="A1034" s="29" t="s">
        <v>1258</v>
      </c>
      <c r="B1034" s="29" t="s">
        <v>17</v>
      </c>
      <c r="C1034" s="29" t="s">
        <v>18</v>
      </c>
      <c r="D1034" s="29">
        <v>65</v>
      </c>
      <c r="E1034" s="35" t="s">
        <v>19</v>
      </c>
      <c r="F1034" s="29" t="s">
        <v>19</v>
      </c>
      <c r="G1034" s="29" t="s">
        <v>19</v>
      </c>
      <c r="H1034" s="29" t="s">
        <v>19</v>
      </c>
      <c r="I1034" s="29" t="s">
        <v>19</v>
      </c>
      <c r="J1034" s="35">
        <v>3</v>
      </c>
      <c r="K1034" s="29" t="s">
        <v>441</v>
      </c>
      <c r="L1034" s="29" t="s">
        <v>327</v>
      </c>
      <c r="M1034" s="29" t="s">
        <v>2386</v>
      </c>
      <c r="N1034" s="29" t="s">
        <v>19</v>
      </c>
      <c r="O1034" s="30">
        <v>43868</v>
      </c>
      <c r="P1034" s="30" t="str">
        <f>IF(表格2[[#This Row],[Final dose]]&lt;100, "Below 100","On or above 100")</f>
        <v>On or above 100</v>
      </c>
      <c r="Q1034" s="28">
        <v>175</v>
      </c>
      <c r="R1034" s="28">
        <v>70</v>
      </c>
      <c r="S1034" s="28">
        <f>表格2[[#This Row],[Dose]]*表格2[[#This Row],[Dose adjust]]/100</f>
        <v>122.5</v>
      </c>
      <c r="T1034" s="35" t="s">
        <v>19</v>
      </c>
      <c r="U1034" s="29" t="s">
        <v>47</v>
      </c>
      <c r="V1034" s="29" t="s">
        <v>2157</v>
      </c>
      <c r="W1034" s="29" t="str">
        <f>IF(OR(表格2[[#This Row],[Steroid regimen]]="Day 1: IV 20mg 30 min before",表格2[[#This Row],[Steroid regimen]]="Day 1: IV 10mg 30 min before",表格2[[#This Row],[Steroid regimen]]="Day 1: IV 10mg 15min before",表格2[[#This Row],[Steroid regimen]]="Day 1: IV 8mg 30 min before"),"Y","N")</f>
        <v>N</v>
      </c>
      <c r="X1034" s="29" t="s">
        <v>307</v>
      </c>
      <c r="Y1034" s="29" t="s">
        <v>321</v>
      </c>
      <c r="Z1034" s="29" t="s">
        <v>23</v>
      </c>
      <c r="AA1034" s="29">
        <v>60</v>
      </c>
      <c r="AB1034" s="29" t="s">
        <v>2186</v>
      </c>
      <c r="AC1034" s="35" t="s">
        <v>310</v>
      </c>
      <c r="AD1034" s="29" t="s">
        <v>2196</v>
      </c>
      <c r="AE1034" s="29"/>
    </row>
    <row r="1035" spans="1:31" x14ac:dyDescent="0.25">
      <c r="A1035" s="29" t="s">
        <v>14</v>
      </c>
      <c r="B1035" s="29" t="s">
        <v>17</v>
      </c>
      <c r="C1035" s="29" t="s">
        <v>18</v>
      </c>
      <c r="D1035" s="29">
        <v>50</v>
      </c>
      <c r="E1035" s="35" t="s">
        <v>19</v>
      </c>
      <c r="F1035" s="29" t="s">
        <v>19</v>
      </c>
      <c r="G1035" s="29" t="s">
        <v>9</v>
      </c>
      <c r="H1035" s="29" t="s">
        <v>20</v>
      </c>
      <c r="I1035" s="29" t="s">
        <v>644</v>
      </c>
      <c r="J1035" s="35">
        <v>6</v>
      </c>
      <c r="K1035" s="29" t="s">
        <v>1533</v>
      </c>
      <c r="L1035" s="29" t="s">
        <v>1296</v>
      </c>
      <c r="M1035" s="29" t="s">
        <v>2387</v>
      </c>
      <c r="N1035" s="29" t="s">
        <v>19</v>
      </c>
      <c r="O1035" s="30">
        <v>43868</v>
      </c>
      <c r="P1035" s="30" t="str">
        <f>IF(表格2[[#This Row],[Final dose]]&lt;100, "Below 100","On or above 100")</f>
        <v>On or above 100</v>
      </c>
      <c r="Q1035" s="28">
        <v>175</v>
      </c>
      <c r="R1035" s="28">
        <v>100</v>
      </c>
      <c r="S1035" s="28">
        <f>表格2[[#This Row],[Dose]]*表格2[[#This Row],[Dose adjust]]/100</f>
        <v>175</v>
      </c>
      <c r="T1035" s="35" t="s">
        <v>19</v>
      </c>
      <c r="U1035" s="29" t="s">
        <v>47</v>
      </c>
      <c r="V1035" s="29" t="s">
        <v>313</v>
      </c>
      <c r="W1035" s="29" t="str">
        <f>IF(OR(表格2[[#This Row],[Steroid regimen]]="Day 1: IV 20mg 30 min before",表格2[[#This Row],[Steroid regimen]]="Day 1: IV 10mg 30 min before",表格2[[#This Row],[Steroid regimen]]="Day 1: IV 10mg 15min before",表格2[[#This Row],[Steroid regimen]]="Day 1: IV 8mg 30 min before"),"Y","N")</f>
        <v>N</v>
      </c>
      <c r="X1035" s="29" t="s">
        <v>307</v>
      </c>
      <c r="Y1035" s="29" t="s">
        <v>321</v>
      </c>
      <c r="Z1035" s="29" t="s">
        <v>23</v>
      </c>
      <c r="AA1035" s="29">
        <v>60</v>
      </c>
      <c r="AB1035" s="29">
        <v>90</v>
      </c>
      <c r="AC1035" s="35" t="s">
        <v>319</v>
      </c>
      <c r="AD1035" s="29" t="s">
        <v>646</v>
      </c>
      <c r="AE1035" s="29"/>
    </row>
    <row r="1036" spans="1:31" x14ac:dyDescent="0.25">
      <c r="A1036" s="29" t="s">
        <v>1258</v>
      </c>
      <c r="B1036" s="29" t="s">
        <v>17</v>
      </c>
      <c r="C1036" s="29" t="s">
        <v>16</v>
      </c>
      <c r="D1036" s="29">
        <v>65</v>
      </c>
      <c r="E1036" s="35" t="s">
        <v>19</v>
      </c>
      <c r="F1036" s="29" t="s">
        <v>19</v>
      </c>
      <c r="G1036" s="29" t="s">
        <v>19</v>
      </c>
      <c r="H1036" s="29" t="s">
        <v>20</v>
      </c>
      <c r="I1036" s="29" t="s">
        <v>19</v>
      </c>
      <c r="J1036" s="35">
        <v>4</v>
      </c>
      <c r="K1036" s="29" t="s">
        <v>27</v>
      </c>
      <c r="L1036" s="29" t="s">
        <v>1878</v>
      </c>
      <c r="M1036" s="29" t="s">
        <v>2386</v>
      </c>
      <c r="N1036" s="29" t="s">
        <v>19</v>
      </c>
      <c r="O1036" s="30">
        <v>43868</v>
      </c>
      <c r="P1036" s="30" t="str">
        <f>IF(表格2[[#This Row],[Final dose]]&lt;100, "Below 100","On or above 100")</f>
        <v>On or above 100</v>
      </c>
      <c r="Q1036" s="28">
        <v>175</v>
      </c>
      <c r="R1036" s="28">
        <v>100</v>
      </c>
      <c r="S1036" s="28">
        <f>表格2[[#This Row],[Dose]]*表格2[[#This Row],[Dose adjust]]/100</f>
        <v>175</v>
      </c>
      <c r="T1036" s="35" t="s">
        <v>19</v>
      </c>
      <c r="U1036" s="29" t="s">
        <v>47</v>
      </c>
      <c r="V1036" s="29" t="s">
        <v>2157</v>
      </c>
      <c r="W1036" s="29" t="str">
        <f>IF(OR(表格2[[#This Row],[Steroid regimen]]="Day 1: IV 20mg 30 min before",表格2[[#This Row],[Steroid regimen]]="Day 1: IV 10mg 30 min before",表格2[[#This Row],[Steroid regimen]]="Day 1: IV 10mg 15min before",表格2[[#This Row],[Steroid regimen]]="Day 1: IV 8mg 30 min before"),"Y","N")</f>
        <v>N</v>
      </c>
      <c r="X1036" s="29" t="s">
        <v>307</v>
      </c>
      <c r="Y1036" s="29" t="s">
        <v>321</v>
      </c>
      <c r="Z1036" s="29" t="s">
        <v>23</v>
      </c>
      <c r="AA1036" s="29">
        <v>60</v>
      </c>
      <c r="AB1036" s="29" t="s">
        <v>2186</v>
      </c>
      <c r="AC1036" s="35" t="s">
        <v>310</v>
      </c>
      <c r="AD1036" s="29"/>
      <c r="AE1036" s="29"/>
    </row>
    <row r="1037" spans="1:31" x14ac:dyDescent="0.25">
      <c r="A1037" s="29" t="s">
        <v>1258</v>
      </c>
      <c r="B1037" s="29" t="s">
        <v>17</v>
      </c>
      <c r="C1037" s="29" t="s">
        <v>16</v>
      </c>
      <c r="D1037" s="29">
        <v>57</v>
      </c>
      <c r="E1037" s="35" t="s">
        <v>19</v>
      </c>
      <c r="F1037" s="29" t="s">
        <v>19</v>
      </c>
      <c r="G1037" s="29" t="s">
        <v>19</v>
      </c>
      <c r="H1037" s="29" t="s">
        <v>20</v>
      </c>
      <c r="I1037" s="29" t="s">
        <v>19</v>
      </c>
      <c r="J1037" s="35">
        <v>6</v>
      </c>
      <c r="K1037" s="29" t="s">
        <v>21</v>
      </c>
      <c r="L1037" s="29" t="s">
        <v>327</v>
      </c>
      <c r="M1037" s="29" t="s">
        <v>2386</v>
      </c>
      <c r="N1037" s="29" t="s">
        <v>19</v>
      </c>
      <c r="O1037" s="30">
        <v>43868</v>
      </c>
      <c r="P1037" s="30" t="str">
        <f>IF(表格2[[#This Row],[Final dose]]&lt;100, "Below 100","On or above 100")</f>
        <v>On or above 100</v>
      </c>
      <c r="Q1037" s="28">
        <v>175</v>
      </c>
      <c r="R1037" s="28">
        <v>100</v>
      </c>
      <c r="S1037" s="28">
        <f>表格2[[#This Row],[Dose]]*表格2[[#This Row],[Dose adjust]]/100</f>
        <v>175</v>
      </c>
      <c r="T1037" s="35" t="s">
        <v>19</v>
      </c>
      <c r="U1037" s="29" t="s">
        <v>47</v>
      </c>
      <c r="V1037" s="29" t="s">
        <v>2157</v>
      </c>
      <c r="W1037" s="29" t="str">
        <f>IF(OR(表格2[[#This Row],[Steroid regimen]]="Day 1: IV 20mg 30 min before",表格2[[#This Row],[Steroid regimen]]="Day 1: IV 10mg 30 min before",表格2[[#This Row],[Steroid regimen]]="Day 1: IV 10mg 15min before",表格2[[#This Row],[Steroid regimen]]="Day 1: IV 8mg 30 min before"),"Y","N")</f>
        <v>N</v>
      </c>
      <c r="X1037" s="29" t="s">
        <v>307</v>
      </c>
      <c r="Y1037" s="29" t="s">
        <v>321</v>
      </c>
      <c r="Z1037" s="29" t="s">
        <v>23</v>
      </c>
      <c r="AA1037" s="29">
        <v>60</v>
      </c>
      <c r="AB1037" s="29" t="s">
        <v>2186</v>
      </c>
      <c r="AC1037" s="35" t="s">
        <v>310</v>
      </c>
      <c r="AD1037" s="29"/>
      <c r="AE1037" s="29"/>
    </row>
    <row r="1038" spans="1:31" x14ac:dyDescent="0.25">
      <c r="A1038" s="29" t="s">
        <v>1258</v>
      </c>
      <c r="B1038" s="29" t="s">
        <v>17</v>
      </c>
      <c r="C1038" s="29" t="s">
        <v>16</v>
      </c>
      <c r="D1038" s="29">
        <v>60</v>
      </c>
      <c r="E1038" s="35" t="s">
        <v>19</v>
      </c>
      <c r="F1038" s="29" t="s">
        <v>19</v>
      </c>
      <c r="G1038" s="29" t="s">
        <v>19</v>
      </c>
      <c r="H1038" s="29" t="s">
        <v>2395</v>
      </c>
      <c r="I1038" s="29" t="s">
        <v>19</v>
      </c>
      <c r="J1038" s="35">
        <v>3</v>
      </c>
      <c r="K1038" s="29" t="s">
        <v>21</v>
      </c>
      <c r="L1038" s="29" t="s">
        <v>327</v>
      </c>
      <c r="M1038" s="29" t="s">
        <v>2386</v>
      </c>
      <c r="N1038" s="29" t="s">
        <v>19</v>
      </c>
      <c r="O1038" s="30">
        <v>43868</v>
      </c>
      <c r="P1038" s="30" t="str">
        <f>IF(表格2[[#This Row],[Final dose]]&lt;100, "Below 100","On or above 100")</f>
        <v>On or above 100</v>
      </c>
      <c r="Q1038" s="28">
        <v>175</v>
      </c>
      <c r="R1038" s="28">
        <v>100</v>
      </c>
      <c r="S1038" s="28">
        <f>表格2[[#This Row],[Dose]]*表格2[[#This Row],[Dose adjust]]/100</f>
        <v>175</v>
      </c>
      <c r="T1038" s="35" t="s">
        <v>19</v>
      </c>
      <c r="U1038" s="29" t="s">
        <v>47</v>
      </c>
      <c r="V1038" s="29" t="s">
        <v>2157</v>
      </c>
      <c r="W1038" s="29" t="str">
        <f>IF(OR(表格2[[#This Row],[Steroid regimen]]="Day 1: IV 20mg 30 min before",表格2[[#This Row],[Steroid regimen]]="Day 1: IV 10mg 30 min before",表格2[[#This Row],[Steroid regimen]]="Day 1: IV 10mg 15min before",表格2[[#This Row],[Steroid regimen]]="Day 1: IV 8mg 30 min before"),"Y","N")</f>
        <v>N</v>
      </c>
      <c r="X1038" s="29" t="s">
        <v>307</v>
      </c>
      <c r="Y1038" s="29" t="s">
        <v>321</v>
      </c>
      <c r="Z1038" s="29" t="s">
        <v>23</v>
      </c>
      <c r="AA1038" s="29">
        <v>60</v>
      </c>
      <c r="AB1038" s="29" t="s">
        <v>2186</v>
      </c>
      <c r="AC1038" s="35" t="s">
        <v>320</v>
      </c>
      <c r="AD1038" s="29" t="s">
        <v>2197</v>
      </c>
      <c r="AE1038" s="29"/>
    </row>
    <row r="1039" spans="1:31" x14ac:dyDescent="0.25">
      <c r="A1039" s="29" t="s">
        <v>1258</v>
      </c>
      <c r="B1039" s="29" t="s">
        <v>17</v>
      </c>
      <c r="C1039" s="29" t="s">
        <v>16</v>
      </c>
      <c r="D1039" s="29">
        <v>75</v>
      </c>
      <c r="E1039" s="35" t="s">
        <v>19</v>
      </c>
      <c r="F1039" s="29" t="s">
        <v>19</v>
      </c>
      <c r="G1039" s="29" t="s">
        <v>19</v>
      </c>
      <c r="H1039" s="29" t="s">
        <v>20</v>
      </c>
      <c r="I1039" s="29" t="s">
        <v>19</v>
      </c>
      <c r="J1039" s="35">
        <v>6</v>
      </c>
      <c r="K1039" s="29" t="s">
        <v>27</v>
      </c>
      <c r="L1039" s="29" t="s">
        <v>1878</v>
      </c>
      <c r="M1039" s="29" t="s">
        <v>2386</v>
      </c>
      <c r="N1039" s="29" t="s">
        <v>19</v>
      </c>
      <c r="O1039" s="30">
        <v>43868</v>
      </c>
      <c r="P1039" s="30" t="str">
        <f>IF(表格2[[#This Row],[Final dose]]&lt;100, "Below 100","On or above 100")</f>
        <v>On or above 100</v>
      </c>
      <c r="Q1039" s="28">
        <v>175</v>
      </c>
      <c r="R1039" s="28">
        <v>100</v>
      </c>
      <c r="S1039" s="28">
        <f>表格2[[#This Row],[Dose]]*表格2[[#This Row],[Dose adjust]]/100</f>
        <v>175</v>
      </c>
      <c r="T1039" s="35" t="s">
        <v>19</v>
      </c>
      <c r="U1039" s="29" t="s">
        <v>47</v>
      </c>
      <c r="V1039" s="29" t="s">
        <v>2157</v>
      </c>
      <c r="W1039" s="29" t="str">
        <f>IF(OR(表格2[[#This Row],[Steroid regimen]]="Day 1: IV 20mg 30 min before",表格2[[#This Row],[Steroid regimen]]="Day 1: IV 10mg 30 min before",表格2[[#This Row],[Steroid regimen]]="Day 1: IV 10mg 15min before",表格2[[#This Row],[Steroid regimen]]="Day 1: IV 8mg 30 min before"),"Y","N")</f>
        <v>N</v>
      </c>
      <c r="X1039" s="29" t="s">
        <v>307</v>
      </c>
      <c r="Y1039" s="29" t="s">
        <v>321</v>
      </c>
      <c r="Z1039" s="29" t="s">
        <v>23</v>
      </c>
      <c r="AA1039" s="29">
        <v>60</v>
      </c>
      <c r="AB1039" s="29" t="s">
        <v>2186</v>
      </c>
      <c r="AC1039" s="35" t="s">
        <v>310</v>
      </c>
      <c r="AD1039" s="29"/>
      <c r="AE1039" s="29"/>
    </row>
    <row r="1040" spans="1:31" x14ac:dyDescent="0.25">
      <c r="A1040" s="29" t="s">
        <v>303</v>
      </c>
      <c r="B1040" s="29" t="s">
        <v>17</v>
      </c>
      <c r="C1040" s="29" t="s">
        <v>16</v>
      </c>
      <c r="D1040" s="29">
        <v>69</v>
      </c>
      <c r="E1040" s="35" t="s">
        <v>19</v>
      </c>
      <c r="F1040" s="29" t="s">
        <v>19</v>
      </c>
      <c r="G1040" s="29" t="s">
        <v>15</v>
      </c>
      <c r="H1040" s="29" t="s">
        <v>20</v>
      </c>
      <c r="I1040" s="29" t="s">
        <v>15</v>
      </c>
      <c r="J1040" s="35">
        <v>6</v>
      </c>
      <c r="K1040" s="29" t="s">
        <v>1528</v>
      </c>
      <c r="L1040" s="29" t="s">
        <v>327</v>
      </c>
      <c r="M1040" s="29" t="s">
        <v>2386</v>
      </c>
      <c r="N1040" s="29" t="s">
        <v>15</v>
      </c>
      <c r="O1040" s="30">
        <v>43868</v>
      </c>
      <c r="P1040" s="30" t="str">
        <f>IF(表格2[[#This Row],[Final dose]]&lt;100, "Below 100","On or above 100")</f>
        <v>On or above 100</v>
      </c>
      <c r="Q1040" s="28">
        <v>175</v>
      </c>
      <c r="R1040" s="28">
        <v>100</v>
      </c>
      <c r="S1040" s="28">
        <f>表格2[[#This Row],[Dose]]*表格2[[#This Row],[Dose adjust]]/100</f>
        <v>175</v>
      </c>
      <c r="T1040" s="35" t="s">
        <v>20</v>
      </c>
      <c r="U1040" s="29" t="s">
        <v>47</v>
      </c>
      <c r="V1040" s="29" t="s">
        <v>306</v>
      </c>
      <c r="W1040" s="29" t="str">
        <f>IF(OR(表格2[[#This Row],[Steroid regimen]]="Day 1: IV 20mg 30 min before",表格2[[#This Row],[Steroid regimen]]="Day 1: IV 10mg 30 min before",表格2[[#This Row],[Steroid regimen]]="Day 1: IV 10mg 15min before",表格2[[#This Row],[Steroid regimen]]="Day 1: IV 8mg 30 min before"),"Y","N")</f>
        <v>Y</v>
      </c>
      <c r="X1040" s="29" t="s">
        <v>302</v>
      </c>
      <c r="Y1040" s="29" t="s">
        <v>305</v>
      </c>
      <c r="Z1040" s="29" t="s">
        <v>23</v>
      </c>
      <c r="AA1040" s="29">
        <v>60</v>
      </c>
      <c r="AB1040" s="29">
        <v>90</v>
      </c>
      <c r="AC1040" s="35" t="s">
        <v>310</v>
      </c>
      <c r="AD1040" s="29" t="s">
        <v>1951</v>
      </c>
      <c r="AE1040" s="29"/>
    </row>
    <row r="1041" spans="1:31" x14ac:dyDescent="0.25">
      <c r="A1041" s="29" t="s">
        <v>1744</v>
      </c>
      <c r="B1041" s="29" t="s">
        <v>25</v>
      </c>
      <c r="C1041" s="29" t="s">
        <v>16</v>
      </c>
      <c r="D1041" s="29">
        <v>72</v>
      </c>
      <c r="E1041" s="35" t="s">
        <v>20</v>
      </c>
      <c r="F1041" s="29" t="s">
        <v>19</v>
      </c>
      <c r="G1041" s="29" t="s">
        <v>15</v>
      </c>
      <c r="H1041" s="29" t="s">
        <v>20</v>
      </c>
      <c r="I1041" s="29" t="s">
        <v>15</v>
      </c>
      <c r="J1041" s="35">
        <v>4</v>
      </c>
      <c r="K1041" s="29" t="s">
        <v>22</v>
      </c>
      <c r="L1041" s="29" t="s">
        <v>327</v>
      </c>
      <c r="M1041" s="29" t="s">
        <v>2386</v>
      </c>
      <c r="N1041" s="29" t="s">
        <v>19</v>
      </c>
      <c r="O1041" s="30">
        <v>43869</v>
      </c>
      <c r="P1041" s="30" t="str">
        <f>IF(表格2[[#This Row],[Final dose]]&lt;100, "Below 100","On or above 100")</f>
        <v>On or above 100</v>
      </c>
      <c r="Q1041" s="28">
        <v>175</v>
      </c>
      <c r="R1041" s="28">
        <v>80</v>
      </c>
      <c r="S1041" s="28">
        <f>表格2[[#This Row],[Dose]]*表格2[[#This Row],[Dose adjust]]/100</f>
        <v>140</v>
      </c>
      <c r="T1041" s="35" t="s">
        <v>19</v>
      </c>
      <c r="U1041" s="29" t="s">
        <v>47</v>
      </c>
      <c r="V1041" s="29" t="s">
        <v>1746</v>
      </c>
      <c r="W1041" s="29" t="str">
        <f>IF(OR(表格2[[#This Row],[Steroid regimen]]="Day 1: IV 20mg 30 min before",表格2[[#This Row],[Steroid regimen]]="Day 1: IV 10mg 30 min before",表格2[[#This Row],[Steroid regimen]]="Day 1: IV 10mg 15min before",表格2[[#This Row],[Steroid regimen]]="Day 1: IV 8mg 30 min before"),"Y","N")</f>
        <v>N</v>
      </c>
      <c r="X1041" s="29" t="s">
        <v>302</v>
      </c>
      <c r="Y1041" s="29" t="s">
        <v>305</v>
      </c>
      <c r="Z1041" s="29" t="s">
        <v>24</v>
      </c>
      <c r="AA1041" s="29">
        <v>50</v>
      </c>
      <c r="AB1041" s="29">
        <v>30</v>
      </c>
      <c r="AC1041" s="35" t="s">
        <v>349</v>
      </c>
      <c r="AD1041" s="29" t="s">
        <v>1756</v>
      </c>
      <c r="AE1041" s="29"/>
    </row>
    <row r="1042" spans="1:31" x14ac:dyDescent="0.25">
      <c r="A1042" s="29" t="s">
        <v>14</v>
      </c>
      <c r="B1042" s="29" t="s">
        <v>17</v>
      </c>
      <c r="C1042" s="29" t="s">
        <v>16</v>
      </c>
      <c r="D1042" s="29">
        <v>62</v>
      </c>
      <c r="E1042" s="35" t="s">
        <v>19</v>
      </c>
      <c r="F1042" s="29" t="s">
        <v>19</v>
      </c>
      <c r="G1042" s="29" t="s">
        <v>9</v>
      </c>
      <c r="H1042" s="29" t="s">
        <v>19</v>
      </c>
      <c r="I1042" s="29" t="s">
        <v>649</v>
      </c>
      <c r="J1042" s="35">
        <v>3</v>
      </c>
      <c r="K1042" s="29" t="s">
        <v>441</v>
      </c>
      <c r="L1042" s="29" t="s">
        <v>91</v>
      </c>
      <c r="M1042" s="11" t="s">
        <v>2388</v>
      </c>
      <c r="N1042" s="29" t="s">
        <v>19</v>
      </c>
      <c r="O1042" s="30">
        <v>43871</v>
      </c>
      <c r="P1042" s="30" t="str">
        <f>IF(表格2[[#This Row],[Final dose]]&lt;100, "Below 100","On or above 100")</f>
        <v>Below 100</v>
      </c>
      <c r="Q1042" s="28">
        <v>50</v>
      </c>
      <c r="R1042" s="28">
        <v>100</v>
      </c>
      <c r="S1042" s="28">
        <f>表格2[[#This Row],[Dose]]*表格2[[#This Row],[Dose adjust]]/100</f>
        <v>50</v>
      </c>
      <c r="T1042" s="35" t="s">
        <v>19</v>
      </c>
      <c r="U1042" s="29" t="s">
        <v>47</v>
      </c>
      <c r="V1042" s="29" t="s">
        <v>313</v>
      </c>
      <c r="W1042" s="29" t="str">
        <f>IF(OR(表格2[[#This Row],[Steroid regimen]]="Day 1: IV 20mg 30 min before",表格2[[#This Row],[Steroid regimen]]="Day 1: IV 10mg 30 min before",表格2[[#This Row],[Steroid regimen]]="Day 1: IV 10mg 15min before",表格2[[#This Row],[Steroid regimen]]="Day 1: IV 8mg 30 min before"),"Y","N")</f>
        <v>N</v>
      </c>
      <c r="X1042" s="29" t="s">
        <v>307</v>
      </c>
      <c r="Y1042" s="29" t="s">
        <v>321</v>
      </c>
      <c r="Z1042" s="29" t="s">
        <v>23</v>
      </c>
      <c r="AA1042" s="29">
        <v>60</v>
      </c>
      <c r="AB1042" s="29">
        <v>90</v>
      </c>
      <c r="AC1042" s="35" t="s">
        <v>319</v>
      </c>
      <c r="AD1042" s="6" t="s">
        <v>648</v>
      </c>
      <c r="AE1042" s="29"/>
    </row>
    <row r="1043" spans="1:31" x14ac:dyDescent="0.25">
      <c r="A1043" s="29" t="s">
        <v>303</v>
      </c>
      <c r="B1043" s="29" t="s">
        <v>17</v>
      </c>
      <c r="C1043" s="29" t="s">
        <v>18</v>
      </c>
      <c r="D1043" s="29">
        <v>63</v>
      </c>
      <c r="E1043" s="35" t="s">
        <v>19</v>
      </c>
      <c r="F1043" s="29" t="s">
        <v>19</v>
      </c>
      <c r="G1043" s="29" t="s">
        <v>15</v>
      </c>
      <c r="H1043" s="29" t="s">
        <v>20</v>
      </c>
      <c r="I1043" s="29" t="s">
        <v>15</v>
      </c>
      <c r="J1043" s="35">
        <v>1</v>
      </c>
      <c r="K1043" s="29" t="s">
        <v>1532</v>
      </c>
      <c r="L1043" s="29" t="s">
        <v>1922</v>
      </c>
      <c r="M1043" s="29" t="s">
        <v>2388</v>
      </c>
      <c r="N1043" s="29" t="s">
        <v>15</v>
      </c>
      <c r="O1043" s="30">
        <v>43871</v>
      </c>
      <c r="P1043" s="30" t="str">
        <f>IF(表格2[[#This Row],[Final dose]]&lt;100, "Below 100","On or above 100")</f>
        <v>Below 100</v>
      </c>
      <c r="Q1043" s="28">
        <v>80</v>
      </c>
      <c r="R1043" s="28">
        <v>100</v>
      </c>
      <c r="S1043" s="28">
        <f>表格2[[#This Row],[Dose]]*表格2[[#This Row],[Dose adjust]]/100</f>
        <v>80</v>
      </c>
      <c r="T1043" s="35" t="s">
        <v>19</v>
      </c>
      <c r="U1043" s="29" t="s">
        <v>47</v>
      </c>
      <c r="V1043" s="29" t="s">
        <v>304</v>
      </c>
      <c r="W1043" s="29" t="str">
        <f>IF(OR(表格2[[#This Row],[Steroid regimen]]="Day 1: IV 20mg 30 min before",表格2[[#This Row],[Steroid regimen]]="Day 1: IV 10mg 30 min before",表格2[[#This Row],[Steroid regimen]]="Day 1: IV 10mg 15min before",表格2[[#This Row],[Steroid regimen]]="Day 1: IV 8mg 30 min before"),"Y","N")</f>
        <v>Y</v>
      </c>
      <c r="X1043" s="29" t="s">
        <v>302</v>
      </c>
      <c r="Y1043" s="29" t="s">
        <v>305</v>
      </c>
      <c r="Z1043" s="29" t="s">
        <v>23</v>
      </c>
      <c r="AA1043" s="29">
        <v>60</v>
      </c>
      <c r="AB1043" s="29">
        <v>90</v>
      </c>
      <c r="AC1043" s="35" t="s">
        <v>320</v>
      </c>
      <c r="AD1043" s="29" t="s">
        <v>1961</v>
      </c>
      <c r="AE1043" s="29"/>
    </row>
    <row r="1044" spans="1:31" x14ac:dyDescent="0.25">
      <c r="A1044" s="29" t="s">
        <v>1258</v>
      </c>
      <c r="B1044" s="29" t="s">
        <v>17</v>
      </c>
      <c r="C1044" s="29" t="s">
        <v>16</v>
      </c>
      <c r="D1044" s="29">
        <v>72</v>
      </c>
      <c r="E1044" s="35" t="s">
        <v>20</v>
      </c>
      <c r="F1044" s="29" t="s">
        <v>20</v>
      </c>
      <c r="G1044" s="29" t="s">
        <v>19</v>
      </c>
      <c r="H1044" s="29" t="s">
        <v>19</v>
      </c>
      <c r="I1044" s="29" t="s">
        <v>19</v>
      </c>
      <c r="J1044" s="35">
        <v>1</v>
      </c>
      <c r="K1044" s="29" t="s">
        <v>27</v>
      </c>
      <c r="L1044" s="29" t="s">
        <v>1878</v>
      </c>
      <c r="M1044" s="29" t="s">
        <v>2386</v>
      </c>
      <c r="N1044" s="29" t="s">
        <v>19</v>
      </c>
      <c r="O1044" s="30">
        <v>43871</v>
      </c>
      <c r="P1044" s="30" t="str">
        <f>IF(表格2[[#This Row],[Final dose]]&lt;100, "Below 100","On or above 100")</f>
        <v>On or above 100</v>
      </c>
      <c r="Q1044" s="28">
        <v>175</v>
      </c>
      <c r="R1044" s="28">
        <v>100</v>
      </c>
      <c r="S1044" s="28">
        <f>表格2[[#This Row],[Dose]]*表格2[[#This Row],[Dose adjust]]/100</f>
        <v>175</v>
      </c>
      <c r="T1044" s="35" t="s">
        <v>19</v>
      </c>
      <c r="U1044" s="29" t="s">
        <v>47</v>
      </c>
      <c r="V1044" s="29" t="s">
        <v>2157</v>
      </c>
      <c r="W1044" s="29" t="str">
        <f>IF(OR(表格2[[#This Row],[Steroid regimen]]="Day 1: IV 20mg 30 min before",表格2[[#This Row],[Steroid regimen]]="Day 1: IV 10mg 30 min before",表格2[[#This Row],[Steroid regimen]]="Day 1: IV 10mg 15min before",表格2[[#This Row],[Steroid regimen]]="Day 1: IV 8mg 30 min before"),"Y","N")</f>
        <v>N</v>
      </c>
      <c r="X1044" s="29" t="s">
        <v>307</v>
      </c>
      <c r="Y1044" s="29" t="s">
        <v>321</v>
      </c>
      <c r="Z1044" s="29" t="s">
        <v>23</v>
      </c>
      <c r="AA1044" s="29">
        <v>60</v>
      </c>
      <c r="AB1044" s="29" t="s">
        <v>2186</v>
      </c>
      <c r="AC1044" s="35" t="s">
        <v>310</v>
      </c>
      <c r="AD1044" s="29" t="s">
        <v>2198</v>
      </c>
      <c r="AE1044" s="29"/>
    </row>
    <row r="1045" spans="1:31" x14ac:dyDescent="0.25">
      <c r="A1045" s="29" t="s">
        <v>1258</v>
      </c>
      <c r="B1045" s="29" t="s">
        <v>17</v>
      </c>
      <c r="C1045" s="29" t="s">
        <v>16</v>
      </c>
      <c r="D1045" s="29">
        <v>58</v>
      </c>
      <c r="E1045" s="35" t="s">
        <v>19</v>
      </c>
      <c r="F1045" s="29" t="s">
        <v>19</v>
      </c>
      <c r="G1045" s="29" t="s">
        <v>19</v>
      </c>
      <c r="H1045" s="29" t="s">
        <v>20</v>
      </c>
      <c r="I1045" s="29" t="s">
        <v>19</v>
      </c>
      <c r="J1045" s="35">
        <v>4</v>
      </c>
      <c r="K1045" s="29" t="s">
        <v>27</v>
      </c>
      <c r="L1045" s="29" t="s">
        <v>2222</v>
      </c>
      <c r="M1045" s="29" t="s">
        <v>2392</v>
      </c>
      <c r="N1045" s="29" t="s">
        <v>19</v>
      </c>
      <c r="O1045" s="30">
        <v>43871</v>
      </c>
      <c r="P1045" s="30" t="str">
        <f>IF(表格2[[#This Row],[Final dose]]&lt;100, "Below 100","On or above 100")</f>
        <v>On or above 100</v>
      </c>
      <c r="Q1045" s="28">
        <v>175</v>
      </c>
      <c r="R1045" s="28">
        <v>100</v>
      </c>
      <c r="S1045" s="28">
        <f>表格2[[#This Row],[Dose]]*表格2[[#This Row],[Dose adjust]]/100</f>
        <v>175</v>
      </c>
      <c r="T1045" s="35" t="s">
        <v>19</v>
      </c>
      <c r="U1045" s="29" t="s">
        <v>47</v>
      </c>
      <c r="V1045" s="29" t="s">
        <v>2157</v>
      </c>
      <c r="W1045" s="29" t="str">
        <f>IF(OR(表格2[[#This Row],[Steroid regimen]]="Day 1: IV 20mg 30 min before",表格2[[#This Row],[Steroid regimen]]="Day 1: IV 10mg 30 min before",表格2[[#This Row],[Steroid regimen]]="Day 1: IV 10mg 15min before",表格2[[#This Row],[Steroid regimen]]="Day 1: IV 8mg 30 min before"),"Y","N")</f>
        <v>N</v>
      </c>
      <c r="X1045" s="29" t="s">
        <v>307</v>
      </c>
      <c r="Y1045" s="29" t="s">
        <v>321</v>
      </c>
      <c r="Z1045" s="29" t="s">
        <v>23</v>
      </c>
      <c r="AA1045" s="29">
        <v>60</v>
      </c>
      <c r="AB1045" s="29" t="s">
        <v>2186</v>
      </c>
      <c r="AC1045" s="35" t="s">
        <v>310</v>
      </c>
      <c r="AD1045" s="29"/>
      <c r="AE1045" s="29"/>
    </row>
    <row r="1046" spans="1:31" x14ac:dyDescent="0.25">
      <c r="A1046" s="29" t="s">
        <v>1258</v>
      </c>
      <c r="B1046" s="29" t="s">
        <v>17</v>
      </c>
      <c r="C1046" s="29" t="s">
        <v>16</v>
      </c>
      <c r="D1046" s="29">
        <v>66</v>
      </c>
      <c r="E1046" s="35" t="s">
        <v>19</v>
      </c>
      <c r="F1046" s="29" t="s">
        <v>19</v>
      </c>
      <c r="G1046" s="29" t="s">
        <v>19</v>
      </c>
      <c r="H1046" s="29" t="s">
        <v>15</v>
      </c>
      <c r="I1046" s="29" t="s">
        <v>19</v>
      </c>
      <c r="J1046" s="35">
        <v>6</v>
      </c>
      <c r="K1046" s="29" t="s">
        <v>22</v>
      </c>
      <c r="L1046" s="29" t="s">
        <v>327</v>
      </c>
      <c r="M1046" s="29" t="s">
        <v>2386</v>
      </c>
      <c r="N1046" s="29" t="s">
        <v>19</v>
      </c>
      <c r="O1046" s="30">
        <v>43871</v>
      </c>
      <c r="P1046" s="30" t="str">
        <f>IF(表格2[[#This Row],[Final dose]]&lt;100, "Below 100","On or above 100")</f>
        <v>On or above 100</v>
      </c>
      <c r="Q1046" s="28">
        <v>175</v>
      </c>
      <c r="R1046" s="28">
        <v>100</v>
      </c>
      <c r="S1046" s="28">
        <f>表格2[[#This Row],[Dose]]*表格2[[#This Row],[Dose adjust]]/100</f>
        <v>175</v>
      </c>
      <c r="T1046" s="35" t="s">
        <v>19</v>
      </c>
      <c r="U1046" s="29" t="s">
        <v>47</v>
      </c>
      <c r="V1046" s="29" t="s">
        <v>2157</v>
      </c>
      <c r="W1046" s="29" t="str">
        <f>IF(OR(表格2[[#This Row],[Steroid regimen]]="Day 1: IV 20mg 30 min before",表格2[[#This Row],[Steroid regimen]]="Day 1: IV 10mg 30 min before",表格2[[#This Row],[Steroid regimen]]="Day 1: IV 10mg 15min before",表格2[[#This Row],[Steroid regimen]]="Day 1: IV 8mg 30 min before"),"Y","N")</f>
        <v>N</v>
      </c>
      <c r="X1046" s="29" t="s">
        <v>307</v>
      </c>
      <c r="Y1046" s="29" t="s">
        <v>321</v>
      </c>
      <c r="Z1046" s="29" t="s">
        <v>23</v>
      </c>
      <c r="AA1046" s="29">
        <v>60</v>
      </c>
      <c r="AB1046" s="29" t="s">
        <v>2186</v>
      </c>
      <c r="AC1046" s="35" t="s">
        <v>320</v>
      </c>
      <c r="AD1046" s="29" t="s">
        <v>1807</v>
      </c>
      <c r="AE1046" s="29"/>
    </row>
    <row r="1047" spans="1:31" x14ac:dyDescent="0.25">
      <c r="A1047" s="29" t="s">
        <v>14</v>
      </c>
      <c r="B1047" s="29" t="s">
        <v>17</v>
      </c>
      <c r="C1047" s="29" t="s">
        <v>16</v>
      </c>
      <c r="D1047" s="29">
        <v>60</v>
      </c>
      <c r="E1047" s="35" t="s">
        <v>19</v>
      </c>
      <c r="F1047" s="29" t="s">
        <v>19</v>
      </c>
      <c r="G1047" s="29" t="s">
        <v>647</v>
      </c>
      <c r="H1047" s="29" t="s">
        <v>20</v>
      </c>
      <c r="I1047" s="29" t="s">
        <v>9</v>
      </c>
      <c r="J1047" s="35">
        <v>6</v>
      </c>
      <c r="K1047" s="29" t="s">
        <v>21</v>
      </c>
      <c r="L1047" s="29" t="s">
        <v>645</v>
      </c>
      <c r="M1047" s="29" t="s">
        <v>2386</v>
      </c>
      <c r="N1047" s="29" t="s">
        <v>19</v>
      </c>
      <c r="O1047" s="30">
        <v>43871</v>
      </c>
      <c r="P1047" s="30" t="str">
        <f>IF(表格2[[#This Row],[Final dose]]&lt;100, "Below 100","On or above 100")</f>
        <v>On or above 100</v>
      </c>
      <c r="Q1047" s="28">
        <v>175</v>
      </c>
      <c r="R1047" s="28">
        <v>100</v>
      </c>
      <c r="S1047" s="28">
        <f>表格2[[#This Row],[Dose]]*表格2[[#This Row],[Dose adjust]]/100</f>
        <v>175</v>
      </c>
      <c r="T1047" s="35" t="s">
        <v>19</v>
      </c>
      <c r="U1047" s="29" t="s">
        <v>47</v>
      </c>
      <c r="V1047" s="29" t="s">
        <v>313</v>
      </c>
      <c r="W1047" s="29" t="str">
        <f>IF(OR(表格2[[#This Row],[Steroid regimen]]="Day 1: IV 20mg 30 min before",表格2[[#This Row],[Steroid regimen]]="Day 1: IV 10mg 30 min before",表格2[[#This Row],[Steroid regimen]]="Day 1: IV 10mg 15min before",表格2[[#This Row],[Steroid regimen]]="Day 1: IV 8mg 30 min before"),"Y","N")</f>
        <v>N</v>
      </c>
      <c r="X1047" s="29" t="s">
        <v>307</v>
      </c>
      <c r="Y1047" s="29" t="s">
        <v>321</v>
      </c>
      <c r="Z1047" s="29" t="s">
        <v>23</v>
      </c>
      <c r="AA1047" s="29">
        <v>60</v>
      </c>
      <c r="AB1047" s="29">
        <v>90</v>
      </c>
      <c r="AC1047" s="35" t="s">
        <v>319</v>
      </c>
      <c r="AD1047" s="6"/>
      <c r="AE1047" s="29"/>
    </row>
    <row r="1048" spans="1:31" x14ac:dyDescent="0.25">
      <c r="A1048" s="29" t="s">
        <v>14</v>
      </c>
      <c r="B1048" s="29" t="s">
        <v>17</v>
      </c>
      <c r="C1048" s="29" t="s">
        <v>16</v>
      </c>
      <c r="D1048" s="29">
        <v>67</v>
      </c>
      <c r="E1048" s="35" t="s">
        <v>19</v>
      </c>
      <c r="F1048" s="29" t="s">
        <v>637</v>
      </c>
      <c r="G1048" s="29" t="s">
        <v>610</v>
      </c>
      <c r="H1048" s="29" t="s">
        <v>610</v>
      </c>
      <c r="I1048" s="29" t="s">
        <v>611</v>
      </c>
      <c r="J1048" s="35">
        <v>5</v>
      </c>
      <c r="K1048" s="29" t="s">
        <v>27</v>
      </c>
      <c r="L1048" s="29" t="s">
        <v>635</v>
      </c>
      <c r="M1048" s="29" t="s">
        <v>2386</v>
      </c>
      <c r="N1048" s="29" t="s">
        <v>19</v>
      </c>
      <c r="O1048" s="30">
        <v>43871</v>
      </c>
      <c r="P1048" s="30" t="str">
        <f>IF(表格2[[#This Row],[Final dose]]&lt;100, "Below 100","On or above 100")</f>
        <v>On or above 100</v>
      </c>
      <c r="Q1048" s="28">
        <v>175</v>
      </c>
      <c r="R1048" s="28">
        <v>100</v>
      </c>
      <c r="S1048" s="28">
        <f>表格2[[#This Row],[Dose]]*表格2[[#This Row],[Dose adjust]]/100</f>
        <v>175</v>
      </c>
      <c r="T1048" s="35" t="s">
        <v>19</v>
      </c>
      <c r="U1048" s="29" t="s">
        <v>128</v>
      </c>
      <c r="V1048" s="29" t="s">
        <v>636</v>
      </c>
      <c r="W1048" s="29" t="str">
        <f>IF(OR(表格2[[#This Row],[Steroid regimen]]="Day 1: IV 20mg 30 min before",表格2[[#This Row],[Steroid regimen]]="Day 1: IV 10mg 30 min before",表格2[[#This Row],[Steroid regimen]]="Day 1: IV 10mg 15min before",表格2[[#This Row],[Steroid regimen]]="Day 1: IV 8mg 30 min before"),"Y","N")</f>
        <v>N</v>
      </c>
      <c r="X1048" s="29" t="s">
        <v>300</v>
      </c>
      <c r="Y1048" s="29" t="s">
        <v>309</v>
      </c>
      <c r="Z1048" s="29" t="s">
        <v>23</v>
      </c>
      <c r="AA1048" s="29">
        <v>60</v>
      </c>
      <c r="AB1048" s="29">
        <v>90</v>
      </c>
      <c r="AC1048" s="35" t="s">
        <v>316</v>
      </c>
      <c r="AD1048" s="29" t="s">
        <v>638</v>
      </c>
      <c r="AE1048" s="29"/>
    </row>
    <row r="1049" spans="1:31" x14ac:dyDescent="0.25">
      <c r="A1049" s="29" t="s">
        <v>303</v>
      </c>
      <c r="B1049" s="29" t="s">
        <v>17</v>
      </c>
      <c r="C1049" s="29" t="s">
        <v>18</v>
      </c>
      <c r="D1049" s="29">
        <v>70</v>
      </c>
      <c r="E1049" s="35" t="s">
        <v>19</v>
      </c>
      <c r="F1049" s="29" t="s">
        <v>20</v>
      </c>
      <c r="G1049" s="29" t="s">
        <v>19</v>
      </c>
      <c r="H1049" s="29" t="s">
        <v>19</v>
      </c>
      <c r="I1049" s="29" t="s">
        <v>19</v>
      </c>
      <c r="J1049" s="35">
        <v>5</v>
      </c>
      <c r="K1049" s="29" t="s">
        <v>22</v>
      </c>
      <c r="L1049" s="29" t="s">
        <v>327</v>
      </c>
      <c r="M1049" s="29" t="s">
        <v>2386</v>
      </c>
      <c r="N1049" s="29" t="s">
        <v>15</v>
      </c>
      <c r="O1049" s="30">
        <v>43871</v>
      </c>
      <c r="P1049" s="30" t="str">
        <f>IF(表格2[[#This Row],[Final dose]]&lt;100, "Below 100","On or above 100")</f>
        <v>On or above 100</v>
      </c>
      <c r="Q1049" s="28">
        <v>200</v>
      </c>
      <c r="R1049" s="28">
        <v>90</v>
      </c>
      <c r="S1049" s="28">
        <f>表格2[[#This Row],[Dose]]*表格2[[#This Row],[Dose adjust]]/100</f>
        <v>180</v>
      </c>
      <c r="T1049" s="35" t="s">
        <v>19</v>
      </c>
      <c r="U1049" s="29" t="s">
        <v>47</v>
      </c>
      <c r="V1049" s="29" t="s">
        <v>306</v>
      </c>
      <c r="W1049" s="29" t="str">
        <f>IF(OR(表格2[[#This Row],[Steroid regimen]]="Day 1: IV 20mg 30 min before",表格2[[#This Row],[Steroid regimen]]="Day 1: IV 10mg 30 min before",表格2[[#This Row],[Steroid regimen]]="Day 1: IV 10mg 15min before",表格2[[#This Row],[Steroid regimen]]="Day 1: IV 8mg 30 min before"),"Y","N")</f>
        <v>Y</v>
      </c>
      <c r="X1049" s="29" t="s">
        <v>302</v>
      </c>
      <c r="Y1049" s="29" t="s">
        <v>305</v>
      </c>
      <c r="Z1049" s="29" t="s">
        <v>23</v>
      </c>
      <c r="AA1049" s="29">
        <v>60</v>
      </c>
      <c r="AB1049" s="29">
        <v>90</v>
      </c>
      <c r="AC1049" s="35" t="s">
        <v>310</v>
      </c>
      <c r="AD1049" s="29" t="s">
        <v>1945</v>
      </c>
      <c r="AE1049" s="29"/>
    </row>
    <row r="1050" spans="1:31" x14ac:dyDescent="0.25">
      <c r="A1050" s="29" t="s">
        <v>301</v>
      </c>
      <c r="B1050" s="29" t="s">
        <v>17</v>
      </c>
      <c r="C1050" s="29" t="s">
        <v>16</v>
      </c>
      <c r="D1050" s="29">
        <v>63</v>
      </c>
      <c r="E1050" s="35" t="s">
        <v>19</v>
      </c>
      <c r="F1050" s="29" t="s">
        <v>19</v>
      </c>
      <c r="G1050" s="29" t="s">
        <v>15</v>
      </c>
      <c r="H1050" s="29" t="s">
        <v>20</v>
      </c>
      <c r="I1050" s="29" t="s">
        <v>15</v>
      </c>
      <c r="J1050" s="35">
        <v>6</v>
      </c>
      <c r="K1050" s="3" t="s">
        <v>295</v>
      </c>
      <c r="L1050" s="29" t="s">
        <v>2351</v>
      </c>
      <c r="M1050" s="29" t="s">
        <v>2387</v>
      </c>
      <c r="N1050" s="29" t="s">
        <v>15</v>
      </c>
      <c r="O1050" s="30">
        <v>43872</v>
      </c>
      <c r="P1050" s="30" t="str">
        <f>IF(表格2[[#This Row],[Final dose]]&lt;100, "Below 100","On or above 100")</f>
        <v>On or above 100</v>
      </c>
      <c r="Q1050" s="29">
        <v>175</v>
      </c>
      <c r="R1050" s="28">
        <v>100</v>
      </c>
      <c r="S1050" s="28">
        <f>表格2[[#This Row],[Dose]]*表格2[[#This Row],[Dose adjust]]/100</f>
        <v>175</v>
      </c>
      <c r="T1050" s="35" t="s">
        <v>19</v>
      </c>
      <c r="U1050" s="29" t="s">
        <v>47</v>
      </c>
      <c r="V1050" s="29" t="s">
        <v>2232</v>
      </c>
      <c r="W1050" s="28" t="str">
        <f>IF(OR(表格2[[#This Row],[Steroid regimen]]="Day 1: IV 20mg 30 min before",表格2[[#This Row],[Steroid regimen]]="Day 1: IV 10mg 30 min before",表格2[[#This Row],[Steroid regimen]]="Day 1: IV 10mg 15min before",表格2[[#This Row],[Steroid regimen]]="Day 1: IV 8mg 30 min before"),"Y","N")</f>
        <v>N</v>
      </c>
      <c r="X1050" s="29" t="s">
        <v>302</v>
      </c>
      <c r="Y1050" s="29" t="s">
        <v>2233</v>
      </c>
      <c r="Z1050" s="29" t="s">
        <v>23</v>
      </c>
      <c r="AA1050" s="29">
        <v>40</v>
      </c>
      <c r="AB1050" s="29">
        <v>15</v>
      </c>
      <c r="AC1050" s="35" t="s">
        <v>319</v>
      </c>
      <c r="AD1050" s="29"/>
      <c r="AE1050" s="29"/>
    </row>
    <row r="1051" spans="1:31" x14ac:dyDescent="0.25">
      <c r="A1051" s="29" t="s">
        <v>1258</v>
      </c>
      <c r="B1051" s="29" t="s">
        <v>17</v>
      </c>
      <c r="C1051" s="29" t="s">
        <v>18</v>
      </c>
      <c r="D1051" s="29">
        <v>68</v>
      </c>
      <c r="E1051" s="35" t="s">
        <v>19</v>
      </c>
      <c r="F1051" s="29" t="s">
        <v>20</v>
      </c>
      <c r="G1051" s="29" t="s">
        <v>19</v>
      </c>
      <c r="H1051" s="29" t="s">
        <v>19</v>
      </c>
      <c r="I1051" s="29" t="s">
        <v>19</v>
      </c>
      <c r="J1051" s="35">
        <v>3</v>
      </c>
      <c r="K1051" s="29" t="s">
        <v>22</v>
      </c>
      <c r="L1051" s="29" t="s">
        <v>327</v>
      </c>
      <c r="M1051" s="29" t="s">
        <v>2386</v>
      </c>
      <c r="N1051" s="29" t="s">
        <v>19</v>
      </c>
      <c r="O1051" s="30">
        <v>43872</v>
      </c>
      <c r="P1051" s="30" t="str">
        <f>IF(表格2[[#This Row],[Final dose]]&lt;100, "Below 100","On or above 100")</f>
        <v>On or above 100</v>
      </c>
      <c r="Q1051" s="28">
        <v>175</v>
      </c>
      <c r="R1051" s="28">
        <v>100</v>
      </c>
      <c r="S1051" s="28">
        <f>表格2[[#This Row],[Dose]]*表格2[[#This Row],[Dose adjust]]/100</f>
        <v>175</v>
      </c>
      <c r="T1051" s="35" t="s">
        <v>19</v>
      </c>
      <c r="U1051" s="29" t="s">
        <v>47</v>
      </c>
      <c r="V1051" s="29" t="s">
        <v>2157</v>
      </c>
      <c r="W1051" s="29" t="str">
        <f>IF(OR(表格2[[#This Row],[Steroid regimen]]="Day 1: IV 20mg 30 min before",表格2[[#This Row],[Steroid regimen]]="Day 1: IV 10mg 30 min before",表格2[[#This Row],[Steroid regimen]]="Day 1: IV 10mg 15min before",表格2[[#This Row],[Steroid regimen]]="Day 1: IV 8mg 30 min before"),"Y","N")</f>
        <v>N</v>
      </c>
      <c r="X1051" s="29" t="s">
        <v>307</v>
      </c>
      <c r="Y1051" s="29" t="s">
        <v>321</v>
      </c>
      <c r="Z1051" s="29" t="s">
        <v>23</v>
      </c>
      <c r="AA1051" s="29">
        <v>60</v>
      </c>
      <c r="AB1051" s="29" t="s">
        <v>2186</v>
      </c>
      <c r="AC1051" s="35" t="s">
        <v>310</v>
      </c>
      <c r="AD1051" s="29" t="s">
        <v>2199</v>
      </c>
      <c r="AE1051" s="29"/>
    </row>
    <row r="1052" spans="1:31" x14ac:dyDescent="0.25">
      <c r="A1052" s="29" t="s">
        <v>1258</v>
      </c>
      <c r="B1052" s="29" t="s">
        <v>17</v>
      </c>
      <c r="C1052" s="29" t="s">
        <v>18</v>
      </c>
      <c r="D1052" s="29">
        <v>75</v>
      </c>
      <c r="E1052" s="35" t="s">
        <v>19</v>
      </c>
      <c r="F1052" s="29" t="s">
        <v>19</v>
      </c>
      <c r="G1052" s="29" t="s">
        <v>19</v>
      </c>
      <c r="H1052" s="29" t="s">
        <v>15</v>
      </c>
      <c r="I1052" s="29" t="s">
        <v>19</v>
      </c>
      <c r="J1052" s="35">
        <v>3</v>
      </c>
      <c r="K1052" s="29" t="s">
        <v>22</v>
      </c>
      <c r="L1052" s="29" t="s">
        <v>327</v>
      </c>
      <c r="M1052" s="29" t="s">
        <v>2386</v>
      </c>
      <c r="N1052" s="29" t="s">
        <v>19</v>
      </c>
      <c r="O1052" s="30">
        <v>43872</v>
      </c>
      <c r="P1052" s="30" t="str">
        <f>IF(表格2[[#This Row],[Final dose]]&lt;100, "Below 100","On or above 100")</f>
        <v>On or above 100</v>
      </c>
      <c r="Q1052" s="28">
        <v>175</v>
      </c>
      <c r="R1052" s="28">
        <v>100</v>
      </c>
      <c r="S1052" s="28">
        <f>表格2[[#This Row],[Dose]]*表格2[[#This Row],[Dose adjust]]/100</f>
        <v>175</v>
      </c>
      <c r="T1052" s="35" t="s">
        <v>19</v>
      </c>
      <c r="U1052" s="29" t="s">
        <v>47</v>
      </c>
      <c r="V1052" s="29" t="s">
        <v>2157</v>
      </c>
      <c r="W1052" s="29" t="str">
        <f>IF(OR(表格2[[#This Row],[Steroid regimen]]="Day 1: IV 20mg 30 min before",表格2[[#This Row],[Steroid regimen]]="Day 1: IV 10mg 30 min before",表格2[[#This Row],[Steroid regimen]]="Day 1: IV 10mg 15min before",表格2[[#This Row],[Steroid regimen]]="Day 1: IV 8mg 30 min before"),"Y","N")</f>
        <v>N</v>
      </c>
      <c r="X1052" s="29" t="s">
        <v>307</v>
      </c>
      <c r="Y1052" s="29" t="s">
        <v>321</v>
      </c>
      <c r="Z1052" s="29" t="s">
        <v>23</v>
      </c>
      <c r="AA1052" s="29">
        <v>60</v>
      </c>
      <c r="AB1052" s="29" t="s">
        <v>2186</v>
      </c>
      <c r="AC1052" s="35" t="s">
        <v>310</v>
      </c>
      <c r="AD1052" s="29"/>
      <c r="AE1052" s="29"/>
    </row>
    <row r="1053" spans="1:31" x14ac:dyDescent="0.25">
      <c r="A1053" s="29" t="s">
        <v>1258</v>
      </c>
      <c r="B1053" s="29" t="s">
        <v>17</v>
      </c>
      <c r="C1053" s="29" t="s">
        <v>18</v>
      </c>
      <c r="D1053" s="29">
        <v>68</v>
      </c>
      <c r="E1053" s="35" t="s">
        <v>19</v>
      </c>
      <c r="F1053" s="29" t="s">
        <v>19</v>
      </c>
      <c r="G1053" s="29" t="s">
        <v>19</v>
      </c>
      <c r="H1053" s="29" t="s">
        <v>15</v>
      </c>
      <c r="I1053" s="29" t="s">
        <v>19</v>
      </c>
      <c r="J1053" s="35">
        <v>4</v>
      </c>
      <c r="K1053" s="29" t="s">
        <v>22</v>
      </c>
      <c r="L1053" s="29" t="s">
        <v>1878</v>
      </c>
      <c r="M1053" s="29" t="s">
        <v>2386</v>
      </c>
      <c r="N1053" s="29" t="s">
        <v>19</v>
      </c>
      <c r="O1053" s="30">
        <v>43872</v>
      </c>
      <c r="P1053" s="30" t="str">
        <f>IF(表格2[[#This Row],[Final dose]]&lt;100, "Below 100","On or above 100")</f>
        <v>On or above 100</v>
      </c>
      <c r="Q1053" s="28">
        <v>175</v>
      </c>
      <c r="R1053" s="28">
        <v>100</v>
      </c>
      <c r="S1053" s="28">
        <f>表格2[[#This Row],[Dose]]*表格2[[#This Row],[Dose adjust]]/100</f>
        <v>175</v>
      </c>
      <c r="T1053" s="35" t="s">
        <v>19</v>
      </c>
      <c r="U1053" s="29" t="s">
        <v>47</v>
      </c>
      <c r="V1053" s="29" t="s">
        <v>2157</v>
      </c>
      <c r="W1053" s="29" t="str">
        <f>IF(OR(表格2[[#This Row],[Steroid regimen]]="Day 1: IV 20mg 30 min before",表格2[[#This Row],[Steroid regimen]]="Day 1: IV 10mg 30 min before",表格2[[#This Row],[Steroid regimen]]="Day 1: IV 10mg 15min before",表格2[[#This Row],[Steroid regimen]]="Day 1: IV 8mg 30 min before"),"Y","N")</f>
        <v>N</v>
      </c>
      <c r="X1053" s="29" t="s">
        <v>307</v>
      </c>
      <c r="Y1053" s="29" t="s">
        <v>321</v>
      </c>
      <c r="Z1053" s="29" t="s">
        <v>23</v>
      </c>
      <c r="AA1053" s="29">
        <v>60</v>
      </c>
      <c r="AB1053" s="29" t="s">
        <v>2186</v>
      </c>
      <c r="AC1053" s="35" t="s">
        <v>320</v>
      </c>
      <c r="AD1053" s="29" t="s">
        <v>1807</v>
      </c>
      <c r="AE1053" s="29"/>
    </row>
    <row r="1054" spans="1:31" x14ac:dyDescent="0.25">
      <c r="A1054" s="29" t="s">
        <v>301</v>
      </c>
      <c r="B1054" s="29" t="s">
        <v>17</v>
      </c>
      <c r="C1054" s="29" t="s">
        <v>16</v>
      </c>
      <c r="D1054" s="29">
        <v>56</v>
      </c>
      <c r="E1054" s="35" t="s">
        <v>19</v>
      </c>
      <c r="F1054" s="29" t="s">
        <v>19</v>
      </c>
      <c r="G1054" s="29" t="s">
        <v>15</v>
      </c>
      <c r="H1054" s="29" t="s">
        <v>20</v>
      </c>
      <c r="I1054" s="29" t="s">
        <v>15</v>
      </c>
      <c r="J1054" s="35">
        <v>5</v>
      </c>
      <c r="K1054" s="3" t="s">
        <v>2343</v>
      </c>
      <c r="L1054" s="29" t="s">
        <v>2351</v>
      </c>
      <c r="M1054" s="29" t="s">
        <v>2386</v>
      </c>
      <c r="N1054" s="29" t="s">
        <v>15</v>
      </c>
      <c r="O1054" s="30">
        <v>43872</v>
      </c>
      <c r="P1054" s="30" t="str">
        <f>IF(表格2[[#This Row],[Final dose]]&lt;100, "Below 100","On or above 100")</f>
        <v>On or above 100</v>
      </c>
      <c r="Q1054" s="29">
        <v>175</v>
      </c>
      <c r="R1054" s="28">
        <v>100</v>
      </c>
      <c r="S1054" s="28">
        <f>表格2[[#This Row],[Dose]]*表格2[[#This Row],[Dose adjust]]/100</f>
        <v>175</v>
      </c>
      <c r="T1054" s="35" t="s">
        <v>19</v>
      </c>
      <c r="U1054" s="29" t="s">
        <v>47</v>
      </c>
      <c r="V1054" s="29" t="s">
        <v>2232</v>
      </c>
      <c r="W1054" s="28" t="str">
        <f>IF(OR(表格2[[#This Row],[Steroid regimen]]="Day 1: IV 20mg 30 min before",表格2[[#This Row],[Steroid regimen]]="Day 1: IV 10mg 30 min before",表格2[[#This Row],[Steroid regimen]]="Day 1: IV 10mg 15min before",表格2[[#This Row],[Steroid regimen]]="Day 1: IV 8mg 30 min before"),"Y","N")</f>
        <v>N</v>
      </c>
      <c r="X1054" s="29" t="s">
        <v>302</v>
      </c>
      <c r="Y1054" s="29" t="s">
        <v>2233</v>
      </c>
      <c r="Z1054" s="29" t="s">
        <v>23</v>
      </c>
      <c r="AA1054" s="29">
        <v>40</v>
      </c>
      <c r="AB1054" s="29">
        <v>15</v>
      </c>
      <c r="AC1054" s="35" t="s">
        <v>319</v>
      </c>
      <c r="AD1054" s="29"/>
      <c r="AE1054" s="29"/>
    </row>
    <row r="1055" spans="1:31" x14ac:dyDescent="0.25">
      <c r="A1055" s="29" t="s">
        <v>14</v>
      </c>
      <c r="B1055" s="29" t="s">
        <v>17</v>
      </c>
      <c r="C1055" s="29" t="s">
        <v>16</v>
      </c>
      <c r="D1055" s="29">
        <v>59</v>
      </c>
      <c r="E1055" s="35" t="s">
        <v>19</v>
      </c>
      <c r="F1055" s="29" t="s">
        <v>19</v>
      </c>
      <c r="G1055" s="29" t="s">
        <v>651</v>
      </c>
      <c r="H1055" s="29" t="s">
        <v>20</v>
      </c>
      <c r="I1055" s="29" t="s">
        <v>651</v>
      </c>
      <c r="J1055" s="35">
        <v>6</v>
      </c>
      <c r="K1055" s="29" t="s">
        <v>1528</v>
      </c>
      <c r="L1055" s="29" t="s">
        <v>92</v>
      </c>
      <c r="M1055" s="29" t="s">
        <v>2386</v>
      </c>
      <c r="N1055" s="29" t="s">
        <v>19</v>
      </c>
      <c r="O1055" s="30">
        <v>43872</v>
      </c>
      <c r="P1055" s="30" t="str">
        <f>IF(表格2[[#This Row],[Final dose]]&lt;100, "Below 100","On or above 100")</f>
        <v>On or above 100</v>
      </c>
      <c r="Q1055" s="28">
        <v>175</v>
      </c>
      <c r="R1055" s="28">
        <v>100</v>
      </c>
      <c r="S1055" s="28">
        <f>表格2[[#This Row],[Dose]]*表格2[[#This Row],[Dose adjust]]/100</f>
        <v>175</v>
      </c>
      <c r="T1055" s="35" t="s">
        <v>20</v>
      </c>
      <c r="U1055" s="29" t="s">
        <v>47</v>
      </c>
      <c r="V1055" s="29" t="s">
        <v>313</v>
      </c>
      <c r="W1055" s="29" t="str">
        <f>IF(OR(表格2[[#This Row],[Steroid regimen]]="Day 1: IV 20mg 30 min before",表格2[[#This Row],[Steroid regimen]]="Day 1: IV 10mg 30 min before",表格2[[#This Row],[Steroid regimen]]="Day 1: IV 10mg 15min before",表格2[[#This Row],[Steroid regimen]]="Day 1: IV 8mg 30 min before"),"Y","N")</f>
        <v>N</v>
      </c>
      <c r="X1055" s="29" t="s">
        <v>307</v>
      </c>
      <c r="Y1055" s="29" t="s">
        <v>321</v>
      </c>
      <c r="Z1055" s="29" t="s">
        <v>23</v>
      </c>
      <c r="AA1055" s="29">
        <v>60</v>
      </c>
      <c r="AB1055" s="29">
        <v>90</v>
      </c>
      <c r="AC1055" s="35" t="s">
        <v>319</v>
      </c>
      <c r="AD1055" s="29" t="s">
        <v>650</v>
      </c>
      <c r="AE1055" s="29"/>
    </row>
    <row r="1056" spans="1:31" x14ac:dyDescent="0.25">
      <c r="A1056" s="29" t="s">
        <v>14</v>
      </c>
      <c r="B1056" s="29" t="s">
        <v>173</v>
      </c>
      <c r="C1056" s="29" t="s">
        <v>18</v>
      </c>
      <c r="D1056" s="29">
        <v>66</v>
      </c>
      <c r="E1056" s="35" t="s">
        <v>171</v>
      </c>
      <c r="F1056" s="29" t="s">
        <v>175</v>
      </c>
      <c r="G1056" s="29" t="s">
        <v>9</v>
      </c>
      <c r="H1056" s="29" t="s">
        <v>171</v>
      </c>
      <c r="I1056" s="29" t="s">
        <v>2</v>
      </c>
      <c r="J1056" s="35">
        <v>1</v>
      </c>
      <c r="K1056" s="29" t="s">
        <v>172</v>
      </c>
      <c r="L1056" s="29" t="s">
        <v>91</v>
      </c>
      <c r="M1056" s="11" t="s">
        <v>2388</v>
      </c>
      <c r="N1056" s="29" t="s">
        <v>176</v>
      </c>
      <c r="O1056" s="30">
        <v>43873</v>
      </c>
      <c r="P1056" s="30" t="str">
        <f>IF(表格2[[#This Row],[Final dose]]&lt;100, "Below 100","On or above 100")</f>
        <v>Below 100</v>
      </c>
      <c r="Q1056" s="28">
        <v>45</v>
      </c>
      <c r="R1056" s="28">
        <v>100</v>
      </c>
      <c r="S1056" s="28">
        <f>表格2[[#This Row],[Dose]]*表格2[[#This Row],[Dose adjust]]/100</f>
        <v>45</v>
      </c>
      <c r="T1056" s="35" t="s">
        <v>171</v>
      </c>
      <c r="U1056" s="29" t="s">
        <v>47</v>
      </c>
      <c r="V1056" s="29" t="s">
        <v>313</v>
      </c>
      <c r="W1056" s="29" t="str">
        <f>IF(OR(表格2[[#This Row],[Steroid regimen]]="Day 1: IV 20mg 30 min before",表格2[[#This Row],[Steroid regimen]]="Day 1: IV 10mg 30 min before",表格2[[#This Row],[Steroid regimen]]="Day 1: IV 10mg 15min before",表格2[[#This Row],[Steroid regimen]]="Day 1: IV 8mg 30 min before"),"Y","N")</f>
        <v>N</v>
      </c>
      <c r="X1056" s="29" t="s">
        <v>307</v>
      </c>
      <c r="Y1056" s="29" t="s">
        <v>321</v>
      </c>
      <c r="Z1056" s="29" t="s">
        <v>174</v>
      </c>
      <c r="AA1056" s="29">
        <v>60</v>
      </c>
      <c r="AB1056" s="29">
        <v>90</v>
      </c>
      <c r="AC1056" s="35" t="s">
        <v>319</v>
      </c>
      <c r="AD1056" s="29"/>
      <c r="AE1056" s="29"/>
    </row>
    <row r="1057" spans="1:31" x14ac:dyDescent="0.25">
      <c r="A1057" s="29" t="s">
        <v>1258</v>
      </c>
      <c r="B1057" s="29" t="s">
        <v>17</v>
      </c>
      <c r="C1057" s="29" t="s">
        <v>18</v>
      </c>
      <c r="D1057" s="29">
        <v>60</v>
      </c>
      <c r="E1057" s="35" t="s">
        <v>19</v>
      </c>
      <c r="F1057" s="29" t="s">
        <v>20</v>
      </c>
      <c r="G1057" s="29" t="s">
        <v>19</v>
      </c>
      <c r="H1057" s="29" t="s">
        <v>15</v>
      </c>
      <c r="I1057" s="29" t="s">
        <v>19</v>
      </c>
      <c r="J1057" s="35">
        <v>4</v>
      </c>
      <c r="K1057" s="29" t="s">
        <v>1532</v>
      </c>
      <c r="L1057" s="29" t="s">
        <v>1922</v>
      </c>
      <c r="M1057" s="29" t="s">
        <v>2388</v>
      </c>
      <c r="N1057" s="29" t="s">
        <v>19</v>
      </c>
      <c r="O1057" s="30">
        <v>43873</v>
      </c>
      <c r="P1057" s="30" t="str">
        <f>IF(表格2[[#This Row],[Final dose]]&lt;100, "Below 100","On or above 100")</f>
        <v>Below 100</v>
      </c>
      <c r="Q1057" s="28">
        <v>80</v>
      </c>
      <c r="R1057" s="28">
        <v>100</v>
      </c>
      <c r="S1057" s="28">
        <f>表格2[[#This Row],[Dose]]*表格2[[#This Row],[Dose adjust]]/100</f>
        <v>80</v>
      </c>
      <c r="T1057" s="35" t="s">
        <v>19</v>
      </c>
      <c r="U1057" s="29" t="s">
        <v>47</v>
      </c>
      <c r="V1057" s="29" t="s">
        <v>304</v>
      </c>
      <c r="W1057" s="29" t="str">
        <f>IF(OR(表格2[[#This Row],[Steroid regimen]]="Day 1: IV 20mg 30 min before",表格2[[#This Row],[Steroid regimen]]="Day 1: IV 10mg 30 min before",表格2[[#This Row],[Steroid regimen]]="Day 1: IV 10mg 15min before",表格2[[#This Row],[Steroid regimen]]="Day 1: IV 8mg 30 min before"),"Y","N")</f>
        <v>Y</v>
      </c>
      <c r="X1057" s="29" t="s">
        <v>307</v>
      </c>
      <c r="Y1057" s="29" t="s">
        <v>321</v>
      </c>
      <c r="Z1057" s="29" t="s">
        <v>23</v>
      </c>
      <c r="AA1057" s="29">
        <v>60</v>
      </c>
      <c r="AB1057" s="29">
        <v>60</v>
      </c>
      <c r="AC1057" s="35" t="s">
        <v>320</v>
      </c>
      <c r="AD1057" s="29" t="s">
        <v>2228</v>
      </c>
      <c r="AE1057" s="29"/>
    </row>
    <row r="1058" spans="1:31" x14ac:dyDescent="0.25">
      <c r="A1058" s="29" t="s">
        <v>303</v>
      </c>
      <c r="B1058" s="29" t="s">
        <v>17</v>
      </c>
      <c r="C1058" s="29" t="s">
        <v>16</v>
      </c>
      <c r="D1058" s="29">
        <v>54</v>
      </c>
      <c r="E1058" s="35" t="s">
        <v>19</v>
      </c>
      <c r="F1058" s="29" t="s">
        <v>19</v>
      </c>
      <c r="G1058" s="29" t="s">
        <v>15</v>
      </c>
      <c r="H1058" s="29" t="s">
        <v>20</v>
      </c>
      <c r="I1058" s="29" t="s">
        <v>15</v>
      </c>
      <c r="J1058" s="35">
        <v>4</v>
      </c>
      <c r="K1058" s="29" t="s">
        <v>1532</v>
      </c>
      <c r="L1058" s="29" t="s">
        <v>1922</v>
      </c>
      <c r="M1058" s="29" t="s">
        <v>2388</v>
      </c>
      <c r="N1058" s="29" t="s">
        <v>15</v>
      </c>
      <c r="O1058" s="30">
        <v>43873</v>
      </c>
      <c r="P1058" s="30" t="str">
        <f>IF(表格2[[#This Row],[Final dose]]&lt;100, "Below 100","On or above 100")</f>
        <v>Below 100</v>
      </c>
      <c r="Q1058" s="28">
        <v>80</v>
      </c>
      <c r="R1058" s="28">
        <v>100</v>
      </c>
      <c r="S1058" s="28">
        <f>表格2[[#This Row],[Dose]]*表格2[[#This Row],[Dose adjust]]/100</f>
        <v>80</v>
      </c>
      <c r="T1058" s="35" t="s">
        <v>19</v>
      </c>
      <c r="U1058" s="29" t="s">
        <v>47</v>
      </c>
      <c r="V1058" s="29" t="s">
        <v>304</v>
      </c>
      <c r="W1058" s="29" t="str">
        <f>IF(OR(表格2[[#This Row],[Steroid regimen]]="Day 1: IV 20mg 30 min before",表格2[[#This Row],[Steroid regimen]]="Day 1: IV 10mg 30 min before",表格2[[#This Row],[Steroid regimen]]="Day 1: IV 10mg 15min before",表格2[[#This Row],[Steroid regimen]]="Day 1: IV 8mg 30 min before"),"Y","N")</f>
        <v>Y</v>
      </c>
      <c r="X1058" s="29" t="s">
        <v>302</v>
      </c>
      <c r="Y1058" s="29" t="s">
        <v>305</v>
      </c>
      <c r="Z1058" s="29" t="s">
        <v>23</v>
      </c>
      <c r="AA1058" s="29">
        <v>60</v>
      </c>
      <c r="AB1058" s="29">
        <v>90</v>
      </c>
      <c r="AC1058" s="35" t="s">
        <v>319</v>
      </c>
      <c r="AD1058" s="29" t="s">
        <v>1983</v>
      </c>
      <c r="AE1058" s="29"/>
    </row>
    <row r="1059" spans="1:31" x14ac:dyDescent="0.25">
      <c r="A1059" s="29" t="s">
        <v>653</v>
      </c>
      <c r="B1059" s="29" t="s">
        <v>17</v>
      </c>
      <c r="C1059" s="29" t="s">
        <v>16</v>
      </c>
      <c r="D1059" s="29">
        <v>59</v>
      </c>
      <c r="E1059" s="35" t="s">
        <v>19</v>
      </c>
      <c r="F1059" s="29" t="s">
        <v>19</v>
      </c>
      <c r="G1059" s="29" t="s">
        <v>652</v>
      </c>
      <c r="H1059" s="29" t="s">
        <v>20</v>
      </c>
      <c r="I1059" s="29" t="s">
        <v>651</v>
      </c>
      <c r="J1059" s="35">
        <v>6</v>
      </c>
      <c r="K1059" s="29" t="s">
        <v>27</v>
      </c>
      <c r="L1059" s="29" t="s">
        <v>34</v>
      </c>
      <c r="M1059" s="29" t="s">
        <v>2386</v>
      </c>
      <c r="N1059" s="29" t="s">
        <v>19</v>
      </c>
      <c r="O1059" s="30">
        <v>43873</v>
      </c>
      <c r="P1059" s="30" t="str">
        <f>IF(表格2[[#This Row],[Final dose]]&lt;100, "Below 100","On or above 100")</f>
        <v>Below 100</v>
      </c>
      <c r="Q1059" s="28">
        <v>175</v>
      </c>
      <c r="R1059" s="28">
        <v>50</v>
      </c>
      <c r="S1059" s="28">
        <f>表格2[[#This Row],[Dose]]*表格2[[#This Row],[Dose adjust]]/100</f>
        <v>87.5</v>
      </c>
      <c r="T1059" s="35" t="s">
        <v>19</v>
      </c>
      <c r="U1059" s="29" t="s">
        <v>47</v>
      </c>
      <c r="V1059" s="29" t="s">
        <v>313</v>
      </c>
      <c r="W1059" s="29" t="str">
        <f>IF(OR(表格2[[#This Row],[Steroid regimen]]="Day 1: IV 20mg 30 min before",表格2[[#This Row],[Steroid regimen]]="Day 1: IV 10mg 30 min before",表格2[[#This Row],[Steroid regimen]]="Day 1: IV 10mg 15min before",表格2[[#This Row],[Steroid regimen]]="Day 1: IV 8mg 30 min before"),"Y","N")</f>
        <v>N</v>
      </c>
      <c r="X1059" s="29" t="s">
        <v>307</v>
      </c>
      <c r="Y1059" s="29" t="s">
        <v>321</v>
      </c>
      <c r="Z1059" s="29" t="s">
        <v>23</v>
      </c>
      <c r="AA1059" s="29">
        <v>60</v>
      </c>
      <c r="AB1059" s="29">
        <v>90</v>
      </c>
      <c r="AC1059" s="35" t="s">
        <v>319</v>
      </c>
      <c r="AD1059" s="29" t="s">
        <v>1099</v>
      </c>
      <c r="AE1059" s="29"/>
    </row>
    <row r="1060" spans="1:31" x14ac:dyDescent="0.25">
      <c r="A1060" s="29" t="s">
        <v>1592</v>
      </c>
      <c r="B1060" s="29" t="s">
        <v>17</v>
      </c>
      <c r="C1060" s="29" t="s">
        <v>18</v>
      </c>
      <c r="D1060" s="29">
        <v>74</v>
      </c>
      <c r="E1060" s="35" t="s">
        <v>19</v>
      </c>
      <c r="F1060" s="29" t="s">
        <v>20</v>
      </c>
      <c r="G1060" s="29" t="s">
        <v>19</v>
      </c>
      <c r="H1060" s="29" t="s">
        <v>19</v>
      </c>
      <c r="I1060" s="29" t="s">
        <v>19</v>
      </c>
      <c r="J1060" s="35">
        <v>7</v>
      </c>
      <c r="K1060" s="29" t="s">
        <v>22</v>
      </c>
      <c r="L1060" s="29" t="s">
        <v>327</v>
      </c>
      <c r="M1060" s="29" t="s">
        <v>2386</v>
      </c>
      <c r="N1060" s="29" t="s">
        <v>15</v>
      </c>
      <c r="O1060" s="30">
        <v>43873</v>
      </c>
      <c r="P1060" s="30" t="str">
        <f>IF(表格2[[#This Row],[Final dose]]&lt;100, "Below 100","On or above 100")</f>
        <v>On or above 100</v>
      </c>
      <c r="Q1060" s="28">
        <v>175</v>
      </c>
      <c r="R1060" s="28">
        <v>100</v>
      </c>
      <c r="S1060" s="28">
        <f>表格2[[#This Row],[Dose]]*表格2[[#This Row],[Dose adjust]]/100</f>
        <v>175</v>
      </c>
      <c r="T1060" s="35" t="s">
        <v>19</v>
      </c>
      <c r="U1060" s="29" t="s">
        <v>47</v>
      </c>
      <c r="V1060" s="29" t="s">
        <v>306</v>
      </c>
      <c r="W1060" s="29" t="str">
        <f>IF(OR(表格2[[#This Row],[Steroid regimen]]="Day 1: IV 20mg 30 min before",表格2[[#This Row],[Steroid regimen]]="Day 1: IV 10mg 30 min before",表格2[[#This Row],[Steroid regimen]]="Day 1: IV 10mg 15min before",表格2[[#This Row],[Steroid regimen]]="Day 1: IV 8mg 30 min before"),"Y","N")</f>
        <v>Y</v>
      </c>
      <c r="X1060" s="29" t="s">
        <v>307</v>
      </c>
      <c r="Y1060" s="29" t="s">
        <v>321</v>
      </c>
      <c r="Z1060" s="29" t="s">
        <v>23</v>
      </c>
      <c r="AA1060" s="29">
        <v>60</v>
      </c>
      <c r="AB1060" s="29">
        <v>90</v>
      </c>
      <c r="AC1060" s="35" t="s">
        <v>349</v>
      </c>
      <c r="AD1060" s="29" t="s">
        <v>1644</v>
      </c>
      <c r="AE1060" s="29"/>
    </row>
    <row r="1061" spans="1:31" x14ac:dyDescent="0.25">
      <c r="A1061" s="29" t="s">
        <v>1592</v>
      </c>
      <c r="B1061" s="29" t="s">
        <v>17</v>
      </c>
      <c r="C1061" s="29" t="s">
        <v>16</v>
      </c>
      <c r="D1061" s="29">
        <v>59</v>
      </c>
      <c r="E1061" s="35" t="s">
        <v>19</v>
      </c>
      <c r="F1061" s="29" t="s">
        <v>19</v>
      </c>
      <c r="G1061" s="29" t="s">
        <v>15</v>
      </c>
      <c r="H1061" s="29" t="s">
        <v>20</v>
      </c>
      <c r="I1061" s="29" t="s">
        <v>15</v>
      </c>
      <c r="J1061" s="35">
        <v>6</v>
      </c>
      <c r="K1061" s="29" t="s">
        <v>1528</v>
      </c>
      <c r="L1061" s="29" t="s">
        <v>327</v>
      </c>
      <c r="M1061" s="29" t="s">
        <v>2386</v>
      </c>
      <c r="N1061" s="29" t="s">
        <v>20</v>
      </c>
      <c r="O1061" s="30">
        <v>43873</v>
      </c>
      <c r="P1061" s="30" t="str">
        <f>IF(表格2[[#This Row],[Final dose]]&lt;100, "Below 100","On or above 100")</f>
        <v>On or above 100</v>
      </c>
      <c r="Q1061" s="28">
        <v>175</v>
      </c>
      <c r="R1061" s="28">
        <v>100</v>
      </c>
      <c r="S1061" s="28">
        <f>表格2[[#This Row],[Dose]]*表格2[[#This Row],[Dose adjust]]/100</f>
        <v>175</v>
      </c>
      <c r="T1061" s="35" t="s">
        <v>20</v>
      </c>
      <c r="U1061" s="29" t="s">
        <v>47</v>
      </c>
      <c r="V1061" s="29" t="s">
        <v>306</v>
      </c>
      <c r="W1061" s="29" t="str">
        <f>IF(OR(表格2[[#This Row],[Steroid regimen]]="Day 1: IV 20mg 30 min before",表格2[[#This Row],[Steroid regimen]]="Day 1: IV 10mg 30 min before",表格2[[#This Row],[Steroid regimen]]="Day 1: IV 10mg 15min before",表格2[[#This Row],[Steroid regimen]]="Day 1: IV 8mg 30 min before"),"Y","N")</f>
        <v>Y</v>
      </c>
      <c r="X1061" s="29" t="s">
        <v>307</v>
      </c>
      <c r="Y1061" s="29" t="s">
        <v>321</v>
      </c>
      <c r="Z1061" s="29" t="s">
        <v>23</v>
      </c>
      <c r="AA1061" s="29">
        <v>60</v>
      </c>
      <c r="AB1061" s="29">
        <v>90</v>
      </c>
      <c r="AC1061" s="35" t="s">
        <v>310</v>
      </c>
      <c r="AD1061" s="29" t="s">
        <v>1595</v>
      </c>
      <c r="AE1061" s="29"/>
    </row>
    <row r="1062" spans="1:31" x14ac:dyDescent="0.25">
      <c r="A1062" s="29" t="s">
        <v>1258</v>
      </c>
      <c r="B1062" s="29" t="s">
        <v>17</v>
      </c>
      <c r="C1062" s="29" t="s">
        <v>16</v>
      </c>
      <c r="D1062" s="29">
        <v>61</v>
      </c>
      <c r="E1062" s="35" t="s">
        <v>19</v>
      </c>
      <c r="F1062" s="29" t="s">
        <v>19</v>
      </c>
      <c r="G1062" s="29" t="s">
        <v>19</v>
      </c>
      <c r="H1062" s="29" t="s">
        <v>15</v>
      </c>
      <c r="I1062" s="29" t="s">
        <v>19</v>
      </c>
      <c r="J1062" s="35">
        <v>6</v>
      </c>
      <c r="K1062" s="29" t="s">
        <v>21</v>
      </c>
      <c r="L1062" s="29" t="s">
        <v>327</v>
      </c>
      <c r="M1062" s="29" t="s">
        <v>2386</v>
      </c>
      <c r="N1062" s="29" t="s">
        <v>19</v>
      </c>
      <c r="O1062" s="30">
        <v>43873</v>
      </c>
      <c r="P1062" s="30" t="str">
        <f>IF(表格2[[#This Row],[Final dose]]&lt;100, "Below 100","On or above 100")</f>
        <v>On or above 100</v>
      </c>
      <c r="Q1062" s="28">
        <v>175</v>
      </c>
      <c r="R1062" s="28">
        <v>100</v>
      </c>
      <c r="S1062" s="28">
        <f>表格2[[#This Row],[Dose]]*表格2[[#This Row],[Dose adjust]]/100</f>
        <v>175</v>
      </c>
      <c r="T1062" s="35" t="s">
        <v>20</v>
      </c>
      <c r="U1062" s="29" t="s">
        <v>47</v>
      </c>
      <c r="V1062" s="29" t="s">
        <v>2157</v>
      </c>
      <c r="W1062" s="29" t="str">
        <f>IF(OR(表格2[[#This Row],[Steroid regimen]]="Day 1: IV 20mg 30 min before",表格2[[#This Row],[Steroid regimen]]="Day 1: IV 10mg 30 min before",表格2[[#This Row],[Steroid regimen]]="Day 1: IV 10mg 15min before",表格2[[#This Row],[Steroid regimen]]="Day 1: IV 8mg 30 min before"),"Y","N")</f>
        <v>N</v>
      </c>
      <c r="X1062" s="29" t="s">
        <v>307</v>
      </c>
      <c r="Y1062" s="29" t="s">
        <v>321</v>
      </c>
      <c r="Z1062" s="29" t="s">
        <v>23</v>
      </c>
      <c r="AA1062" s="29">
        <v>60</v>
      </c>
      <c r="AB1062" s="29" t="s">
        <v>2186</v>
      </c>
      <c r="AC1062" s="35" t="s">
        <v>310</v>
      </c>
      <c r="AD1062" s="29" t="s">
        <v>2200</v>
      </c>
      <c r="AE1062" s="29"/>
    </row>
    <row r="1063" spans="1:31" x14ac:dyDescent="0.25">
      <c r="A1063" s="29" t="s">
        <v>1258</v>
      </c>
      <c r="B1063" s="29" t="s">
        <v>17</v>
      </c>
      <c r="C1063" s="29" t="s">
        <v>16</v>
      </c>
      <c r="D1063" s="29">
        <v>55</v>
      </c>
      <c r="E1063" s="35" t="s">
        <v>19</v>
      </c>
      <c r="F1063" s="29" t="s">
        <v>20</v>
      </c>
      <c r="G1063" s="29" t="s">
        <v>19</v>
      </c>
      <c r="H1063" s="29" t="s">
        <v>15</v>
      </c>
      <c r="I1063" s="29" t="s">
        <v>19</v>
      </c>
      <c r="J1063" s="35">
        <v>6</v>
      </c>
      <c r="K1063" s="29" t="s">
        <v>27</v>
      </c>
      <c r="L1063" s="29" t="s">
        <v>327</v>
      </c>
      <c r="M1063" s="29" t="s">
        <v>2386</v>
      </c>
      <c r="N1063" s="29" t="s">
        <v>19</v>
      </c>
      <c r="O1063" s="30">
        <v>43873</v>
      </c>
      <c r="P1063" s="30" t="str">
        <f>IF(表格2[[#This Row],[Final dose]]&lt;100, "Below 100","On or above 100")</f>
        <v>On or above 100</v>
      </c>
      <c r="Q1063" s="28">
        <v>175</v>
      </c>
      <c r="R1063" s="28">
        <v>100</v>
      </c>
      <c r="S1063" s="28">
        <f>表格2[[#This Row],[Dose]]*表格2[[#This Row],[Dose adjust]]/100</f>
        <v>175</v>
      </c>
      <c r="T1063" s="35" t="s">
        <v>19</v>
      </c>
      <c r="U1063" s="29" t="s">
        <v>47</v>
      </c>
      <c r="V1063" s="29" t="s">
        <v>2157</v>
      </c>
      <c r="W1063" s="29" t="str">
        <f>IF(OR(表格2[[#This Row],[Steroid regimen]]="Day 1: IV 20mg 30 min before",表格2[[#This Row],[Steroid regimen]]="Day 1: IV 10mg 30 min before",表格2[[#This Row],[Steroid regimen]]="Day 1: IV 10mg 15min before",表格2[[#This Row],[Steroid regimen]]="Day 1: IV 8mg 30 min before"),"Y","N")</f>
        <v>N</v>
      </c>
      <c r="X1063" s="29" t="s">
        <v>307</v>
      </c>
      <c r="Y1063" s="29" t="s">
        <v>321</v>
      </c>
      <c r="Z1063" s="29" t="s">
        <v>23</v>
      </c>
      <c r="AA1063" s="29">
        <v>60</v>
      </c>
      <c r="AB1063" s="29" t="s">
        <v>2186</v>
      </c>
      <c r="AC1063" s="35" t="s">
        <v>310</v>
      </c>
      <c r="AD1063" s="29" t="s">
        <v>2201</v>
      </c>
      <c r="AE1063" s="29"/>
    </row>
    <row r="1064" spans="1:31" x14ac:dyDescent="0.25">
      <c r="A1064" s="29" t="s">
        <v>1744</v>
      </c>
      <c r="B1064" s="29" t="s">
        <v>17</v>
      </c>
      <c r="C1064" s="29" t="s">
        <v>16</v>
      </c>
      <c r="D1064" s="29">
        <v>53</v>
      </c>
      <c r="E1064" s="35" t="s">
        <v>19</v>
      </c>
      <c r="F1064" s="29" t="s">
        <v>19</v>
      </c>
      <c r="G1064" s="29" t="s">
        <v>15</v>
      </c>
      <c r="H1064" s="29" t="s">
        <v>19</v>
      </c>
      <c r="I1064" s="29" t="s">
        <v>19</v>
      </c>
      <c r="J1064" s="35">
        <v>2</v>
      </c>
      <c r="K1064" s="29" t="s">
        <v>1532</v>
      </c>
      <c r="L1064" s="29" t="s">
        <v>91</v>
      </c>
      <c r="M1064" s="29" t="s">
        <v>2388</v>
      </c>
      <c r="N1064" s="29" t="s">
        <v>15</v>
      </c>
      <c r="O1064" s="30">
        <v>43874</v>
      </c>
      <c r="P1064" s="30" t="str">
        <f>IF(表格2[[#This Row],[Final dose]]&lt;100, "Below 100","On or above 100")</f>
        <v>Below 100</v>
      </c>
      <c r="Q1064" s="28">
        <v>80</v>
      </c>
      <c r="R1064" s="28">
        <v>100</v>
      </c>
      <c r="S1064" s="28">
        <f>表格2[[#This Row],[Dose]]*表格2[[#This Row],[Dose adjust]]/100</f>
        <v>80</v>
      </c>
      <c r="T1064" s="35" t="s">
        <v>19</v>
      </c>
      <c r="U1064" s="29" t="s">
        <v>47</v>
      </c>
      <c r="V1064" s="29" t="s">
        <v>306</v>
      </c>
      <c r="W1064" s="29" t="str">
        <f>IF(OR(表格2[[#This Row],[Steroid regimen]]="Day 1: IV 20mg 30 min before",表格2[[#This Row],[Steroid regimen]]="Day 1: IV 10mg 30 min before",表格2[[#This Row],[Steroid regimen]]="Day 1: IV 10mg 15min before",表格2[[#This Row],[Steroid regimen]]="Day 1: IV 8mg 30 min before"),"Y","N")</f>
        <v>Y</v>
      </c>
      <c r="X1064" s="29" t="s">
        <v>302</v>
      </c>
      <c r="Y1064" s="29" t="s">
        <v>305</v>
      </c>
      <c r="Z1064" s="29" t="s">
        <v>23</v>
      </c>
      <c r="AA1064" s="29">
        <v>60</v>
      </c>
      <c r="AB1064" s="29">
        <v>90</v>
      </c>
      <c r="AC1064" s="35" t="s">
        <v>310</v>
      </c>
      <c r="AD1064" s="29" t="s">
        <v>1836</v>
      </c>
      <c r="AE1064" s="29"/>
    </row>
    <row r="1065" spans="1:31" x14ac:dyDescent="0.25">
      <c r="A1065" s="29" t="s">
        <v>1258</v>
      </c>
      <c r="B1065" s="29" t="s">
        <v>17</v>
      </c>
      <c r="C1065" s="29" t="s">
        <v>16</v>
      </c>
      <c r="D1065" s="29">
        <v>78</v>
      </c>
      <c r="E1065" s="35" t="s">
        <v>19</v>
      </c>
      <c r="F1065" s="29" t="s">
        <v>19</v>
      </c>
      <c r="G1065" s="29" t="s">
        <v>19</v>
      </c>
      <c r="H1065" s="29" t="s">
        <v>15</v>
      </c>
      <c r="I1065" s="29" t="s">
        <v>19</v>
      </c>
      <c r="J1065" s="35">
        <v>8</v>
      </c>
      <c r="K1065" s="29" t="s">
        <v>2140</v>
      </c>
      <c r="L1065" s="29" t="s">
        <v>327</v>
      </c>
      <c r="M1065" s="29" t="s">
        <v>2387</v>
      </c>
      <c r="N1065" s="29" t="s">
        <v>19</v>
      </c>
      <c r="O1065" s="30">
        <v>43874</v>
      </c>
      <c r="P1065" s="30" t="str">
        <f>IF(表格2[[#This Row],[Final dose]]&lt;100, "Below 100","On or above 100")</f>
        <v>On or above 100</v>
      </c>
      <c r="Q1065" s="28">
        <v>175</v>
      </c>
      <c r="R1065" s="28">
        <v>100</v>
      </c>
      <c r="S1065" s="28">
        <f>表格2[[#This Row],[Dose]]*表格2[[#This Row],[Dose adjust]]/100</f>
        <v>175</v>
      </c>
      <c r="T1065" s="35" t="s">
        <v>19</v>
      </c>
      <c r="U1065" s="29" t="s">
        <v>47</v>
      </c>
      <c r="V1065" s="29" t="s">
        <v>2157</v>
      </c>
      <c r="W1065" s="29" t="str">
        <f>IF(OR(表格2[[#This Row],[Steroid regimen]]="Day 1: IV 20mg 30 min before",表格2[[#This Row],[Steroid regimen]]="Day 1: IV 10mg 30 min before",表格2[[#This Row],[Steroid regimen]]="Day 1: IV 10mg 15min before",表格2[[#This Row],[Steroid regimen]]="Day 1: IV 8mg 30 min before"),"Y","N")</f>
        <v>N</v>
      </c>
      <c r="X1065" s="29" t="s">
        <v>307</v>
      </c>
      <c r="Y1065" s="29" t="s">
        <v>321</v>
      </c>
      <c r="Z1065" s="29" t="s">
        <v>23</v>
      </c>
      <c r="AA1065" s="29">
        <v>60</v>
      </c>
      <c r="AB1065" s="29" t="s">
        <v>2186</v>
      </c>
      <c r="AC1065" s="35" t="s">
        <v>310</v>
      </c>
      <c r="AD1065" s="29" t="s">
        <v>2202</v>
      </c>
      <c r="AE1065" s="29"/>
    </row>
    <row r="1066" spans="1:31" x14ac:dyDescent="0.25">
      <c r="A1066" s="29" t="s">
        <v>1258</v>
      </c>
      <c r="B1066" s="29" t="s">
        <v>17</v>
      </c>
      <c r="C1066" s="29" t="s">
        <v>18</v>
      </c>
      <c r="D1066" s="29">
        <v>66</v>
      </c>
      <c r="E1066" s="35" t="s">
        <v>19</v>
      </c>
      <c r="F1066" s="29" t="s">
        <v>19</v>
      </c>
      <c r="G1066" s="29" t="s">
        <v>19</v>
      </c>
      <c r="H1066" s="29" t="s">
        <v>15</v>
      </c>
      <c r="I1066" s="29" t="s">
        <v>19</v>
      </c>
      <c r="J1066" s="35">
        <v>4</v>
      </c>
      <c r="K1066" s="29" t="s">
        <v>22</v>
      </c>
      <c r="L1066" s="29" t="s">
        <v>327</v>
      </c>
      <c r="M1066" s="29" t="s">
        <v>2386</v>
      </c>
      <c r="N1066" s="29" t="s">
        <v>19</v>
      </c>
      <c r="O1066" s="30">
        <v>43874</v>
      </c>
      <c r="P1066" s="30" t="str">
        <f>IF(表格2[[#This Row],[Final dose]]&lt;100, "Below 100","On or above 100")</f>
        <v>On or above 100</v>
      </c>
      <c r="Q1066" s="28">
        <v>175</v>
      </c>
      <c r="R1066" s="28">
        <v>100</v>
      </c>
      <c r="S1066" s="28">
        <f>表格2[[#This Row],[Dose]]*表格2[[#This Row],[Dose adjust]]/100</f>
        <v>175</v>
      </c>
      <c r="T1066" s="35" t="s">
        <v>19</v>
      </c>
      <c r="U1066" s="29" t="s">
        <v>47</v>
      </c>
      <c r="V1066" s="29" t="s">
        <v>2157</v>
      </c>
      <c r="W1066" s="29" t="str">
        <f>IF(OR(表格2[[#This Row],[Steroid regimen]]="Day 1: IV 20mg 30 min before",表格2[[#This Row],[Steroid regimen]]="Day 1: IV 10mg 30 min before",表格2[[#This Row],[Steroid regimen]]="Day 1: IV 10mg 15min before",表格2[[#This Row],[Steroid regimen]]="Day 1: IV 8mg 30 min before"),"Y","N")</f>
        <v>N</v>
      </c>
      <c r="X1066" s="29" t="s">
        <v>307</v>
      </c>
      <c r="Y1066" s="29" t="s">
        <v>321</v>
      </c>
      <c r="Z1066" s="29" t="s">
        <v>23</v>
      </c>
      <c r="AA1066" s="29">
        <v>60</v>
      </c>
      <c r="AB1066" s="29" t="s">
        <v>2186</v>
      </c>
      <c r="AC1066" s="35" t="s">
        <v>310</v>
      </c>
      <c r="AD1066" s="29"/>
      <c r="AE1066" s="29"/>
    </row>
    <row r="1067" spans="1:31" x14ac:dyDescent="0.25">
      <c r="A1067" s="29" t="s">
        <v>1744</v>
      </c>
      <c r="B1067" s="29" t="s">
        <v>17</v>
      </c>
      <c r="C1067" s="29" t="s">
        <v>18</v>
      </c>
      <c r="D1067" s="29">
        <v>90</v>
      </c>
      <c r="E1067" s="35" t="s">
        <v>19</v>
      </c>
      <c r="F1067" s="29" t="s">
        <v>19</v>
      </c>
      <c r="G1067" s="29" t="s">
        <v>15</v>
      </c>
      <c r="H1067" s="29" t="s">
        <v>20</v>
      </c>
      <c r="I1067" s="29" t="s">
        <v>15</v>
      </c>
      <c r="J1067" s="35">
        <v>10</v>
      </c>
      <c r="K1067" s="29" t="s">
        <v>1895</v>
      </c>
      <c r="L1067" s="29" t="s">
        <v>167</v>
      </c>
      <c r="M1067" s="29" t="s">
        <v>2388</v>
      </c>
      <c r="N1067" s="29" t="s">
        <v>15</v>
      </c>
      <c r="O1067" s="30">
        <v>43875</v>
      </c>
      <c r="P1067" s="30" t="str">
        <f>IF(表格2[[#This Row],[Final dose]]&lt;100, "Below 100","On or above 100")</f>
        <v>Below 100</v>
      </c>
      <c r="Q1067" s="28">
        <v>80</v>
      </c>
      <c r="R1067" s="28">
        <v>50</v>
      </c>
      <c r="S1067" s="28">
        <f>表格2[[#This Row],[Dose]]*表格2[[#This Row],[Dose adjust]]/100</f>
        <v>40</v>
      </c>
      <c r="T1067" s="35" t="s">
        <v>19</v>
      </c>
      <c r="U1067" s="29" t="s">
        <v>47</v>
      </c>
      <c r="V1067" s="29" t="s">
        <v>321</v>
      </c>
      <c r="W1067" s="29" t="str">
        <f>IF(OR(表格2[[#This Row],[Steroid regimen]]="Day 1: IV 20mg 30 min before",表格2[[#This Row],[Steroid regimen]]="Day 1: IV 10mg 30 min before",表格2[[#This Row],[Steroid regimen]]="Day 1: IV 10mg 15min before",表格2[[#This Row],[Steroid regimen]]="Day 1: IV 8mg 30 min before"),"Y","N")</f>
        <v>Y</v>
      </c>
      <c r="X1067" s="29" t="s">
        <v>302</v>
      </c>
      <c r="Y1067" s="29" t="s">
        <v>321</v>
      </c>
      <c r="Z1067" s="29" t="s">
        <v>23</v>
      </c>
      <c r="AA1067" s="29">
        <v>60</v>
      </c>
      <c r="AB1067" s="29">
        <v>90</v>
      </c>
      <c r="AC1067" s="35" t="s">
        <v>310</v>
      </c>
      <c r="AD1067" s="29" t="s">
        <v>1837</v>
      </c>
      <c r="AE1067" s="29"/>
    </row>
    <row r="1068" spans="1:31" x14ac:dyDescent="0.25">
      <c r="A1068" s="29" t="s">
        <v>1744</v>
      </c>
      <c r="B1068" s="29" t="s">
        <v>17</v>
      </c>
      <c r="C1068" s="29" t="s">
        <v>18</v>
      </c>
      <c r="D1068" s="29">
        <v>80</v>
      </c>
      <c r="E1068" s="35" t="s">
        <v>19</v>
      </c>
      <c r="F1068" s="29" t="s">
        <v>19</v>
      </c>
      <c r="G1068" s="29" t="s">
        <v>19</v>
      </c>
      <c r="H1068" s="29" t="s">
        <v>20</v>
      </c>
      <c r="I1068" s="29" t="s">
        <v>15</v>
      </c>
      <c r="J1068" s="35">
        <v>6</v>
      </c>
      <c r="K1068" s="29" t="s">
        <v>1531</v>
      </c>
      <c r="L1068" s="29" t="s">
        <v>673</v>
      </c>
      <c r="M1068" s="29" t="s">
        <v>2386</v>
      </c>
      <c r="N1068" s="29" t="s">
        <v>15</v>
      </c>
      <c r="O1068" s="30">
        <v>43875</v>
      </c>
      <c r="P1068" s="30" t="str">
        <f>IF(表格2[[#This Row],[Final dose]]&lt;100, "Below 100","On or above 100")</f>
        <v>On or above 100</v>
      </c>
      <c r="Q1068" s="28">
        <v>175</v>
      </c>
      <c r="R1068" s="28">
        <v>80</v>
      </c>
      <c r="S1068" s="28">
        <f>表格2[[#This Row],[Dose]]*表格2[[#This Row],[Dose adjust]]/100</f>
        <v>140</v>
      </c>
      <c r="T1068" s="35" t="s">
        <v>19</v>
      </c>
      <c r="U1068" s="29" t="s">
        <v>47</v>
      </c>
      <c r="V1068" s="29" t="s">
        <v>1746</v>
      </c>
      <c r="W1068" s="29" t="str">
        <f>IF(OR(表格2[[#This Row],[Steroid regimen]]="Day 1: IV 20mg 30 min before",表格2[[#This Row],[Steroid regimen]]="Day 1: IV 10mg 30 min before",表格2[[#This Row],[Steroid regimen]]="Day 1: IV 10mg 15min before",表格2[[#This Row],[Steroid regimen]]="Day 1: IV 8mg 30 min before"),"Y","N")</f>
        <v>N</v>
      </c>
      <c r="X1068" s="29" t="s">
        <v>302</v>
      </c>
      <c r="Y1068" s="29" t="s">
        <v>305</v>
      </c>
      <c r="Z1068" s="29" t="s">
        <v>23</v>
      </c>
      <c r="AA1068" s="29">
        <v>60</v>
      </c>
      <c r="AB1068" s="29">
        <v>90</v>
      </c>
      <c r="AC1068" s="35" t="s">
        <v>310</v>
      </c>
      <c r="AD1068" s="29" t="s">
        <v>1838</v>
      </c>
      <c r="AE1068" s="29"/>
    </row>
    <row r="1069" spans="1:31" x14ac:dyDescent="0.25">
      <c r="A1069" s="29" t="s">
        <v>1258</v>
      </c>
      <c r="B1069" s="29" t="s">
        <v>17</v>
      </c>
      <c r="C1069" s="29" t="s">
        <v>16</v>
      </c>
      <c r="D1069" s="29">
        <v>51</v>
      </c>
      <c r="E1069" s="35" t="s">
        <v>19</v>
      </c>
      <c r="F1069" s="29" t="s">
        <v>19</v>
      </c>
      <c r="G1069" s="29" t="s">
        <v>19</v>
      </c>
      <c r="H1069" s="29" t="s">
        <v>20</v>
      </c>
      <c r="I1069" s="29" t="s">
        <v>19</v>
      </c>
      <c r="J1069" s="35">
        <v>6</v>
      </c>
      <c r="K1069" s="29" t="s">
        <v>21</v>
      </c>
      <c r="L1069" s="29" t="s">
        <v>327</v>
      </c>
      <c r="M1069" s="29" t="s">
        <v>2386</v>
      </c>
      <c r="N1069" s="29" t="s">
        <v>19</v>
      </c>
      <c r="O1069" s="30">
        <v>43875</v>
      </c>
      <c r="P1069" s="30" t="str">
        <f>IF(表格2[[#This Row],[Final dose]]&lt;100, "Below 100","On or above 100")</f>
        <v>On or above 100</v>
      </c>
      <c r="Q1069" s="28">
        <v>175</v>
      </c>
      <c r="R1069" s="28">
        <v>100</v>
      </c>
      <c r="S1069" s="28">
        <f>表格2[[#This Row],[Dose]]*表格2[[#This Row],[Dose adjust]]/100</f>
        <v>175</v>
      </c>
      <c r="T1069" s="35" t="s">
        <v>19</v>
      </c>
      <c r="U1069" s="29" t="s">
        <v>47</v>
      </c>
      <c r="V1069" s="29" t="s">
        <v>2157</v>
      </c>
      <c r="W1069" s="29" t="str">
        <f>IF(OR(表格2[[#This Row],[Steroid regimen]]="Day 1: IV 20mg 30 min before",表格2[[#This Row],[Steroid regimen]]="Day 1: IV 10mg 30 min before",表格2[[#This Row],[Steroid regimen]]="Day 1: IV 10mg 15min before",表格2[[#This Row],[Steroid regimen]]="Day 1: IV 8mg 30 min before"),"Y","N")</f>
        <v>N</v>
      </c>
      <c r="X1069" s="29" t="s">
        <v>307</v>
      </c>
      <c r="Y1069" s="29" t="s">
        <v>321</v>
      </c>
      <c r="Z1069" s="29" t="s">
        <v>23</v>
      </c>
      <c r="AA1069" s="29">
        <v>60</v>
      </c>
      <c r="AB1069" s="29" t="s">
        <v>2186</v>
      </c>
      <c r="AC1069" s="35" t="s">
        <v>310</v>
      </c>
      <c r="AD1069" s="29"/>
      <c r="AE1069" s="29"/>
    </row>
    <row r="1070" spans="1:31" x14ac:dyDescent="0.25">
      <c r="A1070" s="29" t="s">
        <v>1258</v>
      </c>
      <c r="B1070" s="29" t="s">
        <v>17</v>
      </c>
      <c r="C1070" s="29" t="s">
        <v>18</v>
      </c>
      <c r="D1070" s="29">
        <v>71</v>
      </c>
      <c r="E1070" s="35" t="s">
        <v>19</v>
      </c>
      <c r="F1070" s="29" t="s">
        <v>19</v>
      </c>
      <c r="G1070" s="29" t="s">
        <v>19</v>
      </c>
      <c r="H1070" s="29" t="s">
        <v>2395</v>
      </c>
      <c r="I1070" s="29" t="s">
        <v>19</v>
      </c>
      <c r="J1070" s="35">
        <v>6</v>
      </c>
      <c r="K1070" s="29" t="s">
        <v>22</v>
      </c>
      <c r="L1070" s="29" t="s">
        <v>1878</v>
      </c>
      <c r="M1070" s="29" t="s">
        <v>2386</v>
      </c>
      <c r="N1070" s="29" t="s">
        <v>19</v>
      </c>
      <c r="O1070" s="30">
        <v>43875</v>
      </c>
      <c r="P1070" s="30" t="str">
        <f>IF(表格2[[#This Row],[Final dose]]&lt;100, "Below 100","On or above 100")</f>
        <v>On or above 100</v>
      </c>
      <c r="Q1070" s="28">
        <v>175</v>
      </c>
      <c r="R1070" s="28">
        <v>100</v>
      </c>
      <c r="S1070" s="28">
        <f>表格2[[#This Row],[Dose]]*表格2[[#This Row],[Dose adjust]]/100</f>
        <v>175</v>
      </c>
      <c r="T1070" s="35" t="s">
        <v>19</v>
      </c>
      <c r="U1070" s="29" t="s">
        <v>47</v>
      </c>
      <c r="V1070" s="29" t="s">
        <v>2157</v>
      </c>
      <c r="W1070" s="29" t="str">
        <f>IF(OR(表格2[[#This Row],[Steroid regimen]]="Day 1: IV 20mg 30 min before",表格2[[#This Row],[Steroid regimen]]="Day 1: IV 10mg 30 min before",表格2[[#This Row],[Steroid regimen]]="Day 1: IV 10mg 15min before",表格2[[#This Row],[Steroid regimen]]="Day 1: IV 8mg 30 min before"),"Y","N")</f>
        <v>N</v>
      </c>
      <c r="X1070" s="29" t="s">
        <v>307</v>
      </c>
      <c r="Y1070" s="29" t="s">
        <v>321</v>
      </c>
      <c r="Z1070" s="29" t="s">
        <v>23</v>
      </c>
      <c r="AA1070" s="29">
        <v>60</v>
      </c>
      <c r="AB1070" s="29" t="s">
        <v>2186</v>
      </c>
      <c r="AC1070" s="35" t="s">
        <v>310</v>
      </c>
      <c r="AD1070" s="29" t="s">
        <v>2203</v>
      </c>
      <c r="AE1070" s="29"/>
    </row>
    <row r="1071" spans="1:31" x14ac:dyDescent="0.25">
      <c r="A1071" s="29" t="s">
        <v>303</v>
      </c>
      <c r="B1071" s="29" t="s">
        <v>17</v>
      </c>
      <c r="C1071" s="29" t="s">
        <v>16</v>
      </c>
      <c r="D1071" s="29">
        <v>55</v>
      </c>
      <c r="E1071" s="35" t="s">
        <v>19</v>
      </c>
      <c r="F1071" s="29" t="s">
        <v>20</v>
      </c>
      <c r="G1071" s="29" t="s">
        <v>19</v>
      </c>
      <c r="H1071" s="29" t="s">
        <v>19</v>
      </c>
      <c r="I1071" s="29" t="s">
        <v>19</v>
      </c>
      <c r="J1071" s="35">
        <v>3</v>
      </c>
      <c r="K1071" s="29" t="s">
        <v>27</v>
      </c>
      <c r="L1071" s="29" t="s">
        <v>327</v>
      </c>
      <c r="M1071" s="29" t="s">
        <v>2386</v>
      </c>
      <c r="N1071" s="29" t="s">
        <v>15</v>
      </c>
      <c r="O1071" s="30">
        <v>43875</v>
      </c>
      <c r="P1071" s="30" t="str">
        <f>IF(表格2[[#This Row],[Final dose]]&lt;100, "Below 100","On or above 100")</f>
        <v>On or above 100</v>
      </c>
      <c r="Q1071" s="28">
        <v>175</v>
      </c>
      <c r="R1071" s="28">
        <v>100</v>
      </c>
      <c r="S1071" s="28">
        <f>表格2[[#This Row],[Dose]]*表格2[[#This Row],[Dose adjust]]/100</f>
        <v>175</v>
      </c>
      <c r="T1071" s="35" t="s">
        <v>20</v>
      </c>
      <c r="U1071" s="29" t="s">
        <v>47</v>
      </c>
      <c r="V1071" s="29" t="s">
        <v>306</v>
      </c>
      <c r="W1071" s="29" t="str">
        <f>IF(OR(表格2[[#This Row],[Steroid regimen]]="Day 1: IV 20mg 30 min before",表格2[[#This Row],[Steroid regimen]]="Day 1: IV 10mg 30 min before",表格2[[#This Row],[Steroid regimen]]="Day 1: IV 10mg 15min before",表格2[[#This Row],[Steroid regimen]]="Day 1: IV 8mg 30 min before"),"Y","N")</f>
        <v>Y</v>
      </c>
      <c r="X1071" s="29" t="s">
        <v>302</v>
      </c>
      <c r="Y1071" s="29" t="s">
        <v>305</v>
      </c>
      <c r="Z1071" s="29" t="s">
        <v>23</v>
      </c>
      <c r="AA1071" s="29">
        <v>60</v>
      </c>
      <c r="AB1071" s="29">
        <v>90</v>
      </c>
      <c r="AC1071" s="35" t="s">
        <v>310</v>
      </c>
      <c r="AD1071" s="29" t="s">
        <v>2001</v>
      </c>
      <c r="AE1071" s="29"/>
    </row>
    <row r="1072" spans="1:31" x14ac:dyDescent="0.25">
      <c r="A1072" s="29" t="s">
        <v>14</v>
      </c>
      <c r="B1072" s="29" t="s">
        <v>17</v>
      </c>
      <c r="C1072" s="29" t="s">
        <v>18</v>
      </c>
      <c r="D1072" s="29">
        <v>57</v>
      </c>
      <c r="E1072" s="35" t="s">
        <v>19</v>
      </c>
      <c r="F1072" s="29" t="s">
        <v>19</v>
      </c>
      <c r="G1072" s="29" t="s">
        <v>654</v>
      </c>
      <c r="H1072" s="29" t="s">
        <v>20</v>
      </c>
      <c r="I1072" s="29" t="s">
        <v>655</v>
      </c>
      <c r="J1072" s="35">
        <v>6</v>
      </c>
      <c r="K1072" s="29" t="s">
        <v>22</v>
      </c>
      <c r="L1072" s="29" t="s">
        <v>96</v>
      </c>
      <c r="M1072" s="29" t="s">
        <v>2386</v>
      </c>
      <c r="N1072" s="29" t="s">
        <v>19</v>
      </c>
      <c r="O1072" s="30">
        <v>43875</v>
      </c>
      <c r="P1072" s="30" t="str">
        <f>IF(表格2[[#This Row],[Final dose]]&lt;100, "Below 100","On or above 100")</f>
        <v>On or above 100</v>
      </c>
      <c r="Q1072" s="28">
        <v>175</v>
      </c>
      <c r="R1072" s="28">
        <v>100</v>
      </c>
      <c r="S1072" s="28">
        <f>表格2[[#This Row],[Dose]]*表格2[[#This Row],[Dose adjust]]/100</f>
        <v>175</v>
      </c>
      <c r="T1072" s="35" t="s">
        <v>20</v>
      </c>
      <c r="U1072" s="29" t="s">
        <v>47</v>
      </c>
      <c r="V1072" s="29" t="s">
        <v>313</v>
      </c>
      <c r="W1072" s="29" t="str">
        <f>IF(OR(表格2[[#This Row],[Steroid regimen]]="Day 1: IV 20mg 30 min before",表格2[[#This Row],[Steroid regimen]]="Day 1: IV 10mg 30 min before",表格2[[#This Row],[Steroid regimen]]="Day 1: IV 10mg 15min before",表格2[[#This Row],[Steroid regimen]]="Day 1: IV 8mg 30 min before"),"Y","N")</f>
        <v>N</v>
      </c>
      <c r="X1072" s="29" t="s">
        <v>307</v>
      </c>
      <c r="Y1072" s="29" t="s">
        <v>321</v>
      </c>
      <c r="Z1072" s="29" t="s">
        <v>23</v>
      </c>
      <c r="AA1072" s="29">
        <v>60</v>
      </c>
      <c r="AB1072" s="29">
        <v>90</v>
      </c>
      <c r="AC1072" s="35" t="s">
        <v>319</v>
      </c>
      <c r="AD1072" s="29" t="s">
        <v>1450</v>
      </c>
      <c r="AE1072" s="29"/>
    </row>
    <row r="1073" spans="1:31" x14ac:dyDescent="0.25">
      <c r="A1073" s="29" t="s">
        <v>1592</v>
      </c>
      <c r="B1073" s="29" t="s">
        <v>17</v>
      </c>
      <c r="C1073" s="29" t="s">
        <v>16</v>
      </c>
      <c r="D1073" s="29">
        <v>81</v>
      </c>
      <c r="E1073" s="35" t="s">
        <v>19</v>
      </c>
      <c r="F1073" s="29" t="s">
        <v>19</v>
      </c>
      <c r="G1073" s="29" t="s">
        <v>15</v>
      </c>
      <c r="H1073" s="29" t="s">
        <v>19</v>
      </c>
      <c r="I1073" s="29" t="s">
        <v>19</v>
      </c>
      <c r="J1073" s="35">
        <v>2</v>
      </c>
      <c r="K1073" s="29" t="s">
        <v>295</v>
      </c>
      <c r="L1073" s="29" t="s">
        <v>327</v>
      </c>
      <c r="M1073" s="29" t="s">
        <v>2387</v>
      </c>
      <c r="N1073" s="29" t="s">
        <v>15</v>
      </c>
      <c r="O1073" s="30">
        <v>43878</v>
      </c>
      <c r="P1073" s="30" t="str">
        <f>IF(表格2[[#This Row],[Final dose]]&lt;100, "Below 100","On or above 100")</f>
        <v>On or above 100</v>
      </c>
      <c r="Q1073" s="28">
        <v>175</v>
      </c>
      <c r="R1073" s="28">
        <v>80</v>
      </c>
      <c r="S1073" s="28">
        <f>表格2[[#This Row],[Dose]]*表格2[[#This Row],[Dose adjust]]/100</f>
        <v>140</v>
      </c>
      <c r="T1073" s="35" t="s">
        <v>19</v>
      </c>
      <c r="U1073" s="29" t="s">
        <v>47</v>
      </c>
      <c r="V1073" s="29" t="s">
        <v>306</v>
      </c>
      <c r="W1073" s="29" t="str">
        <f>IF(OR(表格2[[#This Row],[Steroid regimen]]="Day 1: IV 20mg 30 min before",表格2[[#This Row],[Steroid regimen]]="Day 1: IV 10mg 30 min before",表格2[[#This Row],[Steroid regimen]]="Day 1: IV 10mg 15min before",表格2[[#This Row],[Steroid regimen]]="Day 1: IV 8mg 30 min before"),"Y","N")</f>
        <v>Y</v>
      </c>
      <c r="X1073" s="29" t="s">
        <v>307</v>
      </c>
      <c r="Y1073" s="29" t="s">
        <v>321</v>
      </c>
      <c r="Z1073" s="29" t="s">
        <v>23</v>
      </c>
      <c r="AA1073" s="29">
        <v>60</v>
      </c>
      <c r="AB1073" s="29">
        <v>90</v>
      </c>
      <c r="AC1073" s="35" t="s">
        <v>320</v>
      </c>
      <c r="AD1073" s="29" t="s">
        <v>1652</v>
      </c>
      <c r="AE1073" s="29"/>
    </row>
    <row r="1074" spans="1:31" x14ac:dyDescent="0.25">
      <c r="A1074" s="29" t="s">
        <v>301</v>
      </c>
      <c r="B1074" s="29" t="s">
        <v>17</v>
      </c>
      <c r="C1074" s="29" t="s">
        <v>16</v>
      </c>
      <c r="D1074" s="29">
        <v>66</v>
      </c>
      <c r="E1074" s="35" t="s">
        <v>19</v>
      </c>
      <c r="F1074" s="29" t="s">
        <v>19</v>
      </c>
      <c r="G1074" s="29" t="s">
        <v>15</v>
      </c>
      <c r="H1074" s="29" t="s">
        <v>19</v>
      </c>
      <c r="I1074" s="29" t="s">
        <v>15</v>
      </c>
      <c r="J1074" s="35">
        <v>2</v>
      </c>
      <c r="K1074" s="10" t="s">
        <v>2347</v>
      </c>
      <c r="L1074" s="29" t="s">
        <v>2351</v>
      </c>
      <c r="M1074" s="29" t="s">
        <v>2386</v>
      </c>
      <c r="N1074" s="29" t="s">
        <v>15</v>
      </c>
      <c r="O1074" s="30">
        <v>43878</v>
      </c>
      <c r="P1074" s="30" t="str">
        <f>IF(表格2[[#This Row],[Final dose]]&lt;100, "Below 100","On or above 100")</f>
        <v>On or above 100</v>
      </c>
      <c r="Q1074" s="35">
        <v>175</v>
      </c>
      <c r="R1074" s="28">
        <v>100</v>
      </c>
      <c r="S1074" s="28">
        <f>表格2[[#This Row],[Dose]]*表格2[[#This Row],[Dose adjust]]/100</f>
        <v>175</v>
      </c>
      <c r="T1074" s="35" t="s">
        <v>19</v>
      </c>
      <c r="U1074" s="29" t="s">
        <v>47</v>
      </c>
      <c r="V1074" s="29" t="s">
        <v>2232</v>
      </c>
      <c r="W1074" s="28" t="str">
        <f>IF(OR(表格2[[#This Row],[Steroid regimen]]="Day 1: IV 20mg 30 min before",表格2[[#This Row],[Steroid regimen]]="Day 1: IV 10mg 30 min before",表格2[[#This Row],[Steroid regimen]]="Day 1: IV 10mg 15min before",表格2[[#This Row],[Steroid regimen]]="Day 1: IV 8mg 30 min before"),"Y","N")</f>
        <v>N</v>
      </c>
      <c r="X1074" s="29" t="s">
        <v>302</v>
      </c>
      <c r="Y1074" s="29" t="s">
        <v>2233</v>
      </c>
      <c r="Z1074" s="29" t="s">
        <v>23</v>
      </c>
      <c r="AA1074" s="29">
        <v>40</v>
      </c>
      <c r="AB1074" s="29">
        <v>15</v>
      </c>
      <c r="AC1074" s="35" t="s">
        <v>319</v>
      </c>
      <c r="AD1074" s="29"/>
      <c r="AE1074" s="29"/>
    </row>
    <row r="1075" spans="1:31" x14ac:dyDescent="0.25">
      <c r="A1075" s="29" t="s">
        <v>301</v>
      </c>
      <c r="B1075" s="29" t="s">
        <v>17</v>
      </c>
      <c r="C1075" s="29" t="s">
        <v>16</v>
      </c>
      <c r="D1075" s="29">
        <v>62</v>
      </c>
      <c r="E1075" s="35" t="s">
        <v>19</v>
      </c>
      <c r="F1075" s="29" t="s">
        <v>19</v>
      </c>
      <c r="G1075" s="29" t="s">
        <v>19</v>
      </c>
      <c r="H1075" s="29" t="s">
        <v>20</v>
      </c>
      <c r="I1075" s="29" t="s">
        <v>19</v>
      </c>
      <c r="J1075" s="35">
        <v>6</v>
      </c>
      <c r="K1075" s="3" t="s">
        <v>22</v>
      </c>
      <c r="L1075" s="29" t="s">
        <v>1897</v>
      </c>
      <c r="M1075" s="29" t="s">
        <v>2386</v>
      </c>
      <c r="N1075" s="29" t="s">
        <v>20</v>
      </c>
      <c r="O1075" s="30">
        <v>43878</v>
      </c>
      <c r="P1075" s="30" t="str">
        <f>IF(表格2[[#This Row],[Final dose]]&lt;100, "Below 100","On or above 100")</f>
        <v>On or above 100</v>
      </c>
      <c r="Q1075" s="29">
        <v>175</v>
      </c>
      <c r="R1075" s="28">
        <v>100</v>
      </c>
      <c r="S1075" s="28">
        <f>表格2[[#This Row],[Dose]]*表格2[[#This Row],[Dose adjust]]/100</f>
        <v>175</v>
      </c>
      <c r="T1075" s="35" t="s">
        <v>20</v>
      </c>
      <c r="U1075" s="29" t="s">
        <v>47</v>
      </c>
      <c r="V1075" s="29" t="s">
        <v>2232</v>
      </c>
      <c r="W1075" s="28" t="str">
        <f>IF(OR(表格2[[#This Row],[Steroid regimen]]="Day 1: IV 20mg 30 min before",表格2[[#This Row],[Steroid regimen]]="Day 1: IV 10mg 30 min before",表格2[[#This Row],[Steroid regimen]]="Day 1: IV 10mg 15min before",表格2[[#This Row],[Steroid regimen]]="Day 1: IV 8mg 30 min before"),"Y","N")</f>
        <v>N</v>
      </c>
      <c r="X1075" s="29" t="s">
        <v>302</v>
      </c>
      <c r="Y1075" s="29" t="s">
        <v>2233</v>
      </c>
      <c r="Z1075" s="29" t="s">
        <v>23</v>
      </c>
      <c r="AA1075" s="29">
        <v>40</v>
      </c>
      <c r="AB1075" s="29">
        <v>15</v>
      </c>
      <c r="AC1075" s="35" t="s">
        <v>319</v>
      </c>
      <c r="AD1075" s="29" t="s">
        <v>2314</v>
      </c>
      <c r="AE1075" s="29"/>
    </row>
    <row r="1076" spans="1:31" x14ac:dyDescent="0.25">
      <c r="A1076" s="29" t="s">
        <v>14</v>
      </c>
      <c r="B1076" s="29" t="s">
        <v>182</v>
      </c>
      <c r="C1076" s="29" t="s">
        <v>16</v>
      </c>
      <c r="D1076" s="29">
        <v>54</v>
      </c>
      <c r="E1076" s="35" t="s">
        <v>177</v>
      </c>
      <c r="F1076" s="29" t="s">
        <v>178</v>
      </c>
      <c r="G1076" s="29" t="s">
        <v>655</v>
      </c>
      <c r="H1076" s="29" t="s">
        <v>184</v>
      </c>
      <c r="I1076" s="29" t="s">
        <v>655</v>
      </c>
      <c r="J1076" s="35">
        <v>6</v>
      </c>
      <c r="K1076" s="29" t="s">
        <v>183</v>
      </c>
      <c r="L1076" s="29" t="s">
        <v>92</v>
      </c>
      <c r="M1076" s="29" t="s">
        <v>2386</v>
      </c>
      <c r="N1076" s="29" t="s">
        <v>178</v>
      </c>
      <c r="O1076" s="30">
        <v>43878</v>
      </c>
      <c r="P1076" s="30" t="str">
        <f>IF(表格2[[#This Row],[Final dose]]&lt;100, "Below 100","On or above 100")</f>
        <v>On or above 100</v>
      </c>
      <c r="Q1076" s="28">
        <v>175</v>
      </c>
      <c r="R1076" s="28">
        <v>100</v>
      </c>
      <c r="S1076" s="28">
        <f>表格2[[#This Row],[Dose]]*表格2[[#This Row],[Dose adjust]]/100</f>
        <v>175</v>
      </c>
      <c r="T1076" s="35" t="s">
        <v>179</v>
      </c>
      <c r="U1076" s="29" t="s">
        <v>47</v>
      </c>
      <c r="V1076" s="29" t="s">
        <v>313</v>
      </c>
      <c r="W1076" s="29" t="str">
        <f>IF(OR(表格2[[#This Row],[Steroid regimen]]="Day 1: IV 20mg 30 min before",表格2[[#This Row],[Steroid regimen]]="Day 1: IV 10mg 30 min before",表格2[[#This Row],[Steroid regimen]]="Day 1: IV 10mg 15min before",表格2[[#This Row],[Steroid regimen]]="Day 1: IV 8mg 30 min before"),"Y","N")</f>
        <v>N</v>
      </c>
      <c r="X1076" s="29" t="s">
        <v>307</v>
      </c>
      <c r="Y1076" s="29" t="s">
        <v>321</v>
      </c>
      <c r="Z1076" s="29" t="s">
        <v>180</v>
      </c>
      <c r="AA1076" s="29">
        <v>60</v>
      </c>
      <c r="AB1076" s="29">
        <v>90</v>
      </c>
      <c r="AC1076" s="35" t="s">
        <v>319</v>
      </c>
      <c r="AD1076" s="29" t="s">
        <v>656</v>
      </c>
      <c r="AE1076" s="29"/>
    </row>
    <row r="1077" spans="1:31" x14ac:dyDescent="0.25">
      <c r="A1077" s="29" t="s">
        <v>301</v>
      </c>
      <c r="B1077" s="29" t="s">
        <v>17</v>
      </c>
      <c r="C1077" s="29" t="s">
        <v>16</v>
      </c>
      <c r="D1077" s="29">
        <v>66</v>
      </c>
      <c r="E1077" s="35" t="s">
        <v>19</v>
      </c>
      <c r="F1077" s="29" t="s">
        <v>19</v>
      </c>
      <c r="G1077" s="29" t="s">
        <v>15</v>
      </c>
      <c r="H1077" s="29" t="s">
        <v>19</v>
      </c>
      <c r="I1077" s="29" t="s">
        <v>15</v>
      </c>
      <c r="J1077" s="35">
        <v>3</v>
      </c>
      <c r="K1077" s="3" t="s">
        <v>2305</v>
      </c>
      <c r="L1077" s="29" t="s">
        <v>167</v>
      </c>
      <c r="M1077" s="29" t="s">
        <v>2388</v>
      </c>
      <c r="N1077" s="29" t="s">
        <v>15</v>
      </c>
      <c r="O1077" s="30">
        <v>43879</v>
      </c>
      <c r="P1077" s="30" t="str">
        <f>IF(表格2[[#This Row],[Final dose]]&lt;100, "Below 100","On or above 100")</f>
        <v>Below 100</v>
      </c>
      <c r="Q1077" s="29">
        <v>80</v>
      </c>
      <c r="R1077" s="28">
        <v>100</v>
      </c>
      <c r="S1077" s="28">
        <f>表格2[[#This Row],[Dose]]*表格2[[#This Row],[Dose adjust]]/100</f>
        <v>80</v>
      </c>
      <c r="T1077" s="35" t="s">
        <v>19</v>
      </c>
      <c r="U1077" s="29" t="s">
        <v>47</v>
      </c>
      <c r="V1077" s="29" t="s">
        <v>2236</v>
      </c>
      <c r="W1077" s="28" t="str">
        <f>IF(OR(表格2[[#This Row],[Steroid regimen]]="Day 1: IV 20mg 30 min before",表格2[[#This Row],[Steroid regimen]]="Day 1: IV 10mg 30 min before",表格2[[#This Row],[Steroid regimen]]="Day 1: IV 10mg 15min before",表格2[[#This Row],[Steroid regimen]]="Day 1: IV 8mg 30 min before"),"Y","N")</f>
        <v>Y</v>
      </c>
      <c r="X1077" s="29" t="s">
        <v>302</v>
      </c>
      <c r="Y1077" s="29" t="s">
        <v>2233</v>
      </c>
      <c r="Z1077" s="29" t="s">
        <v>23</v>
      </c>
      <c r="AA1077" s="29">
        <v>40</v>
      </c>
      <c r="AB1077" s="29">
        <v>60</v>
      </c>
      <c r="AC1077" s="35" t="s">
        <v>310</v>
      </c>
      <c r="AD1077" s="29"/>
      <c r="AE1077" s="29"/>
    </row>
    <row r="1078" spans="1:31" x14ac:dyDescent="0.25">
      <c r="A1078" s="29" t="s">
        <v>303</v>
      </c>
      <c r="B1078" s="29" t="s">
        <v>17</v>
      </c>
      <c r="C1078" s="29" t="s">
        <v>16</v>
      </c>
      <c r="D1078" s="29">
        <v>53</v>
      </c>
      <c r="E1078" s="35" t="s">
        <v>19</v>
      </c>
      <c r="F1078" s="29" t="s">
        <v>20</v>
      </c>
      <c r="G1078" s="29" t="s">
        <v>19</v>
      </c>
      <c r="H1078" s="29" t="s">
        <v>19</v>
      </c>
      <c r="I1078" s="29" t="s">
        <v>19</v>
      </c>
      <c r="J1078" s="35">
        <v>2</v>
      </c>
      <c r="K1078" s="29" t="s">
        <v>27</v>
      </c>
      <c r="L1078" s="29" t="s">
        <v>1011</v>
      </c>
      <c r="M1078" s="29" t="s">
        <v>2392</v>
      </c>
      <c r="N1078" s="29" t="s">
        <v>15</v>
      </c>
      <c r="O1078" s="30">
        <v>43879</v>
      </c>
      <c r="P1078" s="30" t="str">
        <f>IF(表格2[[#This Row],[Final dose]]&lt;100, "Below 100","On or above 100")</f>
        <v>On or above 100</v>
      </c>
      <c r="Q1078" s="28">
        <v>175</v>
      </c>
      <c r="R1078" s="28">
        <v>75</v>
      </c>
      <c r="S1078" s="28">
        <f>表格2[[#This Row],[Dose]]*表格2[[#This Row],[Dose adjust]]/100</f>
        <v>131.25</v>
      </c>
      <c r="T1078" s="35" t="s">
        <v>19</v>
      </c>
      <c r="U1078" s="29" t="s">
        <v>47</v>
      </c>
      <c r="V1078" s="29" t="s">
        <v>306</v>
      </c>
      <c r="W1078" s="29" t="str">
        <f>IF(OR(表格2[[#This Row],[Steroid regimen]]="Day 1: IV 20mg 30 min before",表格2[[#This Row],[Steroid regimen]]="Day 1: IV 10mg 30 min before",表格2[[#This Row],[Steroid regimen]]="Day 1: IV 10mg 15min before",表格2[[#This Row],[Steroid regimen]]="Day 1: IV 8mg 30 min before"),"Y","N")</f>
        <v>Y</v>
      </c>
      <c r="X1078" s="29" t="s">
        <v>302</v>
      </c>
      <c r="Y1078" s="29" t="s">
        <v>305</v>
      </c>
      <c r="Z1078" s="29" t="s">
        <v>23</v>
      </c>
      <c r="AA1078" s="29">
        <v>60</v>
      </c>
      <c r="AB1078" s="29">
        <v>90</v>
      </c>
      <c r="AC1078" s="35" t="s">
        <v>320</v>
      </c>
      <c r="AD1078" s="29" t="s">
        <v>2136</v>
      </c>
      <c r="AE1078" s="29"/>
    </row>
    <row r="1079" spans="1:31" x14ac:dyDescent="0.25">
      <c r="A1079" s="29" t="s">
        <v>303</v>
      </c>
      <c r="B1079" s="29" t="s">
        <v>17</v>
      </c>
      <c r="C1079" s="29" t="s">
        <v>16</v>
      </c>
      <c r="D1079" s="29">
        <v>58</v>
      </c>
      <c r="E1079" s="35" t="s">
        <v>19</v>
      </c>
      <c r="F1079" s="29" t="s">
        <v>19</v>
      </c>
      <c r="G1079" s="29" t="s">
        <v>15</v>
      </c>
      <c r="H1079" s="29" t="s">
        <v>20</v>
      </c>
      <c r="I1079" s="29" t="s">
        <v>15</v>
      </c>
      <c r="J1079" s="35">
        <v>4</v>
      </c>
      <c r="K1079" s="29" t="s">
        <v>1528</v>
      </c>
      <c r="L1079" s="29" t="s">
        <v>92</v>
      </c>
      <c r="M1079" s="29" t="s">
        <v>2386</v>
      </c>
      <c r="N1079" s="29" t="s">
        <v>15</v>
      </c>
      <c r="O1079" s="30">
        <v>43879</v>
      </c>
      <c r="P1079" s="30" t="str">
        <f>IF(表格2[[#This Row],[Final dose]]&lt;100, "Below 100","On or above 100")</f>
        <v>On or above 100</v>
      </c>
      <c r="Q1079" s="28">
        <v>175</v>
      </c>
      <c r="R1079" s="28">
        <v>100</v>
      </c>
      <c r="S1079" s="28">
        <f>表格2[[#This Row],[Dose]]*表格2[[#This Row],[Dose adjust]]/100</f>
        <v>175</v>
      </c>
      <c r="T1079" s="35" t="s">
        <v>19</v>
      </c>
      <c r="U1079" s="29" t="s">
        <v>47</v>
      </c>
      <c r="V1079" s="29" t="s">
        <v>306</v>
      </c>
      <c r="W1079" s="29" t="str">
        <f>IF(OR(表格2[[#This Row],[Steroid regimen]]="Day 1: IV 20mg 30 min before",表格2[[#This Row],[Steroid regimen]]="Day 1: IV 10mg 30 min before",表格2[[#This Row],[Steroid regimen]]="Day 1: IV 10mg 15min before",表格2[[#This Row],[Steroid regimen]]="Day 1: IV 8mg 30 min before"),"Y","N")</f>
        <v>Y</v>
      </c>
      <c r="X1079" s="29" t="s">
        <v>302</v>
      </c>
      <c r="Y1079" s="29" t="s">
        <v>305</v>
      </c>
      <c r="Z1079" s="29" t="s">
        <v>23</v>
      </c>
      <c r="AA1079" s="29">
        <v>60</v>
      </c>
      <c r="AB1079" s="29">
        <v>90</v>
      </c>
      <c r="AC1079" s="35" t="s">
        <v>310</v>
      </c>
      <c r="AD1079" s="29" t="s">
        <v>1960</v>
      </c>
      <c r="AE1079" s="29"/>
    </row>
    <row r="1080" spans="1:31" x14ac:dyDescent="0.25">
      <c r="A1080" s="29" t="s">
        <v>303</v>
      </c>
      <c r="B1080" s="29" t="s">
        <v>17</v>
      </c>
      <c r="C1080" s="29" t="s">
        <v>16</v>
      </c>
      <c r="D1080" s="29">
        <v>51</v>
      </c>
      <c r="E1080" s="35" t="s">
        <v>19</v>
      </c>
      <c r="F1080" s="29" t="s">
        <v>19</v>
      </c>
      <c r="G1080" s="29" t="s">
        <v>15</v>
      </c>
      <c r="H1080" s="29" t="s">
        <v>20</v>
      </c>
      <c r="I1080" s="29" t="s">
        <v>15</v>
      </c>
      <c r="J1080" s="35">
        <v>9</v>
      </c>
      <c r="K1080" s="29" t="s">
        <v>21</v>
      </c>
      <c r="L1080" s="29" t="s">
        <v>95</v>
      </c>
      <c r="M1080" s="29" t="s">
        <v>2386</v>
      </c>
      <c r="N1080" s="29" t="s">
        <v>15</v>
      </c>
      <c r="O1080" s="30">
        <v>43879</v>
      </c>
      <c r="P1080" s="30" t="str">
        <f>IF(表格2[[#This Row],[Final dose]]&lt;100, "Below 100","On or above 100")</f>
        <v>On or above 100</v>
      </c>
      <c r="Q1080" s="28">
        <v>175</v>
      </c>
      <c r="R1080" s="28">
        <v>100</v>
      </c>
      <c r="S1080" s="28">
        <f>表格2[[#This Row],[Dose]]*表格2[[#This Row],[Dose adjust]]/100</f>
        <v>175</v>
      </c>
      <c r="T1080" s="35" t="s">
        <v>20</v>
      </c>
      <c r="U1080" s="29" t="s">
        <v>47</v>
      </c>
      <c r="V1080" s="29" t="s">
        <v>306</v>
      </c>
      <c r="W1080" s="29" t="str">
        <f>IF(OR(表格2[[#This Row],[Steroid regimen]]="Day 1: IV 20mg 30 min before",表格2[[#This Row],[Steroid regimen]]="Day 1: IV 10mg 30 min before",表格2[[#This Row],[Steroid regimen]]="Day 1: IV 10mg 15min before",表格2[[#This Row],[Steroid regimen]]="Day 1: IV 8mg 30 min before"),"Y","N")</f>
        <v>Y</v>
      </c>
      <c r="X1080" s="29" t="s">
        <v>302</v>
      </c>
      <c r="Y1080" s="29" t="s">
        <v>305</v>
      </c>
      <c r="Z1080" s="29" t="s">
        <v>23</v>
      </c>
      <c r="AA1080" s="29">
        <v>60</v>
      </c>
      <c r="AB1080" s="29">
        <v>90</v>
      </c>
      <c r="AC1080" s="35" t="s">
        <v>310</v>
      </c>
      <c r="AD1080" s="29" t="s">
        <v>2045</v>
      </c>
      <c r="AE1080" s="29"/>
    </row>
    <row r="1081" spans="1:31" x14ac:dyDescent="0.25">
      <c r="A1081" s="29" t="s">
        <v>14</v>
      </c>
      <c r="B1081" s="29" t="s">
        <v>17</v>
      </c>
      <c r="C1081" s="29" t="s">
        <v>16</v>
      </c>
      <c r="D1081" s="29">
        <v>48</v>
      </c>
      <c r="E1081" s="35" t="s">
        <v>19</v>
      </c>
      <c r="F1081" s="29" t="s">
        <v>19</v>
      </c>
      <c r="G1081" s="29" t="s">
        <v>658</v>
      </c>
      <c r="H1081" s="29" t="s">
        <v>20</v>
      </c>
      <c r="I1081" s="29" t="s">
        <v>658</v>
      </c>
      <c r="J1081" s="35">
        <v>6</v>
      </c>
      <c r="K1081" s="29" t="s">
        <v>21</v>
      </c>
      <c r="L1081" s="29" t="s">
        <v>95</v>
      </c>
      <c r="M1081" s="29" t="s">
        <v>2386</v>
      </c>
      <c r="N1081" s="29" t="s">
        <v>19</v>
      </c>
      <c r="O1081" s="30">
        <v>43879</v>
      </c>
      <c r="P1081" s="30" t="str">
        <f>IF(表格2[[#This Row],[Final dose]]&lt;100, "Below 100","On or above 100")</f>
        <v>On or above 100</v>
      </c>
      <c r="Q1081" s="28">
        <v>175</v>
      </c>
      <c r="R1081" s="28">
        <v>100</v>
      </c>
      <c r="S1081" s="28">
        <f>表格2[[#This Row],[Dose]]*表格2[[#This Row],[Dose adjust]]/100</f>
        <v>175</v>
      </c>
      <c r="T1081" s="35" t="s">
        <v>19</v>
      </c>
      <c r="U1081" s="29" t="s">
        <v>47</v>
      </c>
      <c r="V1081" s="29" t="s">
        <v>313</v>
      </c>
      <c r="W1081" s="29" t="str">
        <f>IF(OR(表格2[[#This Row],[Steroid regimen]]="Day 1: IV 20mg 30 min before",表格2[[#This Row],[Steroid regimen]]="Day 1: IV 10mg 30 min before",表格2[[#This Row],[Steroid regimen]]="Day 1: IV 10mg 15min before",表格2[[#This Row],[Steroid regimen]]="Day 1: IV 8mg 30 min before"),"Y","N")</f>
        <v>N</v>
      </c>
      <c r="X1081" s="29" t="s">
        <v>307</v>
      </c>
      <c r="Y1081" s="29" t="s">
        <v>321</v>
      </c>
      <c r="Z1081" s="29" t="s">
        <v>23</v>
      </c>
      <c r="AA1081" s="29">
        <v>60</v>
      </c>
      <c r="AB1081" s="29">
        <v>90</v>
      </c>
      <c r="AC1081" s="35" t="s">
        <v>319</v>
      </c>
      <c r="AD1081" s="29" t="s">
        <v>657</v>
      </c>
      <c r="AE1081" s="29"/>
    </row>
    <row r="1082" spans="1:31" x14ac:dyDescent="0.25">
      <c r="A1082" s="29" t="s">
        <v>1592</v>
      </c>
      <c r="B1082" s="29" t="s">
        <v>17</v>
      </c>
      <c r="C1082" s="29" t="s">
        <v>16</v>
      </c>
      <c r="D1082" s="29">
        <v>67</v>
      </c>
      <c r="E1082" s="35" t="s">
        <v>19</v>
      </c>
      <c r="F1082" s="29" t="s">
        <v>19</v>
      </c>
      <c r="G1082" s="29" t="s">
        <v>15</v>
      </c>
      <c r="H1082" s="29" t="s">
        <v>20</v>
      </c>
      <c r="I1082" s="29" t="s">
        <v>15</v>
      </c>
      <c r="J1082" s="35">
        <v>6</v>
      </c>
      <c r="K1082" s="29" t="s">
        <v>2140</v>
      </c>
      <c r="L1082" s="29" t="s">
        <v>327</v>
      </c>
      <c r="M1082" s="29" t="s">
        <v>2387</v>
      </c>
      <c r="N1082" s="29" t="s">
        <v>15</v>
      </c>
      <c r="O1082" s="30">
        <v>43880</v>
      </c>
      <c r="P1082" s="30" t="str">
        <f>IF(表格2[[#This Row],[Final dose]]&lt;100, "Below 100","On or above 100")</f>
        <v>On or above 100</v>
      </c>
      <c r="Q1082" s="28">
        <v>175</v>
      </c>
      <c r="R1082" s="28">
        <v>100</v>
      </c>
      <c r="S1082" s="28">
        <f>表格2[[#This Row],[Dose]]*表格2[[#This Row],[Dose adjust]]/100</f>
        <v>175</v>
      </c>
      <c r="T1082" s="35" t="s">
        <v>19</v>
      </c>
      <c r="U1082" s="29" t="s">
        <v>47</v>
      </c>
      <c r="V1082" s="29" t="s">
        <v>306</v>
      </c>
      <c r="W1082" s="29" t="str">
        <f>IF(OR(表格2[[#This Row],[Steroid regimen]]="Day 1: IV 20mg 30 min before",表格2[[#This Row],[Steroid regimen]]="Day 1: IV 10mg 30 min before",表格2[[#This Row],[Steroid regimen]]="Day 1: IV 10mg 15min before",表格2[[#This Row],[Steroid regimen]]="Day 1: IV 8mg 30 min before"),"Y","N")</f>
        <v>Y</v>
      </c>
      <c r="X1082" s="29" t="s">
        <v>307</v>
      </c>
      <c r="Y1082" s="29" t="s">
        <v>321</v>
      </c>
      <c r="Z1082" s="29" t="s">
        <v>23</v>
      </c>
      <c r="AA1082" s="29">
        <v>60</v>
      </c>
      <c r="AB1082" s="29">
        <v>90</v>
      </c>
      <c r="AC1082" s="35" t="s">
        <v>349</v>
      </c>
      <c r="AD1082" s="29" t="s">
        <v>1683</v>
      </c>
      <c r="AE1082" s="29"/>
    </row>
    <row r="1083" spans="1:31" x14ac:dyDescent="0.25">
      <c r="A1083" s="29" t="s">
        <v>1258</v>
      </c>
      <c r="B1083" s="29" t="s">
        <v>17</v>
      </c>
      <c r="C1083" s="29" t="s">
        <v>16</v>
      </c>
      <c r="D1083" s="29">
        <v>62</v>
      </c>
      <c r="E1083" s="35" t="s">
        <v>19</v>
      </c>
      <c r="F1083" s="29" t="s">
        <v>19</v>
      </c>
      <c r="G1083" s="29" t="s">
        <v>19</v>
      </c>
      <c r="H1083" s="29" t="s">
        <v>20</v>
      </c>
      <c r="I1083" s="29" t="s">
        <v>19</v>
      </c>
      <c r="J1083" s="35">
        <v>4</v>
      </c>
      <c r="K1083" s="29" t="s">
        <v>0</v>
      </c>
      <c r="L1083" s="29" t="s">
        <v>2222</v>
      </c>
      <c r="M1083" s="29" t="s">
        <v>2392</v>
      </c>
      <c r="N1083" s="29" t="s">
        <v>19</v>
      </c>
      <c r="O1083" s="30">
        <v>43880</v>
      </c>
      <c r="P1083" s="30" t="str">
        <f>IF(表格2[[#This Row],[Final dose]]&lt;100, "Below 100","On or above 100")</f>
        <v>On or above 100</v>
      </c>
      <c r="Q1083" s="28">
        <v>175</v>
      </c>
      <c r="R1083" s="28">
        <v>100</v>
      </c>
      <c r="S1083" s="28">
        <f>表格2[[#This Row],[Dose]]*表格2[[#This Row],[Dose adjust]]/100</f>
        <v>175</v>
      </c>
      <c r="T1083" s="35" t="s">
        <v>19</v>
      </c>
      <c r="U1083" s="29" t="s">
        <v>47</v>
      </c>
      <c r="V1083" s="29" t="s">
        <v>2157</v>
      </c>
      <c r="W1083" s="29" t="str">
        <f>IF(OR(表格2[[#This Row],[Steroid regimen]]="Day 1: IV 20mg 30 min before",表格2[[#This Row],[Steroid regimen]]="Day 1: IV 10mg 30 min before",表格2[[#This Row],[Steroid regimen]]="Day 1: IV 10mg 15min before",表格2[[#This Row],[Steroid regimen]]="Day 1: IV 8mg 30 min before"),"Y","N")</f>
        <v>N</v>
      </c>
      <c r="X1083" s="29" t="s">
        <v>307</v>
      </c>
      <c r="Y1083" s="29" t="s">
        <v>321</v>
      </c>
      <c r="Z1083" s="29" t="s">
        <v>23</v>
      </c>
      <c r="AA1083" s="29">
        <v>60</v>
      </c>
      <c r="AB1083" s="29" t="s">
        <v>2186</v>
      </c>
      <c r="AC1083" s="35" t="s">
        <v>320</v>
      </c>
      <c r="AD1083" s="29" t="s">
        <v>1807</v>
      </c>
      <c r="AE1083" s="29"/>
    </row>
    <row r="1084" spans="1:31" x14ac:dyDescent="0.25">
      <c r="A1084" s="29" t="s">
        <v>1258</v>
      </c>
      <c r="B1084" s="29" t="s">
        <v>17</v>
      </c>
      <c r="C1084" s="29" t="s">
        <v>16</v>
      </c>
      <c r="D1084" s="29">
        <v>28</v>
      </c>
      <c r="E1084" s="35" t="s">
        <v>19</v>
      </c>
      <c r="F1084" s="29" t="s">
        <v>19</v>
      </c>
      <c r="G1084" s="29" t="s">
        <v>19</v>
      </c>
      <c r="H1084" s="29" t="s">
        <v>20</v>
      </c>
      <c r="I1084" s="29" t="s">
        <v>19</v>
      </c>
      <c r="J1084" s="35">
        <v>4</v>
      </c>
      <c r="K1084" s="29" t="s">
        <v>27</v>
      </c>
      <c r="L1084" s="29" t="s">
        <v>2222</v>
      </c>
      <c r="M1084" s="29" t="s">
        <v>2392</v>
      </c>
      <c r="N1084" s="29" t="s">
        <v>19</v>
      </c>
      <c r="O1084" s="30">
        <v>43880</v>
      </c>
      <c r="P1084" s="30" t="str">
        <f>IF(表格2[[#This Row],[Final dose]]&lt;100, "Below 100","On or above 100")</f>
        <v>On or above 100</v>
      </c>
      <c r="Q1084" s="28">
        <v>175</v>
      </c>
      <c r="R1084" s="28">
        <v>100</v>
      </c>
      <c r="S1084" s="28">
        <f>表格2[[#This Row],[Dose]]*表格2[[#This Row],[Dose adjust]]/100</f>
        <v>175</v>
      </c>
      <c r="T1084" s="35" t="s">
        <v>19</v>
      </c>
      <c r="U1084" s="29" t="s">
        <v>47</v>
      </c>
      <c r="V1084" s="29" t="s">
        <v>2157</v>
      </c>
      <c r="W1084" s="29" t="str">
        <f>IF(OR(表格2[[#This Row],[Steroid regimen]]="Day 1: IV 20mg 30 min before",表格2[[#This Row],[Steroid regimen]]="Day 1: IV 10mg 30 min before",表格2[[#This Row],[Steroid regimen]]="Day 1: IV 10mg 15min before",表格2[[#This Row],[Steroid regimen]]="Day 1: IV 8mg 30 min before"),"Y","N")</f>
        <v>N</v>
      </c>
      <c r="X1084" s="29" t="s">
        <v>307</v>
      </c>
      <c r="Y1084" s="29" t="s">
        <v>321</v>
      </c>
      <c r="Z1084" s="29" t="s">
        <v>23</v>
      </c>
      <c r="AA1084" s="29">
        <v>60</v>
      </c>
      <c r="AB1084" s="29" t="s">
        <v>2186</v>
      </c>
      <c r="AC1084" s="35" t="s">
        <v>310</v>
      </c>
      <c r="AD1084" s="29"/>
      <c r="AE1084" s="29"/>
    </row>
    <row r="1085" spans="1:31" x14ac:dyDescent="0.25">
      <c r="A1085" s="29" t="s">
        <v>1258</v>
      </c>
      <c r="B1085" s="29" t="s">
        <v>17</v>
      </c>
      <c r="C1085" s="29" t="s">
        <v>16</v>
      </c>
      <c r="D1085" s="29">
        <v>67</v>
      </c>
      <c r="E1085" s="35" t="s">
        <v>19</v>
      </c>
      <c r="F1085" s="29" t="s">
        <v>20</v>
      </c>
      <c r="G1085" s="29" t="s">
        <v>19</v>
      </c>
      <c r="H1085" s="29" t="s">
        <v>2395</v>
      </c>
      <c r="I1085" s="29" t="s">
        <v>19</v>
      </c>
      <c r="J1085" s="35">
        <v>2</v>
      </c>
      <c r="K1085" s="29" t="s">
        <v>27</v>
      </c>
      <c r="L1085" s="29" t="s">
        <v>327</v>
      </c>
      <c r="M1085" s="29" t="s">
        <v>2386</v>
      </c>
      <c r="N1085" s="29" t="s">
        <v>19</v>
      </c>
      <c r="O1085" s="30">
        <v>43880</v>
      </c>
      <c r="P1085" s="30" t="str">
        <f>IF(表格2[[#This Row],[Final dose]]&lt;100, "Below 100","On or above 100")</f>
        <v>On or above 100</v>
      </c>
      <c r="Q1085" s="28">
        <v>175</v>
      </c>
      <c r="R1085" s="28">
        <v>100</v>
      </c>
      <c r="S1085" s="28">
        <f>表格2[[#This Row],[Dose]]*表格2[[#This Row],[Dose adjust]]/100</f>
        <v>175</v>
      </c>
      <c r="T1085" s="35" t="s">
        <v>19</v>
      </c>
      <c r="U1085" s="29" t="s">
        <v>47</v>
      </c>
      <c r="V1085" s="29" t="s">
        <v>2157</v>
      </c>
      <c r="W1085" s="29" t="str">
        <f>IF(OR(表格2[[#This Row],[Steroid regimen]]="Day 1: IV 20mg 30 min before",表格2[[#This Row],[Steroid regimen]]="Day 1: IV 10mg 30 min before",表格2[[#This Row],[Steroid regimen]]="Day 1: IV 10mg 15min before",表格2[[#This Row],[Steroid regimen]]="Day 1: IV 8mg 30 min before"),"Y","N")</f>
        <v>N</v>
      </c>
      <c r="X1085" s="29" t="s">
        <v>307</v>
      </c>
      <c r="Y1085" s="29" t="s">
        <v>321</v>
      </c>
      <c r="Z1085" s="29" t="s">
        <v>23</v>
      </c>
      <c r="AA1085" s="29">
        <v>60</v>
      </c>
      <c r="AB1085" s="29" t="s">
        <v>2186</v>
      </c>
      <c r="AC1085" s="35" t="s">
        <v>310</v>
      </c>
      <c r="AD1085" s="29" t="s">
        <v>2204</v>
      </c>
      <c r="AE1085" s="29"/>
    </row>
    <row r="1086" spans="1:31" x14ac:dyDescent="0.25">
      <c r="A1086" s="29" t="s">
        <v>303</v>
      </c>
      <c r="B1086" s="29" t="s">
        <v>17</v>
      </c>
      <c r="C1086" s="29" t="s">
        <v>16</v>
      </c>
      <c r="D1086" s="29">
        <v>54</v>
      </c>
      <c r="E1086" s="35" t="s">
        <v>19</v>
      </c>
      <c r="F1086" s="29" t="s">
        <v>19</v>
      </c>
      <c r="G1086" s="29" t="s">
        <v>15</v>
      </c>
      <c r="H1086" s="29" t="s">
        <v>20</v>
      </c>
      <c r="I1086" s="29" t="s">
        <v>15</v>
      </c>
      <c r="J1086" s="35">
        <v>6</v>
      </c>
      <c r="K1086" s="29" t="s">
        <v>21</v>
      </c>
      <c r="L1086" s="29" t="s">
        <v>327</v>
      </c>
      <c r="M1086" s="29" t="s">
        <v>2386</v>
      </c>
      <c r="N1086" s="29" t="s">
        <v>15</v>
      </c>
      <c r="O1086" s="30">
        <v>43880</v>
      </c>
      <c r="P1086" s="30" t="str">
        <f>IF(表格2[[#This Row],[Final dose]]&lt;100, "Below 100","On or above 100")</f>
        <v>On or above 100</v>
      </c>
      <c r="Q1086" s="28">
        <v>175</v>
      </c>
      <c r="R1086" s="28">
        <v>100</v>
      </c>
      <c r="S1086" s="28">
        <f>表格2[[#This Row],[Dose]]*表格2[[#This Row],[Dose adjust]]/100</f>
        <v>175</v>
      </c>
      <c r="T1086" s="35" t="s">
        <v>20</v>
      </c>
      <c r="U1086" s="29" t="s">
        <v>47</v>
      </c>
      <c r="V1086" s="29" t="s">
        <v>306</v>
      </c>
      <c r="W1086" s="29" t="str">
        <f>IF(OR(表格2[[#This Row],[Steroid regimen]]="Day 1: IV 20mg 30 min before",表格2[[#This Row],[Steroid regimen]]="Day 1: IV 10mg 30 min before",表格2[[#This Row],[Steroid regimen]]="Day 1: IV 10mg 15min before",表格2[[#This Row],[Steroid regimen]]="Day 1: IV 8mg 30 min before"),"Y","N")</f>
        <v>Y</v>
      </c>
      <c r="X1086" s="29" t="s">
        <v>302</v>
      </c>
      <c r="Y1086" s="29" t="s">
        <v>305</v>
      </c>
      <c r="Z1086" s="29" t="s">
        <v>23</v>
      </c>
      <c r="AA1086" s="29">
        <v>60</v>
      </c>
      <c r="AB1086" s="29">
        <v>90</v>
      </c>
      <c r="AC1086" s="35" t="s">
        <v>310</v>
      </c>
      <c r="AD1086" s="29" t="s">
        <v>1968</v>
      </c>
      <c r="AE1086" s="29"/>
    </row>
    <row r="1087" spans="1:31" x14ac:dyDescent="0.25">
      <c r="A1087" s="29" t="s">
        <v>301</v>
      </c>
      <c r="B1087" s="29" t="s">
        <v>17</v>
      </c>
      <c r="C1087" s="29" t="s">
        <v>16</v>
      </c>
      <c r="D1087" s="29">
        <v>67</v>
      </c>
      <c r="E1087" s="35" t="s">
        <v>19</v>
      </c>
      <c r="F1087" s="29" t="s">
        <v>19</v>
      </c>
      <c r="G1087" s="29" t="s">
        <v>15</v>
      </c>
      <c r="H1087" s="29" t="s">
        <v>20</v>
      </c>
      <c r="I1087" s="29" t="s">
        <v>15</v>
      </c>
      <c r="J1087" s="35">
        <v>2</v>
      </c>
      <c r="K1087" s="3" t="s">
        <v>21</v>
      </c>
      <c r="L1087" s="29" t="s">
        <v>2351</v>
      </c>
      <c r="M1087" s="29" t="s">
        <v>2386</v>
      </c>
      <c r="N1087" s="29" t="s">
        <v>15</v>
      </c>
      <c r="O1087" s="30">
        <v>43880</v>
      </c>
      <c r="P1087" s="30" t="str">
        <f>IF(表格2[[#This Row],[Final dose]]&lt;100, "Below 100","On or above 100")</f>
        <v>On or above 100</v>
      </c>
      <c r="Q1087" s="29">
        <v>175</v>
      </c>
      <c r="R1087" s="28">
        <v>100</v>
      </c>
      <c r="S1087" s="28">
        <f>表格2[[#This Row],[Dose]]*表格2[[#This Row],[Dose adjust]]/100</f>
        <v>175</v>
      </c>
      <c r="T1087" s="35" t="s">
        <v>19</v>
      </c>
      <c r="U1087" s="29" t="s">
        <v>47</v>
      </c>
      <c r="V1087" s="29" t="s">
        <v>2232</v>
      </c>
      <c r="W1087" s="28" t="str">
        <f>IF(OR(表格2[[#This Row],[Steroid regimen]]="Day 1: IV 20mg 30 min before",表格2[[#This Row],[Steroid regimen]]="Day 1: IV 10mg 30 min before",表格2[[#This Row],[Steroid regimen]]="Day 1: IV 10mg 15min before",表格2[[#This Row],[Steroid regimen]]="Day 1: IV 8mg 30 min before"),"Y","N")</f>
        <v>N</v>
      </c>
      <c r="X1087" s="29" t="s">
        <v>302</v>
      </c>
      <c r="Y1087" s="29" t="s">
        <v>2233</v>
      </c>
      <c r="Z1087" s="29" t="s">
        <v>23</v>
      </c>
      <c r="AA1087" s="29">
        <v>40</v>
      </c>
      <c r="AB1087" s="29">
        <v>15</v>
      </c>
      <c r="AC1087" s="35" t="s">
        <v>319</v>
      </c>
      <c r="AD1087" s="29"/>
      <c r="AE1087" s="29"/>
    </row>
    <row r="1088" spans="1:31" x14ac:dyDescent="0.25">
      <c r="A1088" s="29" t="s">
        <v>1744</v>
      </c>
      <c r="B1088" s="29" t="s">
        <v>17</v>
      </c>
      <c r="C1088" s="29" t="s">
        <v>16</v>
      </c>
      <c r="D1088" s="29">
        <v>69</v>
      </c>
      <c r="E1088" s="35" t="s">
        <v>19</v>
      </c>
      <c r="F1088" s="29" t="s">
        <v>19</v>
      </c>
      <c r="G1088" s="29" t="s">
        <v>15</v>
      </c>
      <c r="H1088" s="29" t="s">
        <v>19</v>
      </c>
      <c r="I1088" s="29" t="s">
        <v>19</v>
      </c>
      <c r="J1088" s="35">
        <v>2</v>
      </c>
      <c r="K1088" s="29" t="s">
        <v>1539</v>
      </c>
      <c r="L1088" s="29" t="s">
        <v>327</v>
      </c>
      <c r="M1088" s="29" t="s">
        <v>2386</v>
      </c>
      <c r="N1088" s="29" t="s">
        <v>15</v>
      </c>
      <c r="O1088" s="30">
        <v>43880</v>
      </c>
      <c r="P1088" s="30" t="str">
        <f>IF(表格2[[#This Row],[Final dose]]&lt;100, "Below 100","On or above 100")</f>
        <v>On or above 100</v>
      </c>
      <c r="Q1088" s="28">
        <v>175</v>
      </c>
      <c r="R1088" s="28">
        <v>100</v>
      </c>
      <c r="S1088" s="28">
        <f>表格2[[#This Row],[Dose]]*表格2[[#This Row],[Dose adjust]]/100</f>
        <v>175</v>
      </c>
      <c r="T1088" s="35" t="s">
        <v>19</v>
      </c>
      <c r="U1088" s="29" t="s">
        <v>47</v>
      </c>
      <c r="V1088" s="29" t="s">
        <v>1746</v>
      </c>
      <c r="W1088" s="29" t="str">
        <f>IF(OR(表格2[[#This Row],[Steroid regimen]]="Day 1: IV 20mg 30 min before",表格2[[#This Row],[Steroid regimen]]="Day 1: IV 10mg 30 min before",表格2[[#This Row],[Steroid regimen]]="Day 1: IV 10mg 15min before",表格2[[#This Row],[Steroid regimen]]="Day 1: IV 8mg 30 min before"),"Y","N")</f>
        <v>N</v>
      </c>
      <c r="X1088" s="29" t="s">
        <v>302</v>
      </c>
      <c r="Y1088" s="29" t="s">
        <v>305</v>
      </c>
      <c r="Z1088" s="29" t="s">
        <v>23</v>
      </c>
      <c r="AA1088" s="29">
        <v>60</v>
      </c>
      <c r="AB1088" s="29">
        <v>90</v>
      </c>
      <c r="AC1088" s="35" t="s">
        <v>310</v>
      </c>
      <c r="AD1088" s="29" t="s">
        <v>1839</v>
      </c>
      <c r="AE1088" s="29"/>
    </row>
    <row r="1089" spans="1:31" x14ac:dyDescent="0.25">
      <c r="A1089" s="29" t="s">
        <v>301</v>
      </c>
      <c r="B1089" s="29" t="s">
        <v>17</v>
      </c>
      <c r="C1089" s="29" t="s">
        <v>18</v>
      </c>
      <c r="D1089" s="29">
        <v>54</v>
      </c>
      <c r="E1089" s="35" t="s">
        <v>19</v>
      </c>
      <c r="F1089" s="29" t="s">
        <v>19</v>
      </c>
      <c r="G1089" s="29" t="s">
        <v>15</v>
      </c>
      <c r="H1089" s="29" t="s">
        <v>19</v>
      </c>
      <c r="I1089" s="29" t="s">
        <v>15</v>
      </c>
      <c r="J1089" s="35">
        <v>3</v>
      </c>
      <c r="K1089" s="3" t="s">
        <v>2350</v>
      </c>
      <c r="L1089" s="29" t="s">
        <v>91</v>
      </c>
      <c r="M1089" s="29" t="s">
        <v>2388</v>
      </c>
      <c r="N1089" s="29" t="s">
        <v>15</v>
      </c>
      <c r="O1089" s="30">
        <v>43881</v>
      </c>
      <c r="P1089" s="30" t="str">
        <f>IF(表格2[[#This Row],[Final dose]]&lt;100, "Below 100","On or above 100")</f>
        <v>Below 100</v>
      </c>
      <c r="Q1089" s="29">
        <v>80</v>
      </c>
      <c r="R1089" s="28">
        <v>100</v>
      </c>
      <c r="S1089" s="28">
        <f>表格2[[#This Row],[Dose]]*表格2[[#This Row],[Dose adjust]]/100</f>
        <v>80</v>
      </c>
      <c r="T1089" s="35" t="s">
        <v>19</v>
      </c>
      <c r="U1089" s="29" t="s">
        <v>47</v>
      </c>
      <c r="V1089" s="29" t="s">
        <v>2236</v>
      </c>
      <c r="W1089" s="28" t="str">
        <f>IF(OR(表格2[[#This Row],[Steroid regimen]]="Day 1: IV 20mg 30 min before",表格2[[#This Row],[Steroid regimen]]="Day 1: IV 10mg 30 min before",表格2[[#This Row],[Steroid regimen]]="Day 1: IV 10mg 15min before",表格2[[#This Row],[Steroid regimen]]="Day 1: IV 8mg 30 min before"),"Y","N")</f>
        <v>Y</v>
      </c>
      <c r="X1089" s="29" t="s">
        <v>302</v>
      </c>
      <c r="Y1089" s="29" t="s">
        <v>2233</v>
      </c>
      <c r="Z1089" s="29" t="s">
        <v>23</v>
      </c>
      <c r="AA1089" s="29">
        <v>40</v>
      </c>
      <c r="AB1089" s="29">
        <v>60</v>
      </c>
      <c r="AC1089" s="35" t="s">
        <v>310</v>
      </c>
      <c r="AD1089" s="29"/>
      <c r="AE1089" s="29"/>
    </row>
    <row r="1090" spans="1:31" x14ac:dyDescent="0.25">
      <c r="A1090" s="29" t="s">
        <v>1258</v>
      </c>
      <c r="B1090" s="29" t="s">
        <v>17</v>
      </c>
      <c r="C1090" s="29" t="s">
        <v>18</v>
      </c>
      <c r="D1090" s="29">
        <v>63</v>
      </c>
      <c r="E1090" s="35" t="s">
        <v>19</v>
      </c>
      <c r="F1090" s="29" t="s">
        <v>19</v>
      </c>
      <c r="G1090" s="29" t="s">
        <v>19</v>
      </c>
      <c r="H1090" s="29" t="s">
        <v>15</v>
      </c>
      <c r="I1090" s="29" t="s">
        <v>19</v>
      </c>
      <c r="J1090" s="35">
        <v>2</v>
      </c>
      <c r="K1090" s="29" t="s">
        <v>22</v>
      </c>
      <c r="L1090" s="29" t="s">
        <v>1897</v>
      </c>
      <c r="M1090" s="29" t="s">
        <v>2386</v>
      </c>
      <c r="N1090" s="29" t="s">
        <v>19</v>
      </c>
      <c r="O1090" s="30">
        <v>43881</v>
      </c>
      <c r="P1090" s="30" t="str">
        <f>IF(表格2[[#This Row],[Final dose]]&lt;100, "Below 100","On or above 100")</f>
        <v>On or above 100</v>
      </c>
      <c r="Q1090" s="28">
        <v>175</v>
      </c>
      <c r="R1090" s="28">
        <v>100</v>
      </c>
      <c r="S1090" s="28">
        <f>表格2[[#This Row],[Dose]]*表格2[[#This Row],[Dose adjust]]/100</f>
        <v>175</v>
      </c>
      <c r="T1090" s="35" t="s">
        <v>19</v>
      </c>
      <c r="U1090" s="29" t="s">
        <v>47</v>
      </c>
      <c r="V1090" s="29" t="s">
        <v>2157</v>
      </c>
      <c r="W1090" s="29" t="str">
        <f>IF(OR(表格2[[#This Row],[Steroid regimen]]="Day 1: IV 20mg 30 min before",表格2[[#This Row],[Steroid regimen]]="Day 1: IV 10mg 30 min before",表格2[[#This Row],[Steroid regimen]]="Day 1: IV 10mg 15min before",表格2[[#This Row],[Steroid regimen]]="Day 1: IV 8mg 30 min before"),"Y","N")</f>
        <v>N</v>
      </c>
      <c r="X1090" s="29" t="s">
        <v>307</v>
      </c>
      <c r="Y1090" s="29" t="s">
        <v>321</v>
      </c>
      <c r="Z1090" s="29" t="s">
        <v>23</v>
      </c>
      <c r="AA1090" s="29">
        <v>60</v>
      </c>
      <c r="AB1090" s="29" t="s">
        <v>2186</v>
      </c>
      <c r="AC1090" s="35" t="s">
        <v>310</v>
      </c>
      <c r="AD1090" s="29"/>
      <c r="AE1090" s="29"/>
    </row>
    <row r="1091" spans="1:31" x14ac:dyDescent="0.25">
      <c r="A1091" s="29" t="s">
        <v>301</v>
      </c>
      <c r="B1091" s="29" t="s">
        <v>17</v>
      </c>
      <c r="C1091" s="29" t="s">
        <v>16</v>
      </c>
      <c r="D1091" s="29">
        <v>60</v>
      </c>
      <c r="E1091" s="35" t="s">
        <v>2300</v>
      </c>
      <c r="F1091" s="29" t="s">
        <v>19</v>
      </c>
      <c r="G1091" s="29" t="s">
        <v>15</v>
      </c>
      <c r="H1091" s="29" t="s">
        <v>19</v>
      </c>
      <c r="I1091" s="29" t="s">
        <v>15</v>
      </c>
      <c r="J1091" s="35">
        <v>2</v>
      </c>
      <c r="K1091" s="3" t="s">
        <v>22</v>
      </c>
      <c r="L1091" s="29" t="s">
        <v>1897</v>
      </c>
      <c r="M1091" s="29" t="s">
        <v>2386</v>
      </c>
      <c r="N1091" s="29" t="s">
        <v>15</v>
      </c>
      <c r="O1091" s="30">
        <v>43881</v>
      </c>
      <c r="P1091" s="30" t="str">
        <f>IF(表格2[[#This Row],[Final dose]]&lt;100, "Below 100","On or above 100")</f>
        <v>On or above 100</v>
      </c>
      <c r="Q1091" s="29">
        <v>175</v>
      </c>
      <c r="R1091" s="28">
        <v>100</v>
      </c>
      <c r="S1091" s="28">
        <f>表格2[[#This Row],[Dose]]*表格2[[#This Row],[Dose adjust]]/100</f>
        <v>175</v>
      </c>
      <c r="T1091" s="35" t="s">
        <v>19</v>
      </c>
      <c r="U1091" s="29" t="s">
        <v>47</v>
      </c>
      <c r="V1091" s="29" t="s">
        <v>2232</v>
      </c>
      <c r="W1091" s="28" t="str">
        <f>IF(OR(表格2[[#This Row],[Steroid regimen]]="Day 1: IV 20mg 30 min before",表格2[[#This Row],[Steroid regimen]]="Day 1: IV 10mg 30 min before",表格2[[#This Row],[Steroid regimen]]="Day 1: IV 10mg 15min before",表格2[[#This Row],[Steroid regimen]]="Day 1: IV 8mg 30 min before"),"Y","N")</f>
        <v>N</v>
      </c>
      <c r="X1091" s="29" t="s">
        <v>302</v>
      </c>
      <c r="Y1091" s="29" t="s">
        <v>2233</v>
      </c>
      <c r="Z1091" s="29" t="s">
        <v>23</v>
      </c>
      <c r="AA1091" s="29">
        <v>40</v>
      </c>
      <c r="AB1091" s="29">
        <v>15</v>
      </c>
      <c r="AC1091" s="35" t="s">
        <v>319</v>
      </c>
      <c r="AD1091" s="29"/>
      <c r="AE1091" s="29"/>
    </row>
    <row r="1092" spans="1:31" x14ac:dyDescent="0.25">
      <c r="A1092" s="29" t="s">
        <v>1592</v>
      </c>
      <c r="B1092" s="29" t="s">
        <v>17</v>
      </c>
      <c r="C1092" s="29" t="s">
        <v>16</v>
      </c>
      <c r="D1092" s="29">
        <v>76</v>
      </c>
      <c r="E1092" s="35" t="s">
        <v>20</v>
      </c>
      <c r="F1092" s="29" t="s">
        <v>19</v>
      </c>
      <c r="G1092" s="29" t="s">
        <v>15</v>
      </c>
      <c r="H1092" s="29" t="s">
        <v>20</v>
      </c>
      <c r="I1092" s="29" t="s">
        <v>19</v>
      </c>
      <c r="J1092" s="35">
        <v>8</v>
      </c>
      <c r="K1092" s="29" t="s">
        <v>27</v>
      </c>
      <c r="L1092" s="29" t="s">
        <v>1902</v>
      </c>
      <c r="M1092" s="29" t="s">
        <v>2386</v>
      </c>
      <c r="N1092" s="29" t="s">
        <v>15</v>
      </c>
      <c r="O1092" s="30">
        <v>43882</v>
      </c>
      <c r="P1092" s="30" t="str">
        <f>IF(表格2[[#This Row],[Final dose]]&lt;100, "Below 100","On or above 100")</f>
        <v>On or above 100</v>
      </c>
      <c r="Q1092" s="28">
        <v>175</v>
      </c>
      <c r="R1092" s="28">
        <v>75</v>
      </c>
      <c r="S1092" s="28">
        <f>表格2[[#This Row],[Dose]]*表格2[[#This Row],[Dose adjust]]/100</f>
        <v>131.25</v>
      </c>
      <c r="T1092" s="35" t="s">
        <v>19</v>
      </c>
      <c r="U1092" s="29" t="s">
        <v>47</v>
      </c>
      <c r="V1092" s="29" t="s">
        <v>306</v>
      </c>
      <c r="W1092" s="29" t="str">
        <f>IF(OR(表格2[[#This Row],[Steroid regimen]]="Day 1: IV 20mg 30 min before",表格2[[#This Row],[Steroid regimen]]="Day 1: IV 10mg 30 min before",表格2[[#This Row],[Steroid regimen]]="Day 1: IV 10mg 15min before",表格2[[#This Row],[Steroid regimen]]="Day 1: IV 8mg 30 min before"),"Y","N")</f>
        <v>Y</v>
      </c>
      <c r="X1092" s="29" t="s">
        <v>307</v>
      </c>
      <c r="Y1092" s="29" t="s">
        <v>321</v>
      </c>
      <c r="Z1092" s="29" t="s">
        <v>23</v>
      </c>
      <c r="AA1092" s="29">
        <v>60</v>
      </c>
      <c r="AB1092" s="29">
        <v>90</v>
      </c>
      <c r="AC1092" s="35" t="s">
        <v>319</v>
      </c>
      <c r="AD1092" s="29" t="s">
        <v>1665</v>
      </c>
      <c r="AE1092" s="29"/>
    </row>
    <row r="1093" spans="1:31" x14ac:dyDescent="0.25">
      <c r="A1093" s="29" t="s">
        <v>303</v>
      </c>
      <c r="B1093" s="29" t="s">
        <v>17</v>
      </c>
      <c r="C1093" s="29" t="s">
        <v>16</v>
      </c>
      <c r="D1093" s="29">
        <v>34</v>
      </c>
      <c r="E1093" s="35" t="s">
        <v>19</v>
      </c>
      <c r="F1093" s="29" t="s">
        <v>19</v>
      </c>
      <c r="G1093" s="29" t="s">
        <v>15</v>
      </c>
      <c r="H1093" s="29" t="s">
        <v>20</v>
      </c>
      <c r="I1093" s="29" t="s">
        <v>15</v>
      </c>
      <c r="J1093" s="35">
        <v>6</v>
      </c>
      <c r="K1093" s="29" t="s">
        <v>21</v>
      </c>
      <c r="L1093" s="29" t="s">
        <v>327</v>
      </c>
      <c r="M1093" s="29" t="s">
        <v>2386</v>
      </c>
      <c r="N1093" s="29" t="s">
        <v>15</v>
      </c>
      <c r="O1093" s="30">
        <v>43882</v>
      </c>
      <c r="P1093" s="30" t="str">
        <f>IF(表格2[[#This Row],[Final dose]]&lt;100, "Below 100","On or above 100")</f>
        <v>On or above 100</v>
      </c>
      <c r="Q1093" s="28">
        <v>175</v>
      </c>
      <c r="R1093" s="28">
        <v>75</v>
      </c>
      <c r="S1093" s="28">
        <f>表格2[[#This Row],[Dose]]*表格2[[#This Row],[Dose adjust]]/100</f>
        <v>131.25</v>
      </c>
      <c r="T1093" s="35" t="s">
        <v>19</v>
      </c>
      <c r="U1093" s="29" t="s">
        <v>47</v>
      </c>
      <c r="V1093" s="29" t="s">
        <v>306</v>
      </c>
      <c r="W1093" s="29" t="str">
        <f>IF(OR(表格2[[#This Row],[Steroid regimen]]="Day 1: IV 20mg 30 min before",表格2[[#This Row],[Steroid regimen]]="Day 1: IV 10mg 30 min before",表格2[[#This Row],[Steroid regimen]]="Day 1: IV 10mg 15min before",表格2[[#This Row],[Steroid regimen]]="Day 1: IV 8mg 30 min before"),"Y","N")</f>
        <v>Y</v>
      </c>
      <c r="X1093" s="29" t="s">
        <v>302</v>
      </c>
      <c r="Y1093" s="29" t="s">
        <v>305</v>
      </c>
      <c r="Z1093" s="29" t="s">
        <v>23</v>
      </c>
      <c r="AA1093" s="29">
        <v>60</v>
      </c>
      <c r="AB1093" s="29">
        <v>90</v>
      </c>
      <c r="AC1093" s="35" t="s">
        <v>310</v>
      </c>
      <c r="AD1093" s="29" t="s">
        <v>1995</v>
      </c>
      <c r="AE1093" s="29"/>
    </row>
    <row r="1094" spans="1:31" x14ac:dyDescent="0.25">
      <c r="A1094" s="29" t="s">
        <v>1744</v>
      </c>
      <c r="B1094" s="29" t="s">
        <v>17</v>
      </c>
      <c r="C1094" s="29" t="s">
        <v>18</v>
      </c>
      <c r="D1094" s="29">
        <v>78</v>
      </c>
      <c r="E1094" s="35" t="s">
        <v>19</v>
      </c>
      <c r="F1094" s="29" t="s">
        <v>19</v>
      </c>
      <c r="G1094" s="29" t="s">
        <v>15</v>
      </c>
      <c r="H1094" s="29" t="s">
        <v>20</v>
      </c>
      <c r="I1094" s="29" t="s">
        <v>15</v>
      </c>
      <c r="J1094" s="35">
        <v>8</v>
      </c>
      <c r="K1094" s="29" t="s">
        <v>22</v>
      </c>
      <c r="L1094" s="29" t="s">
        <v>92</v>
      </c>
      <c r="M1094" s="29" t="s">
        <v>2386</v>
      </c>
      <c r="N1094" s="29" t="s">
        <v>15</v>
      </c>
      <c r="O1094" s="30">
        <v>43882</v>
      </c>
      <c r="P1094" s="30" t="str">
        <f>IF(表格2[[#This Row],[Final dose]]&lt;100, "Below 100","On or above 100")</f>
        <v>On or above 100</v>
      </c>
      <c r="Q1094" s="28">
        <v>175</v>
      </c>
      <c r="R1094" s="28">
        <v>80</v>
      </c>
      <c r="S1094" s="28">
        <f>表格2[[#This Row],[Dose]]*表格2[[#This Row],[Dose adjust]]/100</f>
        <v>140</v>
      </c>
      <c r="T1094" s="35" t="s">
        <v>19</v>
      </c>
      <c r="U1094" s="29" t="s">
        <v>47</v>
      </c>
      <c r="V1094" s="29" t="s">
        <v>1746</v>
      </c>
      <c r="W1094" s="29" t="str">
        <f>IF(OR(表格2[[#This Row],[Steroid regimen]]="Day 1: IV 20mg 30 min before",表格2[[#This Row],[Steroid regimen]]="Day 1: IV 10mg 30 min before",表格2[[#This Row],[Steroid regimen]]="Day 1: IV 10mg 15min before",表格2[[#This Row],[Steroid regimen]]="Day 1: IV 8mg 30 min before"),"Y","N")</f>
        <v>N</v>
      </c>
      <c r="X1094" s="29" t="s">
        <v>302</v>
      </c>
      <c r="Y1094" s="29" t="s">
        <v>305</v>
      </c>
      <c r="Z1094" s="29" t="s">
        <v>23</v>
      </c>
      <c r="AA1094" s="29">
        <v>60</v>
      </c>
      <c r="AB1094" s="29">
        <v>90</v>
      </c>
      <c r="AC1094" s="35" t="s">
        <v>310</v>
      </c>
      <c r="AD1094" s="29" t="s">
        <v>1880</v>
      </c>
      <c r="AE1094" s="29"/>
    </row>
    <row r="1095" spans="1:31" x14ac:dyDescent="0.25">
      <c r="A1095" s="29" t="s">
        <v>1592</v>
      </c>
      <c r="B1095" s="29" t="s">
        <v>17</v>
      </c>
      <c r="C1095" s="29" t="s">
        <v>16</v>
      </c>
      <c r="D1095" s="29">
        <v>68</v>
      </c>
      <c r="E1095" s="35" t="s">
        <v>19</v>
      </c>
      <c r="F1095" s="29" t="s">
        <v>19</v>
      </c>
      <c r="G1095" s="29" t="s">
        <v>15</v>
      </c>
      <c r="H1095" s="29" t="s">
        <v>20</v>
      </c>
      <c r="I1095" s="29" t="s">
        <v>15</v>
      </c>
      <c r="J1095" s="35">
        <v>6</v>
      </c>
      <c r="K1095" s="29" t="s">
        <v>1528</v>
      </c>
      <c r="L1095" s="29" t="s">
        <v>327</v>
      </c>
      <c r="M1095" s="29" t="s">
        <v>2386</v>
      </c>
      <c r="N1095" s="29" t="s">
        <v>15</v>
      </c>
      <c r="O1095" s="30">
        <v>43882</v>
      </c>
      <c r="P1095" s="30" t="str">
        <f>IF(表格2[[#This Row],[Final dose]]&lt;100, "Below 100","On or above 100")</f>
        <v>On or above 100</v>
      </c>
      <c r="Q1095" s="28">
        <v>175</v>
      </c>
      <c r="R1095" s="28">
        <v>100</v>
      </c>
      <c r="S1095" s="28">
        <f>表格2[[#This Row],[Dose]]*表格2[[#This Row],[Dose adjust]]/100</f>
        <v>175</v>
      </c>
      <c r="T1095" s="35" t="s">
        <v>19</v>
      </c>
      <c r="U1095" s="29" t="s">
        <v>47</v>
      </c>
      <c r="V1095" s="29" t="s">
        <v>306</v>
      </c>
      <c r="W1095" s="29" t="str">
        <f>IF(OR(表格2[[#This Row],[Steroid regimen]]="Day 1: IV 20mg 30 min before",表格2[[#This Row],[Steroid regimen]]="Day 1: IV 10mg 30 min before",表格2[[#This Row],[Steroid regimen]]="Day 1: IV 10mg 15min before",表格2[[#This Row],[Steroid regimen]]="Day 1: IV 8mg 30 min before"),"Y","N")</f>
        <v>Y</v>
      </c>
      <c r="X1095" s="29" t="s">
        <v>307</v>
      </c>
      <c r="Y1095" s="29" t="s">
        <v>321</v>
      </c>
      <c r="Z1095" s="29" t="s">
        <v>23</v>
      </c>
      <c r="AA1095" s="29">
        <v>60</v>
      </c>
      <c r="AB1095" s="29">
        <v>90</v>
      </c>
      <c r="AC1095" s="35" t="s">
        <v>310</v>
      </c>
      <c r="AD1095" s="29" t="s">
        <v>1650</v>
      </c>
      <c r="AE1095" s="29"/>
    </row>
    <row r="1096" spans="1:31" x14ac:dyDescent="0.25">
      <c r="A1096" s="29" t="s">
        <v>1744</v>
      </c>
      <c r="B1096" s="29" t="s">
        <v>17</v>
      </c>
      <c r="C1096" s="29" t="s">
        <v>18</v>
      </c>
      <c r="D1096" s="29">
        <v>78</v>
      </c>
      <c r="E1096" s="35" t="s">
        <v>19</v>
      </c>
      <c r="F1096" s="29" t="s">
        <v>19</v>
      </c>
      <c r="G1096" s="29" t="s">
        <v>15</v>
      </c>
      <c r="H1096" s="29" t="s">
        <v>19</v>
      </c>
      <c r="I1096" s="29" t="s">
        <v>19</v>
      </c>
      <c r="J1096" s="35">
        <v>4</v>
      </c>
      <c r="K1096" s="29" t="s">
        <v>1532</v>
      </c>
      <c r="L1096" s="29" t="s">
        <v>2132</v>
      </c>
      <c r="M1096" s="29" t="s">
        <v>2388</v>
      </c>
      <c r="N1096" s="29" t="s">
        <v>15</v>
      </c>
      <c r="O1096" s="30">
        <v>43885</v>
      </c>
      <c r="P1096" s="30" t="str">
        <f>IF(表格2[[#This Row],[Final dose]]&lt;100, "Below 100","On or above 100")</f>
        <v>Below 100</v>
      </c>
      <c r="Q1096" s="28">
        <v>80</v>
      </c>
      <c r="R1096" s="28">
        <v>80</v>
      </c>
      <c r="S1096" s="28">
        <f>表格2[[#This Row],[Dose]]*表格2[[#This Row],[Dose adjust]]/100</f>
        <v>64</v>
      </c>
      <c r="T1096" s="35" t="s">
        <v>19</v>
      </c>
      <c r="U1096" s="29" t="s">
        <v>47</v>
      </c>
      <c r="V1096" s="29" t="s">
        <v>306</v>
      </c>
      <c r="W1096" s="29" t="str">
        <f>IF(OR(表格2[[#This Row],[Steroid regimen]]="Day 1: IV 20mg 30 min before",表格2[[#This Row],[Steroid regimen]]="Day 1: IV 10mg 30 min before",表格2[[#This Row],[Steroid regimen]]="Day 1: IV 10mg 15min before",表格2[[#This Row],[Steroid regimen]]="Day 1: IV 8mg 30 min before"),"Y","N")</f>
        <v>Y</v>
      </c>
      <c r="X1096" s="29" t="s">
        <v>302</v>
      </c>
      <c r="Y1096" s="29" t="s">
        <v>314</v>
      </c>
      <c r="Z1096" s="29" t="s">
        <v>23</v>
      </c>
      <c r="AA1096" s="29">
        <v>60</v>
      </c>
      <c r="AB1096" s="29">
        <v>90</v>
      </c>
      <c r="AC1096" s="35" t="s">
        <v>310</v>
      </c>
      <c r="AD1096" s="29" t="s">
        <v>1840</v>
      </c>
      <c r="AE1096" s="29"/>
    </row>
    <row r="1097" spans="1:31" x14ac:dyDescent="0.25">
      <c r="A1097" s="29" t="s">
        <v>303</v>
      </c>
      <c r="B1097" s="29" t="s">
        <v>17</v>
      </c>
      <c r="C1097" s="29" t="s">
        <v>16</v>
      </c>
      <c r="D1097" s="29">
        <v>74</v>
      </c>
      <c r="E1097" s="35" t="s">
        <v>20</v>
      </c>
      <c r="F1097" s="29" t="s">
        <v>19</v>
      </c>
      <c r="G1097" s="29" t="s">
        <v>15</v>
      </c>
      <c r="H1097" s="29" t="s">
        <v>20</v>
      </c>
      <c r="I1097" s="29" t="s">
        <v>15</v>
      </c>
      <c r="J1097" s="35">
        <v>6</v>
      </c>
      <c r="K1097" s="29" t="s">
        <v>295</v>
      </c>
      <c r="L1097" s="29" t="s">
        <v>327</v>
      </c>
      <c r="M1097" s="29" t="s">
        <v>2387</v>
      </c>
      <c r="N1097" s="29" t="s">
        <v>15</v>
      </c>
      <c r="O1097" s="30">
        <v>43885</v>
      </c>
      <c r="P1097" s="30" t="str">
        <f>IF(表格2[[#This Row],[Final dose]]&lt;100, "Below 100","On or above 100")</f>
        <v>On or above 100</v>
      </c>
      <c r="Q1097" s="28">
        <v>175</v>
      </c>
      <c r="R1097" s="28">
        <v>100</v>
      </c>
      <c r="S1097" s="28">
        <f>表格2[[#This Row],[Dose]]*表格2[[#This Row],[Dose adjust]]/100</f>
        <v>175</v>
      </c>
      <c r="T1097" s="35" t="s">
        <v>20</v>
      </c>
      <c r="U1097" s="29" t="s">
        <v>47</v>
      </c>
      <c r="V1097" s="29" t="s">
        <v>306</v>
      </c>
      <c r="W1097" s="29" t="str">
        <f>IF(OR(表格2[[#This Row],[Steroid regimen]]="Day 1: IV 20mg 30 min before",表格2[[#This Row],[Steroid regimen]]="Day 1: IV 10mg 30 min before",表格2[[#This Row],[Steroid regimen]]="Day 1: IV 10mg 15min before",表格2[[#This Row],[Steroid regimen]]="Day 1: IV 8mg 30 min before"),"Y","N")</f>
        <v>Y</v>
      </c>
      <c r="X1097" s="29" t="s">
        <v>302</v>
      </c>
      <c r="Y1097" s="29" t="s">
        <v>305</v>
      </c>
      <c r="Z1097" s="29" t="s">
        <v>23</v>
      </c>
      <c r="AA1097" s="29">
        <v>60</v>
      </c>
      <c r="AB1097" s="29">
        <v>90</v>
      </c>
      <c r="AC1097" s="35" t="s">
        <v>310</v>
      </c>
      <c r="AD1097" s="29" t="s">
        <v>1994</v>
      </c>
      <c r="AE1097" s="29"/>
    </row>
    <row r="1098" spans="1:31" x14ac:dyDescent="0.25">
      <c r="A1098" s="29" t="s">
        <v>301</v>
      </c>
      <c r="B1098" s="29" t="s">
        <v>17</v>
      </c>
      <c r="C1098" s="29" t="s">
        <v>16</v>
      </c>
      <c r="D1098" s="29">
        <v>39</v>
      </c>
      <c r="E1098" s="35" t="s">
        <v>19</v>
      </c>
      <c r="F1098" s="29" t="s">
        <v>19</v>
      </c>
      <c r="G1098" s="29" t="s">
        <v>15</v>
      </c>
      <c r="H1098" s="29" t="s">
        <v>19</v>
      </c>
      <c r="I1098" s="29" t="s">
        <v>15</v>
      </c>
      <c r="J1098" s="35">
        <v>4</v>
      </c>
      <c r="K1098" s="3" t="s">
        <v>1625</v>
      </c>
      <c r="L1098" s="29" t="s">
        <v>2351</v>
      </c>
      <c r="M1098" s="29" t="s">
        <v>2387</v>
      </c>
      <c r="N1098" s="29" t="s">
        <v>15</v>
      </c>
      <c r="O1098" s="30">
        <v>43885</v>
      </c>
      <c r="P1098" s="30" t="str">
        <f>IF(表格2[[#This Row],[Final dose]]&lt;100, "Below 100","On or above 100")</f>
        <v>On or above 100</v>
      </c>
      <c r="Q1098" s="29">
        <v>175</v>
      </c>
      <c r="R1098" s="28">
        <v>100</v>
      </c>
      <c r="S1098" s="28">
        <f>表格2[[#This Row],[Dose]]*表格2[[#This Row],[Dose adjust]]/100</f>
        <v>175</v>
      </c>
      <c r="T1098" s="35" t="s">
        <v>19</v>
      </c>
      <c r="U1098" s="29" t="s">
        <v>47</v>
      </c>
      <c r="V1098" s="29" t="s">
        <v>2232</v>
      </c>
      <c r="W1098" s="28" t="str">
        <f>IF(OR(表格2[[#This Row],[Steroid regimen]]="Day 1: IV 20mg 30 min before",表格2[[#This Row],[Steroid regimen]]="Day 1: IV 10mg 30 min before",表格2[[#This Row],[Steroid regimen]]="Day 1: IV 10mg 15min before",表格2[[#This Row],[Steroid regimen]]="Day 1: IV 8mg 30 min before"),"Y","N")</f>
        <v>N</v>
      </c>
      <c r="X1098" s="29" t="s">
        <v>302</v>
      </c>
      <c r="Y1098" s="29" t="s">
        <v>2233</v>
      </c>
      <c r="Z1098" s="29" t="s">
        <v>23</v>
      </c>
      <c r="AA1098" s="29">
        <v>40</v>
      </c>
      <c r="AB1098" s="29">
        <v>15</v>
      </c>
      <c r="AC1098" s="35" t="s">
        <v>319</v>
      </c>
      <c r="AD1098" s="29"/>
      <c r="AE1098" s="29"/>
    </row>
    <row r="1099" spans="1:31" x14ac:dyDescent="0.25">
      <c r="A1099" s="29" t="s">
        <v>1258</v>
      </c>
      <c r="B1099" s="29" t="s">
        <v>17</v>
      </c>
      <c r="C1099" s="29" t="s">
        <v>16</v>
      </c>
      <c r="D1099" s="29">
        <v>69</v>
      </c>
      <c r="E1099" s="35" t="s">
        <v>20</v>
      </c>
      <c r="F1099" s="29" t="s">
        <v>19</v>
      </c>
      <c r="G1099" s="29" t="s">
        <v>19</v>
      </c>
      <c r="H1099" s="29" t="s">
        <v>20</v>
      </c>
      <c r="I1099" s="29" t="s">
        <v>19</v>
      </c>
      <c r="J1099" s="35">
        <v>6</v>
      </c>
      <c r="K1099" s="29" t="s">
        <v>21</v>
      </c>
      <c r="L1099" s="29" t="s">
        <v>327</v>
      </c>
      <c r="M1099" s="29" t="s">
        <v>2386</v>
      </c>
      <c r="N1099" s="29" t="s">
        <v>19</v>
      </c>
      <c r="O1099" s="30">
        <v>43885</v>
      </c>
      <c r="P1099" s="30" t="str">
        <f>IF(表格2[[#This Row],[Final dose]]&lt;100, "Below 100","On or above 100")</f>
        <v>On or above 100</v>
      </c>
      <c r="Q1099" s="28">
        <v>175</v>
      </c>
      <c r="R1099" s="28">
        <v>100</v>
      </c>
      <c r="S1099" s="28">
        <f>表格2[[#This Row],[Dose]]*表格2[[#This Row],[Dose adjust]]/100</f>
        <v>175</v>
      </c>
      <c r="T1099" s="35" t="s">
        <v>19</v>
      </c>
      <c r="U1099" s="29" t="s">
        <v>47</v>
      </c>
      <c r="V1099" s="29" t="s">
        <v>2157</v>
      </c>
      <c r="W1099" s="29" t="str">
        <f>IF(OR(表格2[[#This Row],[Steroid regimen]]="Day 1: IV 20mg 30 min before",表格2[[#This Row],[Steroid regimen]]="Day 1: IV 10mg 30 min before",表格2[[#This Row],[Steroid regimen]]="Day 1: IV 10mg 15min before",表格2[[#This Row],[Steroid regimen]]="Day 1: IV 8mg 30 min before"),"Y","N")</f>
        <v>N</v>
      </c>
      <c r="X1099" s="29" t="s">
        <v>307</v>
      </c>
      <c r="Y1099" s="29" t="s">
        <v>321</v>
      </c>
      <c r="Z1099" s="29" t="s">
        <v>23</v>
      </c>
      <c r="AA1099" s="29">
        <v>60</v>
      </c>
      <c r="AB1099" s="29">
        <v>120</v>
      </c>
      <c r="AC1099" s="35" t="s">
        <v>310</v>
      </c>
      <c r="AD1099" s="29"/>
      <c r="AE1099" s="29"/>
    </row>
    <row r="1100" spans="1:31" x14ac:dyDescent="0.25">
      <c r="A1100" s="29" t="s">
        <v>1258</v>
      </c>
      <c r="B1100" s="29" t="s">
        <v>17</v>
      </c>
      <c r="C1100" s="29" t="s">
        <v>16</v>
      </c>
      <c r="D1100" s="29">
        <v>47</v>
      </c>
      <c r="E1100" s="35" t="s">
        <v>19</v>
      </c>
      <c r="F1100" s="29" t="s">
        <v>19</v>
      </c>
      <c r="G1100" s="29" t="s">
        <v>19</v>
      </c>
      <c r="H1100" s="29" t="s">
        <v>20</v>
      </c>
      <c r="I1100" s="29" t="s">
        <v>19</v>
      </c>
      <c r="J1100" s="35">
        <v>4</v>
      </c>
      <c r="K1100" s="29" t="s">
        <v>27</v>
      </c>
      <c r="L1100" s="29" t="s">
        <v>2222</v>
      </c>
      <c r="M1100" s="29" t="s">
        <v>2392</v>
      </c>
      <c r="N1100" s="29" t="s">
        <v>19</v>
      </c>
      <c r="O1100" s="30">
        <v>43885</v>
      </c>
      <c r="P1100" s="30" t="str">
        <f>IF(表格2[[#This Row],[Final dose]]&lt;100, "Below 100","On or above 100")</f>
        <v>On or above 100</v>
      </c>
      <c r="Q1100" s="28">
        <v>175</v>
      </c>
      <c r="R1100" s="28">
        <v>100</v>
      </c>
      <c r="S1100" s="28">
        <f>表格2[[#This Row],[Dose]]*表格2[[#This Row],[Dose adjust]]/100</f>
        <v>175</v>
      </c>
      <c r="T1100" s="35" t="s">
        <v>19</v>
      </c>
      <c r="U1100" s="29" t="s">
        <v>47</v>
      </c>
      <c r="V1100" s="29" t="s">
        <v>2157</v>
      </c>
      <c r="W1100" s="29" t="str">
        <f>IF(OR(表格2[[#This Row],[Steroid regimen]]="Day 1: IV 20mg 30 min before",表格2[[#This Row],[Steroid regimen]]="Day 1: IV 10mg 30 min before",表格2[[#This Row],[Steroid regimen]]="Day 1: IV 10mg 15min before",表格2[[#This Row],[Steroid regimen]]="Day 1: IV 8mg 30 min before"),"Y","N")</f>
        <v>N</v>
      </c>
      <c r="X1100" s="29" t="s">
        <v>307</v>
      </c>
      <c r="Y1100" s="29" t="s">
        <v>321</v>
      </c>
      <c r="Z1100" s="29" t="s">
        <v>23</v>
      </c>
      <c r="AA1100" s="29">
        <v>60</v>
      </c>
      <c r="AB1100" s="29" t="s">
        <v>2186</v>
      </c>
      <c r="AC1100" s="35" t="s">
        <v>310</v>
      </c>
      <c r="AD1100" s="29"/>
      <c r="AE1100" s="29"/>
    </row>
    <row r="1101" spans="1:31" x14ac:dyDescent="0.25">
      <c r="A1101" s="29" t="s">
        <v>303</v>
      </c>
      <c r="B1101" s="29" t="s">
        <v>17</v>
      </c>
      <c r="C1101" s="29" t="s">
        <v>16</v>
      </c>
      <c r="D1101" s="29">
        <v>44</v>
      </c>
      <c r="E1101" s="35" t="s">
        <v>20</v>
      </c>
      <c r="F1101" s="29" t="s">
        <v>19</v>
      </c>
      <c r="G1101" s="29" t="s">
        <v>15</v>
      </c>
      <c r="H1101" s="29" t="s">
        <v>20</v>
      </c>
      <c r="I1101" s="29" t="s">
        <v>15</v>
      </c>
      <c r="J1101" s="35">
        <v>6</v>
      </c>
      <c r="K1101" s="29" t="s">
        <v>27</v>
      </c>
      <c r="L1101" s="29" t="s">
        <v>279</v>
      </c>
      <c r="M1101" s="29" t="s">
        <v>2386</v>
      </c>
      <c r="N1101" s="29" t="s">
        <v>15</v>
      </c>
      <c r="O1101" s="30">
        <v>43885</v>
      </c>
      <c r="P1101" s="30" t="str">
        <f>IF(表格2[[#This Row],[Final dose]]&lt;100, "Below 100","On or above 100")</f>
        <v>On or above 100</v>
      </c>
      <c r="Q1101" s="28">
        <v>175</v>
      </c>
      <c r="R1101" s="28">
        <v>100</v>
      </c>
      <c r="S1101" s="28">
        <f>表格2[[#This Row],[Dose]]*表格2[[#This Row],[Dose adjust]]/100</f>
        <v>175</v>
      </c>
      <c r="T1101" s="35" t="s">
        <v>19</v>
      </c>
      <c r="U1101" s="29" t="s">
        <v>47</v>
      </c>
      <c r="V1101" s="29" t="s">
        <v>306</v>
      </c>
      <c r="W1101" s="29" t="str">
        <f>IF(OR(表格2[[#This Row],[Steroid regimen]]="Day 1: IV 20mg 30 min before",表格2[[#This Row],[Steroid regimen]]="Day 1: IV 10mg 30 min before",表格2[[#This Row],[Steroid regimen]]="Day 1: IV 10mg 15min before",表格2[[#This Row],[Steroid regimen]]="Day 1: IV 8mg 30 min before"),"Y","N")</f>
        <v>Y</v>
      </c>
      <c r="X1101" s="29" t="s">
        <v>302</v>
      </c>
      <c r="Y1101" s="29" t="s">
        <v>305</v>
      </c>
      <c r="Z1101" s="29" t="s">
        <v>23</v>
      </c>
      <c r="AA1101" s="29">
        <v>60</v>
      </c>
      <c r="AB1101" s="29">
        <v>90</v>
      </c>
      <c r="AC1101" s="35" t="s">
        <v>310</v>
      </c>
      <c r="AD1101" s="29" t="s">
        <v>2008</v>
      </c>
      <c r="AE1101" s="29"/>
    </row>
    <row r="1102" spans="1:31" x14ac:dyDescent="0.25">
      <c r="A1102" s="29" t="s">
        <v>301</v>
      </c>
      <c r="B1102" s="29" t="s">
        <v>17</v>
      </c>
      <c r="C1102" s="29" t="s">
        <v>16</v>
      </c>
      <c r="D1102" s="29">
        <v>52</v>
      </c>
      <c r="E1102" s="35" t="s">
        <v>19</v>
      </c>
      <c r="F1102" s="29" t="s">
        <v>19</v>
      </c>
      <c r="G1102" s="29" t="s">
        <v>15</v>
      </c>
      <c r="H1102" s="29" t="s">
        <v>20</v>
      </c>
      <c r="I1102" s="29" t="s">
        <v>15</v>
      </c>
      <c r="J1102" s="35">
        <v>6</v>
      </c>
      <c r="K1102" s="3" t="s">
        <v>21</v>
      </c>
      <c r="L1102" s="29" t="s">
        <v>2351</v>
      </c>
      <c r="M1102" s="29" t="s">
        <v>2386</v>
      </c>
      <c r="N1102" s="29" t="s">
        <v>15</v>
      </c>
      <c r="O1102" s="30">
        <v>43885</v>
      </c>
      <c r="P1102" s="30" t="str">
        <f>IF(表格2[[#This Row],[Final dose]]&lt;100, "Below 100","On or above 100")</f>
        <v>On or above 100</v>
      </c>
      <c r="Q1102" s="29">
        <v>175</v>
      </c>
      <c r="R1102" s="28">
        <v>100</v>
      </c>
      <c r="S1102" s="28">
        <f>表格2[[#This Row],[Dose]]*表格2[[#This Row],[Dose adjust]]/100</f>
        <v>175</v>
      </c>
      <c r="T1102" s="35" t="s">
        <v>19</v>
      </c>
      <c r="U1102" s="29" t="s">
        <v>47</v>
      </c>
      <c r="V1102" s="29" t="s">
        <v>2232</v>
      </c>
      <c r="W1102" s="28" t="str">
        <f>IF(OR(表格2[[#This Row],[Steroid regimen]]="Day 1: IV 20mg 30 min before",表格2[[#This Row],[Steroid regimen]]="Day 1: IV 10mg 30 min before",表格2[[#This Row],[Steroid regimen]]="Day 1: IV 10mg 15min before",表格2[[#This Row],[Steroid regimen]]="Day 1: IV 8mg 30 min before"),"Y","N")</f>
        <v>N</v>
      </c>
      <c r="X1102" s="29" t="s">
        <v>302</v>
      </c>
      <c r="Y1102" s="29" t="s">
        <v>2233</v>
      </c>
      <c r="Z1102" s="29" t="s">
        <v>23</v>
      </c>
      <c r="AA1102" s="29">
        <v>40</v>
      </c>
      <c r="AB1102" s="29">
        <v>15</v>
      </c>
      <c r="AC1102" s="35" t="s">
        <v>319</v>
      </c>
      <c r="AD1102" s="29"/>
      <c r="AE1102" s="29"/>
    </row>
    <row r="1103" spans="1:31" x14ac:dyDescent="0.25">
      <c r="A1103" s="29" t="s">
        <v>1744</v>
      </c>
      <c r="B1103" s="29" t="s">
        <v>17</v>
      </c>
      <c r="C1103" s="29" t="s">
        <v>18</v>
      </c>
      <c r="D1103" s="29">
        <v>69</v>
      </c>
      <c r="E1103" s="35" t="s">
        <v>19</v>
      </c>
      <c r="F1103" s="29" t="s">
        <v>19</v>
      </c>
      <c r="G1103" s="29" t="s">
        <v>15</v>
      </c>
      <c r="H1103" s="29" t="s">
        <v>19</v>
      </c>
      <c r="I1103" s="29" t="s">
        <v>19</v>
      </c>
      <c r="J1103" s="35">
        <v>1</v>
      </c>
      <c r="K1103" s="29" t="s">
        <v>22</v>
      </c>
      <c r="L1103" s="29" t="s">
        <v>327</v>
      </c>
      <c r="M1103" s="29" t="s">
        <v>2386</v>
      </c>
      <c r="N1103" s="29" t="s">
        <v>15</v>
      </c>
      <c r="O1103" s="30">
        <v>43885</v>
      </c>
      <c r="P1103" s="30" t="str">
        <f>IF(表格2[[#This Row],[Final dose]]&lt;100, "Below 100","On or above 100")</f>
        <v>On or above 100</v>
      </c>
      <c r="Q1103" s="28">
        <v>175</v>
      </c>
      <c r="R1103" s="28">
        <v>100</v>
      </c>
      <c r="S1103" s="28">
        <f>表格2[[#This Row],[Dose]]*表格2[[#This Row],[Dose adjust]]/100</f>
        <v>175</v>
      </c>
      <c r="T1103" s="35" t="s">
        <v>19</v>
      </c>
      <c r="U1103" s="29" t="s">
        <v>47</v>
      </c>
      <c r="V1103" s="29" t="s">
        <v>1746</v>
      </c>
      <c r="W1103" s="29" t="str">
        <f>IF(OR(表格2[[#This Row],[Steroid regimen]]="Day 1: IV 20mg 30 min before",表格2[[#This Row],[Steroid regimen]]="Day 1: IV 10mg 30 min before",表格2[[#This Row],[Steroid regimen]]="Day 1: IV 10mg 15min before",表格2[[#This Row],[Steroid regimen]]="Day 1: IV 8mg 30 min before"),"Y","N")</f>
        <v>N</v>
      </c>
      <c r="X1103" s="29" t="s">
        <v>302</v>
      </c>
      <c r="Y1103" s="29" t="s">
        <v>305</v>
      </c>
      <c r="Z1103" s="29" t="s">
        <v>23</v>
      </c>
      <c r="AA1103" s="29">
        <v>60</v>
      </c>
      <c r="AB1103" s="29">
        <v>90</v>
      </c>
      <c r="AC1103" s="35" t="s">
        <v>310</v>
      </c>
      <c r="AD1103" s="29" t="s">
        <v>1841</v>
      </c>
      <c r="AE1103" s="29"/>
    </row>
    <row r="1104" spans="1:31" x14ac:dyDescent="0.25">
      <c r="A1104" s="29" t="s">
        <v>14</v>
      </c>
      <c r="B1104" s="29" t="s">
        <v>52</v>
      </c>
      <c r="C1104" s="29" t="s">
        <v>16</v>
      </c>
      <c r="D1104" s="29">
        <v>59</v>
      </c>
      <c r="E1104" s="35" t="s">
        <v>49</v>
      </c>
      <c r="F1104" s="29" t="s">
        <v>49</v>
      </c>
      <c r="G1104" s="29" t="s">
        <v>658</v>
      </c>
      <c r="H1104" s="29" t="s">
        <v>51</v>
      </c>
      <c r="I1104" s="29" t="s">
        <v>660</v>
      </c>
      <c r="J1104" s="35">
        <v>6</v>
      </c>
      <c r="K1104" s="29" t="s">
        <v>50</v>
      </c>
      <c r="L1104" s="29" t="s">
        <v>95</v>
      </c>
      <c r="M1104" s="29" t="s">
        <v>2386</v>
      </c>
      <c r="N1104" s="29" t="s">
        <v>49</v>
      </c>
      <c r="O1104" s="30">
        <v>43885</v>
      </c>
      <c r="P1104" s="30" t="str">
        <f>IF(表格2[[#This Row],[Final dose]]&lt;100, "Below 100","On or above 100")</f>
        <v>On or above 100</v>
      </c>
      <c r="Q1104" s="28">
        <v>175</v>
      </c>
      <c r="R1104" s="28">
        <v>100</v>
      </c>
      <c r="S1104" s="28">
        <f>表格2[[#This Row],[Dose]]*表格2[[#This Row],[Dose adjust]]/100</f>
        <v>175</v>
      </c>
      <c r="T1104" s="35" t="s">
        <v>49</v>
      </c>
      <c r="U1104" s="29" t="s">
        <v>47</v>
      </c>
      <c r="V1104" s="29" t="s">
        <v>313</v>
      </c>
      <c r="W1104" s="29" t="str">
        <f>IF(OR(表格2[[#This Row],[Steroid regimen]]="Day 1: IV 20mg 30 min before",表格2[[#This Row],[Steroid regimen]]="Day 1: IV 10mg 30 min before",表格2[[#This Row],[Steroid regimen]]="Day 1: IV 10mg 15min before",表格2[[#This Row],[Steroid regimen]]="Day 1: IV 8mg 30 min before"),"Y","N")</f>
        <v>N</v>
      </c>
      <c r="X1104" s="29" t="s">
        <v>307</v>
      </c>
      <c r="Y1104" s="29" t="s">
        <v>321</v>
      </c>
      <c r="Z1104" s="29" t="s">
        <v>53</v>
      </c>
      <c r="AA1104" s="29">
        <v>60</v>
      </c>
      <c r="AB1104" s="29">
        <v>90</v>
      </c>
      <c r="AC1104" s="35" t="s">
        <v>319</v>
      </c>
      <c r="AD1104" s="29" t="s">
        <v>661</v>
      </c>
      <c r="AE1104" s="29"/>
    </row>
    <row r="1105" spans="1:31" x14ac:dyDescent="0.25">
      <c r="A1105" s="29" t="s">
        <v>14</v>
      </c>
      <c r="B1105" s="29" t="s">
        <v>17</v>
      </c>
      <c r="C1105" s="29" t="s">
        <v>16</v>
      </c>
      <c r="D1105" s="29">
        <v>64</v>
      </c>
      <c r="E1105" s="35" t="s">
        <v>19</v>
      </c>
      <c r="F1105" s="29" t="s">
        <v>19</v>
      </c>
      <c r="G1105" s="29" t="s">
        <v>255</v>
      </c>
      <c r="H1105" s="29" t="s">
        <v>20</v>
      </c>
      <c r="I1105" s="29" t="s">
        <v>659</v>
      </c>
      <c r="J1105" s="35">
        <v>3</v>
      </c>
      <c r="K1105" s="29" t="s">
        <v>21</v>
      </c>
      <c r="L1105" s="29" t="s">
        <v>96</v>
      </c>
      <c r="M1105" s="29" t="s">
        <v>2386</v>
      </c>
      <c r="N1105" s="29" t="s">
        <v>19</v>
      </c>
      <c r="O1105" s="30">
        <v>43885</v>
      </c>
      <c r="P1105" s="30" t="str">
        <f>IF(表格2[[#This Row],[Final dose]]&lt;100, "Below 100","On or above 100")</f>
        <v>On or above 100</v>
      </c>
      <c r="Q1105" s="28">
        <v>175</v>
      </c>
      <c r="R1105" s="28">
        <v>100</v>
      </c>
      <c r="S1105" s="28">
        <f>表格2[[#This Row],[Dose]]*表格2[[#This Row],[Dose adjust]]/100</f>
        <v>175</v>
      </c>
      <c r="T1105" s="35" t="s">
        <v>19</v>
      </c>
      <c r="U1105" s="29" t="s">
        <v>47</v>
      </c>
      <c r="V1105" s="29" t="s">
        <v>313</v>
      </c>
      <c r="W1105" s="29" t="str">
        <f>IF(OR(表格2[[#This Row],[Steroid regimen]]="Day 1: IV 20mg 30 min before",表格2[[#This Row],[Steroid regimen]]="Day 1: IV 10mg 30 min before",表格2[[#This Row],[Steroid regimen]]="Day 1: IV 10mg 15min before",表格2[[#This Row],[Steroid regimen]]="Day 1: IV 8mg 30 min before"),"Y","N")</f>
        <v>N</v>
      </c>
      <c r="X1105" s="29" t="s">
        <v>307</v>
      </c>
      <c r="Y1105" s="29" t="s">
        <v>321</v>
      </c>
      <c r="Z1105" s="29" t="s">
        <v>23</v>
      </c>
      <c r="AA1105" s="29">
        <v>60</v>
      </c>
      <c r="AB1105" s="29">
        <v>90</v>
      </c>
      <c r="AC1105" s="35" t="s">
        <v>319</v>
      </c>
      <c r="AD1105" s="29" t="s">
        <v>37</v>
      </c>
      <c r="AE1105" s="29"/>
    </row>
    <row r="1106" spans="1:31" x14ac:dyDescent="0.25">
      <c r="A1106" s="29" t="s">
        <v>303</v>
      </c>
      <c r="B1106" s="29" t="s">
        <v>17</v>
      </c>
      <c r="C1106" s="29" t="s">
        <v>18</v>
      </c>
      <c r="D1106" s="29">
        <v>77</v>
      </c>
      <c r="E1106" s="35" t="s">
        <v>19</v>
      </c>
      <c r="F1106" s="29" t="s">
        <v>19</v>
      </c>
      <c r="G1106" s="29" t="s">
        <v>15</v>
      </c>
      <c r="H1106" s="29" t="s">
        <v>19</v>
      </c>
      <c r="I1106" s="29" t="s">
        <v>19</v>
      </c>
      <c r="J1106" s="35">
        <v>4</v>
      </c>
      <c r="K1106" s="29" t="s">
        <v>1539</v>
      </c>
      <c r="L1106" s="29" t="s">
        <v>327</v>
      </c>
      <c r="M1106" s="29" t="s">
        <v>2386</v>
      </c>
      <c r="N1106" s="29" t="s">
        <v>15</v>
      </c>
      <c r="O1106" s="30">
        <v>43885</v>
      </c>
      <c r="P1106" s="30" t="str">
        <f>IF(表格2[[#This Row],[Final dose]]&lt;100, "Below 100","On or above 100")</f>
        <v>On or above 100</v>
      </c>
      <c r="Q1106" s="28">
        <v>175</v>
      </c>
      <c r="R1106" s="28">
        <v>100</v>
      </c>
      <c r="S1106" s="28">
        <f>表格2[[#This Row],[Dose]]*表格2[[#This Row],[Dose adjust]]/100</f>
        <v>175</v>
      </c>
      <c r="T1106" s="35" t="s">
        <v>19</v>
      </c>
      <c r="U1106" s="29" t="s">
        <v>47</v>
      </c>
      <c r="V1106" s="29" t="s">
        <v>306</v>
      </c>
      <c r="W1106" s="29" t="str">
        <f>IF(OR(表格2[[#This Row],[Steroid regimen]]="Day 1: IV 20mg 30 min before",表格2[[#This Row],[Steroid regimen]]="Day 1: IV 10mg 30 min before",表格2[[#This Row],[Steroid regimen]]="Day 1: IV 10mg 15min before",表格2[[#This Row],[Steroid regimen]]="Day 1: IV 8mg 30 min before"),"Y","N")</f>
        <v>Y</v>
      </c>
      <c r="X1106" s="29" t="s">
        <v>302</v>
      </c>
      <c r="Y1106" s="29" t="s">
        <v>305</v>
      </c>
      <c r="Z1106" s="29" t="s">
        <v>23</v>
      </c>
      <c r="AA1106" s="29">
        <v>60</v>
      </c>
      <c r="AB1106" s="29">
        <v>90</v>
      </c>
      <c r="AC1106" s="35" t="s">
        <v>319</v>
      </c>
      <c r="AD1106" s="29" t="s">
        <v>1950</v>
      </c>
      <c r="AE1106" s="29"/>
    </row>
    <row r="1107" spans="1:31" x14ac:dyDescent="0.25">
      <c r="A1107" s="29" t="s">
        <v>1592</v>
      </c>
      <c r="B1107" s="29" t="s">
        <v>17</v>
      </c>
      <c r="C1107" s="29" t="s">
        <v>18</v>
      </c>
      <c r="D1107" s="29">
        <v>75</v>
      </c>
      <c r="E1107" s="35" t="s">
        <v>20</v>
      </c>
      <c r="F1107" s="29" t="s">
        <v>19</v>
      </c>
      <c r="G1107" s="29" t="s">
        <v>15</v>
      </c>
      <c r="H1107" s="29" t="s">
        <v>20</v>
      </c>
      <c r="I1107" s="29" t="s">
        <v>15</v>
      </c>
      <c r="J1107" s="35">
        <v>6</v>
      </c>
      <c r="K1107" s="29" t="s">
        <v>22</v>
      </c>
      <c r="L1107" s="29" t="s">
        <v>327</v>
      </c>
      <c r="M1107" s="29" t="s">
        <v>2386</v>
      </c>
      <c r="N1107" s="29" t="s">
        <v>15</v>
      </c>
      <c r="O1107" s="30">
        <v>43886</v>
      </c>
      <c r="P1107" s="30" t="str">
        <f>IF(表格2[[#This Row],[Final dose]]&lt;100, "Below 100","On or above 100")</f>
        <v>On or above 100</v>
      </c>
      <c r="Q1107" s="28">
        <v>175</v>
      </c>
      <c r="R1107" s="28">
        <v>80</v>
      </c>
      <c r="S1107" s="28">
        <f>表格2[[#This Row],[Dose]]*表格2[[#This Row],[Dose adjust]]/100</f>
        <v>140</v>
      </c>
      <c r="T1107" s="35" t="s">
        <v>19</v>
      </c>
      <c r="U1107" s="29" t="s">
        <v>47</v>
      </c>
      <c r="V1107" s="29" t="s">
        <v>306</v>
      </c>
      <c r="W1107" s="29" t="str">
        <f>IF(OR(表格2[[#This Row],[Steroid regimen]]="Day 1: IV 20mg 30 min before",表格2[[#This Row],[Steroid regimen]]="Day 1: IV 10mg 30 min before",表格2[[#This Row],[Steroid regimen]]="Day 1: IV 10mg 15min before",表格2[[#This Row],[Steroid regimen]]="Day 1: IV 8mg 30 min before"),"Y","N")</f>
        <v>Y</v>
      </c>
      <c r="X1107" s="29" t="s">
        <v>307</v>
      </c>
      <c r="Y1107" s="29" t="s">
        <v>321</v>
      </c>
      <c r="Z1107" s="29" t="s">
        <v>23</v>
      </c>
      <c r="AA1107" s="29">
        <v>60</v>
      </c>
      <c r="AB1107" s="29">
        <v>90</v>
      </c>
      <c r="AC1107" s="35" t="s">
        <v>320</v>
      </c>
      <c r="AD1107" s="29" t="s">
        <v>1673</v>
      </c>
      <c r="AE1107" s="29"/>
    </row>
    <row r="1108" spans="1:31" x14ac:dyDescent="0.25">
      <c r="A1108" s="29" t="s">
        <v>1258</v>
      </c>
      <c r="B1108" s="29" t="s">
        <v>17</v>
      </c>
      <c r="C1108" s="29" t="s">
        <v>16</v>
      </c>
      <c r="D1108" s="29">
        <v>65</v>
      </c>
      <c r="E1108" s="35" t="s">
        <v>19</v>
      </c>
      <c r="F1108" s="29" t="s">
        <v>19</v>
      </c>
      <c r="G1108" s="29" t="s">
        <v>19</v>
      </c>
      <c r="H1108" s="29" t="s">
        <v>15</v>
      </c>
      <c r="I1108" s="29" t="s">
        <v>19</v>
      </c>
      <c r="J1108" s="35">
        <v>3</v>
      </c>
      <c r="K1108" s="29" t="s">
        <v>0</v>
      </c>
      <c r="L1108" s="29" t="s">
        <v>1878</v>
      </c>
      <c r="M1108" s="29" t="s">
        <v>2386</v>
      </c>
      <c r="N1108" s="29" t="s">
        <v>19</v>
      </c>
      <c r="O1108" s="30">
        <v>43886</v>
      </c>
      <c r="P1108" s="30" t="str">
        <f>IF(表格2[[#This Row],[Final dose]]&lt;100, "Below 100","On or above 100")</f>
        <v>On or above 100</v>
      </c>
      <c r="Q1108" s="28">
        <v>175</v>
      </c>
      <c r="R1108" s="28">
        <v>100</v>
      </c>
      <c r="S1108" s="28">
        <f>表格2[[#This Row],[Dose]]*表格2[[#This Row],[Dose adjust]]/100</f>
        <v>175</v>
      </c>
      <c r="T1108" s="35" t="s">
        <v>19</v>
      </c>
      <c r="U1108" s="29" t="s">
        <v>47</v>
      </c>
      <c r="V1108" s="29" t="s">
        <v>2157</v>
      </c>
      <c r="W1108" s="29" t="str">
        <f>IF(OR(表格2[[#This Row],[Steroid regimen]]="Day 1: IV 20mg 30 min before",表格2[[#This Row],[Steroid regimen]]="Day 1: IV 10mg 30 min before",表格2[[#This Row],[Steroid regimen]]="Day 1: IV 10mg 15min before",表格2[[#This Row],[Steroid regimen]]="Day 1: IV 8mg 30 min before"),"Y","N")</f>
        <v>N</v>
      </c>
      <c r="X1108" s="29" t="s">
        <v>307</v>
      </c>
      <c r="Y1108" s="29" t="s">
        <v>321</v>
      </c>
      <c r="Z1108" s="29" t="s">
        <v>23</v>
      </c>
      <c r="AA1108" s="29">
        <v>60</v>
      </c>
      <c r="AB1108" s="29" t="s">
        <v>2186</v>
      </c>
      <c r="AC1108" s="35" t="s">
        <v>310</v>
      </c>
      <c r="AD1108" s="29" t="s">
        <v>2205</v>
      </c>
      <c r="AE1108" s="29"/>
    </row>
    <row r="1109" spans="1:31" x14ac:dyDescent="0.25">
      <c r="A1109" s="29" t="s">
        <v>1258</v>
      </c>
      <c r="B1109" s="29" t="s">
        <v>17</v>
      </c>
      <c r="C1109" s="29" t="s">
        <v>16</v>
      </c>
      <c r="D1109" s="29">
        <v>60</v>
      </c>
      <c r="E1109" s="35" t="s">
        <v>19</v>
      </c>
      <c r="F1109" s="29" t="s">
        <v>19</v>
      </c>
      <c r="G1109" s="29" t="s">
        <v>19</v>
      </c>
      <c r="H1109" s="29" t="s">
        <v>15</v>
      </c>
      <c r="I1109" s="29" t="s">
        <v>19</v>
      </c>
      <c r="J1109" s="35">
        <v>4</v>
      </c>
      <c r="K1109" s="29" t="s">
        <v>1528</v>
      </c>
      <c r="L1109" s="29" t="s">
        <v>327</v>
      </c>
      <c r="M1109" s="29" t="s">
        <v>2386</v>
      </c>
      <c r="N1109" s="29" t="s">
        <v>19</v>
      </c>
      <c r="O1109" s="30">
        <v>43886</v>
      </c>
      <c r="P1109" s="30" t="str">
        <f>IF(表格2[[#This Row],[Final dose]]&lt;100, "Below 100","On or above 100")</f>
        <v>On or above 100</v>
      </c>
      <c r="Q1109" s="28">
        <v>175</v>
      </c>
      <c r="R1109" s="28">
        <v>100</v>
      </c>
      <c r="S1109" s="28">
        <f>表格2[[#This Row],[Dose]]*表格2[[#This Row],[Dose adjust]]/100</f>
        <v>175</v>
      </c>
      <c r="T1109" s="35" t="s">
        <v>19</v>
      </c>
      <c r="U1109" s="29" t="s">
        <v>47</v>
      </c>
      <c r="V1109" s="29" t="s">
        <v>2157</v>
      </c>
      <c r="W1109" s="29" t="str">
        <f>IF(OR(表格2[[#This Row],[Steroid regimen]]="Day 1: IV 20mg 30 min before",表格2[[#This Row],[Steroid regimen]]="Day 1: IV 10mg 30 min before",表格2[[#This Row],[Steroid regimen]]="Day 1: IV 10mg 15min before",表格2[[#This Row],[Steroid regimen]]="Day 1: IV 8mg 30 min before"),"Y","N")</f>
        <v>N</v>
      </c>
      <c r="X1109" s="29" t="s">
        <v>307</v>
      </c>
      <c r="Y1109" s="29" t="s">
        <v>321</v>
      </c>
      <c r="Z1109" s="29" t="s">
        <v>23</v>
      </c>
      <c r="AA1109" s="29">
        <v>60</v>
      </c>
      <c r="AB1109" s="29" t="s">
        <v>2186</v>
      </c>
      <c r="AC1109" s="35" t="s">
        <v>310</v>
      </c>
      <c r="AD1109" s="29" t="s">
        <v>2206</v>
      </c>
      <c r="AE1109" s="29"/>
    </row>
    <row r="1110" spans="1:31" x14ac:dyDescent="0.25">
      <c r="A1110" s="29" t="s">
        <v>303</v>
      </c>
      <c r="B1110" s="29" t="s">
        <v>17</v>
      </c>
      <c r="C1110" s="29" t="s">
        <v>16</v>
      </c>
      <c r="D1110" s="29">
        <v>62</v>
      </c>
      <c r="E1110" s="35" t="s">
        <v>19</v>
      </c>
      <c r="F1110" s="29" t="s">
        <v>19</v>
      </c>
      <c r="G1110" s="29" t="s">
        <v>15</v>
      </c>
      <c r="H1110" s="29" t="s">
        <v>19</v>
      </c>
      <c r="I1110" s="29" t="s">
        <v>19</v>
      </c>
      <c r="J1110" s="35">
        <v>4</v>
      </c>
      <c r="K1110" s="29" t="s">
        <v>27</v>
      </c>
      <c r="L1110" s="29" t="s">
        <v>327</v>
      </c>
      <c r="M1110" s="29" t="s">
        <v>2386</v>
      </c>
      <c r="N1110" s="29" t="s">
        <v>15</v>
      </c>
      <c r="O1110" s="30">
        <v>43886</v>
      </c>
      <c r="P1110" s="30" t="str">
        <f>IF(表格2[[#This Row],[Final dose]]&lt;100, "Below 100","On or above 100")</f>
        <v>On or above 100</v>
      </c>
      <c r="Q1110" s="28">
        <v>175</v>
      </c>
      <c r="R1110" s="28">
        <v>100</v>
      </c>
      <c r="S1110" s="28">
        <f>表格2[[#This Row],[Dose]]*表格2[[#This Row],[Dose adjust]]/100</f>
        <v>175</v>
      </c>
      <c r="T1110" s="35" t="s">
        <v>19</v>
      </c>
      <c r="U1110" s="29" t="s">
        <v>47</v>
      </c>
      <c r="V1110" s="29" t="s">
        <v>306</v>
      </c>
      <c r="W1110" s="29" t="str">
        <f>IF(OR(表格2[[#This Row],[Steroid regimen]]="Day 1: IV 20mg 30 min before",表格2[[#This Row],[Steroid regimen]]="Day 1: IV 10mg 30 min before",表格2[[#This Row],[Steroid regimen]]="Day 1: IV 10mg 15min before",表格2[[#This Row],[Steroid regimen]]="Day 1: IV 8mg 30 min before"),"Y","N")</f>
        <v>Y</v>
      </c>
      <c r="X1110" s="29" t="s">
        <v>302</v>
      </c>
      <c r="Y1110" s="29" t="s">
        <v>305</v>
      </c>
      <c r="Z1110" s="29" t="s">
        <v>23</v>
      </c>
      <c r="AA1110" s="29">
        <v>60</v>
      </c>
      <c r="AB1110" s="29">
        <v>90</v>
      </c>
      <c r="AC1110" s="35" t="s">
        <v>310</v>
      </c>
      <c r="AD1110" s="29" t="s">
        <v>1965</v>
      </c>
      <c r="AE1110" s="29"/>
    </row>
    <row r="1111" spans="1:31" x14ac:dyDescent="0.25">
      <c r="A1111" s="29" t="s">
        <v>1744</v>
      </c>
      <c r="B1111" s="29" t="s">
        <v>17</v>
      </c>
      <c r="C1111" s="29" t="s">
        <v>18</v>
      </c>
      <c r="D1111" s="29">
        <v>68</v>
      </c>
      <c r="E1111" s="35" t="s">
        <v>19</v>
      </c>
      <c r="F1111" s="29" t="s">
        <v>19</v>
      </c>
      <c r="G1111" s="29" t="s">
        <v>19</v>
      </c>
      <c r="H1111" s="29" t="s">
        <v>19</v>
      </c>
      <c r="I1111" s="29" t="s">
        <v>19</v>
      </c>
      <c r="J1111" s="35">
        <v>5</v>
      </c>
      <c r="K1111" s="29" t="s">
        <v>22</v>
      </c>
      <c r="L1111" s="29" t="s">
        <v>92</v>
      </c>
      <c r="M1111" s="29" t="s">
        <v>2386</v>
      </c>
      <c r="N1111" s="29" t="s">
        <v>15</v>
      </c>
      <c r="O1111" s="30">
        <v>43886</v>
      </c>
      <c r="P1111" s="30" t="str">
        <f>IF(表格2[[#This Row],[Final dose]]&lt;100, "Below 100","On or above 100")</f>
        <v>On or above 100</v>
      </c>
      <c r="Q1111" s="28">
        <v>175</v>
      </c>
      <c r="R1111" s="28">
        <v>100</v>
      </c>
      <c r="S1111" s="28">
        <f>表格2[[#This Row],[Dose]]*表格2[[#This Row],[Dose adjust]]/100</f>
        <v>175</v>
      </c>
      <c r="T1111" s="35" t="s">
        <v>19</v>
      </c>
      <c r="U1111" s="29" t="s">
        <v>47</v>
      </c>
      <c r="V1111" s="29" t="s">
        <v>1746</v>
      </c>
      <c r="W1111" s="29" t="str">
        <f>IF(OR(表格2[[#This Row],[Steroid regimen]]="Day 1: IV 20mg 30 min before",表格2[[#This Row],[Steroid regimen]]="Day 1: IV 10mg 30 min before",表格2[[#This Row],[Steroid regimen]]="Day 1: IV 10mg 15min before",表格2[[#This Row],[Steroid regimen]]="Day 1: IV 8mg 30 min before"),"Y","N")</f>
        <v>N</v>
      </c>
      <c r="X1111" s="29" t="s">
        <v>302</v>
      </c>
      <c r="Y1111" s="29" t="s">
        <v>305</v>
      </c>
      <c r="Z1111" s="29" t="s">
        <v>23</v>
      </c>
      <c r="AA1111" s="29">
        <v>60</v>
      </c>
      <c r="AB1111" s="29">
        <v>90</v>
      </c>
      <c r="AC1111" s="35" t="s">
        <v>319</v>
      </c>
      <c r="AD1111" s="29" t="s">
        <v>1880</v>
      </c>
      <c r="AE1111" s="29"/>
    </row>
    <row r="1112" spans="1:31" x14ac:dyDescent="0.25">
      <c r="A1112" s="29" t="s">
        <v>14</v>
      </c>
      <c r="B1112" s="29" t="s">
        <v>668</v>
      </c>
      <c r="C1112" s="29" t="s">
        <v>16</v>
      </c>
      <c r="D1112" s="29">
        <v>46</v>
      </c>
      <c r="E1112" s="35" t="s">
        <v>669</v>
      </c>
      <c r="F1112" s="29" t="s">
        <v>19</v>
      </c>
      <c r="G1112" s="29" t="s">
        <v>15</v>
      </c>
      <c r="H1112" s="29" t="s">
        <v>20</v>
      </c>
      <c r="I1112" s="29" t="s">
        <v>15</v>
      </c>
      <c r="J1112" s="35">
        <v>6</v>
      </c>
      <c r="K1112" s="29" t="s">
        <v>662</v>
      </c>
      <c r="L1112" s="29" t="s">
        <v>92</v>
      </c>
      <c r="M1112" s="29" t="s">
        <v>2386</v>
      </c>
      <c r="N1112" s="29" t="s">
        <v>663</v>
      </c>
      <c r="O1112" s="30">
        <v>43886</v>
      </c>
      <c r="P1112" s="30" t="str">
        <f>IF(表格2[[#This Row],[Final dose]]&lt;100, "Below 100","On or above 100")</f>
        <v>On or above 100</v>
      </c>
      <c r="Q1112" s="28">
        <v>175</v>
      </c>
      <c r="R1112" s="28">
        <v>100</v>
      </c>
      <c r="S1112" s="28">
        <f>表格2[[#This Row],[Dose]]*表格2[[#This Row],[Dose adjust]]/100</f>
        <v>175</v>
      </c>
      <c r="T1112" s="35" t="s">
        <v>664</v>
      </c>
      <c r="U1112" s="29" t="s">
        <v>665</v>
      </c>
      <c r="V1112" s="29" t="s">
        <v>333</v>
      </c>
      <c r="W1112" s="29" t="str">
        <f>IF(OR(表格2[[#This Row],[Steroid regimen]]="Day 1: IV 20mg 30 min before",表格2[[#This Row],[Steroid regimen]]="Day 1: IV 10mg 30 min before",表格2[[#This Row],[Steroid regimen]]="Day 1: IV 10mg 15min before",表格2[[#This Row],[Steroid regimen]]="Day 1: IV 8mg 30 min before"),"Y","N")</f>
        <v>N</v>
      </c>
      <c r="X1112" s="29" t="s">
        <v>666</v>
      </c>
      <c r="Y1112" s="29" t="s">
        <v>309</v>
      </c>
      <c r="Z1112" s="29" t="s">
        <v>667</v>
      </c>
      <c r="AA1112" s="29">
        <v>60</v>
      </c>
      <c r="AB1112" s="29">
        <v>90</v>
      </c>
      <c r="AC1112" s="35" t="s">
        <v>316</v>
      </c>
      <c r="AD1112" s="29"/>
      <c r="AE1112" s="29"/>
    </row>
    <row r="1113" spans="1:31" x14ac:dyDescent="0.25">
      <c r="A1113" s="29" t="s">
        <v>303</v>
      </c>
      <c r="B1113" s="29" t="s">
        <v>17</v>
      </c>
      <c r="C1113" s="29" t="s">
        <v>18</v>
      </c>
      <c r="D1113" s="29">
        <v>68</v>
      </c>
      <c r="E1113" s="35" t="s">
        <v>19</v>
      </c>
      <c r="F1113" s="29" t="s">
        <v>19</v>
      </c>
      <c r="G1113" s="29" t="s">
        <v>15</v>
      </c>
      <c r="H1113" s="29" t="s">
        <v>20</v>
      </c>
      <c r="I1113" s="29" t="s">
        <v>15</v>
      </c>
      <c r="J1113" s="35">
        <v>6</v>
      </c>
      <c r="K1113" s="29" t="s">
        <v>22</v>
      </c>
      <c r="L1113" s="29" t="s">
        <v>327</v>
      </c>
      <c r="M1113" s="29" t="s">
        <v>2386</v>
      </c>
      <c r="N1113" s="29" t="s">
        <v>15</v>
      </c>
      <c r="O1113" s="30">
        <v>43886</v>
      </c>
      <c r="P1113" s="30" t="str">
        <f>IF(表格2[[#This Row],[Final dose]]&lt;100, "Below 100","On or above 100")</f>
        <v>On or above 100</v>
      </c>
      <c r="Q1113" s="28">
        <v>200</v>
      </c>
      <c r="R1113" s="28">
        <v>100</v>
      </c>
      <c r="S1113" s="28">
        <f>表格2[[#This Row],[Dose]]*表格2[[#This Row],[Dose adjust]]/100</f>
        <v>200</v>
      </c>
      <c r="T1113" s="35" t="s">
        <v>19</v>
      </c>
      <c r="U1113" s="29" t="s">
        <v>47</v>
      </c>
      <c r="V1113" s="29" t="s">
        <v>306</v>
      </c>
      <c r="W1113" s="29" t="str">
        <f>IF(OR(表格2[[#This Row],[Steroid regimen]]="Day 1: IV 20mg 30 min before",表格2[[#This Row],[Steroid regimen]]="Day 1: IV 10mg 30 min before",表格2[[#This Row],[Steroid regimen]]="Day 1: IV 10mg 15min before",表格2[[#This Row],[Steroid regimen]]="Day 1: IV 8mg 30 min before"),"Y","N")</f>
        <v>Y</v>
      </c>
      <c r="X1113" s="29" t="s">
        <v>302</v>
      </c>
      <c r="Y1113" s="29" t="s">
        <v>305</v>
      </c>
      <c r="Z1113" s="29" t="s">
        <v>23</v>
      </c>
      <c r="AA1113" s="29">
        <v>60</v>
      </c>
      <c r="AB1113" s="29">
        <v>90</v>
      </c>
      <c r="AC1113" s="35" t="s">
        <v>320</v>
      </c>
      <c r="AD1113" s="29" t="s">
        <v>1949</v>
      </c>
      <c r="AE1113" s="29"/>
    </row>
    <row r="1114" spans="1:31" x14ac:dyDescent="0.25">
      <c r="A1114" s="29" t="s">
        <v>301</v>
      </c>
      <c r="B1114" s="29" t="s">
        <v>17</v>
      </c>
      <c r="C1114" s="29" t="s">
        <v>18</v>
      </c>
      <c r="D1114" s="29">
        <v>34</v>
      </c>
      <c r="E1114" s="35" t="s">
        <v>19</v>
      </c>
      <c r="F1114" s="29" t="s">
        <v>19</v>
      </c>
      <c r="G1114" s="29" t="s">
        <v>15</v>
      </c>
      <c r="H1114" s="29" t="s">
        <v>19</v>
      </c>
      <c r="I1114" s="29" t="s">
        <v>15</v>
      </c>
      <c r="J1114" s="35">
        <v>1</v>
      </c>
      <c r="K1114" s="3" t="s">
        <v>2344</v>
      </c>
      <c r="L1114" s="29" t="s">
        <v>2354</v>
      </c>
      <c r="M1114" s="29" t="s">
        <v>2393</v>
      </c>
      <c r="N1114" s="29" t="s">
        <v>15</v>
      </c>
      <c r="O1114" s="30">
        <v>43887</v>
      </c>
      <c r="P1114" s="30" t="str">
        <f>IF(表格2[[#This Row],[Final dose]]&lt;100, "Below 100","On or above 100")</f>
        <v>Below 100</v>
      </c>
      <c r="Q1114" s="29">
        <v>80</v>
      </c>
      <c r="R1114" s="28">
        <v>100</v>
      </c>
      <c r="S1114" s="28">
        <f>表格2[[#This Row],[Dose]]*表格2[[#This Row],[Dose adjust]]/100</f>
        <v>80</v>
      </c>
      <c r="T1114" s="35" t="s">
        <v>19</v>
      </c>
      <c r="U1114" s="29" t="s">
        <v>47</v>
      </c>
      <c r="V1114" s="29" t="s">
        <v>2236</v>
      </c>
      <c r="W1114" s="28" t="str">
        <f>IF(OR(表格2[[#This Row],[Steroid regimen]]="Day 1: IV 20mg 30 min before",表格2[[#This Row],[Steroid regimen]]="Day 1: IV 10mg 30 min before",表格2[[#This Row],[Steroid regimen]]="Day 1: IV 10mg 15min before",表格2[[#This Row],[Steroid regimen]]="Day 1: IV 8mg 30 min before"),"Y","N")</f>
        <v>Y</v>
      </c>
      <c r="X1114" s="29" t="s">
        <v>302</v>
      </c>
      <c r="Y1114" s="29" t="s">
        <v>2233</v>
      </c>
      <c r="Z1114" s="29" t="s">
        <v>23</v>
      </c>
      <c r="AA1114" s="29">
        <v>40</v>
      </c>
      <c r="AB1114" s="29">
        <v>60</v>
      </c>
      <c r="AC1114" s="35" t="s">
        <v>310</v>
      </c>
      <c r="AD1114" s="29"/>
      <c r="AE1114" s="29"/>
    </row>
    <row r="1115" spans="1:31" x14ac:dyDescent="0.25">
      <c r="A1115" s="29" t="s">
        <v>1592</v>
      </c>
      <c r="B1115" s="29" t="s">
        <v>17</v>
      </c>
      <c r="C1115" s="29" t="s">
        <v>16</v>
      </c>
      <c r="D1115" s="29">
        <v>67</v>
      </c>
      <c r="E1115" s="35" t="s">
        <v>19</v>
      </c>
      <c r="F1115" s="29" t="s">
        <v>20</v>
      </c>
      <c r="G1115" s="29" t="s">
        <v>19</v>
      </c>
      <c r="H1115" s="29" t="s">
        <v>19</v>
      </c>
      <c r="I1115" s="29" t="s">
        <v>19</v>
      </c>
      <c r="J1115" s="35">
        <v>5</v>
      </c>
      <c r="K1115" s="29" t="s">
        <v>27</v>
      </c>
      <c r="L1115" s="29" t="s">
        <v>1878</v>
      </c>
      <c r="M1115" s="29" t="s">
        <v>2386</v>
      </c>
      <c r="N1115" s="29" t="s">
        <v>20</v>
      </c>
      <c r="O1115" s="30">
        <v>43887</v>
      </c>
      <c r="P1115" s="30" t="str">
        <f>IF(表格2[[#This Row],[Final dose]]&lt;100, "Below 100","On or above 100")</f>
        <v>On or above 100</v>
      </c>
      <c r="Q1115" s="28">
        <v>175</v>
      </c>
      <c r="R1115" s="28">
        <v>85</v>
      </c>
      <c r="S1115" s="28">
        <f>表格2[[#This Row],[Dose]]*表格2[[#This Row],[Dose adjust]]/100</f>
        <v>148.75</v>
      </c>
      <c r="T1115" s="35" t="s">
        <v>20</v>
      </c>
      <c r="U1115" s="29" t="s">
        <v>47</v>
      </c>
      <c r="V1115" s="29" t="s">
        <v>306</v>
      </c>
      <c r="W1115" s="29" t="str">
        <f>IF(OR(表格2[[#This Row],[Steroid regimen]]="Day 1: IV 20mg 30 min before",表格2[[#This Row],[Steroid regimen]]="Day 1: IV 10mg 30 min before",表格2[[#This Row],[Steroid regimen]]="Day 1: IV 10mg 15min before",表格2[[#This Row],[Steroid regimen]]="Day 1: IV 8mg 30 min before"),"Y","N")</f>
        <v>Y</v>
      </c>
      <c r="X1115" s="29" t="s">
        <v>307</v>
      </c>
      <c r="Y1115" s="29" t="s">
        <v>321</v>
      </c>
      <c r="Z1115" s="29" t="s">
        <v>23</v>
      </c>
      <c r="AA1115" s="29">
        <v>60</v>
      </c>
      <c r="AB1115" s="29">
        <v>90</v>
      </c>
      <c r="AC1115" s="35" t="s">
        <v>310</v>
      </c>
      <c r="AD1115" s="29" t="s">
        <v>1668</v>
      </c>
      <c r="AE1115" s="29"/>
    </row>
    <row r="1116" spans="1:31" x14ac:dyDescent="0.25">
      <c r="A1116" s="29" t="s">
        <v>301</v>
      </c>
      <c r="B1116" s="29" t="s">
        <v>17</v>
      </c>
      <c r="C1116" s="29" t="s">
        <v>16</v>
      </c>
      <c r="D1116" s="29">
        <v>60</v>
      </c>
      <c r="E1116" s="35" t="s">
        <v>19</v>
      </c>
      <c r="F1116" s="29" t="s">
        <v>19</v>
      </c>
      <c r="G1116" s="29" t="s">
        <v>15</v>
      </c>
      <c r="H1116" s="29" t="s">
        <v>20</v>
      </c>
      <c r="I1116" s="29" t="s">
        <v>15</v>
      </c>
      <c r="J1116" s="35">
        <v>6</v>
      </c>
      <c r="K1116" s="3" t="s">
        <v>295</v>
      </c>
      <c r="L1116" s="29" t="s">
        <v>2351</v>
      </c>
      <c r="M1116" s="29" t="s">
        <v>2387</v>
      </c>
      <c r="N1116" s="29" t="s">
        <v>15</v>
      </c>
      <c r="O1116" s="30">
        <v>43887</v>
      </c>
      <c r="P1116" s="30" t="str">
        <f>IF(表格2[[#This Row],[Final dose]]&lt;100, "Below 100","On or above 100")</f>
        <v>On or above 100</v>
      </c>
      <c r="Q1116" s="29">
        <v>175</v>
      </c>
      <c r="R1116" s="28">
        <v>100</v>
      </c>
      <c r="S1116" s="28">
        <f>表格2[[#This Row],[Dose]]*表格2[[#This Row],[Dose adjust]]/100</f>
        <v>175</v>
      </c>
      <c r="T1116" s="35" t="s">
        <v>19</v>
      </c>
      <c r="U1116" s="29" t="s">
        <v>47</v>
      </c>
      <c r="V1116" s="29" t="s">
        <v>2232</v>
      </c>
      <c r="W1116" s="28" t="str">
        <f>IF(OR(表格2[[#This Row],[Steroid regimen]]="Day 1: IV 20mg 30 min before",表格2[[#This Row],[Steroid regimen]]="Day 1: IV 10mg 30 min before",表格2[[#This Row],[Steroid regimen]]="Day 1: IV 10mg 15min before",表格2[[#This Row],[Steroid regimen]]="Day 1: IV 8mg 30 min before"),"Y","N")</f>
        <v>N</v>
      </c>
      <c r="X1116" s="29" t="s">
        <v>302</v>
      </c>
      <c r="Y1116" s="29" t="s">
        <v>2233</v>
      </c>
      <c r="Z1116" s="29" t="s">
        <v>23</v>
      </c>
      <c r="AA1116" s="29">
        <v>40</v>
      </c>
      <c r="AB1116" s="29">
        <v>15</v>
      </c>
      <c r="AC1116" s="35" t="s">
        <v>319</v>
      </c>
      <c r="AD1116" s="29"/>
      <c r="AE1116" s="29"/>
    </row>
    <row r="1117" spans="1:31" x14ac:dyDescent="0.25">
      <c r="A1117" s="29" t="s">
        <v>303</v>
      </c>
      <c r="B1117" s="29" t="s">
        <v>17</v>
      </c>
      <c r="C1117" s="29" t="s">
        <v>16</v>
      </c>
      <c r="D1117" s="29">
        <v>40</v>
      </c>
      <c r="E1117" s="35" t="s">
        <v>19</v>
      </c>
      <c r="F1117" s="29" t="s">
        <v>19</v>
      </c>
      <c r="G1117" s="29" t="s">
        <v>15</v>
      </c>
      <c r="H1117" s="29" t="s">
        <v>20</v>
      </c>
      <c r="I1117" s="29" t="s">
        <v>15</v>
      </c>
      <c r="J1117" s="35">
        <v>6</v>
      </c>
      <c r="K1117" s="29" t="s">
        <v>2139</v>
      </c>
      <c r="L1117" s="29" t="s">
        <v>327</v>
      </c>
      <c r="M1117" s="29" t="s">
        <v>2387</v>
      </c>
      <c r="N1117" s="29" t="s">
        <v>15</v>
      </c>
      <c r="O1117" s="30">
        <v>43887</v>
      </c>
      <c r="P1117" s="30" t="str">
        <f>IF(表格2[[#This Row],[Final dose]]&lt;100, "Below 100","On or above 100")</f>
        <v>On or above 100</v>
      </c>
      <c r="Q1117" s="28">
        <v>175</v>
      </c>
      <c r="R1117" s="28">
        <v>100</v>
      </c>
      <c r="S1117" s="28">
        <f>表格2[[#This Row],[Dose]]*表格2[[#This Row],[Dose adjust]]/100</f>
        <v>175</v>
      </c>
      <c r="T1117" s="35" t="s">
        <v>19</v>
      </c>
      <c r="U1117" s="29" t="s">
        <v>47</v>
      </c>
      <c r="V1117" s="29" t="s">
        <v>306</v>
      </c>
      <c r="W1117" s="29" t="str">
        <f>IF(OR(表格2[[#This Row],[Steroid regimen]]="Day 1: IV 20mg 30 min before",表格2[[#This Row],[Steroid regimen]]="Day 1: IV 10mg 30 min before",表格2[[#This Row],[Steroid regimen]]="Day 1: IV 10mg 15min before",表格2[[#This Row],[Steroid regimen]]="Day 1: IV 8mg 30 min before"),"Y","N")</f>
        <v>Y</v>
      </c>
      <c r="X1117" s="29" t="s">
        <v>302</v>
      </c>
      <c r="Y1117" s="29" t="s">
        <v>305</v>
      </c>
      <c r="Z1117" s="29" t="s">
        <v>23</v>
      </c>
      <c r="AA1117" s="29">
        <v>60</v>
      </c>
      <c r="AB1117" s="29">
        <v>90</v>
      </c>
      <c r="AC1117" s="35" t="s">
        <v>310</v>
      </c>
      <c r="AD1117" s="29" t="s">
        <v>2006</v>
      </c>
      <c r="AE1117" s="29"/>
    </row>
    <row r="1118" spans="1:31" x14ac:dyDescent="0.25">
      <c r="A1118" s="29" t="s">
        <v>301</v>
      </c>
      <c r="B1118" s="29" t="s">
        <v>17</v>
      </c>
      <c r="C1118" s="29" t="s">
        <v>18</v>
      </c>
      <c r="D1118" s="29">
        <v>46</v>
      </c>
      <c r="E1118" s="35" t="s">
        <v>19</v>
      </c>
      <c r="F1118" s="29" t="s">
        <v>19</v>
      </c>
      <c r="G1118" s="29" t="s">
        <v>15</v>
      </c>
      <c r="H1118" s="29" t="s">
        <v>19</v>
      </c>
      <c r="I1118" s="29" t="s">
        <v>15</v>
      </c>
      <c r="J1118" s="35">
        <v>2</v>
      </c>
      <c r="K1118" s="3" t="s">
        <v>1625</v>
      </c>
      <c r="L1118" s="29" t="s">
        <v>2351</v>
      </c>
      <c r="M1118" s="29" t="s">
        <v>2387</v>
      </c>
      <c r="N1118" s="29" t="s">
        <v>15</v>
      </c>
      <c r="O1118" s="30">
        <v>43887</v>
      </c>
      <c r="P1118" s="30" t="str">
        <f>IF(表格2[[#This Row],[Final dose]]&lt;100, "Below 100","On or above 100")</f>
        <v>On or above 100</v>
      </c>
      <c r="Q1118" s="29">
        <v>175</v>
      </c>
      <c r="R1118" s="28">
        <v>100</v>
      </c>
      <c r="S1118" s="28">
        <f>表格2[[#This Row],[Dose]]*表格2[[#This Row],[Dose adjust]]/100</f>
        <v>175</v>
      </c>
      <c r="T1118" s="35" t="s">
        <v>19</v>
      </c>
      <c r="U1118" s="29" t="s">
        <v>47</v>
      </c>
      <c r="V1118" s="29" t="s">
        <v>2232</v>
      </c>
      <c r="W1118" s="28" t="str">
        <f>IF(OR(表格2[[#This Row],[Steroid regimen]]="Day 1: IV 20mg 30 min before",表格2[[#This Row],[Steroid regimen]]="Day 1: IV 10mg 30 min before",表格2[[#This Row],[Steroid regimen]]="Day 1: IV 10mg 15min before",表格2[[#This Row],[Steroid regimen]]="Day 1: IV 8mg 30 min before"),"Y","N")</f>
        <v>N</v>
      </c>
      <c r="X1118" s="29" t="s">
        <v>302</v>
      </c>
      <c r="Y1118" s="29" t="s">
        <v>2233</v>
      </c>
      <c r="Z1118" s="29" t="s">
        <v>23</v>
      </c>
      <c r="AA1118" s="29">
        <v>40</v>
      </c>
      <c r="AB1118" s="29">
        <v>15</v>
      </c>
      <c r="AC1118" s="35" t="s">
        <v>319</v>
      </c>
      <c r="AD1118" s="29"/>
      <c r="AE1118" s="29"/>
    </row>
    <row r="1119" spans="1:31" x14ac:dyDescent="0.25">
      <c r="A1119" s="29" t="s">
        <v>301</v>
      </c>
      <c r="B1119" s="29" t="s">
        <v>17</v>
      </c>
      <c r="C1119" s="29" t="s">
        <v>16</v>
      </c>
      <c r="D1119" s="29">
        <v>46</v>
      </c>
      <c r="E1119" s="35" t="s">
        <v>19</v>
      </c>
      <c r="F1119" s="29" t="s">
        <v>19</v>
      </c>
      <c r="G1119" s="29" t="s">
        <v>15</v>
      </c>
      <c r="H1119" s="29" t="s">
        <v>19</v>
      </c>
      <c r="I1119" s="29" t="s">
        <v>15</v>
      </c>
      <c r="J1119" s="35">
        <v>1</v>
      </c>
      <c r="K1119" s="3" t="s">
        <v>2343</v>
      </c>
      <c r="L1119" s="29" t="s">
        <v>2351</v>
      </c>
      <c r="M1119" s="29" t="s">
        <v>2386</v>
      </c>
      <c r="N1119" s="29" t="s">
        <v>15</v>
      </c>
      <c r="O1119" s="30">
        <v>43887</v>
      </c>
      <c r="P1119" s="30" t="str">
        <f>IF(表格2[[#This Row],[Final dose]]&lt;100, "Below 100","On or above 100")</f>
        <v>On or above 100</v>
      </c>
      <c r="Q1119" s="29">
        <v>175</v>
      </c>
      <c r="R1119" s="28">
        <v>100</v>
      </c>
      <c r="S1119" s="28">
        <f>表格2[[#This Row],[Dose]]*表格2[[#This Row],[Dose adjust]]/100</f>
        <v>175</v>
      </c>
      <c r="T1119" s="35" t="s">
        <v>19</v>
      </c>
      <c r="U1119" s="29" t="s">
        <v>47</v>
      </c>
      <c r="V1119" s="29" t="s">
        <v>2232</v>
      </c>
      <c r="W1119" s="28" t="str">
        <f>IF(OR(表格2[[#This Row],[Steroid regimen]]="Day 1: IV 20mg 30 min before",表格2[[#This Row],[Steroid regimen]]="Day 1: IV 10mg 30 min before",表格2[[#This Row],[Steroid regimen]]="Day 1: IV 10mg 15min before",表格2[[#This Row],[Steroid regimen]]="Day 1: IV 8mg 30 min before"),"Y","N")</f>
        <v>N</v>
      </c>
      <c r="X1119" s="29" t="s">
        <v>302</v>
      </c>
      <c r="Y1119" s="29" t="s">
        <v>2233</v>
      </c>
      <c r="Z1119" s="29" t="s">
        <v>23</v>
      </c>
      <c r="AA1119" s="29">
        <v>40</v>
      </c>
      <c r="AB1119" s="29">
        <v>15</v>
      </c>
      <c r="AC1119" s="35" t="s">
        <v>319</v>
      </c>
      <c r="AD1119" s="29"/>
      <c r="AE1119" s="29"/>
    </row>
    <row r="1120" spans="1:31" x14ac:dyDescent="0.25">
      <c r="A1120" s="29" t="s">
        <v>1744</v>
      </c>
      <c r="B1120" s="29" t="s">
        <v>17</v>
      </c>
      <c r="C1120" s="29" t="s">
        <v>16</v>
      </c>
      <c r="D1120" s="29">
        <v>64</v>
      </c>
      <c r="E1120" s="35" t="s">
        <v>19</v>
      </c>
      <c r="F1120" s="29" t="s">
        <v>19</v>
      </c>
      <c r="G1120" s="29" t="s">
        <v>15</v>
      </c>
      <c r="H1120" s="29" t="s">
        <v>19</v>
      </c>
      <c r="I1120" s="29" t="s">
        <v>19</v>
      </c>
      <c r="J1120" s="35">
        <v>5</v>
      </c>
      <c r="K1120" s="29" t="s">
        <v>22</v>
      </c>
      <c r="L1120" s="29" t="s">
        <v>327</v>
      </c>
      <c r="M1120" s="29" t="s">
        <v>2386</v>
      </c>
      <c r="N1120" s="29" t="s">
        <v>15</v>
      </c>
      <c r="O1120" s="30">
        <v>43887</v>
      </c>
      <c r="P1120" s="30" t="str">
        <f>IF(表格2[[#This Row],[Final dose]]&lt;100, "Below 100","On or above 100")</f>
        <v>On or above 100</v>
      </c>
      <c r="Q1120" s="28">
        <v>175</v>
      </c>
      <c r="R1120" s="28">
        <v>100</v>
      </c>
      <c r="S1120" s="28">
        <f>表格2[[#This Row],[Dose]]*表格2[[#This Row],[Dose adjust]]/100</f>
        <v>175</v>
      </c>
      <c r="T1120" s="35" t="s">
        <v>19</v>
      </c>
      <c r="U1120" s="29" t="s">
        <v>47</v>
      </c>
      <c r="V1120" s="29" t="s">
        <v>1746</v>
      </c>
      <c r="W1120" s="29" t="str">
        <f>IF(OR(表格2[[#This Row],[Steroid regimen]]="Day 1: IV 20mg 30 min before",表格2[[#This Row],[Steroid regimen]]="Day 1: IV 10mg 30 min before",表格2[[#This Row],[Steroid regimen]]="Day 1: IV 10mg 15min before",表格2[[#This Row],[Steroid regimen]]="Day 1: IV 8mg 30 min before"),"Y","N")</f>
        <v>N</v>
      </c>
      <c r="X1120" s="29" t="s">
        <v>302</v>
      </c>
      <c r="Y1120" s="29" t="s">
        <v>305</v>
      </c>
      <c r="Z1120" s="29" t="s">
        <v>23</v>
      </c>
      <c r="AA1120" s="29">
        <v>60</v>
      </c>
      <c r="AB1120" s="29">
        <v>90</v>
      </c>
      <c r="AC1120" s="35" t="s">
        <v>310</v>
      </c>
      <c r="AD1120" s="29" t="s">
        <v>1842</v>
      </c>
      <c r="AE1120" s="29"/>
    </row>
    <row r="1121" spans="1:31" x14ac:dyDescent="0.25">
      <c r="A1121" s="29" t="s">
        <v>1258</v>
      </c>
      <c r="B1121" s="29" t="s">
        <v>17</v>
      </c>
      <c r="C1121" s="29" t="s">
        <v>16</v>
      </c>
      <c r="D1121" s="29">
        <v>81</v>
      </c>
      <c r="E1121" s="35" t="s">
        <v>19</v>
      </c>
      <c r="F1121" s="29" t="s">
        <v>19</v>
      </c>
      <c r="G1121" s="29" t="s">
        <v>19</v>
      </c>
      <c r="H1121" s="29" t="s">
        <v>15</v>
      </c>
      <c r="I1121" s="29" t="s">
        <v>19</v>
      </c>
      <c r="J1121" s="35">
        <v>8</v>
      </c>
      <c r="K1121" s="29" t="s">
        <v>21</v>
      </c>
      <c r="L1121" s="29" t="s">
        <v>1878</v>
      </c>
      <c r="M1121" s="11" t="s">
        <v>2387</v>
      </c>
      <c r="N1121" s="29" t="s">
        <v>19</v>
      </c>
      <c r="O1121" s="30">
        <v>43888</v>
      </c>
      <c r="P1121" s="30" t="str">
        <f>IF(表格2[[#This Row],[Final dose]]&lt;100, "Below 100","On or above 100")</f>
        <v>On or above 100</v>
      </c>
      <c r="Q1121" s="28">
        <v>135</v>
      </c>
      <c r="R1121" s="28">
        <v>100</v>
      </c>
      <c r="S1121" s="28">
        <f>表格2[[#This Row],[Dose]]*表格2[[#This Row],[Dose adjust]]/100</f>
        <v>135</v>
      </c>
      <c r="T1121" s="35" t="s">
        <v>19</v>
      </c>
      <c r="U1121" s="29" t="s">
        <v>47</v>
      </c>
      <c r="V1121" s="29" t="s">
        <v>2157</v>
      </c>
      <c r="W1121" s="29" t="str">
        <f>IF(OR(表格2[[#This Row],[Steroid regimen]]="Day 1: IV 20mg 30 min before",表格2[[#This Row],[Steroid regimen]]="Day 1: IV 10mg 30 min before",表格2[[#This Row],[Steroid regimen]]="Day 1: IV 10mg 15min before",表格2[[#This Row],[Steroid regimen]]="Day 1: IV 8mg 30 min before"),"Y","N")</f>
        <v>N</v>
      </c>
      <c r="X1121" s="29" t="s">
        <v>307</v>
      </c>
      <c r="Y1121" s="29" t="s">
        <v>321</v>
      </c>
      <c r="Z1121" s="29" t="s">
        <v>23</v>
      </c>
      <c r="AA1121" s="29">
        <v>60</v>
      </c>
      <c r="AB1121" s="29" t="s">
        <v>2186</v>
      </c>
      <c r="AC1121" s="35" t="s">
        <v>320</v>
      </c>
      <c r="AD1121" s="29" t="s">
        <v>1807</v>
      </c>
      <c r="AE1121" s="29"/>
    </row>
    <row r="1122" spans="1:31" x14ac:dyDescent="0.25">
      <c r="A1122" s="29" t="s">
        <v>1258</v>
      </c>
      <c r="B1122" s="29" t="s">
        <v>17</v>
      </c>
      <c r="C1122" s="29" t="s">
        <v>18</v>
      </c>
      <c r="D1122" s="29">
        <v>48</v>
      </c>
      <c r="E1122" s="35" t="s">
        <v>19</v>
      </c>
      <c r="F1122" s="29" t="s">
        <v>19</v>
      </c>
      <c r="G1122" s="29" t="s">
        <v>19</v>
      </c>
      <c r="H1122" s="29" t="s">
        <v>20</v>
      </c>
      <c r="I1122" s="29" t="s">
        <v>19</v>
      </c>
      <c r="J1122" s="35">
        <v>6</v>
      </c>
      <c r="K1122" s="29" t="s">
        <v>1533</v>
      </c>
      <c r="L1122" s="29" t="s">
        <v>327</v>
      </c>
      <c r="M1122" s="29" t="s">
        <v>2387</v>
      </c>
      <c r="N1122" s="29" t="s">
        <v>19</v>
      </c>
      <c r="O1122" s="30">
        <v>43888</v>
      </c>
      <c r="P1122" s="30" t="str">
        <f>IF(表格2[[#This Row],[Final dose]]&lt;100, "Below 100","On or above 100")</f>
        <v>On or above 100</v>
      </c>
      <c r="Q1122" s="28">
        <v>175</v>
      </c>
      <c r="R1122" s="28">
        <v>100</v>
      </c>
      <c r="S1122" s="28">
        <f>表格2[[#This Row],[Dose]]*表格2[[#This Row],[Dose adjust]]/100</f>
        <v>175</v>
      </c>
      <c r="T1122" s="35" t="s">
        <v>19</v>
      </c>
      <c r="U1122" s="29" t="s">
        <v>47</v>
      </c>
      <c r="V1122" s="29" t="s">
        <v>2157</v>
      </c>
      <c r="W1122" s="29" t="str">
        <f>IF(OR(表格2[[#This Row],[Steroid regimen]]="Day 1: IV 20mg 30 min before",表格2[[#This Row],[Steroid regimen]]="Day 1: IV 10mg 30 min before",表格2[[#This Row],[Steroid regimen]]="Day 1: IV 10mg 15min before",表格2[[#This Row],[Steroid regimen]]="Day 1: IV 8mg 30 min before"),"Y","N")</f>
        <v>N</v>
      </c>
      <c r="X1122" s="29" t="s">
        <v>307</v>
      </c>
      <c r="Y1122" s="29" t="s">
        <v>321</v>
      </c>
      <c r="Z1122" s="29" t="s">
        <v>23</v>
      </c>
      <c r="AA1122" s="29">
        <v>60</v>
      </c>
      <c r="AB1122" s="29" t="s">
        <v>2186</v>
      </c>
      <c r="AC1122" s="35" t="s">
        <v>310</v>
      </c>
      <c r="AD1122" s="29" t="s">
        <v>2207</v>
      </c>
      <c r="AE1122" s="29"/>
    </row>
    <row r="1123" spans="1:31" x14ac:dyDescent="0.25">
      <c r="A1123" s="29" t="s">
        <v>303</v>
      </c>
      <c r="B1123" s="29" t="s">
        <v>17</v>
      </c>
      <c r="C1123" s="29" t="s">
        <v>16</v>
      </c>
      <c r="D1123" s="29">
        <v>63</v>
      </c>
      <c r="E1123" s="35" t="s">
        <v>20</v>
      </c>
      <c r="F1123" s="29" t="s">
        <v>20</v>
      </c>
      <c r="G1123" s="29" t="s">
        <v>20</v>
      </c>
      <c r="H1123" s="29" t="s">
        <v>19</v>
      </c>
      <c r="I1123" s="29" t="s">
        <v>20</v>
      </c>
      <c r="J1123" s="35">
        <v>1</v>
      </c>
      <c r="K1123" s="29" t="s">
        <v>1533</v>
      </c>
      <c r="L1123" s="29" t="s">
        <v>327</v>
      </c>
      <c r="M1123" s="29" t="s">
        <v>2387</v>
      </c>
      <c r="N1123" s="29" t="s">
        <v>15</v>
      </c>
      <c r="O1123" s="30">
        <v>43888</v>
      </c>
      <c r="P1123" s="30" t="str">
        <f>IF(表格2[[#This Row],[Final dose]]&lt;100, "Below 100","On or above 100")</f>
        <v>On or above 100</v>
      </c>
      <c r="Q1123" s="28">
        <v>175</v>
      </c>
      <c r="R1123" s="28">
        <v>100</v>
      </c>
      <c r="S1123" s="28">
        <f>表格2[[#This Row],[Dose]]*表格2[[#This Row],[Dose adjust]]/100</f>
        <v>175</v>
      </c>
      <c r="T1123" s="35" t="s">
        <v>20</v>
      </c>
      <c r="U1123" s="29" t="s">
        <v>47</v>
      </c>
      <c r="V1123" s="29" t="s">
        <v>306</v>
      </c>
      <c r="W1123" s="29" t="str">
        <f>IF(OR(表格2[[#This Row],[Steroid regimen]]="Day 1: IV 20mg 30 min before",表格2[[#This Row],[Steroid regimen]]="Day 1: IV 10mg 30 min before",表格2[[#This Row],[Steroid regimen]]="Day 1: IV 10mg 15min before",表格2[[#This Row],[Steroid regimen]]="Day 1: IV 8mg 30 min before"),"Y","N")</f>
        <v>Y</v>
      </c>
      <c r="X1123" s="29" t="s">
        <v>302</v>
      </c>
      <c r="Y1123" s="29" t="s">
        <v>305</v>
      </c>
      <c r="Z1123" s="29" t="s">
        <v>23</v>
      </c>
      <c r="AA1123" s="29">
        <v>60</v>
      </c>
      <c r="AB1123" s="29">
        <v>90</v>
      </c>
      <c r="AC1123" s="35" t="s">
        <v>310</v>
      </c>
      <c r="AD1123" s="29" t="s">
        <v>1963</v>
      </c>
      <c r="AE1123" s="29"/>
    </row>
    <row r="1124" spans="1:31" x14ac:dyDescent="0.25">
      <c r="A1124" s="29" t="s">
        <v>1592</v>
      </c>
      <c r="B1124" s="29" t="s">
        <v>17</v>
      </c>
      <c r="C1124" s="29" t="s">
        <v>16</v>
      </c>
      <c r="D1124" s="29">
        <v>43</v>
      </c>
      <c r="E1124" s="35" t="s">
        <v>19</v>
      </c>
      <c r="F1124" s="29" t="s">
        <v>19</v>
      </c>
      <c r="G1124" s="29" t="s">
        <v>15</v>
      </c>
      <c r="H1124" s="29" t="s">
        <v>20</v>
      </c>
      <c r="I1124" s="29" t="s">
        <v>15</v>
      </c>
      <c r="J1124" s="35">
        <v>6</v>
      </c>
      <c r="K1124" s="29" t="s">
        <v>1528</v>
      </c>
      <c r="L1124" s="29" t="s">
        <v>327</v>
      </c>
      <c r="M1124" s="29" t="s">
        <v>2386</v>
      </c>
      <c r="N1124" s="29" t="s">
        <v>15</v>
      </c>
      <c r="O1124" s="30">
        <v>43888</v>
      </c>
      <c r="P1124" s="30" t="str">
        <f>IF(表格2[[#This Row],[Final dose]]&lt;100, "Below 100","On or above 100")</f>
        <v>On or above 100</v>
      </c>
      <c r="Q1124" s="28">
        <v>175</v>
      </c>
      <c r="R1124" s="28">
        <v>100</v>
      </c>
      <c r="S1124" s="28">
        <f>表格2[[#This Row],[Dose]]*表格2[[#This Row],[Dose adjust]]/100</f>
        <v>175</v>
      </c>
      <c r="T1124" s="35" t="s">
        <v>19</v>
      </c>
      <c r="U1124" s="29" t="s">
        <v>47</v>
      </c>
      <c r="V1124" s="29" t="s">
        <v>306</v>
      </c>
      <c r="W1124" s="29" t="str">
        <f>IF(OR(表格2[[#This Row],[Steroid regimen]]="Day 1: IV 20mg 30 min before",表格2[[#This Row],[Steroid regimen]]="Day 1: IV 10mg 30 min before",表格2[[#This Row],[Steroid regimen]]="Day 1: IV 10mg 15min before",表格2[[#This Row],[Steroid regimen]]="Day 1: IV 8mg 30 min before"),"Y","N")</f>
        <v>Y</v>
      </c>
      <c r="X1124" s="29" t="s">
        <v>307</v>
      </c>
      <c r="Y1124" s="29" t="s">
        <v>321</v>
      </c>
      <c r="Z1124" s="29" t="s">
        <v>23</v>
      </c>
      <c r="AA1124" s="29">
        <v>60</v>
      </c>
      <c r="AB1124" s="29">
        <v>90</v>
      </c>
      <c r="AC1124" s="35" t="s">
        <v>310</v>
      </c>
      <c r="AD1124" s="29" t="s">
        <v>1689</v>
      </c>
      <c r="AE1124" s="29"/>
    </row>
    <row r="1125" spans="1:31" x14ac:dyDescent="0.25">
      <c r="A1125" s="29" t="s">
        <v>303</v>
      </c>
      <c r="B1125" s="29" t="s">
        <v>17</v>
      </c>
      <c r="C1125" s="29" t="s">
        <v>16</v>
      </c>
      <c r="D1125" s="29">
        <v>64</v>
      </c>
      <c r="E1125" s="35" t="s">
        <v>19</v>
      </c>
      <c r="F1125" s="29" t="s">
        <v>19</v>
      </c>
      <c r="G1125" s="29" t="s">
        <v>15</v>
      </c>
      <c r="H1125" s="29" t="s">
        <v>20</v>
      </c>
      <c r="I1125" s="29" t="s">
        <v>15</v>
      </c>
      <c r="J1125" s="35">
        <v>6</v>
      </c>
      <c r="K1125" s="29" t="s">
        <v>21</v>
      </c>
      <c r="L1125" s="29" t="s">
        <v>327</v>
      </c>
      <c r="M1125" s="29" t="s">
        <v>2386</v>
      </c>
      <c r="N1125" s="29" t="s">
        <v>15</v>
      </c>
      <c r="O1125" s="30">
        <v>43888</v>
      </c>
      <c r="P1125" s="30" t="str">
        <f>IF(表格2[[#This Row],[Final dose]]&lt;100, "Below 100","On or above 100")</f>
        <v>On or above 100</v>
      </c>
      <c r="Q1125" s="28">
        <v>175</v>
      </c>
      <c r="R1125" s="28">
        <v>100</v>
      </c>
      <c r="S1125" s="28">
        <f>表格2[[#This Row],[Dose]]*表格2[[#This Row],[Dose adjust]]/100</f>
        <v>175</v>
      </c>
      <c r="T1125" s="35" t="s">
        <v>20</v>
      </c>
      <c r="U1125" s="29" t="s">
        <v>47</v>
      </c>
      <c r="V1125" s="29" t="s">
        <v>306</v>
      </c>
      <c r="W1125" s="29" t="str">
        <f>IF(OR(表格2[[#This Row],[Steroid regimen]]="Day 1: IV 20mg 30 min before",表格2[[#This Row],[Steroid regimen]]="Day 1: IV 10mg 30 min before",表格2[[#This Row],[Steroid regimen]]="Day 1: IV 10mg 15min before",表格2[[#This Row],[Steroid regimen]]="Day 1: IV 8mg 30 min before"),"Y","N")</f>
        <v>Y</v>
      </c>
      <c r="X1125" s="29" t="s">
        <v>302</v>
      </c>
      <c r="Y1125" s="29" t="s">
        <v>305</v>
      </c>
      <c r="Z1125" s="29" t="s">
        <v>23</v>
      </c>
      <c r="AA1125" s="29">
        <v>60</v>
      </c>
      <c r="AB1125" s="29">
        <v>90</v>
      </c>
      <c r="AC1125" s="35" t="s">
        <v>310</v>
      </c>
      <c r="AD1125" s="29" t="s">
        <v>1992</v>
      </c>
      <c r="AE1125" s="29"/>
    </row>
    <row r="1126" spans="1:31" x14ac:dyDescent="0.25">
      <c r="A1126" s="29" t="s">
        <v>1744</v>
      </c>
      <c r="B1126" s="29" t="s">
        <v>17</v>
      </c>
      <c r="C1126" s="29" t="s">
        <v>16</v>
      </c>
      <c r="D1126" s="29">
        <v>53</v>
      </c>
      <c r="E1126" s="35" t="s">
        <v>19</v>
      </c>
      <c r="F1126" s="29" t="s">
        <v>19</v>
      </c>
      <c r="G1126" s="29" t="s">
        <v>15</v>
      </c>
      <c r="H1126" s="29" t="s">
        <v>19</v>
      </c>
      <c r="I1126" s="29" t="s">
        <v>19</v>
      </c>
      <c r="J1126" s="35">
        <v>2</v>
      </c>
      <c r="K1126" s="29" t="s">
        <v>22</v>
      </c>
      <c r="L1126" s="29" t="s">
        <v>327</v>
      </c>
      <c r="M1126" s="29" t="s">
        <v>2386</v>
      </c>
      <c r="N1126" s="29" t="s">
        <v>15</v>
      </c>
      <c r="O1126" s="30">
        <v>43888</v>
      </c>
      <c r="P1126" s="30" t="str">
        <f>IF(表格2[[#This Row],[Final dose]]&lt;100, "Below 100","On or above 100")</f>
        <v>On or above 100</v>
      </c>
      <c r="Q1126" s="28">
        <v>175</v>
      </c>
      <c r="R1126" s="28">
        <v>100</v>
      </c>
      <c r="S1126" s="28">
        <f>表格2[[#This Row],[Dose]]*表格2[[#This Row],[Dose adjust]]/100</f>
        <v>175</v>
      </c>
      <c r="T1126" s="35" t="s">
        <v>19</v>
      </c>
      <c r="U1126" s="29" t="s">
        <v>47</v>
      </c>
      <c r="V1126" s="29" t="s">
        <v>1746</v>
      </c>
      <c r="W1126" s="29" t="str">
        <f>IF(OR(表格2[[#This Row],[Steroid regimen]]="Day 1: IV 20mg 30 min before",表格2[[#This Row],[Steroid regimen]]="Day 1: IV 10mg 30 min before",表格2[[#This Row],[Steroid regimen]]="Day 1: IV 10mg 15min before",表格2[[#This Row],[Steroid regimen]]="Day 1: IV 8mg 30 min before"),"Y","N")</f>
        <v>N</v>
      </c>
      <c r="X1126" s="29" t="s">
        <v>307</v>
      </c>
      <c r="Y1126" s="29" t="s">
        <v>321</v>
      </c>
      <c r="Z1126" s="29" t="s">
        <v>23</v>
      </c>
      <c r="AA1126" s="29">
        <v>60</v>
      </c>
      <c r="AB1126" s="29">
        <v>90</v>
      </c>
      <c r="AC1126" s="35" t="s">
        <v>310</v>
      </c>
      <c r="AD1126" s="29" t="s">
        <v>1843</v>
      </c>
      <c r="AE1126" s="29"/>
    </row>
    <row r="1127" spans="1:31" x14ac:dyDescent="0.25">
      <c r="A1127" s="29" t="s">
        <v>308</v>
      </c>
      <c r="B1127" s="29" t="s">
        <v>17</v>
      </c>
      <c r="C1127" s="29" t="s">
        <v>16</v>
      </c>
      <c r="D1127" s="29">
        <v>63</v>
      </c>
      <c r="E1127" s="35" t="s">
        <v>19</v>
      </c>
      <c r="F1127" s="29" t="s">
        <v>20</v>
      </c>
      <c r="G1127" s="29" t="s">
        <v>19</v>
      </c>
      <c r="H1127" s="29" t="s">
        <v>20</v>
      </c>
      <c r="I1127" s="29" t="s">
        <v>15</v>
      </c>
      <c r="J1127" s="35">
        <v>4</v>
      </c>
      <c r="K1127" s="29" t="s">
        <v>27</v>
      </c>
      <c r="L1127" s="29" t="s">
        <v>327</v>
      </c>
      <c r="M1127" s="29" t="s">
        <v>2386</v>
      </c>
      <c r="N1127" s="29" t="s">
        <v>15</v>
      </c>
      <c r="O1127" s="30">
        <v>43888</v>
      </c>
      <c r="P1127" s="30" t="str">
        <f>IF(表格2[[#This Row],[Final dose]]&lt;100, "Below 100","On or above 100")</f>
        <v>On or above 100</v>
      </c>
      <c r="Q1127" s="28">
        <v>175</v>
      </c>
      <c r="R1127" s="28">
        <v>100</v>
      </c>
      <c r="S1127" s="28">
        <f>表格2[[#This Row],[Dose]]*表格2[[#This Row],[Dose adjust]]/100</f>
        <v>175</v>
      </c>
      <c r="T1127" s="35" t="s">
        <v>20</v>
      </c>
      <c r="U1127" s="29" t="s">
        <v>47</v>
      </c>
      <c r="V1127" s="29" t="s">
        <v>2232</v>
      </c>
      <c r="W1127" s="29" t="str">
        <f>IF(OR(表格2[[#This Row],[Steroid regimen]]="Day 1: IV 20mg 30 min before",表格2[[#This Row],[Steroid regimen]]="Day 1: IV 10mg 30 min before",表格2[[#This Row],[Steroid regimen]]="Day 1: IV 10mg 15min before",表格2[[#This Row],[Steroid regimen]]="Day 1: IV 8mg 30 min before"),"Y","N")</f>
        <v>N</v>
      </c>
      <c r="X1127" s="29" t="s">
        <v>302</v>
      </c>
      <c r="Y1127" s="29" t="s">
        <v>2233</v>
      </c>
      <c r="Z1127" s="29" t="s">
        <v>23</v>
      </c>
      <c r="AA1127" s="29">
        <v>40</v>
      </c>
      <c r="AB1127" s="29" t="s">
        <v>2234</v>
      </c>
      <c r="AC1127" s="35" t="s">
        <v>319</v>
      </c>
      <c r="AD1127" s="29" t="s">
        <v>2238</v>
      </c>
      <c r="AE1127" s="29"/>
    </row>
    <row r="1128" spans="1:31" x14ac:dyDescent="0.25">
      <c r="A1128" s="29" t="s">
        <v>301</v>
      </c>
      <c r="B1128" s="29" t="s">
        <v>17</v>
      </c>
      <c r="C1128" s="29" t="s">
        <v>16</v>
      </c>
      <c r="D1128" s="29">
        <v>59</v>
      </c>
      <c r="E1128" s="35" t="s">
        <v>19</v>
      </c>
      <c r="F1128" s="29" t="s">
        <v>19</v>
      </c>
      <c r="G1128" s="29" t="s">
        <v>15</v>
      </c>
      <c r="H1128" s="29" t="s">
        <v>19</v>
      </c>
      <c r="I1128" s="29" t="s">
        <v>15</v>
      </c>
      <c r="J1128" s="35">
        <v>2</v>
      </c>
      <c r="K1128" s="3" t="s">
        <v>295</v>
      </c>
      <c r="L1128" s="29" t="s">
        <v>2351</v>
      </c>
      <c r="M1128" s="29" t="s">
        <v>2387</v>
      </c>
      <c r="N1128" s="29" t="s">
        <v>15</v>
      </c>
      <c r="O1128" s="30">
        <v>43889</v>
      </c>
      <c r="P1128" s="30" t="str">
        <f>IF(表格2[[#This Row],[Final dose]]&lt;100, "Below 100","On or above 100")</f>
        <v>On or above 100</v>
      </c>
      <c r="Q1128" s="29">
        <v>175</v>
      </c>
      <c r="R1128" s="28">
        <v>100</v>
      </c>
      <c r="S1128" s="28">
        <f>表格2[[#This Row],[Dose]]*表格2[[#This Row],[Dose adjust]]/100</f>
        <v>175</v>
      </c>
      <c r="T1128" s="35" t="s">
        <v>19</v>
      </c>
      <c r="U1128" s="29" t="s">
        <v>47</v>
      </c>
      <c r="V1128" s="29" t="s">
        <v>2232</v>
      </c>
      <c r="W1128" s="28" t="str">
        <f>IF(OR(表格2[[#This Row],[Steroid regimen]]="Day 1: IV 20mg 30 min before",表格2[[#This Row],[Steroid regimen]]="Day 1: IV 10mg 30 min before",表格2[[#This Row],[Steroid regimen]]="Day 1: IV 10mg 15min before",表格2[[#This Row],[Steroid regimen]]="Day 1: IV 8mg 30 min before"),"Y","N")</f>
        <v>N</v>
      </c>
      <c r="X1128" s="29" t="s">
        <v>302</v>
      </c>
      <c r="Y1128" s="29" t="s">
        <v>2233</v>
      </c>
      <c r="Z1128" s="29" t="s">
        <v>23</v>
      </c>
      <c r="AA1128" s="29">
        <v>40</v>
      </c>
      <c r="AB1128" s="29">
        <v>15</v>
      </c>
      <c r="AC1128" s="35" t="s">
        <v>319</v>
      </c>
      <c r="AD1128" s="29"/>
      <c r="AE1128" s="29"/>
    </row>
    <row r="1129" spans="1:31" x14ac:dyDescent="0.25">
      <c r="A1129" s="29" t="s">
        <v>1258</v>
      </c>
      <c r="B1129" s="29" t="s">
        <v>17</v>
      </c>
      <c r="C1129" s="29" t="s">
        <v>16</v>
      </c>
      <c r="D1129" s="29">
        <v>58</v>
      </c>
      <c r="E1129" s="35" t="s">
        <v>19</v>
      </c>
      <c r="F1129" s="29" t="s">
        <v>19</v>
      </c>
      <c r="G1129" s="29" t="s">
        <v>19</v>
      </c>
      <c r="H1129" s="29" t="s">
        <v>15</v>
      </c>
      <c r="I1129" s="29" t="s">
        <v>19</v>
      </c>
      <c r="J1129" s="35">
        <v>6</v>
      </c>
      <c r="K1129" s="29" t="s">
        <v>27</v>
      </c>
      <c r="L1129" s="29" t="s">
        <v>327</v>
      </c>
      <c r="M1129" s="29" t="s">
        <v>2386</v>
      </c>
      <c r="N1129" s="29" t="s">
        <v>19</v>
      </c>
      <c r="O1129" s="30">
        <v>43889</v>
      </c>
      <c r="P1129" s="30" t="str">
        <f>IF(表格2[[#This Row],[Final dose]]&lt;100, "Below 100","On or above 100")</f>
        <v>On or above 100</v>
      </c>
      <c r="Q1129" s="28">
        <v>175</v>
      </c>
      <c r="R1129" s="28">
        <v>100</v>
      </c>
      <c r="S1129" s="28">
        <f>表格2[[#This Row],[Dose]]*表格2[[#This Row],[Dose adjust]]/100</f>
        <v>175</v>
      </c>
      <c r="T1129" s="35" t="s">
        <v>19</v>
      </c>
      <c r="U1129" s="29" t="s">
        <v>47</v>
      </c>
      <c r="V1129" s="29" t="s">
        <v>2157</v>
      </c>
      <c r="W1129" s="29" t="str">
        <f>IF(OR(表格2[[#This Row],[Steroid regimen]]="Day 1: IV 20mg 30 min before",表格2[[#This Row],[Steroid regimen]]="Day 1: IV 10mg 30 min before",表格2[[#This Row],[Steroid regimen]]="Day 1: IV 10mg 15min before",表格2[[#This Row],[Steroid regimen]]="Day 1: IV 8mg 30 min before"),"Y","N")</f>
        <v>N</v>
      </c>
      <c r="X1129" s="29" t="s">
        <v>307</v>
      </c>
      <c r="Y1129" s="29" t="s">
        <v>321</v>
      </c>
      <c r="Z1129" s="29" t="s">
        <v>23</v>
      </c>
      <c r="AA1129" s="29">
        <v>60</v>
      </c>
      <c r="AB1129" s="29" t="s">
        <v>2186</v>
      </c>
      <c r="AC1129" s="35" t="s">
        <v>310</v>
      </c>
      <c r="AD1129" s="29"/>
      <c r="AE1129" s="29"/>
    </row>
    <row r="1130" spans="1:31" x14ac:dyDescent="0.25">
      <c r="A1130" s="29" t="s">
        <v>1258</v>
      </c>
      <c r="B1130" s="29" t="s">
        <v>17</v>
      </c>
      <c r="C1130" s="29" t="s">
        <v>16</v>
      </c>
      <c r="D1130" s="29">
        <v>58</v>
      </c>
      <c r="E1130" s="35" t="s">
        <v>19</v>
      </c>
      <c r="F1130" s="29" t="s">
        <v>19</v>
      </c>
      <c r="G1130" s="29" t="s">
        <v>19</v>
      </c>
      <c r="H1130" s="29" t="s">
        <v>15</v>
      </c>
      <c r="I1130" s="29" t="s">
        <v>19</v>
      </c>
      <c r="J1130" s="35">
        <v>6</v>
      </c>
      <c r="K1130" s="29" t="s">
        <v>22</v>
      </c>
      <c r="L1130" s="29" t="s">
        <v>327</v>
      </c>
      <c r="M1130" s="29" t="s">
        <v>2386</v>
      </c>
      <c r="N1130" s="29" t="s">
        <v>19</v>
      </c>
      <c r="O1130" s="30">
        <v>43889</v>
      </c>
      <c r="P1130" s="30" t="str">
        <f>IF(表格2[[#This Row],[Final dose]]&lt;100, "Below 100","On or above 100")</f>
        <v>On or above 100</v>
      </c>
      <c r="Q1130" s="28">
        <v>175</v>
      </c>
      <c r="R1130" s="28">
        <v>100</v>
      </c>
      <c r="S1130" s="28">
        <f>表格2[[#This Row],[Dose]]*表格2[[#This Row],[Dose adjust]]/100</f>
        <v>175</v>
      </c>
      <c r="T1130" s="35" t="s">
        <v>19</v>
      </c>
      <c r="U1130" s="29" t="s">
        <v>47</v>
      </c>
      <c r="V1130" s="29" t="s">
        <v>2157</v>
      </c>
      <c r="W1130" s="29" t="str">
        <f>IF(OR(表格2[[#This Row],[Steroid regimen]]="Day 1: IV 20mg 30 min before",表格2[[#This Row],[Steroid regimen]]="Day 1: IV 10mg 30 min before",表格2[[#This Row],[Steroid regimen]]="Day 1: IV 10mg 15min before",表格2[[#This Row],[Steroid regimen]]="Day 1: IV 8mg 30 min before"),"Y","N")</f>
        <v>N</v>
      </c>
      <c r="X1130" s="29" t="s">
        <v>307</v>
      </c>
      <c r="Y1130" s="29" t="s">
        <v>321</v>
      </c>
      <c r="Z1130" s="29" t="s">
        <v>23</v>
      </c>
      <c r="AA1130" s="29">
        <v>60</v>
      </c>
      <c r="AB1130" s="29" t="s">
        <v>2186</v>
      </c>
      <c r="AC1130" s="35" t="s">
        <v>310</v>
      </c>
      <c r="AD1130" s="29"/>
      <c r="AE1130" s="29"/>
    </row>
    <row r="1131" spans="1:31" x14ac:dyDescent="0.25">
      <c r="A1131" s="29" t="s">
        <v>1258</v>
      </c>
      <c r="B1131" s="29" t="s">
        <v>17</v>
      </c>
      <c r="C1131" s="29" t="s">
        <v>16</v>
      </c>
      <c r="D1131" s="29">
        <v>59</v>
      </c>
      <c r="E1131" s="35" t="s">
        <v>19</v>
      </c>
      <c r="F1131" s="29" t="s">
        <v>20</v>
      </c>
      <c r="G1131" s="29" t="s">
        <v>19</v>
      </c>
      <c r="H1131" s="29" t="s">
        <v>2395</v>
      </c>
      <c r="I1131" s="29" t="s">
        <v>19</v>
      </c>
      <c r="J1131" s="35">
        <v>3</v>
      </c>
      <c r="K1131" s="29" t="s">
        <v>0</v>
      </c>
      <c r="L1131" s="29" t="s">
        <v>327</v>
      </c>
      <c r="M1131" s="29" t="s">
        <v>2386</v>
      </c>
      <c r="N1131" s="29" t="s">
        <v>19</v>
      </c>
      <c r="O1131" s="30">
        <v>43889</v>
      </c>
      <c r="P1131" s="30" t="str">
        <f>IF(表格2[[#This Row],[Final dose]]&lt;100, "Below 100","On or above 100")</f>
        <v>On or above 100</v>
      </c>
      <c r="Q1131" s="28">
        <v>175</v>
      </c>
      <c r="R1131" s="28">
        <v>100</v>
      </c>
      <c r="S1131" s="28">
        <f>表格2[[#This Row],[Dose]]*表格2[[#This Row],[Dose adjust]]/100</f>
        <v>175</v>
      </c>
      <c r="T1131" s="35" t="s">
        <v>19</v>
      </c>
      <c r="U1131" s="29" t="s">
        <v>47</v>
      </c>
      <c r="V1131" s="29" t="s">
        <v>2157</v>
      </c>
      <c r="W1131" s="29" t="str">
        <f>IF(OR(表格2[[#This Row],[Steroid regimen]]="Day 1: IV 20mg 30 min before",表格2[[#This Row],[Steroid regimen]]="Day 1: IV 10mg 30 min before",表格2[[#This Row],[Steroid regimen]]="Day 1: IV 10mg 15min before",表格2[[#This Row],[Steroid regimen]]="Day 1: IV 8mg 30 min before"),"Y","N")</f>
        <v>N</v>
      </c>
      <c r="X1131" s="29" t="s">
        <v>307</v>
      </c>
      <c r="Y1131" s="29" t="s">
        <v>321</v>
      </c>
      <c r="Z1131" s="29" t="s">
        <v>23</v>
      </c>
      <c r="AA1131" s="29">
        <v>60</v>
      </c>
      <c r="AB1131" s="29" t="s">
        <v>2186</v>
      </c>
      <c r="AC1131" s="35" t="s">
        <v>310</v>
      </c>
      <c r="AD1131" s="29" t="s">
        <v>2208</v>
      </c>
      <c r="AE1131" s="29"/>
    </row>
    <row r="1132" spans="1:31" x14ac:dyDescent="0.25">
      <c r="A1132" s="29" t="s">
        <v>303</v>
      </c>
      <c r="B1132" s="29" t="s">
        <v>17</v>
      </c>
      <c r="C1132" s="29" t="s">
        <v>16</v>
      </c>
      <c r="D1132" s="29">
        <v>46</v>
      </c>
      <c r="E1132" s="35" t="s">
        <v>20</v>
      </c>
      <c r="F1132" s="29" t="s">
        <v>20</v>
      </c>
      <c r="G1132" s="29" t="s">
        <v>20</v>
      </c>
      <c r="H1132" s="29" t="s">
        <v>19</v>
      </c>
      <c r="I1132" s="29" t="s">
        <v>20</v>
      </c>
      <c r="J1132" s="35">
        <v>1</v>
      </c>
      <c r="K1132" s="29" t="s">
        <v>21</v>
      </c>
      <c r="L1132" s="29" t="s">
        <v>327</v>
      </c>
      <c r="M1132" s="29" t="s">
        <v>2386</v>
      </c>
      <c r="N1132" s="29" t="s">
        <v>15</v>
      </c>
      <c r="O1132" s="30">
        <v>43889</v>
      </c>
      <c r="P1132" s="30" t="str">
        <f>IF(表格2[[#This Row],[Final dose]]&lt;100, "Below 100","On or above 100")</f>
        <v>On or above 100</v>
      </c>
      <c r="Q1132" s="28">
        <v>175</v>
      </c>
      <c r="R1132" s="28">
        <v>100</v>
      </c>
      <c r="S1132" s="28">
        <f>表格2[[#This Row],[Dose]]*表格2[[#This Row],[Dose adjust]]/100</f>
        <v>175</v>
      </c>
      <c r="T1132" s="35" t="s">
        <v>20</v>
      </c>
      <c r="U1132" s="29" t="s">
        <v>47</v>
      </c>
      <c r="V1132" s="29" t="s">
        <v>306</v>
      </c>
      <c r="W1132" s="29" t="str">
        <f>IF(OR(表格2[[#This Row],[Steroid regimen]]="Day 1: IV 20mg 30 min before",表格2[[#This Row],[Steroid regimen]]="Day 1: IV 10mg 30 min before",表格2[[#This Row],[Steroid regimen]]="Day 1: IV 10mg 15min before",表格2[[#This Row],[Steroid regimen]]="Day 1: IV 8mg 30 min before"),"Y","N")</f>
        <v>Y</v>
      </c>
      <c r="X1132" s="29" t="s">
        <v>302</v>
      </c>
      <c r="Y1132" s="29" t="s">
        <v>305</v>
      </c>
      <c r="Z1132" s="29" t="s">
        <v>23</v>
      </c>
      <c r="AA1132" s="29">
        <v>60</v>
      </c>
      <c r="AB1132" s="29">
        <v>90</v>
      </c>
      <c r="AC1132" s="35" t="s">
        <v>310</v>
      </c>
      <c r="AD1132" s="29" t="s">
        <v>1991</v>
      </c>
      <c r="AE1132" s="29"/>
    </row>
    <row r="1133" spans="1:31" x14ac:dyDescent="0.25">
      <c r="A1133" s="29" t="s">
        <v>303</v>
      </c>
      <c r="B1133" s="29" t="s">
        <v>17</v>
      </c>
      <c r="C1133" s="29" t="s">
        <v>16</v>
      </c>
      <c r="D1133" s="29">
        <v>49</v>
      </c>
      <c r="E1133" s="35" t="s">
        <v>19</v>
      </c>
      <c r="F1133" s="29" t="s">
        <v>19</v>
      </c>
      <c r="G1133" s="29" t="s">
        <v>15</v>
      </c>
      <c r="H1133" s="29" t="s">
        <v>20</v>
      </c>
      <c r="I1133" s="29" t="s">
        <v>15</v>
      </c>
      <c r="J1133" s="35">
        <v>3</v>
      </c>
      <c r="K1133" s="29" t="s">
        <v>27</v>
      </c>
      <c r="L1133" s="29" t="s">
        <v>279</v>
      </c>
      <c r="M1133" s="29" t="s">
        <v>2386</v>
      </c>
      <c r="N1133" s="29" t="s">
        <v>15</v>
      </c>
      <c r="O1133" s="30">
        <v>43889</v>
      </c>
      <c r="P1133" s="30" t="str">
        <f>IF(表格2[[#This Row],[Final dose]]&lt;100, "Below 100","On or above 100")</f>
        <v>On or above 100</v>
      </c>
      <c r="Q1133" s="28">
        <v>175</v>
      </c>
      <c r="R1133" s="28">
        <v>100</v>
      </c>
      <c r="S1133" s="28">
        <f>表格2[[#This Row],[Dose]]*表格2[[#This Row],[Dose adjust]]/100</f>
        <v>175</v>
      </c>
      <c r="T1133" s="35" t="s">
        <v>20</v>
      </c>
      <c r="U1133" s="29" t="s">
        <v>47</v>
      </c>
      <c r="V1133" s="29" t="s">
        <v>306</v>
      </c>
      <c r="W1133" s="29" t="str">
        <f>IF(OR(表格2[[#This Row],[Steroid regimen]]="Day 1: IV 20mg 30 min before",表格2[[#This Row],[Steroid regimen]]="Day 1: IV 10mg 30 min before",表格2[[#This Row],[Steroid regimen]]="Day 1: IV 10mg 15min before",表格2[[#This Row],[Steroid regimen]]="Day 1: IV 8mg 30 min before"),"Y","N")</f>
        <v>Y</v>
      </c>
      <c r="X1133" s="29" t="s">
        <v>302</v>
      </c>
      <c r="Y1133" s="29" t="s">
        <v>305</v>
      </c>
      <c r="Z1133" s="29" t="s">
        <v>23</v>
      </c>
      <c r="AA1133" s="29">
        <v>60</v>
      </c>
      <c r="AB1133" s="29">
        <v>90</v>
      </c>
      <c r="AC1133" s="35" t="s">
        <v>310</v>
      </c>
      <c r="AD1133" s="29" t="s">
        <v>2002</v>
      </c>
      <c r="AE1133" s="29"/>
    </row>
    <row r="1134" spans="1:31" x14ac:dyDescent="0.25">
      <c r="A1134" s="29" t="s">
        <v>303</v>
      </c>
      <c r="B1134" s="29" t="s">
        <v>17</v>
      </c>
      <c r="C1134" s="29" t="s">
        <v>16</v>
      </c>
      <c r="D1134" s="29">
        <v>66</v>
      </c>
      <c r="E1134" s="35" t="s">
        <v>19</v>
      </c>
      <c r="F1134" s="29" t="s">
        <v>20</v>
      </c>
      <c r="G1134" s="29" t="s">
        <v>19</v>
      </c>
      <c r="H1134" s="29" t="s">
        <v>2</v>
      </c>
      <c r="I1134" s="29" t="s">
        <v>2</v>
      </c>
      <c r="J1134" s="35">
        <v>1</v>
      </c>
      <c r="K1134" s="29" t="s">
        <v>1532</v>
      </c>
      <c r="L1134" s="29" t="s">
        <v>1922</v>
      </c>
      <c r="M1134" s="29" t="s">
        <v>2388</v>
      </c>
      <c r="N1134" s="29" t="s">
        <v>15</v>
      </c>
      <c r="O1134" s="30">
        <v>43892</v>
      </c>
      <c r="P1134" s="30" t="str">
        <f>IF(表格2[[#This Row],[Final dose]]&lt;100, "Below 100","On or above 100")</f>
        <v>Below 100</v>
      </c>
      <c r="Q1134" s="28">
        <v>80</v>
      </c>
      <c r="R1134" s="28">
        <v>100</v>
      </c>
      <c r="S1134" s="28">
        <f>表格2[[#This Row],[Dose]]*表格2[[#This Row],[Dose adjust]]/100</f>
        <v>80</v>
      </c>
      <c r="T1134" s="35" t="s">
        <v>19</v>
      </c>
      <c r="U1134" s="29" t="s">
        <v>47</v>
      </c>
      <c r="V1134" s="29" t="s">
        <v>304</v>
      </c>
      <c r="W1134" s="29" t="str">
        <f>IF(OR(表格2[[#This Row],[Steroid regimen]]="Day 1: IV 20mg 30 min before",表格2[[#This Row],[Steroid regimen]]="Day 1: IV 10mg 30 min before",表格2[[#This Row],[Steroid regimen]]="Day 1: IV 10mg 15min before",表格2[[#This Row],[Steroid regimen]]="Day 1: IV 8mg 30 min before"),"Y","N")</f>
        <v>Y</v>
      </c>
      <c r="X1134" s="29" t="s">
        <v>302</v>
      </c>
      <c r="Y1134" s="29" t="s">
        <v>305</v>
      </c>
      <c r="Z1134" s="29" t="s">
        <v>23</v>
      </c>
      <c r="AA1134" s="29">
        <v>60</v>
      </c>
      <c r="AB1134" s="29">
        <v>90</v>
      </c>
      <c r="AC1134" s="35" t="s">
        <v>310</v>
      </c>
      <c r="AD1134" s="29" t="s">
        <v>2043</v>
      </c>
      <c r="AE1134" s="29"/>
    </row>
    <row r="1135" spans="1:31" x14ac:dyDescent="0.25">
      <c r="A1135" s="29" t="s">
        <v>1744</v>
      </c>
      <c r="B1135" s="29" t="s">
        <v>17</v>
      </c>
      <c r="C1135" s="29" t="s">
        <v>16</v>
      </c>
      <c r="D1135" s="29">
        <v>63</v>
      </c>
      <c r="E1135" s="35" t="s">
        <v>20</v>
      </c>
      <c r="F1135" s="29" t="s">
        <v>19</v>
      </c>
      <c r="G1135" s="29" t="s">
        <v>15</v>
      </c>
      <c r="H1135" s="29" t="s">
        <v>19</v>
      </c>
      <c r="I1135" s="29" t="s">
        <v>19</v>
      </c>
      <c r="J1135" s="35">
        <v>1</v>
      </c>
      <c r="K1135" s="29" t="s">
        <v>1532</v>
      </c>
      <c r="L1135" s="29" t="s">
        <v>1922</v>
      </c>
      <c r="M1135" s="29" t="s">
        <v>2388</v>
      </c>
      <c r="N1135" s="29" t="s">
        <v>15</v>
      </c>
      <c r="O1135" s="30">
        <v>43892</v>
      </c>
      <c r="P1135" s="30" t="str">
        <f>IF(表格2[[#This Row],[Final dose]]&lt;100, "Below 100","On or above 100")</f>
        <v>Below 100</v>
      </c>
      <c r="Q1135" s="28">
        <v>80</v>
      </c>
      <c r="R1135" s="28">
        <v>100</v>
      </c>
      <c r="S1135" s="28">
        <f>表格2[[#This Row],[Dose]]*表格2[[#This Row],[Dose adjust]]/100</f>
        <v>80</v>
      </c>
      <c r="T1135" s="35" t="s">
        <v>19</v>
      </c>
      <c r="U1135" s="29" t="s">
        <v>47</v>
      </c>
      <c r="V1135" s="29" t="s">
        <v>306</v>
      </c>
      <c r="W1135" s="29" t="str">
        <f>IF(OR(表格2[[#This Row],[Steroid regimen]]="Day 1: IV 20mg 30 min before",表格2[[#This Row],[Steroid regimen]]="Day 1: IV 10mg 30 min before",表格2[[#This Row],[Steroid regimen]]="Day 1: IV 10mg 15min before",表格2[[#This Row],[Steroid regimen]]="Day 1: IV 8mg 30 min before"),"Y","N")</f>
        <v>Y</v>
      </c>
      <c r="X1135" s="29" t="s">
        <v>302</v>
      </c>
      <c r="Y1135" s="29" t="s">
        <v>314</v>
      </c>
      <c r="Z1135" s="29" t="s">
        <v>23</v>
      </c>
      <c r="AA1135" s="29">
        <v>60</v>
      </c>
      <c r="AB1135" s="29">
        <v>90</v>
      </c>
      <c r="AC1135" s="35" t="s">
        <v>310</v>
      </c>
      <c r="AD1135" s="29" t="s">
        <v>1844</v>
      </c>
      <c r="AE1135" s="29"/>
    </row>
    <row r="1136" spans="1:31" x14ac:dyDescent="0.25">
      <c r="A1136" s="29" t="s">
        <v>1592</v>
      </c>
      <c r="B1136" s="29" t="s">
        <v>17</v>
      </c>
      <c r="C1136" s="29" t="s">
        <v>16</v>
      </c>
      <c r="D1136" s="29">
        <v>55</v>
      </c>
      <c r="E1136" s="35" t="s">
        <v>19</v>
      </c>
      <c r="F1136" s="29" t="s">
        <v>19</v>
      </c>
      <c r="G1136" s="29" t="s">
        <v>15</v>
      </c>
      <c r="H1136" s="29" t="s">
        <v>19</v>
      </c>
      <c r="I1136" s="29" t="s">
        <v>19</v>
      </c>
      <c r="J1136" s="35">
        <v>4</v>
      </c>
      <c r="K1136" s="29" t="s">
        <v>295</v>
      </c>
      <c r="L1136" s="29" t="s">
        <v>327</v>
      </c>
      <c r="M1136" s="29" t="s">
        <v>2387</v>
      </c>
      <c r="N1136" s="29" t="s">
        <v>15</v>
      </c>
      <c r="O1136" s="30">
        <v>43892</v>
      </c>
      <c r="P1136" s="30" t="str">
        <f>IF(表格2[[#This Row],[Final dose]]&lt;100, "Below 100","On or above 100")</f>
        <v>On or above 100</v>
      </c>
      <c r="Q1136" s="28">
        <v>175</v>
      </c>
      <c r="R1136" s="28">
        <v>100</v>
      </c>
      <c r="S1136" s="28">
        <f>表格2[[#This Row],[Dose]]*表格2[[#This Row],[Dose adjust]]/100</f>
        <v>175</v>
      </c>
      <c r="T1136" s="35" t="s">
        <v>19</v>
      </c>
      <c r="U1136" s="29" t="s">
        <v>47</v>
      </c>
      <c r="V1136" s="29" t="s">
        <v>306</v>
      </c>
      <c r="W1136" s="29" t="str">
        <f>IF(OR(表格2[[#This Row],[Steroid regimen]]="Day 1: IV 20mg 30 min before",表格2[[#This Row],[Steroid regimen]]="Day 1: IV 10mg 30 min before",表格2[[#This Row],[Steroid regimen]]="Day 1: IV 10mg 15min before",表格2[[#This Row],[Steroid regimen]]="Day 1: IV 8mg 30 min before"),"Y","N")</f>
        <v>Y</v>
      </c>
      <c r="X1136" s="29" t="s">
        <v>307</v>
      </c>
      <c r="Y1136" s="29" t="s">
        <v>321</v>
      </c>
      <c r="Z1136" s="29" t="s">
        <v>23</v>
      </c>
      <c r="AA1136" s="29">
        <v>60</v>
      </c>
      <c r="AB1136" s="29">
        <v>90</v>
      </c>
      <c r="AC1136" s="35" t="s">
        <v>310</v>
      </c>
      <c r="AD1136" s="29" t="s">
        <v>2273</v>
      </c>
      <c r="AE1136" s="29"/>
    </row>
    <row r="1137" spans="1:31" x14ac:dyDescent="0.25">
      <c r="A1137" s="29" t="s">
        <v>1592</v>
      </c>
      <c r="B1137" s="29" t="s">
        <v>17</v>
      </c>
      <c r="C1137" s="29" t="s">
        <v>16</v>
      </c>
      <c r="D1137" s="29">
        <v>50</v>
      </c>
      <c r="E1137" s="35" t="s">
        <v>19</v>
      </c>
      <c r="F1137" s="29" t="s">
        <v>20</v>
      </c>
      <c r="G1137" s="29" t="s">
        <v>19</v>
      </c>
      <c r="H1137" s="29" t="s">
        <v>19</v>
      </c>
      <c r="I1137" s="29" t="s">
        <v>19</v>
      </c>
      <c r="J1137" s="35">
        <v>4</v>
      </c>
      <c r="K1137" s="29" t="s">
        <v>27</v>
      </c>
      <c r="L1137" s="29" t="s">
        <v>1929</v>
      </c>
      <c r="M1137" s="29" t="s">
        <v>2386</v>
      </c>
      <c r="N1137" s="29" t="s">
        <v>15</v>
      </c>
      <c r="O1137" s="30">
        <v>43892</v>
      </c>
      <c r="P1137" s="30" t="str">
        <f>IF(表格2[[#This Row],[Final dose]]&lt;100, "Below 100","On or above 100")</f>
        <v>On or above 100</v>
      </c>
      <c r="Q1137" s="28">
        <v>175</v>
      </c>
      <c r="R1137" s="28">
        <v>100</v>
      </c>
      <c r="S1137" s="28">
        <f>表格2[[#This Row],[Dose]]*表格2[[#This Row],[Dose adjust]]/100</f>
        <v>175</v>
      </c>
      <c r="T1137" s="35" t="s">
        <v>19</v>
      </c>
      <c r="U1137" s="29" t="s">
        <v>47</v>
      </c>
      <c r="V1137" s="29" t="s">
        <v>306</v>
      </c>
      <c r="W1137" s="29" t="str">
        <f>IF(OR(表格2[[#This Row],[Steroid regimen]]="Day 1: IV 20mg 30 min before",表格2[[#This Row],[Steroid regimen]]="Day 1: IV 10mg 30 min before",表格2[[#This Row],[Steroid regimen]]="Day 1: IV 10mg 15min before",表格2[[#This Row],[Steroid regimen]]="Day 1: IV 8mg 30 min before"),"Y","N")</f>
        <v>Y</v>
      </c>
      <c r="X1137" s="29" t="s">
        <v>307</v>
      </c>
      <c r="Y1137" s="29" t="s">
        <v>321</v>
      </c>
      <c r="Z1137" s="29" t="s">
        <v>23</v>
      </c>
      <c r="AA1137" s="29">
        <v>60</v>
      </c>
      <c r="AB1137" s="29">
        <v>90</v>
      </c>
      <c r="AC1137" s="35" t="s">
        <v>349</v>
      </c>
      <c r="AD1137" s="29" t="s">
        <v>1694</v>
      </c>
      <c r="AE1137" s="29"/>
    </row>
    <row r="1138" spans="1:31" x14ac:dyDescent="0.25">
      <c r="A1138" s="29" t="s">
        <v>1258</v>
      </c>
      <c r="B1138" s="29" t="s">
        <v>17</v>
      </c>
      <c r="C1138" s="29" t="s">
        <v>18</v>
      </c>
      <c r="D1138" s="29">
        <v>60</v>
      </c>
      <c r="E1138" s="35" t="s">
        <v>20</v>
      </c>
      <c r="F1138" s="29" t="s">
        <v>19</v>
      </c>
      <c r="G1138" s="29" t="s">
        <v>19</v>
      </c>
      <c r="H1138" s="29" t="s">
        <v>15</v>
      </c>
      <c r="I1138" s="29" t="s">
        <v>19</v>
      </c>
      <c r="J1138" s="35">
        <v>5</v>
      </c>
      <c r="K1138" s="29" t="s">
        <v>22</v>
      </c>
      <c r="L1138" s="29" t="s">
        <v>327</v>
      </c>
      <c r="M1138" s="29" t="s">
        <v>2386</v>
      </c>
      <c r="N1138" s="29" t="s">
        <v>19</v>
      </c>
      <c r="O1138" s="30">
        <v>43892</v>
      </c>
      <c r="P1138" s="30" t="str">
        <f>IF(表格2[[#This Row],[Final dose]]&lt;100, "Below 100","On or above 100")</f>
        <v>On or above 100</v>
      </c>
      <c r="Q1138" s="28">
        <v>175</v>
      </c>
      <c r="R1138" s="28">
        <v>100</v>
      </c>
      <c r="S1138" s="28">
        <f>表格2[[#This Row],[Dose]]*表格2[[#This Row],[Dose adjust]]/100</f>
        <v>175</v>
      </c>
      <c r="T1138" s="35" t="s">
        <v>19</v>
      </c>
      <c r="U1138" s="29" t="s">
        <v>47</v>
      </c>
      <c r="V1138" s="29" t="s">
        <v>2157</v>
      </c>
      <c r="W1138" s="29" t="str">
        <f>IF(OR(表格2[[#This Row],[Steroid regimen]]="Day 1: IV 20mg 30 min before",表格2[[#This Row],[Steroid regimen]]="Day 1: IV 10mg 30 min before",表格2[[#This Row],[Steroid regimen]]="Day 1: IV 10mg 15min before",表格2[[#This Row],[Steroid regimen]]="Day 1: IV 8mg 30 min before"),"Y","N")</f>
        <v>N</v>
      </c>
      <c r="X1138" s="29" t="s">
        <v>307</v>
      </c>
      <c r="Y1138" s="29" t="s">
        <v>321</v>
      </c>
      <c r="Z1138" s="29" t="s">
        <v>23</v>
      </c>
      <c r="AA1138" s="29">
        <v>60</v>
      </c>
      <c r="AB1138" s="29" t="s">
        <v>2186</v>
      </c>
      <c r="AC1138" s="35" t="s">
        <v>310</v>
      </c>
      <c r="AD1138" s="29"/>
      <c r="AE1138" s="29"/>
    </row>
    <row r="1139" spans="1:31" x14ac:dyDescent="0.25">
      <c r="A1139" s="29" t="s">
        <v>301</v>
      </c>
      <c r="B1139" s="29" t="s">
        <v>17</v>
      </c>
      <c r="C1139" s="29" t="s">
        <v>16</v>
      </c>
      <c r="D1139" s="29">
        <v>47</v>
      </c>
      <c r="E1139" s="35" t="s">
        <v>19</v>
      </c>
      <c r="F1139" s="29" t="s">
        <v>19</v>
      </c>
      <c r="G1139" s="29" t="s">
        <v>15</v>
      </c>
      <c r="H1139" s="29" t="s">
        <v>19</v>
      </c>
      <c r="I1139" s="29" t="s">
        <v>15</v>
      </c>
      <c r="J1139" s="35">
        <v>2</v>
      </c>
      <c r="K1139" s="3" t="s">
        <v>21</v>
      </c>
      <c r="L1139" s="29" t="s">
        <v>2351</v>
      </c>
      <c r="M1139" s="29" t="s">
        <v>2386</v>
      </c>
      <c r="N1139" s="29" t="s">
        <v>15</v>
      </c>
      <c r="O1139" s="30">
        <v>43892</v>
      </c>
      <c r="P1139" s="30" t="str">
        <f>IF(表格2[[#This Row],[Final dose]]&lt;100, "Below 100","On or above 100")</f>
        <v>On or above 100</v>
      </c>
      <c r="Q1139" s="29">
        <v>175</v>
      </c>
      <c r="R1139" s="28">
        <v>100</v>
      </c>
      <c r="S1139" s="28">
        <f>表格2[[#This Row],[Dose]]*表格2[[#This Row],[Dose adjust]]/100</f>
        <v>175</v>
      </c>
      <c r="T1139" s="35" t="s">
        <v>19</v>
      </c>
      <c r="U1139" s="29" t="s">
        <v>47</v>
      </c>
      <c r="V1139" s="29" t="s">
        <v>2232</v>
      </c>
      <c r="W1139" s="28" t="str">
        <f>IF(OR(表格2[[#This Row],[Steroid regimen]]="Day 1: IV 20mg 30 min before",表格2[[#This Row],[Steroid regimen]]="Day 1: IV 10mg 30 min before",表格2[[#This Row],[Steroid regimen]]="Day 1: IV 10mg 15min before",表格2[[#This Row],[Steroid regimen]]="Day 1: IV 8mg 30 min before"),"Y","N")</f>
        <v>N</v>
      </c>
      <c r="X1139" s="29" t="s">
        <v>302</v>
      </c>
      <c r="Y1139" s="29" t="s">
        <v>2233</v>
      </c>
      <c r="Z1139" s="29" t="s">
        <v>23</v>
      </c>
      <c r="AA1139" s="29">
        <v>40</v>
      </c>
      <c r="AB1139" s="29">
        <v>15</v>
      </c>
      <c r="AC1139" s="35" t="s">
        <v>319</v>
      </c>
      <c r="AD1139" s="29"/>
      <c r="AE1139" s="29"/>
    </row>
    <row r="1140" spans="1:31" s="29" customFormat="1" x14ac:dyDescent="0.25">
      <c r="A1140" s="29" t="s">
        <v>301</v>
      </c>
      <c r="B1140" s="29" t="s">
        <v>17</v>
      </c>
      <c r="C1140" s="29" t="s">
        <v>16</v>
      </c>
      <c r="D1140" s="29">
        <v>66</v>
      </c>
      <c r="E1140" s="35" t="s">
        <v>19</v>
      </c>
      <c r="F1140" s="29" t="s">
        <v>19</v>
      </c>
      <c r="G1140" s="29" t="s">
        <v>15</v>
      </c>
      <c r="H1140" s="29" t="s">
        <v>19</v>
      </c>
      <c r="I1140" s="29" t="s">
        <v>15</v>
      </c>
      <c r="J1140" s="35">
        <v>3</v>
      </c>
      <c r="K1140" s="3" t="s">
        <v>2301</v>
      </c>
      <c r="L1140" s="29" t="s">
        <v>167</v>
      </c>
      <c r="M1140" s="29" t="s">
        <v>2388</v>
      </c>
      <c r="N1140" s="29" t="s">
        <v>15</v>
      </c>
      <c r="O1140" s="30">
        <v>43893</v>
      </c>
      <c r="P1140" s="30" t="str">
        <f>IF(表格2[[#This Row],[Final dose]]&lt;100, "Below 100","On or above 100")</f>
        <v>Below 100</v>
      </c>
      <c r="Q1140" s="29">
        <v>80</v>
      </c>
      <c r="R1140" s="28">
        <v>100</v>
      </c>
      <c r="S1140" s="28">
        <f>表格2[[#This Row],[Dose]]*表格2[[#This Row],[Dose adjust]]/100</f>
        <v>80</v>
      </c>
      <c r="T1140" s="35" t="s">
        <v>19</v>
      </c>
      <c r="U1140" s="29" t="s">
        <v>47</v>
      </c>
      <c r="V1140" s="29" t="s">
        <v>2236</v>
      </c>
      <c r="W1140" s="28" t="str">
        <f>IF(OR(表格2[[#This Row],[Steroid regimen]]="Day 1: IV 20mg 30 min before",表格2[[#This Row],[Steroid regimen]]="Day 1: IV 10mg 30 min before",表格2[[#This Row],[Steroid regimen]]="Day 1: IV 10mg 15min before",表格2[[#This Row],[Steroid regimen]]="Day 1: IV 8mg 30 min before"),"Y","N")</f>
        <v>Y</v>
      </c>
      <c r="X1140" s="29" t="s">
        <v>302</v>
      </c>
      <c r="Y1140" s="29" t="s">
        <v>2233</v>
      </c>
      <c r="Z1140" s="29" t="s">
        <v>23</v>
      </c>
      <c r="AA1140" s="29">
        <v>40</v>
      </c>
      <c r="AB1140" s="29">
        <v>60</v>
      </c>
      <c r="AC1140" s="35" t="s">
        <v>310</v>
      </c>
    </row>
    <row r="1141" spans="1:31" x14ac:dyDescent="0.25">
      <c r="A1141" s="29" t="s">
        <v>301</v>
      </c>
      <c r="B1141" s="29" t="s">
        <v>17</v>
      </c>
      <c r="C1141" s="29" t="s">
        <v>16</v>
      </c>
      <c r="D1141" s="29">
        <v>66</v>
      </c>
      <c r="E1141" s="35" t="s">
        <v>2300</v>
      </c>
      <c r="F1141" s="29" t="s">
        <v>19</v>
      </c>
      <c r="G1141" s="29" t="s">
        <v>15</v>
      </c>
      <c r="H1141" s="29" t="s">
        <v>19</v>
      </c>
      <c r="I1141" s="29" t="s">
        <v>15</v>
      </c>
      <c r="J1141" s="35">
        <v>3</v>
      </c>
      <c r="K1141" s="3" t="s">
        <v>27</v>
      </c>
      <c r="L1141" s="29" t="s">
        <v>167</v>
      </c>
      <c r="M1141" s="29" t="s">
        <v>2388</v>
      </c>
      <c r="N1141" s="29" t="s">
        <v>15</v>
      </c>
      <c r="O1141" s="30">
        <v>43893</v>
      </c>
      <c r="P1141" s="30" t="str">
        <f>IF(表格2[[#This Row],[Final dose]]&lt;100, "Below 100","On or above 100")</f>
        <v>Below 100</v>
      </c>
      <c r="Q1141" s="29">
        <v>80</v>
      </c>
      <c r="R1141" s="28">
        <v>100</v>
      </c>
      <c r="S1141" s="28">
        <f>表格2[[#This Row],[Dose]]*表格2[[#This Row],[Dose adjust]]/100</f>
        <v>80</v>
      </c>
      <c r="T1141" s="35" t="s">
        <v>19</v>
      </c>
      <c r="U1141" s="29" t="s">
        <v>47</v>
      </c>
      <c r="V1141" s="29" t="s">
        <v>2236</v>
      </c>
      <c r="W1141" s="28" t="str">
        <f>IF(OR(表格2[[#This Row],[Steroid regimen]]="Day 1: IV 20mg 30 min before",表格2[[#This Row],[Steroid regimen]]="Day 1: IV 10mg 30 min before",表格2[[#This Row],[Steroid regimen]]="Day 1: IV 10mg 15min before",表格2[[#This Row],[Steroid regimen]]="Day 1: IV 8mg 30 min before"),"Y","N")</f>
        <v>Y</v>
      </c>
      <c r="X1141" s="29" t="s">
        <v>302</v>
      </c>
      <c r="Y1141" s="29" t="s">
        <v>2233</v>
      </c>
      <c r="Z1141" s="29" t="s">
        <v>23</v>
      </c>
      <c r="AA1141" s="29">
        <v>40</v>
      </c>
      <c r="AB1141" s="29">
        <v>60</v>
      </c>
      <c r="AC1141" s="35" t="s">
        <v>310</v>
      </c>
      <c r="AD1141" s="29"/>
      <c r="AE1141" s="29"/>
    </row>
    <row r="1142" spans="1:31" x14ac:dyDescent="0.25">
      <c r="A1142" s="29" t="s">
        <v>301</v>
      </c>
      <c r="B1142" s="29" t="s">
        <v>17</v>
      </c>
      <c r="C1142" s="29" t="s">
        <v>16</v>
      </c>
      <c r="D1142" s="29">
        <v>53</v>
      </c>
      <c r="E1142" s="35" t="s">
        <v>19</v>
      </c>
      <c r="F1142" s="29" t="s">
        <v>19</v>
      </c>
      <c r="G1142" s="29" t="s">
        <v>15</v>
      </c>
      <c r="H1142" s="29" t="s">
        <v>20</v>
      </c>
      <c r="I1142" s="29" t="s">
        <v>15</v>
      </c>
      <c r="J1142" s="35">
        <v>4</v>
      </c>
      <c r="K1142" s="3" t="s">
        <v>295</v>
      </c>
      <c r="L1142" s="29" t="s">
        <v>2351</v>
      </c>
      <c r="M1142" s="29" t="s">
        <v>2387</v>
      </c>
      <c r="N1142" s="29" t="s">
        <v>15</v>
      </c>
      <c r="O1142" s="30">
        <v>43893</v>
      </c>
      <c r="P1142" s="30" t="str">
        <f>IF(表格2[[#This Row],[Final dose]]&lt;100, "Below 100","On or above 100")</f>
        <v>On or above 100</v>
      </c>
      <c r="Q1142" s="29">
        <v>175</v>
      </c>
      <c r="R1142" s="28">
        <v>100</v>
      </c>
      <c r="S1142" s="28">
        <f>表格2[[#This Row],[Dose]]*表格2[[#This Row],[Dose adjust]]/100</f>
        <v>175</v>
      </c>
      <c r="T1142" s="35" t="s">
        <v>19</v>
      </c>
      <c r="U1142" s="29" t="s">
        <v>47</v>
      </c>
      <c r="V1142" s="29" t="s">
        <v>2232</v>
      </c>
      <c r="W1142" s="28" t="str">
        <f>IF(OR(表格2[[#This Row],[Steroid regimen]]="Day 1: IV 20mg 30 min before",表格2[[#This Row],[Steroid regimen]]="Day 1: IV 10mg 30 min before",表格2[[#This Row],[Steroid regimen]]="Day 1: IV 10mg 15min before",表格2[[#This Row],[Steroid regimen]]="Day 1: IV 8mg 30 min before"),"Y","N")</f>
        <v>N</v>
      </c>
      <c r="X1142" s="29" t="s">
        <v>302</v>
      </c>
      <c r="Y1142" s="29" t="s">
        <v>2233</v>
      </c>
      <c r="Z1142" s="29" t="s">
        <v>23</v>
      </c>
      <c r="AA1142" s="29">
        <v>40</v>
      </c>
      <c r="AB1142" s="29">
        <v>15</v>
      </c>
      <c r="AC1142" s="35" t="s">
        <v>319</v>
      </c>
      <c r="AD1142" s="29"/>
      <c r="AE1142" s="29"/>
    </row>
    <row r="1143" spans="1:31" x14ac:dyDescent="0.25">
      <c r="A1143" s="29" t="s">
        <v>1744</v>
      </c>
      <c r="B1143" s="29" t="s">
        <v>7</v>
      </c>
      <c r="C1143" s="29" t="s">
        <v>16</v>
      </c>
      <c r="D1143" s="29">
        <v>63</v>
      </c>
      <c r="E1143" s="35" t="s">
        <v>20</v>
      </c>
      <c r="F1143" s="29" t="s">
        <v>19</v>
      </c>
      <c r="G1143" s="29" t="s">
        <v>15</v>
      </c>
      <c r="H1143" s="29" t="s">
        <v>19</v>
      </c>
      <c r="I1143" s="29" t="s">
        <v>19</v>
      </c>
      <c r="J1143" s="35">
        <v>1</v>
      </c>
      <c r="K1143" s="29" t="s">
        <v>22</v>
      </c>
      <c r="L1143" s="29" t="s">
        <v>327</v>
      </c>
      <c r="M1143" s="29" t="s">
        <v>2386</v>
      </c>
      <c r="N1143" s="29" t="s">
        <v>15</v>
      </c>
      <c r="O1143" s="30">
        <v>43893</v>
      </c>
      <c r="P1143" s="30" t="str">
        <f>IF(表格2[[#This Row],[Final dose]]&lt;100, "Below 100","On or above 100")</f>
        <v>On or above 100</v>
      </c>
      <c r="Q1143" s="28">
        <v>175</v>
      </c>
      <c r="R1143" s="28">
        <v>100</v>
      </c>
      <c r="S1143" s="28">
        <f>表格2[[#This Row],[Dose]]*表格2[[#This Row],[Dose adjust]]/100</f>
        <v>175</v>
      </c>
      <c r="T1143" s="35" t="s">
        <v>19</v>
      </c>
      <c r="U1143" s="29" t="s">
        <v>47</v>
      </c>
      <c r="V1143" s="29" t="s">
        <v>1746</v>
      </c>
      <c r="W1143" s="29" t="str">
        <f>IF(OR(表格2[[#This Row],[Steroid regimen]]="Day 1: IV 20mg 30 min before",表格2[[#This Row],[Steroid regimen]]="Day 1: IV 10mg 30 min before",表格2[[#This Row],[Steroid regimen]]="Day 1: IV 10mg 15min before",表格2[[#This Row],[Steroid regimen]]="Day 1: IV 8mg 30 min before"),"Y","N")</f>
        <v>N</v>
      </c>
      <c r="X1143" s="29" t="s">
        <v>302</v>
      </c>
      <c r="Y1143" s="29" t="s">
        <v>305</v>
      </c>
      <c r="Z1143" s="29" t="s">
        <v>23</v>
      </c>
      <c r="AA1143" s="29">
        <v>60</v>
      </c>
      <c r="AB1143" s="29">
        <v>90</v>
      </c>
      <c r="AC1143" s="35" t="s">
        <v>310</v>
      </c>
      <c r="AD1143" s="29" t="s">
        <v>1845</v>
      </c>
      <c r="AE1143" s="29"/>
    </row>
    <row r="1144" spans="1:31" x14ac:dyDescent="0.25">
      <c r="A1144" s="29" t="s">
        <v>1258</v>
      </c>
      <c r="B1144" s="29" t="s">
        <v>17</v>
      </c>
      <c r="C1144" s="29" t="s">
        <v>16</v>
      </c>
      <c r="D1144" s="29">
        <v>64</v>
      </c>
      <c r="E1144" s="35" t="s">
        <v>19</v>
      </c>
      <c r="F1144" s="29" t="s">
        <v>19</v>
      </c>
      <c r="G1144" s="29" t="s">
        <v>19</v>
      </c>
      <c r="H1144" s="29" t="s">
        <v>20</v>
      </c>
      <c r="I1144" s="29" t="s">
        <v>19</v>
      </c>
      <c r="J1144" s="35">
        <v>6</v>
      </c>
      <c r="K1144" s="29" t="s">
        <v>21</v>
      </c>
      <c r="L1144" s="29" t="s">
        <v>327</v>
      </c>
      <c r="M1144" s="29" t="s">
        <v>2386</v>
      </c>
      <c r="N1144" s="29" t="s">
        <v>19</v>
      </c>
      <c r="O1144" s="30">
        <v>43893</v>
      </c>
      <c r="P1144" s="30" t="str">
        <f>IF(表格2[[#This Row],[Final dose]]&lt;100, "Below 100","On or above 100")</f>
        <v>On or above 100</v>
      </c>
      <c r="Q1144" s="28">
        <v>175</v>
      </c>
      <c r="R1144" s="28">
        <v>100</v>
      </c>
      <c r="S1144" s="28">
        <f>表格2[[#This Row],[Dose]]*表格2[[#This Row],[Dose adjust]]/100</f>
        <v>175</v>
      </c>
      <c r="T1144" s="35" t="s">
        <v>19</v>
      </c>
      <c r="U1144" s="29" t="s">
        <v>47</v>
      </c>
      <c r="V1144" s="29" t="s">
        <v>2157</v>
      </c>
      <c r="W1144" s="29" t="str">
        <f>IF(OR(表格2[[#This Row],[Steroid regimen]]="Day 1: IV 20mg 30 min before",表格2[[#This Row],[Steroid regimen]]="Day 1: IV 10mg 30 min before",表格2[[#This Row],[Steroid regimen]]="Day 1: IV 10mg 15min before",表格2[[#This Row],[Steroid regimen]]="Day 1: IV 8mg 30 min before"),"Y","N")</f>
        <v>N</v>
      </c>
      <c r="X1144" s="29" t="s">
        <v>307</v>
      </c>
      <c r="Y1144" s="29" t="s">
        <v>321</v>
      </c>
      <c r="Z1144" s="29" t="s">
        <v>23</v>
      </c>
      <c r="AA1144" s="29">
        <v>60</v>
      </c>
      <c r="AB1144" s="29" t="s">
        <v>2186</v>
      </c>
      <c r="AC1144" s="35" t="s">
        <v>310</v>
      </c>
      <c r="AD1144" s="29"/>
      <c r="AE1144" s="29"/>
    </row>
    <row r="1145" spans="1:31" x14ac:dyDescent="0.25">
      <c r="A1145" s="29" t="s">
        <v>1258</v>
      </c>
      <c r="B1145" s="29" t="s">
        <v>17</v>
      </c>
      <c r="C1145" s="29" t="s">
        <v>16</v>
      </c>
      <c r="D1145" s="29">
        <v>43</v>
      </c>
      <c r="E1145" s="35" t="s">
        <v>19</v>
      </c>
      <c r="F1145" s="29" t="s">
        <v>19</v>
      </c>
      <c r="G1145" s="29" t="s">
        <v>19</v>
      </c>
      <c r="H1145" s="29" t="s">
        <v>20</v>
      </c>
      <c r="I1145" s="29" t="s">
        <v>19</v>
      </c>
      <c r="J1145" s="35">
        <v>4</v>
      </c>
      <c r="K1145" s="29" t="s">
        <v>27</v>
      </c>
      <c r="L1145" s="29" t="s">
        <v>2222</v>
      </c>
      <c r="M1145" s="29" t="s">
        <v>2392</v>
      </c>
      <c r="N1145" s="29" t="s">
        <v>19</v>
      </c>
      <c r="O1145" s="30">
        <v>43893</v>
      </c>
      <c r="P1145" s="30" t="str">
        <f>IF(表格2[[#This Row],[Final dose]]&lt;100, "Below 100","On or above 100")</f>
        <v>On or above 100</v>
      </c>
      <c r="Q1145" s="28">
        <v>175</v>
      </c>
      <c r="R1145" s="28">
        <v>100</v>
      </c>
      <c r="S1145" s="28">
        <f>表格2[[#This Row],[Dose]]*表格2[[#This Row],[Dose adjust]]/100</f>
        <v>175</v>
      </c>
      <c r="T1145" s="35" t="s">
        <v>19</v>
      </c>
      <c r="U1145" s="29" t="s">
        <v>47</v>
      </c>
      <c r="V1145" s="29" t="s">
        <v>2157</v>
      </c>
      <c r="W1145" s="29" t="str">
        <f>IF(OR(表格2[[#This Row],[Steroid regimen]]="Day 1: IV 20mg 30 min before",表格2[[#This Row],[Steroid regimen]]="Day 1: IV 10mg 30 min before",表格2[[#This Row],[Steroid regimen]]="Day 1: IV 10mg 15min before",表格2[[#This Row],[Steroid regimen]]="Day 1: IV 8mg 30 min before"),"Y","N")</f>
        <v>N</v>
      </c>
      <c r="X1145" s="29" t="s">
        <v>307</v>
      </c>
      <c r="Y1145" s="29" t="s">
        <v>321</v>
      </c>
      <c r="Z1145" s="29" t="s">
        <v>23</v>
      </c>
      <c r="AA1145" s="29">
        <v>60</v>
      </c>
      <c r="AB1145" s="29" t="s">
        <v>2186</v>
      </c>
      <c r="AC1145" s="35" t="s">
        <v>310</v>
      </c>
      <c r="AD1145" s="29"/>
      <c r="AE1145" s="29"/>
    </row>
    <row r="1146" spans="1:31" x14ac:dyDescent="0.25">
      <c r="A1146" s="29" t="s">
        <v>14</v>
      </c>
      <c r="B1146" s="29" t="s">
        <v>52</v>
      </c>
      <c r="C1146" s="29" t="s">
        <v>16</v>
      </c>
      <c r="D1146" s="29">
        <v>57</v>
      </c>
      <c r="E1146" s="35" t="s">
        <v>54</v>
      </c>
      <c r="F1146" s="29" t="s">
        <v>49</v>
      </c>
      <c r="G1146" s="29" t="s">
        <v>670</v>
      </c>
      <c r="H1146" s="29" t="s">
        <v>57</v>
      </c>
      <c r="I1146" s="29" t="s">
        <v>670</v>
      </c>
      <c r="J1146" s="35">
        <v>5</v>
      </c>
      <c r="K1146" s="29" t="s">
        <v>1528</v>
      </c>
      <c r="L1146" s="29" t="s">
        <v>94</v>
      </c>
      <c r="M1146" s="29" t="s">
        <v>2386</v>
      </c>
      <c r="N1146" s="29" t="s">
        <v>55</v>
      </c>
      <c r="O1146" s="30">
        <v>43893</v>
      </c>
      <c r="P1146" s="30" t="str">
        <f>IF(表格2[[#This Row],[Final dose]]&lt;100, "Below 100","On or above 100")</f>
        <v>On or above 100</v>
      </c>
      <c r="Q1146" s="28">
        <v>175</v>
      </c>
      <c r="R1146" s="28">
        <v>100</v>
      </c>
      <c r="S1146" s="28">
        <f>表格2[[#This Row],[Dose]]*表格2[[#This Row],[Dose adjust]]/100</f>
        <v>175</v>
      </c>
      <c r="T1146" s="35" t="s">
        <v>49</v>
      </c>
      <c r="U1146" s="29" t="s">
        <v>47</v>
      </c>
      <c r="V1146" s="29" t="s">
        <v>313</v>
      </c>
      <c r="W1146" s="29" t="str">
        <f>IF(OR(表格2[[#This Row],[Steroid regimen]]="Day 1: IV 20mg 30 min before",表格2[[#This Row],[Steroid regimen]]="Day 1: IV 10mg 30 min before",表格2[[#This Row],[Steroid regimen]]="Day 1: IV 10mg 15min before",表格2[[#This Row],[Steroid regimen]]="Day 1: IV 8mg 30 min before"),"Y","N")</f>
        <v>N</v>
      </c>
      <c r="X1146" s="29" t="s">
        <v>307</v>
      </c>
      <c r="Y1146" s="29" t="s">
        <v>321</v>
      </c>
      <c r="Z1146" s="29" t="s">
        <v>56</v>
      </c>
      <c r="AA1146" s="29">
        <v>60</v>
      </c>
      <c r="AB1146" s="29">
        <v>90</v>
      </c>
      <c r="AC1146" s="35" t="s">
        <v>319</v>
      </c>
      <c r="AD1146" s="29" t="s">
        <v>1100</v>
      </c>
      <c r="AE1146" s="29"/>
    </row>
    <row r="1147" spans="1:31" x14ac:dyDescent="0.25">
      <c r="A1147" s="29" t="s">
        <v>1592</v>
      </c>
      <c r="B1147" s="29" t="s">
        <v>17</v>
      </c>
      <c r="C1147" s="29" t="s">
        <v>16</v>
      </c>
      <c r="D1147" s="29">
        <v>71</v>
      </c>
      <c r="E1147" s="35" t="s">
        <v>19</v>
      </c>
      <c r="F1147" s="29" t="s">
        <v>19</v>
      </c>
      <c r="G1147" s="29" t="s">
        <v>15</v>
      </c>
      <c r="H1147" s="29" t="s">
        <v>19</v>
      </c>
      <c r="I1147" s="29" t="s">
        <v>19</v>
      </c>
      <c r="J1147" s="35">
        <v>2</v>
      </c>
      <c r="K1147" s="29" t="s">
        <v>1528</v>
      </c>
      <c r="L1147" s="29" t="s">
        <v>327</v>
      </c>
      <c r="M1147" s="29" t="s">
        <v>2386</v>
      </c>
      <c r="N1147" s="29" t="s">
        <v>20</v>
      </c>
      <c r="O1147" s="30">
        <v>43894</v>
      </c>
      <c r="P1147" s="30" t="str">
        <f>IF(表格2[[#This Row],[Final dose]]&lt;100, "Below 100","On or above 100")</f>
        <v>On or above 100</v>
      </c>
      <c r="Q1147" s="28">
        <v>175</v>
      </c>
      <c r="R1147" s="28">
        <v>100</v>
      </c>
      <c r="S1147" s="28">
        <f>表格2[[#This Row],[Dose]]*表格2[[#This Row],[Dose adjust]]/100</f>
        <v>175</v>
      </c>
      <c r="T1147" s="35" t="s">
        <v>20</v>
      </c>
      <c r="U1147" s="29" t="s">
        <v>47</v>
      </c>
      <c r="V1147" s="29" t="s">
        <v>306</v>
      </c>
      <c r="W1147" s="29" t="str">
        <f>IF(OR(表格2[[#This Row],[Steroid regimen]]="Day 1: IV 20mg 30 min before",表格2[[#This Row],[Steroid regimen]]="Day 1: IV 10mg 30 min before",表格2[[#This Row],[Steroid regimen]]="Day 1: IV 10mg 15min before",表格2[[#This Row],[Steroid regimen]]="Day 1: IV 8mg 30 min before"),"Y","N")</f>
        <v>Y</v>
      </c>
      <c r="X1147" s="29" t="s">
        <v>307</v>
      </c>
      <c r="Y1147" s="29" t="s">
        <v>321</v>
      </c>
      <c r="Z1147" s="29" t="s">
        <v>23</v>
      </c>
      <c r="AA1147" s="29">
        <v>60</v>
      </c>
      <c r="AB1147" s="29">
        <v>90</v>
      </c>
      <c r="AC1147" s="35" t="s">
        <v>310</v>
      </c>
      <c r="AD1147" s="29" t="s">
        <v>1693</v>
      </c>
      <c r="AE1147" s="29"/>
    </row>
    <row r="1148" spans="1:31" s="5" customFormat="1" x14ac:dyDescent="0.25">
      <c r="A1148" s="5" t="s">
        <v>303</v>
      </c>
      <c r="C1148" s="5" t="s">
        <v>16</v>
      </c>
      <c r="D1148" s="5">
        <v>71</v>
      </c>
      <c r="E1148" s="37" t="s">
        <v>19</v>
      </c>
      <c r="F1148" s="5" t="s">
        <v>19</v>
      </c>
      <c r="G1148" s="5" t="s">
        <v>15</v>
      </c>
      <c r="H1148" s="5" t="s">
        <v>19</v>
      </c>
      <c r="I1148" s="5" t="s">
        <v>19</v>
      </c>
      <c r="J1148" s="37">
        <v>5</v>
      </c>
      <c r="K1148" s="5" t="s">
        <v>1528</v>
      </c>
      <c r="L1148" s="5" t="s">
        <v>327</v>
      </c>
      <c r="M1148" s="29" t="s">
        <v>2386</v>
      </c>
      <c r="N1148" s="5" t="s">
        <v>15</v>
      </c>
      <c r="O1148" s="14">
        <v>43894</v>
      </c>
      <c r="P1148" s="14" t="str">
        <f>IF(表格2[[#This Row],[Final dose]]&lt;100, "Below 100","On or above 100")</f>
        <v>On or above 100</v>
      </c>
      <c r="Q1148" s="8">
        <v>175</v>
      </c>
      <c r="R1148" s="8">
        <v>100</v>
      </c>
      <c r="S1148" s="8">
        <f>表格2[[#This Row],[Dose]]*表格2[[#This Row],[Dose adjust]]/100</f>
        <v>175</v>
      </c>
      <c r="T1148" s="37" t="s">
        <v>20</v>
      </c>
      <c r="U1148" s="5" t="s">
        <v>47</v>
      </c>
      <c r="V1148" s="5" t="s">
        <v>306</v>
      </c>
      <c r="W1148" s="5" t="str">
        <f>IF(OR(表格2[[#This Row],[Steroid regimen]]="Day 1: IV 20mg 30 min before",表格2[[#This Row],[Steroid regimen]]="Day 1: IV 10mg 30 min before",表格2[[#This Row],[Steroid regimen]]="Day 1: IV 10mg 15min before",表格2[[#This Row],[Steroid regimen]]="Day 1: IV 8mg 30 min before"),"Y","N")</f>
        <v>Y</v>
      </c>
      <c r="X1148" s="5" t="s">
        <v>302</v>
      </c>
      <c r="Y1148" s="5" t="s">
        <v>305</v>
      </c>
      <c r="Z1148" s="5" t="s">
        <v>23</v>
      </c>
      <c r="AA1148" s="5">
        <v>60</v>
      </c>
      <c r="AB1148" s="5">
        <v>90</v>
      </c>
      <c r="AC1148" s="37" t="s">
        <v>310</v>
      </c>
      <c r="AD1148" s="5" t="s">
        <v>2039</v>
      </c>
    </row>
    <row r="1149" spans="1:31" x14ac:dyDescent="0.25">
      <c r="A1149" s="29" t="s">
        <v>1744</v>
      </c>
      <c r="B1149" s="29" t="s">
        <v>17</v>
      </c>
      <c r="C1149" s="29" t="s">
        <v>16</v>
      </c>
      <c r="D1149" s="29">
        <v>54</v>
      </c>
      <c r="E1149" s="35" t="s">
        <v>19</v>
      </c>
      <c r="F1149" s="29" t="s">
        <v>19</v>
      </c>
      <c r="G1149" s="29" t="s">
        <v>15</v>
      </c>
      <c r="H1149" s="29" t="s">
        <v>20</v>
      </c>
      <c r="I1149" s="29" t="s">
        <v>15</v>
      </c>
      <c r="J1149" s="35">
        <v>4</v>
      </c>
      <c r="K1149" s="29" t="s">
        <v>27</v>
      </c>
      <c r="L1149" s="29" t="s">
        <v>1011</v>
      </c>
      <c r="M1149" s="29" t="s">
        <v>2392</v>
      </c>
      <c r="N1149" s="29" t="s">
        <v>15</v>
      </c>
      <c r="O1149" s="30">
        <v>43894</v>
      </c>
      <c r="P1149" s="30" t="str">
        <f>IF(表格2[[#This Row],[Final dose]]&lt;100, "Below 100","On or above 100")</f>
        <v>On or above 100</v>
      </c>
      <c r="Q1149" s="28">
        <v>175</v>
      </c>
      <c r="R1149" s="28">
        <v>100</v>
      </c>
      <c r="S1149" s="28">
        <f>表格2[[#This Row],[Dose]]*表格2[[#This Row],[Dose adjust]]/100</f>
        <v>175</v>
      </c>
      <c r="T1149" s="35" t="s">
        <v>19</v>
      </c>
      <c r="U1149" s="29" t="s">
        <v>47</v>
      </c>
      <c r="V1149" s="29" t="s">
        <v>1746</v>
      </c>
      <c r="W1149" s="29" t="str">
        <f>IF(OR(表格2[[#This Row],[Steroid regimen]]="Day 1: IV 20mg 30 min before",表格2[[#This Row],[Steroid regimen]]="Day 1: IV 10mg 30 min before",表格2[[#This Row],[Steroid regimen]]="Day 1: IV 10mg 15min before",表格2[[#This Row],[Steroid regimen]]="Day 1: IV 8mg 30 min before"),"Y","N")</f>
        <v>N</v>
      </c>
      <c r="X1149" s="29" t="s">
        <v>302</v>
      </c>
      <c r="Y1149" s="29" t="s">
        <v>305</v>
      </c>
      <c r="Z1149" s="29" t="s">
        <v>23</v>
      </c>
      <c r="AA1149" s="29">
        <v>60</v>
      </c>
      <c r="AB1149" s="29">
        <v>90</v>
      </c>
      <c r="AC1149" s="35" t="s">
        <v>310</v>
      </c>
      <c r="AD1149" s="29"/>
      <c r="AE1149" s="29"/>
    </row>
    <row r="1150" spans="1:31" x14ac:dyDescent="0.25">
      <c r="A1150" s="29" t="s">
        <v>14</v>
      </c>
      <c r="B1150" s="29" t="s">
        <v>182</v>
      </c>
      <c r="C1150" s="29" t="s">
        <v>16</v>
      </c>
      <c r="D1150" s="29">
        <v>54</v>
      </c>
      <c r="E1150" s="35" t="s">
        <v>185</v>
      </c>
      <c r="F1150" s="29" t="s">
        <v>188</v>
      </c>
      <c r="G1150" s="29" t="s">
        <v>671</v>
      </c>
      <c r="H1150" s="29" t="s">
        <v>189</v>
      </c>
      <c r="I1150" s="29" t="s">
        <v>671</v>
      </c>
      <c r="J1150" s="35">
        <v>6</v>
      </c>
      <c r="K1150" s="29" t="s">
        <v>181</v>
      </c>
      <c r="L1150" s="29" t="s">
        <v>673</v>
      </c>
      <c r="M1150" s="29" t="s">
        <v>2386</v>
      </c>
      <c r="N1150" s="29" t="s">
        <v>186</v>
      </c>
      <c r="O1150" s="30">
        <v>43894</v>
      </c>
      <c r="P1150" s="30" t="str">
        <f>IF(表格2[[#This Row],[Final dose]]&lt;100, "Below 100","On or above 100")</f>
        <v>On or above 100</v>
      </c>
      <c r="Q1150" s="28">
        <v>175</v>
      </c>
      <c r="R1150" s="28">
        <v>100</v>
      </c>
      <c r="S1150" s="28">
        <f>表格2[[#This Row],[Dose]]*表格2[[#This Row],[Dose adjust]]/100</f>
        <v>175</v>
      </c>
      <c r="T1150" s="35" t="s">
        <v>187</v>
      </c>
      <c r="U1150" s="29" t="s">
        <v>47</v>
      </c>
      <c r="V1150" s="29" t="s">
        <v>313</v>
      </c>
      <c r="W1150" s="29" t="str">
        <f>IF(OR(表格2[[#This Row],[Steroid regimen]]="Day 1: IV 20mg 30 min before",表格2[[#This Row],[Steroid regimen]]="Day 1: IV 10mg 30 min before",表格2[[#This Row],[Steroid regimen]]="Day 1: IV 10mg 15min before",表格2[[#This Row],[Steroid regimen]]="Day 1: IV 8mg 30 min before"),"Y","N")</f>
        <v>N</v>
      </c>
      <c r="X1150" s="29" t="s">
        <v>307</v>
      </c>
      <c r="Y1150" s="29" t="s">
        <v>321</v>
      </c>
      <c r="Z1150" s="29" t="s">
        <v>180</v>
      </c>
      <c r="AA1150" s="29">
        <v>60</v>
      </c>
      <c r="AB1150" s="29">
        <v>90</v>
      </c>
      <c r="AC1150" s="35" t="s">
        <v>320</v>
      </c>
      <c r="AD1150" s="29" t="s">
        <v>672</v>
      </c>
      <c r="AE1150" s="29"/>
    </row>
    <row r="1151" spans="1:31" x14ac:dyDescent="0.25">
      <c r="A1151" s="29" t="s">
        <v>1258</v>
      </c>
      <c r="B1151" s="29" t="s">
        <v>17</v>
      </c>
      <c r="C1151" s="29" t="s">
        <v>18</v>
      </c>
      <c r="D1151" s="29">
        <v>72</v>
      </c>
      <c r="E1151" s="35" t="s">
        <v>19</v>
      </c>
      <c r="F1151" s="29" t="s">
        <v>20</v>
      </c>
      <c r="G1151" s="29" t="s">
        <v>19</v>
      </c>
      <c r="H1151" s="29" t="s">
        <v>15</v>
      </c>
      <c r="I1151" s="29" t="s">
        <v>19</v>
      </c>
      <c r="J1151" s="35">
        <v>4</v>
      </c>
      <c r="K1151" s="29" t="s">
        <v>1894</v>
      </c>
      <c r="L1151" s="29" t="s">
        <v>2229</v>
      </c>
      <c r="M1151" s="29" t="s">
        <v>2391</v>
      </c>
      <c r="N1151" s="29" t="s">
        <v>19</v>
      </c>
      <c r="O1151" s="30">
        <v>43895</v>
      </c>
      <c r="P1151" s="30" t="str">
        <f>IF(表格2[[#This Row],[Final dose]]&lt;100, "Below 100","On or above 100")</f>
        <v>Below 100</v>
      </c>
      <c r="Q1151" s="28">
        <v>60</v>
      </c>
      <c r="R1151" s="28">
        <v>100</v>
      </c>
      <c r="S1151" s="28">
        <f>表格2[[#This Row],[Dose]]*表格2[[#This Row],[Dose adjust]]/100</f>
        <v>60</v>
      </c>
      <c r="T1151" s="35" t="s">
        <v>19</v>
      </c>
      <c r="U1151" s="29" t="s">
        <v>47</v>
      </c>
      <c r="V1151" s="29" t="s">
        <v>304</v>
      </c>
      <c r="W1151" s="29" t="str">
        <f>IF(OR(表格2[[#This Row],[Steroid regimen]]="Day 1: IV 20mg 30 min before",表格2[[#This Row],[Steroid regimen]]="Day 1: IV 10mg 30 min before",表格2[[#This Row],[Steroid regimen]]="Day 1: IV 10mg 15min before",表格2[[#This Row],[Steroid regimen]]="Day 1: IV 8mg 30 min before"),"Y","N")</f>
        <v>Y</v>
      </c>
      <c r="X1151" s="29" t="s">
        <v>307</v>
      </c>
      <c r="Y1151" s="29" t="s">
        <v>321</v>
      </c>
      <c r="Z1151" s="29" t="s">
        <v>23</v>
      </c>
      <c r="AA1151" s="29">
        <v>60</v>
      </c>
      <c r="AB1151" s="29">
        <v>60</v>
      </c>
      <c r="AC1151" s="35" t="s">
        <v>320</v>
      </c>
      <c r="AD1151" s="29" t="s">
        <v>2209</v>
      </c>
      <c r="AE1151" s="29"/>
    </row>
    <row r="1152" spans="1:31" x14ac:dyDescent="0.25">
      <c r="A1152" s="29" t="s">
        <v>1592</v>
      </c>
      <c r="B1152" s="29" t="s">
        <v>17</v>
      </c>
      <c r="C1152" s="29" t="s">
        <v>16</v>
      </c>
      <c r="D1152" s="29">
        <v>72</v>
      </c>
      <c r="E1152" s="35" t="s">
        <v>19</v>
      </c>
      <c r="F1152" s="29" t="s">
        <v>19</v>
      </c>
      <c r="G1152" s="29" t="s">
        <v>15</v>
      </c>
      <c r="H1152" s="29" t="s">
        <v>19</v>
      </c>
      <c r="I1152" s="29" t="s">
        <v>19</v>
      </c>
      <c r="J1152" s="35">
        <v>1</v>
      </c>
      <c r="K1152" s="29" t="s">
        <v>27</v>
      </c>
      <c r="L1152" s="29" t="s">
        <v>1878</v>
      </c>
      <c r="M1152" s="29" t="s">
        <v>2386</v>
      </c>
      <c r="N1152" s="29" t="s">
        <v>15</v>
      </c>
      <c r="O1152" s="30">
        <v>43895</v>
      </c>
      <c r="P1152" s="30" t="str">
        <f>IF(表格2[[#This Row],[Final dose]]&lt;100, "Below 100","On or above 100")</f>
        <v>On or above 100</v>
      </c>
      <c r="Q1152" s="28">
        <v>175</v>
      </c>
      <c r="R1152" s="28">
        <v>90</v>
      </c>
      <c r="S1152" s="28">
        <f>表格2[[#This Row],[Dose]]*表格2[[#This Row],[Dose adjust]]/100</f>
        <v>157.5</v>
      </c>
      <c r="T1152" s="35" t="s">
        <v>19</v>
      </c>
      <c r="U1152" s="29" t="s">
        <v>47</v>
      </c>
      <c r="V1152" s="29" t="s">
        <v>306</v>
      </c>
      <c r="W1152" s="29" t="str">
        <f>IF(OR(表格2[[#This Row],[Steroid regimen]]="Day 1: IV 20mg 30 min before",表格2[[#This Row],[Steroid regimen]]="Day 1: IV 10mg 30 min before",表格2[[#This Row],[Steroid regimen]]="Day 1: IV 10mg 15min before",表格2[[#This Row],[Steroid regimen]]="Day 1: IV 8mg 30 min before"),"Y","N")</f>
        <v>Y</v>
      </c>
      <c r="X1152" s="29" t="s">
        <v>307</v>
      </c>
      <c r="Y1152" s="29" t="s">
        <v>321</v>
      </c>
      <c r="Z1152" s="29" t="s">
        <v>23</v>
      </c>
      <c r="AA1152" s="29">
        <v>60</v>
      </c>
      <c r="AB1152" s="29">
        <v>90</v>
      </c>
      <c r="AC1152" s="35" t="s">
        <v>310</v>
      </c>
      <c r="AD1152" s="29" t="s">
        <v>1661</v>
      </c>
      <c r="AE1152" s="29"/>
    </row>
    <row r="1153" spans="1:31" x14ac:dyDescent="0.25">
      <c r="A1153" s="29" t="s">
        <v>303</v>
      </c>
      <c r="B1153" s="29" t="s">
        <v>17</v>
      </c>
      <c r="C1153" s="29" t="s">
        <v>18</v>
      </c>
      <c r="D1153" s="29">
        <v>59</v>
      </c>
      <c r="E1153" s="35" t="s">
        <v>19</v>
      </c>
      <c r="F1153" s="29" t="s">
        <v>19</v>
      </c>
      <c r="G1153" s="29" t="s">
        <v>15</v>
      </c>
      <c r="H1153" s="29" t="s">
        <v>19</v>
      </c>
      <c r="I1153" s="29" t="s">
        <v>19</v>
      </c>
      <c r="J1153" s="35">
        <v>3</v>
      </c>
      <c r="K1153" s="29" t="s">
        <v>1894</v>
      </c>
      <c r="L1153" s="29" t="s">
        <v>327</v>
      </c>
      <c r="M1153" s="29" t="s">
        <v>2387</v>
      </c>
      <c r="N1153" s="29" t="s">
        <v>15</v>
      </c>
      <c r="O1153" s="30">
        <v>43895</v>
      </c>
      <c r="P1153" s="30" t="str">
        <f>IF(表格2[[#This Row],[Final dose]]&lt;100, "Below 100","On or above 100")</f>
        <v>On or above 100</v>
      </c>
      <c r="Q1153" s="28">
        <v>175</v>
      </c>
      <c r="R1153" s="28">
        <v>100</v>
      </c>
      <c r="S1153" s="28">
        <f>表格2[[#This Row],[Dose]]*表格2[[#This Row],[Dose adjust]]/100</f>
        <v>175</v>
      </c>
      <c r="T1153" s="35" t="s">
        <v>19</v>
      </c>
      <c r="U1153" s="29" t="s">
        <v>47</v>
      </c>
      <c r="V1153" s="29" t="s">
        <v>306</v>
      </c>
      <c r="W1153" s="29" t="str">
        <f>IF(OR(表格2[[#This Row],[Steroid regimen]]="Day 1: IV 20mg 30 min before",表格2[[#This Row],[Steroid regimen]]="Day 1: IV 10mg 30 min before",表格2[[#This Row],[Steroid regimen]]="Day 1: IV 10mg 15min before",表格2[[#This Row],[Steroid regimen]]="Day 1: IV 8mg 30 min before"),"Y","N")</f>
        <v>Y</v>
      </c>
      <c r="X1153" s="29" t="s">
        <v>302</v>
      </c>
      <c r="Y1153" s="29" t="s">
        <v>305</v>
      </c>
      <c r="Z1153" s="29" t="s">
        <v>23</v>
      </c>
      <c r="AA1153" s="29">
        <v>60</v>
      </c>
      <c r="AB1153" s="29">
        <v>90</v>
      </c>
      <c r="AC1153" s="35" t="s">
        <v>310</v>
      </c>
      <c r="AD1153" s="29" t="s">
        <v>1979</v>
      </c>
      <c r="AE1153" s="29"/>
    </row>
    <row r="1154" spans="1:31" x14ac:dyDescent="0.25">
      <c r="A1154" s="29" t="s">
        <v>1258</v>
      </c>
      <c r="B1154" s="29" t="s">
        <v>17</v>
      </c>
      <c r="C1154" s="29" t="s">
        <v>16</v>
      </c>
      <c r="D1154" s="29">
        <v>68</v>
      </c>
      <c r="E1154" s="35" t="s">
        <v>20</v>
      </c>
      <c r="F1154" s="29" t="s">
        <v>19</v>
      </c>
      <c r="G1154" s="29" t="s">
        <v>19</v>
      </c>
      <c r="H1154" s="29" t="s">
        <v>20</v>
      </c>
      <c r="I1154" s="29" t="s">
        <v>19</v>
      </c>
      <c r="J1154" s="35">
        <v>2</v>
      </c>
      <c r="K1154" s="29" t="s">
        <v>27</v>
      </c>
      <c r="L1154" s="29" t="s">
        <v>1878</v>
      </c>
      <c r="M1154" s="29" t="s">
        <v>2386</v>
      </c>
      <c r="N1154" s="29" t="s">
        <v>19</v>
      </c>
      <c r="O1154" s="30">
        <v>43895</v>
      </c>
      <c r="P1154" s="30" t="str">
        <f>IF(表格2[[#This Row],[Final dose]]&lt;100, "Below 100","On or above 100")</f>
        <v>On or above 100</v>
      </c>
      <c r="Q1154" s="28">
        <v>175</v>
      </c>
      <c r="R1154" s="28">
        <v>100</v>
      </c>
      <c r="S1154" s="28">
        <f>表格2[[#This Row],[Dose]]*表格2[[#This Row],[Dose adjust]]/100</f>
        <v>175</v>
      </c>
      <c r="T1154" s="35" t="s">
        <v>19</v>
      </c>
      <c r="U1154" s="29" t="s">
        <v>47</v>
      </c>
      <c r="V1154" s="29" t="s">
        <v>2157</v>
      </c>
      <c r="W1154" s="29" t="str">
        <f>IF(OR(表格2[[#This Row],[Steroid regimen]]="Day 1: IV 20mg 30 min before",表格2[[#This Row],[Steroid regimen]]="Day 1: IV 10mg 30 min before",表格2[[#This Row],[Steroid regimen]]="Day 1: IV 10mg 15min before",表格2[[#This Row],[Steroid regimen]]="Day 1: IV 8mg 30 min before"),"Y","N")</f>
        <v>N</v>
      </c>
      <c r="X1154" s="29" t="s">
        <v>307</v>
      </c>
      <c r="Y1154" s="29" t="s">
        <v>321</v>
      </c>
      <c r="Z1154" s="29" t="s">
        <v>23</v>
      </c>
      <c r="AA1154" s="29">
        <v>60</v>
      </c>
      <c r="AB1154" s="29" t="s">
        <v>2186</v>
      </c>
      <c r="AC1154" s="35" t="s">
        <v>310</v>
      </c>
      <c r="AD1154" s="29"/>
      <c r="AE1154" s="29"/>
    </row>
    <row r="1155" spans="1:31" x14ac:dyDescent="0.25">
      <c r="A1155" s="29" t="s">
        <v>301</v>
      </c>
      <c r="B1155" s="29" t="s">
        <v>17</v>
      </c>
      <c r="C1155" s="29" t="s">
        <v>16</v>
      </c>
      <c r="D1155" s="29">
        <v>53</v>
      </c>
      <c r="E1155" s="35" t="s">
        <v>19</v>
      </c>
      <c r="F1155" s="29" t="s">
        <v>19</v>
      </c>
      <c r="G1155" s="29" t="s">
        <v>15</v>
      </c>
      <c r="H1155" s="29" t="s">
        <v>20</v>
      </c>
      <c r="I1155" s="29" t="s">
        <v>15</v>
      </c>
      <c r="J1155" s="35">
        <v>6</v>
      </c>
      <c r="K1155" s="3" t="s">
        <v>2347</v>
      </c>
      <c r="L1155" s="29" t="s">
        <v>2351</v>
      </c>
      <c r="M1155" s="29" t="s">
        <v>2386</v>
      </c>
      <c r="N1155" s="29" t="s">
        <v>15</v>
      </c>
      <c r="O1155" s="30">
        <v>43895</v>
      </c>
      <c r="P1155" s="30" t="str">
        <f>IF(表格2[[#This Row],[Final dose]]&lt;100, "Below 100","On or above 100")</f>
        <v>On or above 100</v>
      </c>
      <c r="Q1155" s="29">
        <v>175</v>
      </c>
      <c r="R1155" s="28">
        <v>100</v>
      </c>
      <c r="S1155" s="28">
        <f>表格2[[#This Row],[Dose]]*表格2[[#This Row],[Dose adjust]]/100</f>
        <v>175</v>
      </c>
      <c r="T1155" s="35" t="s">
        <v>19</v>
      </c>
      <c r="U1155" s="29" t="s">
        <v>47</v>
      </c>
      <c r="V1155" s="29" t="s">
        <v>2232</v>
      </c>
      <c r="W1155" s="28" t="str">
        <f>IF(OR(表格2[[#This Row],[Steroid regimen]]="Day 1: IV 20mg 30 min before",表格2[[#This Row],[Steroid regimen]]="Day 1: IV 10mg 30 min before",表格2[[#This Row],[Steroid regimen]]="Day 1: IV 10mg 15min before",表格2[[#This Row],[Steroid regimen]]="Day 1: IV 8mg 30 min before"),"Y","N")</f>
        <v>N</v>
      </c>
      <c r="X1155" s="29" t="s">
        <v>302</v>
      </c>
      <c r="Y1155" s="29" t="s">
        <v>2233</v>
      </c>
      <c r="Z1155" s="29" t="s">
        <v>23</v>
      </c>
      <c r="AA1155" s="29">
        <v>40</v>
      </c>
      <c r="AB1155" s="29">
        <v>15</v>
      </c>
      <c r="AC1155" s="35" t="s">
        <v>319</v>
      </c>
      <c r="AD1155" s="29"/>
      <c r="AE1155" s="29"/>
    </row>
    <row r="1156" spans="1:31" x14ac:dyDescent="0.25">
      <c r="A1156" s="29" t="s">
        <v>301</v>
      </c>
      <c r="B1156" s="29" t="s">
        <v>17</v>
      </c>
      <c r="C1156" s="29" t="s">
        <v>16</v>
      </c>
      <c r="D1156" s="29">
        <v>54</v>
      </c>
      <c r="E1156" s="35" t="s">
        <v>19</v>
      </c>
      <c r="F1156" s="29" t="s">
        <v>19</v>
      </c>
      <c r="G1156" s="29" t="s">
        <v>15</v>
      </c>
      <c r="H1156" s="29" t="s">
        <v>20</v>
      </c>
      <c r="I1156" s="29" t="s">
        <v>15</v>
      </c>
      <c r="J1156" s="35">
        <v>4</v>
      </c>
      <c r="K1156" s="3" t="s">
        <v>21</v>
      </c>
      <c r="L1156" s="29" t="s">
        <v>2351</v>
      </c>
      <c r="M1156" s="29" t="s">
        <v>2386</v>
      </c>
      <c r="N1156" s="29" t="s">
        <v>15</v>
      </c>
      <c r="O1156" s="30">
        <v>43895</v>
      </c>
      <c r="P1156" s="30" t="str">
        <f>IF(表格2[[#This Row],[Final dose]]&lt;100, "Below 100","On or above 100")</f>
        <v>On or above 100</v>
      </c>
      <c r="Q1156" s="29">
        <v>175</v>
      </c>
      <c r="R1156" s="28">
        <v>100</v>
      </c>
      <c r="S1156" s="28">
        <f>表格2[[#This Row],[Dose]]*表格2[[#This Row],[Dose adjust]]/100</f>
        <v>175</v>
      </c>
      <c r="T1156" s="35" t="s">
        <v>19</v>
      </c>
      <c r="U1156" s="29" t="s">
        <v>47</v>
      </c>
      <c r="V1156" s="29" t="s">
        <v>2232</v>
      </c>
      <c r="W1156" s="28" t="str">
        <f>IF(OR(表格2[[#This Row],[Steroid regimen]]="Day 1: IV 20mg 30 min before",表格2[[#This Row],[Steroid regimen]]="Day 1: IV 10mg 30 min before",表格2[[#This Row],[Steroid regimen]]="Day 1: IV 10mg 15min before",表格2[[#This Row],[Steroid regimen]]="Day 1: IV 8mg 30 min before"),"Y","N")</f>
        <v>N</v>
      </c>
      <c r="X1156" s="29" t="s">
        <v>302</v>
      </c>
      <c r="Y1156" s="29" t="s">
        <v>2233</v>
      </c>
      <c r="Z1156" s="29" t="s">
        <v>23</v>
      </c>
      <c r="AA1156" s="29">
        <v>40</v>
      </c>
      <c r="AB1156" s="29">
        <v>15</v>
      </c>
      <c r="AC1156" s="35" t="s">
        <v>319</v>
      </c>
      <c r="AD1156" s="29"/>
      <c r="AE1156" s="29"/>
    </row>
    <row r="1157" spans="1:31" x14ac:dyDescent="0.25">
      <c r="A1157" s="29" t="s">
        <v>14</v>
      </c>
      <c r="B1157" s="29" t="s">
        <v>62</v>
      </c>
      <c r="C1157" s="29" t="s">
        <v>16</v>
      </c>
      <c r="D1157" s="29">
        <v>53</v>
      </c>
      <c r="E1157" s="35" t="s">
        <v>58</v>
      </c>
      <c r="F1157" s="29" t="s">
        <v>58</v>
      </c>
      <c r="G1157" s="29" t="s">
        <v>671</v>
      </c>
      <c r="H1157" s="29" t="s">
        <v>61</v>
      </c>
      <c r="I1157" s="29" t="s">
        <v>671</v>
      </c>
      <c r="J1157" s="35">
        <v>6</v>
      </c>
      <c r="K1157" s="29" t="s">
        <v>21</v>
      </c>
      <c r="L1157" s="29" t="s">
        <v>93</v>
      </c>
      <c r="M1157" s="29" t="s">
        <v>2386</v>
      </c>
      <c r="N1157" s="29" t="s">
        <v>59</v>
      </c>
      <c r="O1157" s="30">
        <v>43895</v>
      </c>
      <c r="P1157" s="30" t="str">
        <f>IF(表格2[[#This Row],[Final dose]]&lt;100, "Below 100","On or above 100")</f>
        <v>On or above 100</v>
      </c>
      <c r="Q1157" s="28">
        <v>175</v>
      </c>
      <c r="R1157" s="28">
        <v>100</v>
      </c>
      <c r="S1157" s="28">
        <f>表格2[[#This Row],[Dose]]*表格2[[#This Row],[Dose adjust]]/100</f>
        <v>175</v>
      </c>
      <c r="T1157" s="35" t="s">
        <v>1</v>
      </c>
      <c r="U1157" s="29" t="s">
        <v>47</v>
      </c>
      <c r="V1157" s="29" t="s">
        <v>313</v>
      </c>
      <c r="W1157" s="29" t="str">
        <f>IF(OR(表格2[[#This Row],[Steroid regimen]]="Day 1: IV 20mg 30 min before",表格2[[#This Row],[Steroid regimen]]="Day 1: IV 10mg 30 min before",表格2[[#This Row],[Steroid regimen]]="Day 1: IV 10mg 15min before",表格2[[#This Row],[Steroid regimen]]="Day 1: IV 8mg 30 min before"),"Y","N")</f>
        <v>N</v>
      </c>
      <c r="X1157" s="29" t="s">
        <v>307</v>
      </c>
      <c r="Y1157" s="29" t="s">
        <v>321</v>
      </c>
      <c r="Z1157" s="29" t="s">
        <v>60</v>
      </c>
      <c r="AA1157" s="29">
        <v>60</v>
      </c>
      <c r="AB1157" s="29">
        <v>90</v>
      </c>
      <c r="AC1157" s="35" t="s">
        <v>319</v>
      </c>
      <c r="AD1157" s="29" t="s">
        <v>1101</v>
      </c>
      <c r="AE1157" s="29"/>
    </row>
    <row r="1158" spans="1:31" x14ac:dyDescent="0.25">
      <c r="A1158" s="29" t="s">
        <v>14</v>
      </c>
      <c r="B1158" s="29" t="s">
        <v>62</v>
      </c>
      <c r="C1158" s="29" t="s">
        <v>18</v>
      </c>
      <c r="D1158" s="29">
        <v>47</v>
      </c>
      <c r="E1158" s="35" t="s">
        <v>63</v>
      </c>
      <c r="F1158" s="29" t="s">
        <v>59</v>
      </c>
      <c r="G1158" s="29" t="s">
        <v>671</v>
      </c>
      <c r="H1158" s="29" t="s">
        <v>65</v>
      </c>
      <c r="I1158" s="29" t="s">
        <v>674</v>
      </c>
      <c r="J1158" s="35">
        <v>6</v>
      </c>
      <c r="K1158" s="29" t="s">
        <v>1539</v>
      </c>
      <c r="L1158" s="29" t="s">
        <v>93</v>
      </c>
      <c r="M1158" s="29" t="s">
        <v>2386</v>
      </c>
      <c r="N1158" s="29" t="s">
        <v>58</v>
      </c>
      <c r="O1158" s="30">
        <v>43895</v>
      </c>
      <c r="P1158" s="30" t="str">
        <f>IF(表格2[[#This Row],[Final dose]]&lt;100, "Below 100","On or above 100")</f>
        <v>On or above 100</v>
      </c>
      <c r="Q1158" s="28">
        <v>175</v>
      </c>
      <c r="R1158" s="28">
        <v>100</v>
      </c>
      <c r="S1158" s="28">
        <f>表格2[[#This Row],[Dose]]*表格2[[#This Row],[Dose adjust]]/100</f>
        <v>175</v>
      </c>
      <c r="T1158" s="35" t="s">
        <v>59</v>
      </c>
      <c r="U1158" s="29" t="s">
        <v>47</v>
      </c>
      <c r="V1158" s="29" t="s">
        <v>313</v>
      </c>
      <c r="W1158" s="29" t="str">
        <f>IF(OR(表格2[[#This Row],[Steroid regimen]]="Day 1: IV 20mg 30 min before",表格2[[#This Row],[Steroid regimen]]="Day 1: IV 10mg 30 min before",表格2[[#This Row],[Steroid regimen]]="Day 1: IV 10mg 15min before",表格2[[#This Row],[Steroid regimen]]="Day 1: IV 8mg 30 min before"),"Y","N")</f>
        <v>N</v>
      </c>
      <c r="X1158" s="29" t="s">
        <v>307</v>
      </c>
      <c r="Y1158" s="29" t="s">
        <v>321</v>
      </c>
      <c r="Z1158" s="29" t="s">
        <v>64</v>
      </c>
      <c r="AA1158" s="29">
        <v>60</v>
      </c>
      <c r="AB1158" s="29">
        <v>90</v>
      </c>
      <c r="AC1158" s="35" t="s">
        <v>319</v>
      </c>
      <c r="AD1158" s="29" t="s">
        <v>675</v>
      </c>
      <c r="AE1158" s="29"/>
    </row>
    <row r="1159" spans="1:31" x14ac:dyDescent="0.25">
      <c r="A1159" s="29" t="s">
        <v>1258</v>
      </c>
      <c r="B1159" s="29" t="s">
        <v>17</v>
      </c>
      <c r="C1159" s="29" t="s">
        <v>18</v>
      </c>
      <c r="D1159" s="29">
        <v>64</v>
      </c>
      <c r="E1159" s="35" t="s">
        <v>19</v>
      </c>
      <c r="F1159" s="29" t="s">
        <v>19</v>
      </c>
      <c r="G1159" s="29" t="s">
        <v>19</v>
      </c>
      <c r="H1159" s="29" t="s">
        <v>15</v>
      </c>
      <c r="I1159" s="29" t="s">
        <v>19</v>
      </c>
      <c r="J1159" s="35">
        <v>4</v>
      </c>
      <c r="K1159" s="29" t="s">
        <v>1533</v>
      </c>
      <c r="L1159" s="29" t="s">
        <v>327</v>
      </c>
      <c r="M1159" s="29" t="s">
        <v>2387</v>
      </c>
      <c r="N1159" s="29" t="s">
        <v>19</v>
      </c>
      <c r="O1159" s="30">
        <v>43896</v>
      </c>
      <c r="P1159" s="30" t="str">
        <f>IF(表格2[[#This Row],[Final dose]]&lt;100, "Below 100","On or above 100")</f>
        <v>On or above 100</v>
      </c>
      <c r="Q1159" s="28">
        <v>175</v>
      </c>
      <c r="R1159" s="28">
        <v>100</v>
      </c>
      <c r="S1159" s="28">
        <f>表格2[[#This Row],[Dose]]*表格2[[#This Row],[Dose adjust]]/100</f>
        <v>175</v>
      </c>
      <c r="T1159" s="35" t="s">
        <v>19</v>
      </c>
      <c r="U1159" s="29" t="s">
        <v>47</v>
      </c>
      <c r="V1159" s="29" t="s">
        <v>2157</v>
      </c>
      <c r="W1159" s="29" t="str">
        <f>IF(OR(表格2[[#This Row],[Steroid regimen]]="Day 1: IV 20mg 30 min before",表格2[[#This Row],[Steroid regimen]]="Day 1: IV 10mg 30 min before",表格2[[#This Row],[Steroid regimen]]="Day 1: IV 10mg 15min before",表格2[[#This Row],[Steroid regimen]]="Day 1: IV 8mg 30 min before"),"Y","N")</f>
        <v>N</v>
      </c>
      <c r="X1159" s="29" t="s">
        <v>307</v>
      </c>
      <c r="Y1159" s="29" t="s">
        <v>321</v>
      </c>
      <c r="Z1159" s="29" t="s">
        <v>23</v>
      </c>
      <c r="AA1159" s="29">
        <v>60</v>
      </c>
      <c r="AB1159" s="29" t="s">
        <v>2186</v>
      </c>
      <c r="AC1159" s="35" t="s">
        <v>310</v>
      </c>
      <c r="AD1159" s="29" t="s">
        <v>2210</v>
      </c>
      <c r="AE1159" s="29"/>
    </row>
    <row r="1160" spans="1:31" x14ac:dyDescent="0.25">
      <c r="A1160" s="29" t="s">
        <v>1258</v>
      </c>
      <c r="B1160" s="29" t="s">
        <v>17</v>
      </c>
      <c r="C1160" s="29" t="s">
        <v>16</v>
      </c>
      <c r="D1160" s="29">
        <v>35</v>
      </c>
      <c r="E1160" s="35" t="s">
        <v>19</v>
      </c>
      <c r="F1160" s="29" t="s">
        <v>19</v>
      </c>
      <c r="G1160" s="29" t="s">
        <v>19</v>
      </c>
      <c r="H1160" s="29" t="s">
        <v>15</v>
      </c>
      <c r="I1160" s="29" t="s">
        <v>19</v>
      </c>
      <c r="J1160" s="35">
        <v>6</v>
      </c>
      <c r="K1160" s="29" t="s">
        <v>21</v>
      </c>
      <c r="L1160" s="29" t="s">
        <v>327</v>
      </c>
      <c r="M1160" s="29" t="s">
        <v>2386</v>
      </c>
      <c r="N1160" s="29" t="s">
        <v>19</v>
      </c>
      <c r="O1160" s="30">
        <v>43896</v>
      </c>
      <c r="P1160" s="30" t="str">
        <f>IF(表格2[[#This Row],[Final dose]]&lt;100, "Below 100","On or above 100")</f>
        <v>On or above 100</v>
      </c>
      <c r="Q1160" s="28">
        <v>175</v>
      </c>
      <c r="R1160" s="28">
        <v>100</v>
      </c>
      <c r="S1160" s="28">
        <f>表格2[[#This Row],[Dose]]*表格2[[#This Row],[Dose adjust]]/100</f>
        <v>175</v>
      </c>
      <c r="T1160" s="35" t="s">
        <v>19</v>
      </c>
      <c r="U1160" s="29" t="s">
        <v>47</v>
      </c>
      <c r="V1160" s="29" t="s">
        <v>2157</v>
      </c>
      <c r="W1160" s="29" t="str">
        <f>IF(OR(表格2[[#This Row],[Steroid regimen]]="Day 1: IV 20mg 30 min before",表格2[[#This Row],[Steroid regimen]]="Day 1: IV 10mg 30 min before",表格2[[#This Row],[Steroid regimen]]="Day 1: IV 10mg 15min before",表格2[[#This Row],[Steroid regimen]]="Day 1: IV 8mg 30 min before"),"Y","N")</f>
        <v>N</v>
      </c>
      <c r="X1160" s="29" t="s">
        <v>307</v>
      </c>
      <c r="Y1160" s="29" t="s">
        <v>321</v>
      </c>
      <c r="Z1160" s="29" t="s">
        <v>23</v>
      </c>
      <c r="AA1160" s="29">
        <v>60</v>
      </c>
      <c r="AB1160" s="29" t="s">
        <v>2186</v>
      </c>
      <c r="AC1160" s="35" t="s">
        <v>320</v>
      </c>
      <c r="AD1160" s="29" t="s">
        <v>1807</v>
      </c>
      <c r="AE1160" s="29"/>
    </row>
    <row r="1161" spans="1:31" x14ac:dyDescent="0.25">
      <c r="A1161" s="29" t="s">
        <v>1744</v>
      </c>
      <c r="B1161" s="29" t="s">
        <v>17</v>
      </c>
      <c r="C1161" s="29" t="s">
        <v>18</v>
      </c>
      <c r="D1161" s="29">
        <v>70</v>
      </c>
      <c r="E1161" s="35" t="s">
        <v>19</v>
      </c>
      <c r="F1161" s="29" t="s">
        <v>19</v>
      </c>
      <c r="G1161" s="29" t="s">
        <v>15</v>
      </c>
      <c r="H1161" s="29" t="s">
        <v>20</v>
      </c>
      <c r="I1161" s="29" t="s">
        <v>15</v>
      </c>
      <c r="J1161" s="35">
        <v>6</v>
      </c>
      <c r="K1161" s="29" t="s">
        <v>22</v>
      </c>
      <c r="L1161" s="29" t="s">
        <v>327</v>
      </c>
      <c r="M1161" s="29" t="s">
        <v>2386</v>
      </c>
      <c r="N1161" s="29" t="s">
        <v>15</v>
      </c>
      <c r="O1161" s="30">
        <v>43896</v>
      </c>
      <c r="P1161" s="30" t="str">
        <f>IF(表格2[[#This Row],[Final dose]]&lt;100, "Below 100","On or above 100")</f>
        <v>On or above 100</v>
      </c>
      <c r="Q1161" s="28">
        <v>175</v>
      </c>
      <c r="R1161" s="28">
        <v>100</v>
      </c>
      <c r="S1161" s="28">
        <f>表格2[[#This Row],[Dose]]*表格2[[#This Row],[Dose adjust]]/100</f>
        <v>175</v>
      </c>
      <c r="T1161" s="35" t="s">
        <v>19</v>
      </c>
      <c r="U1161" s="29" t="s">
        <v>47</v>
      </c>
      <c r="V1161" s="29" t="s">
        <v>1746</v>
      </c>
      <c r="W1161" s="29" t="str">
        <f>IF(OR(表格2[[#This Row],[Steroid regimen]]="Day 1: IV 20mg 30 min before",表格2[[#This Row],[Steroid regimen]]="Day 1: IV 10mg 30 min before",表格2[[#This Row],[Steroid regimen]]="Day 1: IV 10mg 15min before",表格2[[#This Row],[Steroid regimen]]="Day 1: IV 8mg 30 min before"),"Y","N")</f>
        <v>N</v>
      </c>
      <c r="X1161" s="29" t="s">
        <v>302</v>
      </c>
      <c r="Y1161" s="29" t="s">
        <v>305</v>
      </c>
      <c r="Z1161" s="29" t="s">
        <v>23</v>
      </c>
      <c r="AA1161" s="29">
        <v>60</v>
      </c>
      <c r="AB1161" s="29">
        <v>90</v>
      </c>
      <c r="AC1161" s="35" t="s">
        <v>310</v>
      </c>
      <c r="AD1161" s="29"/>
      <c r="AE1161" s="29"/>
    </row>
    <row r="1162" spans="1:31" x14ac:dyDescent="0.25">
      <c r="A1162" s="29" t="s">
        <v>1744</v>
      </c>
      <c r="B1162" s="29" t="s">
        <v>17</v>
      </c>
      <c r="C1162" s="29" t="s">
        <v>18</v>
      </c>
      <c r="D1162" s="29">
        <v>57</v>
      </c>
      <c r="E1162" s="35" t="s">
        <v>19</v>
      </c>
      <c r="F1162" s="29" t="s">
        <v>19</v>
      </c>
      <c r="G1162" s="29" t="s">
        <v>15</v>
      </c>
      <c r="H1162" s="29" t="s">
        <v>19</v>
      </c>
      <c r="I1162" s="29" t="s">
        <v>15</v>
      </c>
      <c r="J1162" s="35">
        <v>1</v>
      </c>
      <c r="K1162" s="29" t="s">
        <v>22</v>
      </c>
      <c r="L1162" s="29" t="s">
        <v>327</v>
      </c>
      <c r="M1162" s="29" t="s">
        <v>2386</v>
      </c>
      <c r="N1162" s="29" t="s">
        <v>15</v>
      </c>
      <c r="O1162" s="30">
        <v>43899</v>
      </c>
      <c r="P1162" s="30" t="str">
        <f>IF(表格2[[#This Row],[Final dose]]&lt;100, "Below 100","On or above 100")</f>
        <v>On or above 100</v>
      </c>
      <c r="Q1162" s="28">
        <v>175</v>
      </c>
      <c r="R1162" s="28">
        <v>80</v>
      </c>
      <c r="S1162" s="28">
        <f>表格2[[#This Row],[Dose]]*表格2[[#This Row],[Dose adjust]]/100</f>
        <v>140</v>
      </c>
      <c r="T1162" s="35" t="s">
        <v>19</v>
      </c>
      <c r="U1162" s="29" t="s">
        <v>47</v>
      </c>
      <c r="V1162" s="29" t="s">
        <v>1746</v>
      </c>
      <c r="W1162" s="29" t="str">
        <f>IF(OR(表格2[[#This Row],[Steroid regimen]]="Day 1: IV 20mg 30 min before",表格2[[#This Row],[Steroid regimen]]="Day 1: IV 10mg 30 min before",表格2[[#This Row],[Steroid regimen]]="Day 1: IV 10mg 15min before",表格2[[#This Row],[Steroid regimen]]="Day 1: IV 8mg 30 min before"),"Y","N")</f>
        <v>N</v>
      </c>
      <c r="X1162" s="29" t="s">
        <v>302</v>
      </c>
      <c r="Y1162" s="29" t="s">
        <v>305</v>
      </c>
      <c r="Z1162" s="29" t="s">
        <v>23</v>
      </c>
      <c r="AA1162" s="29">
        <v>60</v>
      </c>
      <c r="AB1162" s="29">
        <v>90</v>
      </c>
      <c r="AC1162" s="35" t="s">
        <v>320</v>
      </c>
      <c r="AD1162" s="29" t="s">
        <v>1841</v>
      </c>
      <c r="AE1162" s="29"/>
    </row>
    <row r="1163" spans="1:31" x14ac:dyDescent="0.25">
      <c r="A1163" s="29" t="s">
        <v>301</v>
      </c>
      <c r="B1163" s="29" t="s">
        <v>17</v>
      </c>
      <c r="C1163" s="29" t="s">
        <v>16</v>
      </c>
      <c r="D1163" s="29">
        <v>59</v>
      </c>
      <c r="E1163" s="35" t="s">
        <v>2300</v>
      </c>
      <c r="F1163" s="29" t="s">
        <v>19</v>
      </c>
      <c r="G1163" s="29" t="s">
        <v>15</v>
      </c>
      <c r="H1163" s="29" t="s">
        <v>19</v>
      </c>
      <c r="I1163" s="29" t="s">
        <v>15</v>
      </c>
      <c r="J1163" s="35">
        <v>1</v>
      </c>
      <c r="K1163" s="3" t="s">
        <v>2347</v>
      </c>
      <c r="L1163" s="29" t="s">
        <v>2351</v>
      </c>
      <c r="M1163" s="29" t="s">
        <v>2386</v>
      </c>
      <c r="N1163" s="29" t="s">
        <v>15</v>
      </c>
      <c r="O1163" s="30">
        <v>43899</v>
      </c>
      <c r="P1163" s="30" t="str">
        <f>IF(表格2[[#This Row],[Final dose]]&lt;100, "Below 100","On or above 100")</f>
        <v>On or above 100</v>
      </c>
      <c r="Q1163" s="29">
        <v>175</v>
      </c>
      <c r="R1163" s="28">
        <v>100</v>
      </c>
      <c r="S1163" s="28">
        <f>表格2[[#This Row],[Dose]]*表格2[[#This Row],[Dose adjust]]/100</f>
        <v>175</v>
      </c>
      <c r="T1163" s="35" t="s">
        <v>19</v>
      </c>
      <c r="U1163" s="29" t="s">
        <v>47</v>
      </c>
      <c r="V1163" s="29" t="s">
        <v>2232</v>
      </c>
      <c r="W1163" s="28" t="str">
        <f>IF(OR(表格2[[#This Row],[Steroid regimen]]="Day 1: IV 20mg 30 min before",表格2[[#This Row],[Steroid regimen]]="Day 1: IV 10mg 30 min before",表格2[[#This Row],[Steroid regimen]]="Day 1: IV 10mg 15min before",表格2[[#This Row],[Steroid regimen]]="Day 1: IV 8mg 30 min before"),"Y","N")</f>
        <v>N</v>
      </c>
      <c r="X1163" s="29" t="s">
        <v>302</v>
      </c>
      <c r="Y1163" s="29" t="s">
        <v>2233</v>
      </c>
      <c r="Z1163" s="29" t="s">
        <v>23</v>
      </c>
      <c r="AA1163" s="29">
        <v>40</v>
      </c>
      <c r="AB1163" s="29">
        <v>15</v>
      </c>
      <c r="AC1163" s="35" t="s">
        <v>319</v>
      </c>
      <c r="AD1163" s="29"/>
      <c r="AE1163" s="29"/>
    </row>
    <row r="1164" spans="1:31" x14ac:dyDescent="0.25">
      <c r="A1164" s="29" t="s">
        <v>301</v>
      </c>
      <c r="B1164" s="29" t="s">
        <v>17</v>
      </c>
      <c r="C1164" s="29" t="s">
        <v>16</v>
      </c>
      <c r="D1164" s="29">
        <v>58</v>
      </c>
      <c r="E1164" s="35" t="s">
        <v>19</v>
      </c>
      <c r="F1164" s="29" t="s">
        <v>19</v>
      </c>
      <c r="G1164" s="29" t="s">
        <v>15</v>
      </c>
      <c r="H1164" s="29" t="s">
        <v>20</v>
      </c>
      <c r="I1164" s="29" t="s">
        <v>15</v>
      </c>
      <c r="J1164" s="35">
        <v>4</v>
      </c>
      <c r="K1164" s="3" t="s">
        <v>2347</v>
      </c>
      <c r="L1164" s="29" t="s">
        <v>2351</v>
      </c>
      <c r="M1164" s="29" t="s">
        <v>2386</v>
      </c>
      <c r="N1164" s="29" t="s">
        <v>15</v>
      </c>
      <c r="O1164" s="30">
        <v>43899</v>
      </c>
      <c r="P1164" s="30" t="str">
        <f>IF(表格2[[#This Row],[Final dose]]&lt;100, "Below 100","On or above 100")</f>
        <v>On or above 100</v>
      </c>
      <c r="Q1164" s="29">
        <v>175</v>
      </c>
      <c r="R1164" s="28">
        <v>100</v>
      </c>
      <c r="S1164" s="28">
        <f>表格2[[#This Row],[Dose]]*表格2[[#This Row],[Dose adjust]]/100</f>
        <v>175</v>
      </c>
      <c r="T1164" s="35" t="s">
        <v>19</v>
      </c>
      <c r="U1164" s="29" t="s">
        <v>47</v>
      </c>
      <c r="V1164" s="29" t="s">
        <v>2232</v>
      </c>
      <c r="W1164" s="28" t="str">
        <f>IF(OR(表格2[[#This Row],[Steroid regimen]]="Day 1: IV 20mg 30 min before",表格2[[#This Row],[Steroid regimen]]="Day 1: IV 10mg 30 min before",表格2[[#This Row],[Steroid regimen]]="Day 1: IV 10mg 15min before",表格2[[#This Row],[Steroid regimen]]="Day 1: IV 8mg 30 min before"),"Y","N")</f>
        <v>N</v>
      </c>
      <c r="X1164" s="29" t="s">
        <v>302</v>
      </c>
      <c r="Y1164" s="29" t="s">
        <v>2233</v>
      </c>
      <c r="Z1164" s="29" t="s">
        <v>23</v>
      </c>
      <c r="AA1164" s="29">
        <v>40</v>
      </c>
      <c r="AB1164" s="29">
        <v>15</v>
      </c>
      <c r="AC1164" s="35" t="s">
        <v>319</v>
      </c>
      <c r="AD1164" s="29"/>
      <c r="AE1164" s="29"/>
    </row>
    <row r="1165" spans="1:31" x14ac:dyDescent="0.25">
      <c r="A1165" s="29" t="s">
        <v>301</v>
      </c>
      <c r="B1165" s="29" t="s">
        <v>17</v>
      </c>
      <c r="C1165" s="29" t="s">
        <v>16</v>
      </c>
      <c r="D1165" s="29">
        <v>66</v>
      </c>
      <c r="E1165" s="35" t="s">
        <v>2300</v>
      </c>
      <c r="F1165" s="29" t="s">
        <v>19</v>
      </c>
      <c r="G1165" s="29" t="s">
        <v>15</v>
      </c>
      <c r="H1165" s="29" t="s">
        <v>19</v>
      </c>
      <c r="I1165" s="29" t="s">
        <v>15</v>
      </c>
      <c r="J1165" s="35">
        <v>1</v>
      </c>
      <c r="K1165" s="3" t="s">
        <v>27</v>
      </c>
      <c r="L1165" s="29" t="s">
        <v>2351</v>
      </c>
      <c r="M1165" s="29" t="s">
        <v>2386</v>
      </c>
      <c r="N1165" s="29" t="s">
        <v>15</v>
      </c>
      <c r="O1165" s="30">
        <v>43899</v>
      </c>
      <c r="P1165" s="30" t="str">
        <f>IF(表格2[[#This Row],[Final dose]]&lt;100, "Below 100","On or above 100")</f>
        <v>On or above 100</v>
      </c>
      <c r="Q1165" s="29">
        <v>175</v>
      </c>
      <c r="R1165" s="28">
        <v>100</v>
      </c>
      <c r="S1165" s="28">
        <f>表格2[[#This Row],[Dose]]*表格2[[#This Row],[Dose adjust]]/100</f>
        <v>175</v>
      </c>
      <c r="T1165" s="35" t="s">
        <v>19</v>
      </c>
      <c r="U1165" s="29" t="s">
        <v>47</v>
      </c>
      <c r="V1165" s="29" t="s">
        <v>2232</v>
      </c>
      <c r="W1165" s="28" t="str">
        <f>IF(OR(表格2[[#This Row],[Steroid regimen]]="Day 1: IV 20mg 30 min before",表格2[[#This Row],[Steroid regimen]]="Day 1: IV 10mg 30 min before",表格2[[#This Row],[Steroid regimen]]="Day 1: IV 10mg 15min before",表格2[[#This Row],[Steroid regimen]]="Day 1: IV 8mg 30 min before"),"Y","N")</f>
        <v>N</v>
      </c>
      <c r="X1165" s="29" t="s">
        <v>302</v>
      </c>
      <c r="Y1165" s="29" t="s">
        <v>2233</v>
      </c>
      <c r="Z1165" s="29" t="s">
        <v>23</v>
      </c>
      <c r="AA1165" s="29">
        <v>40</v>
      </c>
      <c r="AB1165" s="29">
        <v>15</v>
      </c>
      <c r="AC1165" s="35" t="s">
        <v>319</v>
      </c>
      <c r="AD1165" s="29"/>
      <c r="AE1165" s="29"/>
    </row>
    <row r="1166" spans="1:31" s="5" customFormat="1" x14ac:dyDescent="0.25">
      <c r="A1166" s="29" t="s">
        <v>14</v>
      </c>
      <c r="B1166" s="29" t="s">
        <v>383</v>
      </c>
      <c r="C1166" s="29" t="s">
        <v>16</v>
      </c>
      <c r="D1166" s="29">
        <v>53</v>
      </c>
      <c r="E1166" s="35" t="s">
        <v>381</v>
      </c>
      <c r="F1166" s="29" t="s">
        <v>377</v>
      </c>
      <c r="G1166" s="29" t="s">
        <v>15</v>
      </c>
      <c r="H1166" s="29" t="s">
        <v>390</v>
      </c>
      <c r="I1166" s="29" t="s">
        <v>378</v>
      </c>
      <c r="J1166" s="35">
        <v>6</v>
      </c>
      <c r="K1166" s="29" t="s">
        <v>382</v>
      </c>
      <c r="L1166" s="29" t="s">
        <v>92</v>
      </c>
      <c r="M1166" s="29" t="s">
        <v>2386</v>
      </c>
      <c r="N1166" s="29" t="s">
        <v>377</v>
      </c>
      <c r="O1166" s="30">
        <v>43899</v>
      </c>
      <c r="P1166" s="30" t="str">
        <f>IF(表格2[[#This Row],[Final dose]]&lt;100, "Below 100","On or above 100")</f>
        <v>On or above 100</v>
      </c>
      <c r="Q1166" s="28">
        <v>175</v>
      </c>
      <c r="R1166" s="28">
        <v>100</v>
      </c>
      <c r="S1166" s="28">
        <f>表格2[[#This Row],[Dose]]*表格2[[#This Row],[Dose adjust]]/100</f>
        <v>175</v>
      </c>
      <c r="T1166" s="35" t="s">
        <v>384</v>
      </c>
      <c r="U1166" s="29" t="s">
        <v>385</v>
      </c>
      <c r="V1166" s="29" t="s">
        <v>314</v>
      </c>
      <c r="W1166" s="29" t="str">
        <f>IF(OR(表格2[[#This Row],[Steroid regimen]]="Day 1: IV 20mg 30 min before",表格2[[#This Row],[Steroid regimen]]="Day 1: IV 10mg 30 min before",表格2[[#This Row],[Steroid regimen]]="Day 1: IV 10mg 15min before",表格2[[#This Row],[Steroid regimen]]="Day 1: IV 8mg 30 min before"),"Y","N")</f>
        <v>N</v>
      </c>
      <c r="X1166" s="29" t="s">
        <v>387</v>
      </c>
      <c r="Y1166" s="29" t="s">
        <v>388</v>
      </c>
      <c r="Z1166" s="29" t="s">
        <v>389</v>
      </c>
      <c r="AA1166" s="29">
        <v>60</v>
      </c>
      <c r="AB1166" s="29">
        <v>90</v>
      </c>
      <c r="AC1166" s="35" t="s">
        <v>319</v>
      </c>
      <c r="AD1166" s="29" t="s">
        <v>1102</v>
      </c>
      <c r="AE1166" s="29"/>
    </row>
    <row r="1167" spans="1:31" s="5" customFormat="1" x14ac:dyDescent="0.25">
      <c r="A1167" s="29" t="s">
        <v>1258</v>
      </c>
      <c r="B1167" s="29" t="s">
        <v>17</v>
      </c>
      <c r="C1167" s="29" t="s">
        <v>16</v>
      </c>
      <c r="D1167" s="29">
        <v>74</v>
      </c>
      <c r="E1167" s="35" t="s">
        <v>19</v>
      </c>
      <c r="F1167" s="29" t="s">
        <v>19</v>
      </c>
      <c r="G1167" s="29" t="s">
        <v>19</v>
      </c>
      <c r="H1167" s="29" t="s">
        <v>15</v>
      </c>
      <c r="I1167" s="29" t="s">
        <v>19</v>
      </c>
      <c r="J1167" s="35">
        <v>6</v>
      </c>
      <c r="K1167" s="29" t="s">
        <v>22</v>
      </c>
      <c r="L1167" s="29" t="s">
        <v>167</v>
      </c>
      <c r="M1167" s="11" t="s">
        <v>2388</v>
      </c>
      <c r="N1167" s="29" t="s">
        <v>19</v>
      </c>
      <c r="O1167" s="30">
        <v>43900</v>
      </c>
      <c r="P1167" s="30" t="str">
        <f>IF(表格2[[#This Row],[Final dose]]&lt;100, "Below 100","On or above 100")</f>
        <v>Below 100</v>
      </c>
      <c r="Q1167" s="28">
        <v>45</v>
      </c>
      <c r="R1167" s="28">
        <v>100</v>
      </c>
      <c r="S1167" s="28">
        <f>表格2[[#This Row],[Dose]]*表格2[[#This Row],[Dose adjust]]/100</f>
        <v>45</v>
      </c>
      <c r="T1167" s="35" t="s">
        <v>19</v>
      </c>
      <c r="U1167" s="29" t="s">
        <v>47</v>
      </c>
      <c r="V1167" s="29" t="s">
        <v>304</v>
      </c>
      <c r="W1167" s="29" t="str">
        <f>IF(OR(表格2[[#This Row],[Steroid regimen]]="Day 1: IV 20mg 30 min before",表格2[[#This Row],[Steroid regimen]]="Day 1: IV 10mg 30 min before",表格2[[#This Row],[Steroid regimen]]="Day 1: IV 10mg 15min before",表格2[[#This Row],[Steroid regimen]]="Day 1: IV 8mg 30 min before"),"Y","N")</f>
        <v>Y</v>
      </c>
      <c r="X1167" s="29" t="s">
        <v>307</v>
      </c>
      <c r="Y1167" s="29" t="s">
        <v>321</v>
      </c>
      <c r="Z1167" s="29" t="s">
        <v>23</v>
      </c>
      <c r="AA1167" s="29">
        <v>60</v>
      </c>
      <c r="AB1167" s="29" t="s">
        <v>2186</v>
      </c>
      <c r="AC1167" s="35" t="s">
        <v>310</v>
      </c>
      <c r="AD1167" s="29"/>
      <c r="AE1167" s="29"/>
    </row>
    <row r="1168" spans="1:31" s="5" customFormat="1" x14ac:dyDescent="0.25">
      <c r="A1168" s="29" t="s">
        <v>1592</v>
      </c>
      <c r="B1168" s="29" t="s">
        <v>17</v>
      </c>
      <c r="C1168" s="29" t="s">
        <v>16</v>
      </c>
      <c r="D1168" s="29">
        <v>54</v>
      </c>
      <c r="E1168" s="35" t="s">
        <v>19</v>
      </c>
      <c r="F1168" s="29" t="s">
        <v>19</v>
      </c>
      <c r="G1168" s="29" t="s">
        <v>15</v>
      </c>
      <c r="H1168" s="29" t="s">
        <v>19</v>
      </c>
      <c r="I1168" s="29" t="s">
        <v>19</v>
      </c>
      <c r="J1168" s="35">
        <v>6</v>
      </c>
      <c r="K1168" s="29" t="s">
        <v>27</v>
      </c>
      <c r="L1168" s="29" t="s">
        <v>1884</v>
      </c>
      <c r="M1168" s="29" t="s">
        <v>2388</v>
      </c>
      <c r="N1168" s="29" t="s">
        <v>20</v>
      </c>
      <c r="O1168" s="30">
        <v>43900</v>
      </c>
      <c r="P1168" s="30" t="str">
        <f>IF(表格2[[#This Row],[Final dose]]&lt;100, "Below 100","On or above 100")</f>
        <v>Below 100</v>
      </c>
      <c r="Q1168" s="28">
        <v>80</v>
      </c>
      <c r="R1168" s="28">
        <v>90</v>
      </c>
      <c r="S1168" s="28">
        <f>表格2[[#This Row],[Dose]]*表格2[[#This Row],[Dose adjust]]/100</f>
        <v>72</v>
      </c>
      <c r="T1168" s="35" t="s">
        <v>20</v>
      </c>
      <c r="U1168" s="29" t="s">
        <v>47</v>
      </c>
      <c r="V1168" s="29" t="s">
        <v>321</v>
      </c>
      <c r="W1168" s="29" t="str">
        <f>IF(OR(表格2[[#This Row],[Steroid regimen]]="Day 1: IV 20mg 30 min before",表格2[[#This Row],[Steroid regimen]]="Day 1: IV 10mg 30 min before",表格2[[#This Row],[Steroid regimen]]="Day 1: IV 10mg 15min before",表格2[[#This Row],[Steroid regimen]]="Day 1: IV 8mg 30 min before"),"Y","N")</f>
        <v>Y</v>
      </c>
      <c r="X1168" s="29" t="s">
        <v>307</v>
      </c>
      <c r="Y1168" s="29" t="s">
        <v>321</v>
      </c>
      <c r="Z1168" s="29" t="s">
        <v>23</v>
      </c>
      <c r="AA1168" s="29">
        <v>60</v>
      </c>
      <c r="AB1168" s="29">
        <v>90</v>
      </c>
      <c r="AC1168" s="35" t="s">
        <v>310</v>
      </c>
      <c r="AD1168" s="29" t="s">
        <v>1696</v>
      </c>
      <c r="AE1168" s="29"/>
    </row>
    <row r="1169" spans="1:31" s="5" customFormat="1" x14ac:dyDescent="0.25">
      <c r="A1169" s="29" t="s">
        <v>1744</v>
      </c>
      <c r="B1169" s="29" t="s">
        <v>17</v>
      </c>
      <c r="C1169" s="29" t="s">
        <v>18</v>
      </c>
      <c r="D1169" s="29">
        <v>79</v>
      </c>
      <c r="E1169" s="35" t="s">
        <v>19</v>
      </c>
      <c r="F1169" s="29" t="s">
        <v>19</v>
      </c>
      <c r="G1169" s="29" t="s">
        <v>15</v>
      </c>
      <c r="H1169" s="29" t="s">
        <v>20</v>
      </c>
      <c r="I1169" s="29" t="s">
        <v>15</v>
      </c>
      <c r="J1169" s="35">
        <v>6</v>
      </c>
      <c r="K1169" s="29" t="s">
        <v>22</v>
      </c>
      <c r="L1169" s="29" t="s">
        <v>327</v>
      </c>
      <c r="M1169" s="29" t="s">
        <v>2386</v>
      </c>
      <c r="N1169" s="29" t="s">
        <v>15</v>
      </c>
      <c r="O1169" s="30">
        <v>43900</v>
      </c>
      <c r="P1169" s="30" t="str">
        <f>IF(表格2[[#This Row],[Final dose]]&lt;100, "Below 100","On or above 100")</f>
        <v>On or above 100</v>
      </c>
      <c r="Q1169" s="28">
        <v>175</v>
      </c>
      <c r="R1169" s="28">
        <v>70</v>
      </c>
      <c r="S1169" s="28">
        <f>表格2[[#This Row],[Dose]]*表格2[[#This Row],[Dose adjust]]/100</f>
        <v>122.5</v>
      </c>
      <c r="T1169" s="35" t="s">
        <v>19</v>
      </c>
      <c r="U1169" s="29" t="s">
        <v>47</v>
      </c>
      <c r="V1169" s="29" t="s">
        <v>1746</v>
      </c>
      <c r="W1169" s="29" t="str">
        <f>IF(OR(表格2[[#This Row],[Steroid regimen]]="Day 1: IV 20mg 30 min before",表格2[[#This Row],[Steroid regimen]]="Day 1: IV 10mg 30 min before",表格2[[#This Row],[Steroid regimen]]="Day 1: IV 10mg 15min before",表格2[[#This Row],[Steroid regimen]]="Day 1: IV 8mg 30 min before"),"Y","N")</f>
        <v>N</v>
      </c>
      <c r="X1169" s="29" t="s">
        <v>307</v>
      </c>
      <c r="Y1169" s="29" t="s">
        <v>321</v>
      </c>
      <c r="Z1169" s="29" t="s">
        <v>23</v>
      </c>
      <c r="AA1169" s="29">
        <v>60</v>
      </c>
      <c r="AB1169" s="29">
        <v>90</v>
      </c>
      <c r="AC1169" s="35" t="s">
        <v>310</v>
      </c>
      <c r="AD1169" s="29"/>
      <c r="AE1169" s="29"/>
    </row>
    <row r="1170" spans="1:31" s="5" customFormat="1" x14ac:dyDescent="0.25">
      <c r="A1170" s="29" t="s">
        <v>14</v>
      </c>
      <c r="B1170" s="29" t="s">
        <v>1038</v>
      </c>
      <c r="C1170" s="29" t="s">
        <v>16</v>
      </c>
      <c r="D1170" s="29">
        <v>38</v>
      </c>
      <c r="E1170" s="35" t="s">
        <v>1019</v>
      </c>
      <c r="F1170" s="29" t="s">
        <v>49</v>
      </c>
      <c r="G1170" s="29" t="s">
        <v>15</v>
      </c>
      <c r="H1170" s="29" t="s">
        <v>51</v>
      </c>
      <c r="I1170" s="29" t="s">
        <v>255</v>
      </c>
      <c r="J1170" s="35">
        <v>6</v>
      </c>
      <c r="K1170" s="29" t="s">
        <v>1035</v>
      </c>
      <c r="L1170" s="29" t="s">
        <v>1036</v>
      </c>
      <c r="M1170" s="29" t="s">
        <v>2386</v>
      </c>
      <c r="N1170" s="29" t="s">
        <v>1019</v>
      </c>
      <c r="O1170" s="30">
        <v>43900</v>
      </c>
      <c r="P1170" s="30" t="str">
        <f>IF(表格2[[#This Row],[Final dose]]&lt;100, "Below 100","On or above 100")</f>
        <v>On or above 100</v>
      </c>
      <c r="Q1170" s="28">
        <v>175</v>
      </c>
      <c r="R1170" s="28">
        <v>90</v>
      </c>
      <c r="S1170" s="28">
        <f>表格2[[#This Row],[Dose]]*表格2[[#This Row],[Dose adjust]]/100</f>
        <v>157.5</v>
      </c>
      <c r="T1170" s="35" t="s">
        <v>1037</v>
      </c>
      <c r="U1170" s="29" t="s">
        <v>128</v>
      </c>
      <c r="V1170" s="29" t="s">
        <v>313</v>
      </c>
      <c r="W1170" s="29" t="str">
        <f>IF(OR(表格2[[#This Row],[Steroid regimen]]="Day 1: IV 20mg 30 min before",表格2[[#This Row],[Steroid regimen]]="Day 1: IV 10mg 30 min before",表格2[[#This Row],[Steroid regimen]]="Day 1: IV 10mg 15min before",表格2[[#This Row],[Steroid regimen]]="Day 1: IV 8mg 30 min before"),"Y","N")</f>
        <v>N</v>
      </c>
      <c r="X1170" s="29" t="s">
        <v>307</v>
      </c>
      <c r="Y1170" s="29" t="s">
        <v>321</v>
      </c>
      <c r="Z1170" s="29" t="s">
        <v>23</v>
      </c>
      <c r="AA1170" s="29">
        <v>60</v>
      </c>
      <c r="AB1170" s="29">
        <v>90</v>
      </c>
      <c r="AC1170" s="35" t="s">
        <v>1026</v>
      </c>
      <c r="AD1170" s="29" t="s">
        <v>1451</v>
      </c>
      <c r="AE1170" s="29"/>
    </row>
    <row r="1171" spans="1:31" s="5" customFormat="1" x14ac:dyDescent="0.25">
      <c r="A1171" s="29" t="s">
        <v>1592</v>
      </c>
      <c r="B1171" s="29" t="s">
        <v>17</v>
      </c>
      <c r="C1171" s="29" t="s">
        <v>16</v>
      </c>
      <c r="D1171" s="29">
        <v>67</v>
      </c>
      <c r="E1171" s="35" t="s">
        <v>20</v>
      </c>
      <c r="F1171" s="29" t="s">
        <v>19</v>
      </c>
      <c r="G1171" s="29" t="s">
        <v>15</v>
      </c>
      <c r="H1171" s="29" t="s">
        <v>20</v>
      </c>
      <c r="I1171" s="29" t="s">
        <v>15</v>
      </c>
      <c r="J1171" s="35">
        <v>6</v>
      </c>
      <c r="K1171" s="29" t="s">
        <v>21</v>
      </c>
      <c r="L1171" s="29" t="s">
        <v>1883</v>
      </c>
      <c r="M1171" s="29" t="s">
        <v>2386</v>
      </c>
      <c r="N1171" s="29" t="s">
        <v>20</v>
      </c>
      <c r="O1171" s="30">
        <v>43900</v>
      </c>
      <c r="P1171" s="30" t="str">
        <f>IF(表格2[[#This Row],[Final dose]]&lt;100, "Below 100","On or above 100")</f>
        <v>On or above 100</v>
      </c>
      <c r="Q1171" s="28">
        <v>175</v>
      </c>
      <c r="R1171" s="28">
        <v>100</v>
      </c>
      <c r="S1171" s="28">
        <f>表格2[[#This Row],[Dose]]*表格2[[#This Row],[Dose adjust]]/100</f>
        <v>175</v>
      </c>
      <c r="T1171" s="35" t="s">
        <v>20</v>
      </c>
      <c r="U1171" s="29" t="s">
        <v>47</v>
      </c>
      <c r="V1171" s="29" t="s">
        <v>306</v>
      </c>
      <c r="W1171" s="29" t="str">
        <f>IF(OR(表格2[[#This Row],[Steroid regimen]]="Day 1: IV 20mg 30 min before",表格2[[#This Row],[Steroid regimen]]="Day 1: IV 10mg 30 min before",表格2[[#This Row],[Steroid regimen]]="Day 1: IV 10mg 15min before",表格2[[#This Row],[Steroid regimen]]="Day 1: IV 8mg 30 min before"),"Y","N")</f>
        <v>Y</v>
      </c>
      <c r="X1171" s="29" t="s">
        <v>307</v>
      </c>
      <c r="Y1171" s="29" t="s">
        <v>321</v>
      </c>
      <c r="Z1171" s="29" t="s">
        <v>23</v>
      </c>
      <c r="AA1171" s="29">
        <v>60</v>
      </c>
      <c r="AB1171" s="29">
        <v>90</v>
      </c>
      <c r="AC1171" s="35" t="s">
        <v>310</v>
      </c>
      <c r="AD1171" s="29" t="s">
        <v>1667</v>
      </c>
      <c r="AE1171" s="29"/>
    </row>
    <row r="1172" spans="1:31" s="5" customFormat="1" x14ac:dyDescent="0.25">
      <c r="A1172" s="29" t="s">
        <v>1258</v>
      </c>
      <c r="B1172" s="29" t="s">
        <v>17</v>
      </c>
      <c r="C1172" s="29" t="s">
        <v>16</v>
      </c>
      <c r="D1172" s="29">
        <v>45</v>
      </c>
      <c r="E1172" s="35" t="s">
        <v>19</v>
      </c>
      <c r="F1172" s="29" t="s">
        <v>19</v>
      </c>
      <c r="G1172" s="29" t="s">
        <v>19</v>
      </c>
      <c r="H1172" s="29" t="s">
        <v>20</v>
      </c>
      <c r="I1172" s="29" t="s">
        <v>19</v>
      </c>
      <c r="J1172" s="35">
        <v>6</v>
      </c>
      <c r="K1172" s="29" t="s">
        <v>21</v>
      </c>
      <c r="L1172" s="29" t="s">
        <v>327</v>
      </c>
      <c r="M1172" s="29" t="s">
        <v>2386</v>
      </c>
      <c r="N1172" s="29" t="s">
        <v>19</v>
      </c>
      <c r="O1172" s="30">
        <v>43900</v>
      </c>
      <c r="P1172" s="30" t="str">
        <f>IF(表格2[[#This Row],[Final dose]]&lt;100, "Below 100","On or above 100")</f>
        <v>On or above 100</v>
      </c>
      <c r="Q1172" s="28">
        <v>175</v>
      </c>
      <c r="R1172" s="28">
        <v>100</v>
      </c>
      <c r="S1172" s="28">
        <f>表格2[[#This Row],[Dose]]*表格2[[#This Row],[Dose adjust]]/100</f>
        <v>175</v>
      </c>
      <c r="T1172" s="35" t="s">
        <v>19</v>
      </c>
      <c r="U1172" s="29" t="s">
        <v>47</v>
      </c>
      <c r="V1172" s="29" t="s">
        <v>2157</v>
      </c>
      <c r="W1172" s="29" t="str">
        <f>IF(OR(表格2[[#This Row],[Steroid regimen]]="Day 1: IV 20mg 30 min before",表格2[[#This Row],[Steroid regimen]]="Day 1: IV 10mg 30 min before",表格2[[#This Row],[Steroid regimen]]="Day 1: IV 10mg 15min before",表格2[[#This Row],[Steroid regimen]]="Day 1: IV 8mg 30 min before"),"Y","N")</f>
        <v>N</v>
      </c>
      <c r="X1172" s="29" t="s">
        <v>307</v>
      </c>
      <c r="Y1172" s="29" t="s">
        <v>321</v>
      </c>
      <c r="Z1172" s="29" t="s">
        <v>23</v>
      </c>
      <c r="AA1172" s="29">
        <v>60</v>
      </c>
      <c r="AB1172" s="29" t="s">
        <v>2186</v>
      </c>
      <c r="AC1172" s="35" t="s">
        <v>310</v>
      </c>
      <c r="AD1172" s="29"/>
      <c r="AE1172" s="29"/>
    </row>
    <row r="1173" spans="1:31" s="5" customFormat="1" x14ac:dyDescent="0.25">
      <c r="A1173" s="29" t="s">
        <v>1258</v>
      </c>
      <c r="B1173" s="29" t="s">
        <v>17</v>
      </c>
      <c r="C1173" s="29" t="s">
        <v>16</v>
      </c>
      <c r="D1173" s="29">
        <v>34</v>
      </c>
      <c r="E1173" s="35" t="s">
        <v>19</v>
      </c>
      <c r="F1173" s="29" t="s">
        <v>19</v>
      </c>
      <c r="G1173" s="29" t="s">
        <v>19</v>
      </c>
      <c r="H1173" s="29" t="s">
        <v>20</v>
      </c>
      <c r="I1173" s="29" t="s">
        <v>19</v>
      </c>
      <c r="J1173" s="35">
        <v>6</v>
      </c>
      <c r="K1173" s="29" t="s">
        <v>21</v>
      </c>
      <c r="L1173" s="29" t="s">
        <v>327</v>
      </c>
      <c r="M1173" s="29" t="s">
        <v>2386</v>
      </c>
      <c r="N1173" s="29" t="s">
        <v>19</v>
      </c>
      <c r="O1173" s="30">
        <v>43900</v>
      </c>
      <c r="P1173" s="30" t="str">
        <f>IF(表格2[[#This Row],[Final dose]]&lt;100, "Below 100","On or above 100")</f>
        <v>On or above 100</v>
      </c>
      <c r="Q1173" s="28">
        <v>175</v>
      </c>
      <c r="R1173" s="28">
        <v>100</v>
      </c>
      <c r="S1173" s="28">
        <f>表格2[[#This Row],[Dose]]*表格2[[#This Row],[Dose adjust]]/100</f>
        <v>175</v>
      </c>
      <c r="T1173" s="35" t="s">
        <v>19</v>
      </c>
      <c r="U1173" s="29" t="s">
        <v>47</v>
      </c>
      <c r="V1173" s="29" t="s">
        <v>2157</v>
      </c>
      <c r="W1173" s="29" t="str">
        <f>IF(OR(表格2[[#This Row],[Steroid regimen]]="Day 1: IV 20mg 30 min before",表格2[[#This Row],[Steroid regimen]]="Day 1: IV 10mg 30 min before",表格2[[#This Row],[Steroid regimen]]="Day 1: IV 10mg 15min before",表格2[[#This Row],[Steroid regimen]]="Day 1: IV 8mg 30 min before"),"Y","N")</f>
        <v>N</v>
      </c>
      <c r="X1173" s="29" t="s">
        <v>307</v>
      </c>
      <c r="Y1173" s="29" t="s">
        <v>321</v>
      </c>
      <c r="Z1173" s="29" t="s">
        <v>23</v>
      </c>
      <c r="AA1173" s="29">
        <v>60</v>
      </c>
      <c r="AB1173" s="29" t="s">
        <v>2186</v>
      </c>
      <c r="AC1173" s="35" t="s">
        <v>310</v>
      </c>
      <c r="AD1173" s="29"/>
      <c r="AE1173" s="29"/>
    </row>
    <row r="1174" spans="1:31" s="5" customFormat="1" x14ac:dyDescent="0.25">
      <c r="A1174" s="29" t="s">
        <v>303</v>
      </c>
      <c r="B1174" s="29" t="s">
        <v>17</v>
      </c>
      <c r="C1174" s="29" t="s">
        <v>18</v>
      </c>
      <c r="D1174" s="29">
        <v>70</v>
      </c>
      <c r="E1174" s="35" t="s">
        <v>20</v>
      </c>
      <c r="F1174" s="29" t="s">
        <v>20</v>
      </c>
      <c r="G1174" s="29" t="s">
        <v>19</v>
      </c>
      <c r="H1174" s="29" t="s">
        <v>19</v>
      </c>
      <c r="I1174" s="29" t="s">
        <v>19</v>
      </c>
      <c r="J1174" s="35">
        <v>1</v>
      </c>
      <c r="K1174" s="29" t="s">
        <v>22</v>
      </c>
      <c r="L1174" s="29" t="s">
        <v>80</v>
      </c>
      <c r="M1174" s="29" t="s">
        <v>2386</v>
      </c>
      <c r="N1174" s="29" t="s">
        <v>15</v>
      </c>
      <c r="O1174" s="30">
        <v>43900</v>
      </c>
      <c r="P1174" s="30" t="str">
        <f>IF(表格2[[#This Row],[Final dose]]&lt;100, "Below 100","On or above 100")</f>
        <v>On or above 100</v>
      </c>
      <c r="Q1174" s="28">
        <v>175</v>
      </c>
      <c r="R1174" s="28">
        <v>100</v>
      </c>
      <c r="S1174" s="28">
        <f>表格2[[#This Row],[Dose]]*表格2[[#This Row],[Dose adjust]]/100</f>
        <v>175</v>
      </c>
      <c r="T1174" s="35" t="s">
        <v>19</v>
      </c>
      <c r="U1174" s="29" t="s">
        <v>47</v>
      </c>
      <c r="V1174" s="29" t="s">
        <v>306</v>
      </c>
      <c r="W1174" s="29" t="str">
        <f>IF(OR(表格2[[#This Row],[Steroid regimen]]="Day 1: IV 20mg 30 min before",表格2[[#This Row],[Steroid regimen]]="Day 1: IV 10mg 30 min before",表格2[[#This Row],[Steroid regimen]]="Day 1: IV 10mg 15min before",表格2[[#This Row],[Steroid regimen]]="Day 1: IV 8mg 30 min before"),"Y","N")</f>
        <v>Y</v>
      </c>
      <c r="X1174" s="29" t="s">
        <v>302</v>
      </c>
      <c r="Y1174" s="29" t="s">
        <v>305</v>
      </c>
      <c r="Z1174" s="29" t="s">
        <v>23</v>
      </c>
      <c r="AA1174" s="29">
        <v>60</v>
      </c>
      <c r="AB1174" s="29">
        <v>90</v>
      </c>
      <c r="AC1174" s="35" t="s">
        <v>319</v>
      </c>
      <c r="AD1174" s="29" t="s">
        <v>1947</v>
      </c>
      <c r="AE1174" s="29"/>
    </row>
    <row r="1175" spans="1:31" s="5" customFormat="1" x14ac:dyDescent="0.25">
      <c r="A1175" s="29" t="s">
        <v>303</v>
      </c>
      <c r="B1175" s="29" t="s">
        <v>17</v>
      </c>
      <c r="C1175" s="29" t="s">
        <v>18</v>
      </c>
      <c r="D1175" s="29">
        <v>58</v>
      </c>
      <c r="E1175" s="35" t="s">
        <v>19</v>
      </c>
      <c r="F1175" s="29" t="s">
        <v>20</v>
      </c>
      <c r="G1175" s="29" t="s">
        <v>19</v>
      </c>
      <c r="H1175" s="29" t="s">
        <v>19</v>
      </c>
      <c r="I1175" s="29" t="s">
        <v>19</v>
      </c>
      <c r="J1175" s="35">
        <v>2</v>
      </c>
      <c r="K1175" s="29" t="s">
        <v>22</v>
      </c>
      <c r="L1175" s="29" t="s">
        <v>1897</v>
      </c>
      <c r="M1175" s="29" t="s">
        <v>2386</v>
      </c>
      <c r="N1175" s="29" t="s">
        <v>15</v>
      </c>
      <c r="O1175" s="30">
        <v>43900</v>
      </c>
      <c r="P1175" s="30" t="str">
        <f>IF(表格2[[#This Row],[Final dose]]&lt;100, "Below 100","On or above 100")</f>
        <v>On or above 100</v>
      </c>
      <c r="Q1175" s="28">
        <v>200</v>
      </c>
      <c r="R1175" s="28">
        <v>90</v>
      </c>
      <c r="S1175" s="28">
        <f>表格2[[#This Row],[Dose]]*表格2[[#This Row],[Dose adjust]]/100</f>
        <v>180</v>
      </c>
      <c r="T1175" s="35" t="s">
        <v>19</v>
      </c>
      <c r="U1175" s="29" t="s">
        <v>47</v>
      </c>
      <c r="V1175" s="29" t="s">
        <v>306</v>
      </c>
      <c r="W1175" s="29" t="str">
        <f>IF(OR(表格2[[#This Row],[Steroid regimen]]="Day 1: IV 20mg 30 min before",表格2[[#This Row],[Steroid regimen]]="Day 1: IV 10mg 30 min before",表格2[[#This Row],[Steroid regimen]]="Day 1: IV 10mg 15min before",表格2[[#This Row],[Steroid regimen]]="Day 1: IV 8mg 30 min before"),"Y","N")</f>
        <v>Y</v>
      </c>
      <c r="X1175" s="29" t="s">
        <v>302</v>
      </c>
      <c r="Y1175" s="29" t="s">
        <v>305</v>
      </c>
      <c r="Z1175" s="29" t="s">
        <v>23</v>
      </c>
      <c r="AA1175" s="29">
        <v>60</v>
      </c>
      <c r="AB1175" s="29">
        <v>90</v>
      </c>
      <c r="AC1175" s="35" t="s">
        <v>310</v>
      </c>
      <c r="AD1175" s="29" t="s">
        <v>2011</v>
      </c>
      <c r="AE1175" s="29"/>
    </row>
    <row r="1176" spans="1:31" s="5" customFormat="1" x14ac:dyDescent="0.25">
      <c r="A1176" s="29" t="s">
        <v>301</v>
      </c>
      <c r="B1176" s="29" t="s">
        <v>17</v>
      </c>
      <c r="C1176" s="29" t="s">
        <v>16</v>
      </c>
      <c r="D1176" s="29">
        <v>48</v>
      </c>
      <c r="E1176" s="35" t="s">
        <v>19</v>
      </c>
      <c r="F1176" s="29" t="s">
        <v>19</v>
      </c>
      <c r="G1176" s="29" t="s">
        <v>15</v>
      </c>
      <c r="H1176" s="29" t="s">
        <v>19</v>
      </c>
      <c r="I1176" s="29" t="s">
        <v>15</v>
      </c>
      <c r="J1176" s="35">
        <v>3</v>
      </c>
      <c r="K1176" s="3" t="s">
        <v>27</v>
      </c>
      <c r="L1176" s="29" t="s">
        <v>167</v>
      </c>
      <c r="M1176" s="29" t="s">
        <v>2388</v>
      </c>
      <c r="N1176" s="29" t="s">
        <v>15</v>
      </c>
      <c r="O1176" s="30">
        <v>43901</v>
      </c>
      <c r="P1176" s="30" t="str">
        <f>IF(表格2[[#This Row],[Final dose]]&lt;100, "Below 100","On or above 100")</f>
        <v>Below 100</v>
      </c>
      <c r="Q1176" s="29">
        <v>80</v>
      </c>
      <c r="R1176" s="28">
        <v>100</v>
      </c>
      <c r="S1176" s="28">
        <f>表格2[[#This Row],[Dose]]*表格2[[#This Row],[Dose adjust]]/100</f>
        <v>80</v>
      </c>
      <c r="T1176" s="35" t="s">
        <v>19</v>
      </c>
      <c r="U1176" s="29" t="s">
        <v>47</v>
      </c>
      <c r="V1176" s="29" t="s">
        <v>2236</v>
      </c>
      <c r="W1176" s="28" t="str">
        <f>IF(OR(表格2[[#This Row],[Steroid regimen]]="Day 1: IV 20mg 30 min before",表格2[[#This Row],[Steroid regimen]]="Day 1: IV 10mg 30 min before",表格2[[#This Row],[Steroid regimen]]="Day 1: IV 10mg 15min before",表格2[[#This Row],[Steroid regimen]]="Day 1: IV 8mg 30 min before"),"Y","N")</f>
        <v>Y</v>
      </c>
      <c r="X1176" s="29" t="s">
        <v>302</v>
      </c>
      <c r="Y1176" s="29" t="s">
        <v>2233</v>
      </c>
      <c r="Z1176" s="29" t="s">
        <v>23</v>
      </c>
      <c r="AA1176" s="29">
        <v>40</v>
      </c>
      <c r="AB1176" s="29">
        <v>60</v>
      </c>
      <c r="AC1176" s="35" t="s">
        <v>310</v>
      </c>
      <c r="AD1176" s="29"/>
      <c r="AE1176" s="29"/>
    </row>
    <row r="1177" spans="1:31" s="5" customFormat="1" x14ac:dyDescent="0.25">
      <c r="A1177" s="29" t="s">
        <v>1744</v>
      </c>
      <c r="B1177" s="29" t="s">
        <v>17</v>
      </c>
      <c r="C1177" s="29" t="s">
        <v>16</v>
      </c>
      <c r="D1177" s="29">
        <v>68</v>
      </c>
      <c r="E1177" s="35" t="s">
        <v>19</v>
      </c>
      <c r="F1177" s="29" t="s">
        <v>19</v>
      </c>
      <c r="G1177" s="29" t="s">
        <v>15</v>
      </c>
      <c r="H1177" s="29" t="s">
        <v>20</v>
      </c>
      <c r="I1177" s="29" t="s">
        <v>15</v>
      </c>
      <c r="J1177" s="35">
        <v>12</v>
      </c>
      <c r="K1177" s="29" t="s">
        <v>27</v>
      </c>
      <c r="L1177" s="29" t="s">
        <v>1891</v>
      </c>
      <c r="M1177" s="29" t="s">
        <v>2388</v>
      </c>
      <c r="N1177" s="29" t="s">
        <v>15</v>
      </c>
      <c r="O1177" s="30">
        <v>43901</v>
      </c>
      <c r="P1177" s="30" t="str">
        <f>IF(表格2[[#This Row],[Final dose]]&lt;100, "Below 100","On or above 100")</f>
        <v>Below 100</v>
      </c>
      <c r="Q1177" s="28">
        <v>80</v>
      </c>
      <c r="R1177" s="28">
        <v>100</v>
      </c>
      <c r="S1177" s="28">
        <f>表格2[[#This Row],[Dose]]*表格2[[#This Row],[Dose adjust]]/100</f>
        <v>80</v>
      </c>
      <c r="T1177" s="35" t="s">
        <v>19</v>
      </c>
      <c r="U1177" s="29" t="s">
        <v>47</v>
      </c>
      <c r="V1177" s="29" t="s">
        <v>306</v>
      </c>
      <c r="W1177" s="29" t="str">
        <f>IF(OR(表格2[[#This Row],[Steroid regimen]]="Day 1: IV 20mg 30 min before",表格2[[#This Row],[Steroid regimen]]="Day 1: IV 10mg 30 min before",表格2[[#This Row],[Steroid regimen]]="Day 1: IV 10mg 15min before",表格2[[#This Row],[Steroid regimen]]="Day 1: IV 8mg 30 min before"),"Y","N")</f>
        <v>Y</v>
      </c>
      <c r="X1177" s="29" t="s">
        <v>302</v>
      </c>
      <c r="Y1177" s="29" t="s">
        <v>305</v>
      </c>
      <c r="Z1177" s="29" t="s">
        <v>23</v>
      </c>
      <c r="AA1177" s="29">
        <v>60</v>
      </c>
      <c r="AB1177" s="29">
        <v>90</v>
      </c>
      <c r="AC1177" s="35" t="s">
        <v>310</v>
      </c>
      <c r="AD1177" s="29"/>
      <c r="AE1177" s="29"/>
    </row>
    <row r="1178" spans="1:31" s="5" customFormat="1" x14ac:dyDescent="0.25">
      <c r="A1178" s="29" t="s">
        <v>1744</v>
      </c>
      <c r="B1178" s="29" t="s">
        <v>17</v>
      </c>
      <c r="C1178" s="29" t="s">
        <v>18</v>
      </c>
      <c r="D1178" s="29">
        <v>67</v>
      </c>
      <c r="E1178" s="35" t="s">
        <v>19</v>
      </c>
      <c r="F1178" s="29" t="s">
        <v>20</v>
      </c>
      <c r="G1178" s="29" t="s">
        <v>19</v>
      </c>
      <c r="H1178" s="29" t="s">
        <v>20</v>
      </c>
      <c r="I1178" s="29" t="s">
        <v>15</v>
      </c>
      <c r="J1178" s="35">
        <v>2</v>
      </c>
      <c r="K1178" s="29" t="s">
        <v>1530</v>
      </c>
      <c r="L1178" s="29" t="s">
        <v>327</v>
      </c>
      <c r="M1178" s="29" t="s">
        <v>2386</v>
      </c>
      <c r="N1178" s="29" t="s">
        <v>15</v>
      </c>
      <c r="O1178" s="30">
        <v>43901</v>
      </c>
      <c r="P1178" s="30" t="str">
        <f>IF(表格2[[#This Row],[Final dose]]&lt;100, "Below 100","On or above 100")</f>
        <v>On or above 100</v>
      </c>
      <c r="Q1178" s="28">
        <v>175</v>
      </c>
      <c r="R1178" s="28">
        <v>80</v>
      </c>
      <c r="S1178" s="28">
        <f>表格2[[#This Row],[Dose]]*表格2[[#This Row],[Dose adjust]]/100</f>
        <v>140</v>
      </c>
      <c r="T1178" s="35" t="s">
        <v>19</v>
      </c>
      <c r="U1178" s="29" t="s">
        <v>47</v>
      </c>
      <c r="V1178" s="29" t="s">
        <v>1746</v>
      </c>
      <c r="W1178" s="29" t="str">
        <f>IF(OR(表格2[[#This Row],[Steroid regimen]]="Day 1: IV 20mg 30 min before",表格2[[#This Row],[Steroid regimen]]="Day 1: IV 10mg 30 min before",表格2[[#This Row],[Steroid regimen]]="Day 1: IV 10mg 15min before",表格2[[#This Row],[Steroid regimen]]="Day 1: IV 8mg 30 min before"),"Y","N")</f>
        <v>N</v>
      </c>
      <c r="X1178" s="29" t="s">
        <v>302</v>
      </c>
      <c r="Y1178" s="29" t="s">
        <v>305</v>
      </c>
      <c r="Z1178" s="29" t="s">
        <v>23</v>
      </c>
      <c r="AA1178" s="29">
        <v>60</v>
      </c>
      <c r="AB1178" s="29">
        <v>90</v>
      </c>
      <c r="AC1178" s="35" t="s">
        <v>310</v>
      </c>
      <c r="AD1178" s="29" t="s">
        <v>1846</v>
      </c>
      <c r="AE1178" s="29"/>
    </row>
    <row r="1179" spans="1:31" s="5" customFormat="1" x14ac:dyDescent="0.25">
      <c r="A1179" s="29" t="s">
        <v>301</v>
      </c>
      <c r="B1179" s="29" t="s">
        <v>17</v>
      </c>
      <c r="C1179" s="29" t="s">
        <v>16</v>
      </c>
      <c r="D1179" s="29">
        <v>76</v>
      </c>
      <c r="E1179" s="35" t="s">
        <v>19</v>
      </c>
      <c r="F1179" s="29" t="s">
        <v>19</v>
      </c>
      <c r="G1179" s="29" t="s">
        <v>15</v>
      </c>
      <c r="H1179" s="29" t="s">
        <v>19</v>
      </c>
      <c r="I1179" s="29" t="s">
        <v>15</v>
      </c>
      <c r="J1179" s="35">
        <v>1</v>
      </c>
      <c r="K1179" s="3" t="s">
        <v>295</v>
      </c>
      <c r="L1179" s="29" t="s">
        <v>2351</v>
      </c>
      <c r="M1179" s="29" t="s">
        <v>2387</v>
      </c>
      <c r="N1179" s="29" t="s">
        <v>15</v>
      </c>
      <c r="O1179" s="30">
        <v>43901</v>
      </c>
      <c r="P1179" s="30" t="str">
        <f>IF(表格2[[#This Row],[Final dose]]&lt;100, "Below 100","On or above 100")</f>
        <v>On or above 100</v>
      </c>
      <c r="Q1179" s="29">
        <v>175</v>
      </c>
      <c r="R1179" s="28">
        <v>100</v>
      </c>
      <c r="S1179" s="28">
        <f>表格2[[#This Row],[Dose]]*表格2[[#This Row],[Dose adjust]]/100</f>
        <v>175</v>
      </c>
      <c r="T1179" s="35" t="s">
        <v>19</v>
      </c>
      <c r="U1179" s="29" t="s">
        <v>47</v>
      </c>
      <c r="V1179" s="29" t="s">
        <v>2232</v>
      </c>
      <c r="W1179" s="28" t="str">
        <f>IF(OR(表格2[[#This Row],[Steroid regimen]]="Day 1: IV 20mg 30 min before",表格2[[#This Row],[Steroid regimen]]="Day 1: IV 10mg 30 min before",表格2[[#This Row],[Steroid regimen]]="Day 1: IV 10mg 15min before",表格2[[#This Row],[Steroid regimen]]="Day 1: IV 8mg 30 min before"),"Y","N")</f>
        <v>N</v>
      </c>
      <c r="X1179" s="29" t="s">
        <v>302</v>
      </c>
      <c r="Y1179" s="29" t="s">
        <v>2233</v>
      </c>
      <c r="Z1179" s="29" t="s">
        <v>23</v>
      </c>
      <c r="AA1179" s="29">
        <v>40</v>
      </c>
      <c r="AB1179" s="29">
        <v>15</v>
      </c>
      <c r="AC1179" s="35" t="s">
        <v>319</v>
      </c>
      <c r="AD1179" s="29"/>
      <c r="AE1179" s="29"/>
    </row>
    <row r="1180" spans="1:31" s="5" customFormat="1" x14ac:dyDescent="0.25">
      <c r="A1180" s="29" t="s">
        <v>301</v>
      </c>
      <c r="B1180" s="29" t="s">
        <v>17</v>
      </c>
      <c r="C1180" s="29" t="s">
        <v>16</v>
      </c>
      <c r="D1180" s="29">
        <v>57</v>
      </c>
      <c r="E1180" s="35" t="s">
        <v>19</v>
      </c>
      <c r="F1180" s="29" t="s">
        <v>19</v>
      </c>
      <c r="G1180" s="29" t="s">
        <v>15</v>
      </c>
      <c r="H1180" s="29" t="s">
        <v>20</v>
      </c>
      <c r="I1180" s="29" t="s">
        <v>15</v>
      </c>
      <c r="J1180" s="35">
        <v>6</v>
      </c>
      <c r="K1180" s="3" t="s">
        <v>295</v>
      </c>
      <c r="L1180" s="29" t="s">
        <v>2351</v>
      </c>
      <c r="M1180" s="29" t="s">
        <v>2387</v>
      </c>
      <c r="N1180" s="29" t="s">
        <v>15</v>
      </c>
      <c r="O1180" s="30">
        <v>43901</v>
      </c>
      <c r="P1180" s="30" t="str">
        <f>IF(表格2[[#This Row],[Final dose]]&lt;100, "Below 100","On or above 100")</f>
        <v>On or above 100</v>
      </c>
      <c r="Q1180" s="29">
        <v>175</v>
      </c>
      <c r="R1180" s="28">
        <v>100</v>
      </c>
      <c r="S1180" s="28">
        <f>表格2[[#This Row],[Dose]]*表格2[[#This Row],[Dose adjust]]/100</f>
        <v>175</v>
      </c>
      <c r="T1180" s="35" t="s">
        <v>19</v>
      </c>
      <c r="U1180" s="29" t="s">
        <v>47</v>
      </c>
      <c r="V1180" s="29" t="s">
        <v>2232</v>
      </c>
      <c r="W1180" s="28" t="str">
        <f>IF(OR(表格2[[#This Row],[Steroid regimen]]="Day 1: IV 20mg 30 min before",表格2[[#This Row],[Steroid regimen]]="Day 1: IV 10mg 30 min before",表格2[[#This Row],[Steroid regimen]]="Day 1: IV 10mg 15min before",表格2[[#This Row],[Steroid regimen]]="Day 1: IV 8mg 30 min before"),"Y","N")</f>
        <v>N</v>
      </c>
      <c r="X1180" s="29" t="s">
        <v>302</v>
      </c>
      <c r="Y1180" s="29" t="s">
        <v>2233</v>
      </c>
      <c r="Z1180" s="29" t="s">
        <v>23</v>
      </c>
      <c r="AA1180" s="29">
        <v>40</v>
      </c>
      <c r="AB1180" s="29">
        <v>15</v>
      </c>
      <c r="AC1180" s="35" t="s">
        <v>319</v>
      </c>
      <c r="AD1180" s="29"/>
      <c r="AE1180" s="29"/>
    </row>
    <row r="1181" spans="1:31" s="5" customFormat="1" x14ac:dyDescent="0.25">
      <c r="A1181" s="29" t="s">
        <v>1258</v>
      </c>
      <c r="B1181" s="29" t="s">
        <v>17</v>
      </c>
      <c r="C1181" s="29" t="s">
        <v>16</v>
      </c>
      <c r="D1181" s="29">
        <v>51</v>
      </c>
      <c r="E1181" s="35" t="s">
        <v>19</v>
      </c>
      <c r="F1181" s="29" t="s">
        <v>19</v>
      </c>
      <c r="G1181" s="29" t="s">
        <v>19</v>
      </c>
      <c r="H1181" s="29" t="s">
        <v>20</v>
      </c>
      <c r="I1181" s="29" t="s">
        <v>19</v>
      </c>
      <c r="J1181" s="35">
        <v>4</v>
      </c>
      <c r="K1181" s="29" t="s">
        <v>27</v>
      </c>
      <c r="L1181" s="29" t="s">
        <v>2222</v>
      </c>
      <c r="M1181" s="29" t="s">
        <v>2392</v>
      </c>
      <c r="N1181" s="29" t="s">
        <v>19</v>
      </c>
      <c r="O1181" s="30">
        <v>43901</v>
      </c>
      <c r="P1181" s="30" t="str">
        <f>IF(表格2[[#This Row],[Final dose]]&lt;100, "Below 100","On or above 100")</f>
        <v>On or above 100</v>
      </c>
      <c r="Q1181" s="28">
        <v>175</v>
      </c>
      <c r="R1181" s="28">
        <v>100</v>
      </c>
      <c r="S1181" s="28">
        <f>表格2[[#This Row],[Dose]]*表格2[[#This Row],[Dose adjust]]/100</f>
        <v>175</v>
      </c>
      <c r="T1181" s="35" t="s">
        <v>19</v>
      </c>
      <c r="U1181" s="29" t="s">
        <v>47</v>
      </c>
      <c r="V1181" s="29" t="s">
        <v>2157</v>
      </c>
      <c r="W1181" s="29" t="str">
        <f>IF(OR(表格2[[#This Row],[Steroid regimen]]="Day 1: IV 20mg 30 min before",表格2[[#This Row],[Steroid regimen]]="Day 1: IV 10mg 30 min before",表格2[[#This Row],[Steroid regimen]]="Day 1: IV 10mg 15min before",表格2[[#This Row],[Steroid regimen]]="Day 1: IV 8mg 30 min before"),"Y","N")</f>
        <v>N</v>
      </c>
      <c r="X1181" s="29" t="s">
        <v>307</v>
      </c>
      <c r="Y1181" s="29" t="s">
        <v>321</v>
      </c>
      <c r="Z1181" s="29" t="s">
        <v>23</v>
      </c>
      <c r="AA1181" s="29">
        <v>60</v>
      </c>
      <c r="AB1181" s="29" t="s">
        <v>2186</v>
      </c>
      <c r="AC1181" s="35" t="s">
        <v>320</v>
      </c>
      <c r="AD1181" s="29" t="s">
        <v>1807</v>
      </c>
      <c r="AE1181" s="29"/>
    </row>
    <row r="1182" spans="1:31" s="5" customFormat="1" x14ac:dyDescent="0.25">
      <c r="A1182" s="29" t="s">
        <v>301</v>
      </c>
      <c r="B1182" s="29" t="s">
        <v>17</v>
      </c>
      <c r="C1182" s="29" t="s">
        <v>16</v>
      </c>
      <c r="D1182" s="29">
        <v>52</v>
      </c>
      <c r="E1182" s="35" t="s">
        <v>19</v>
      </c>
      <c r="F1182" s="29" t="s">
        <v>19</v>
      </c>
      <c r="G1182" s="29" t="s">
        <v>15</v>
      </c>
      <c r="H1182" s="29" t="s">
        <v>19</v>
      </c>
      <c r="I1182" s="29" t="s">
        <v>15</v>
      </c>
      <c r="J1182" s="35">
        <v>2</v>
      </c>
      <c r="K1182" s="3" t="s">
        <v>2347</v>
      </c>
      <c r="L1182" s="29" t="s">
        <v>2351</v>
      </c>
      <c r="M1182" s="29" t="s">
        <v>2386</v>
      </c>
      <c r="N1182" s="29" t="s">
        <v>15</v>
      </c>
      <c r="O1182" s="30">
        <v>43901</v>
      </c>
      <c r="P1182" s="30" t="str">
        <f>IF(表格2[[#This Row],[Final dose]]&lt;100, "Below 100","On or above 100")</f>
        <v>On or above 100</v>
      </c>
      <c r="Q1182" s="29">
        <v>175</v>
      </c>
      <c r="R1182" s="28">
        <v>100</v>
      </c>
      <c r="S1182" s="28">
        <f>表格2[[#This Row],[Dose]]*表格2[[#This Row],[Dose adjust]]/100</f>
        <v>175</v>
      </c>
      <c r="T1182" s="35" t="s">
        <v>19</v>
      </c>
      <c r="U1182" s="29" t="s">
        <v>47</v>
      </c>
      <c r="V1182" s="29" t="s">
        <v>2232</v>
      </c>
      <c r="W1182" s="28" t="str">
        <f>IF(OR(表格2[[#This Row],[Steroid regimen]]="Day 1: IV 20mg 30 min before",表格2[[#This Row],[Steroid regimen]]="Day 1: IV 10mg 30 min before",表格2[[#This Row],[Steroid regimen]]="Day 1: IV 10mg 15min before",表格2[[#This Row],[Steroid regimen]]="Day 1: IV 8mg 30 min before"),"Y","N")</f>
        <v>N</v>
      </c>
      <c r="X1182" s="29" t="s">
        <v>302</v>
      </c>
      <c r="Y1182" s="29" t="s">
        <v>2233</v>
      </c>
      <c r="Z1182" s="29" t="s">
        <v>23</v>
      </c>
      <c r="AA1182" s="29">
        <v>40</v>
      </c>
      <c r="AB1182" s="29">
        <v>15</v>
      </c>
      <c r="AC1182" s="35" t="s">
        <v>319</v>
      </c>
      <c r="AD1182" s="29"/>
      <c r="AE1182" s="29"/>
    </row>
    <row r="1183" spans="1:31" s="5" customFormat="1" x14ac:dyDescent="0.25">
      <c r="A1183" s="29" t="s">
        <v>14</v>
      </c>
      <c r="B1183" s="29" t="s">
        <v>7</v>
      </c>
      <c r="C1183" s="29" t="s">
        <v>18</v>
      </c>
      <c r="D1183" s="29">
        <v>58</v>
      </c>
      <c r="E1183" s="35" t="s">
        <v>878</v>
      </c>
      <c r="F1183" s="29" t="s">
        <v>1103</v>
      </c>
      <c r="G1183" s="29" t="s">
        <v>1104</v>
      </c>
      <c r="H1183" s="29" t="s">
        <v>1105</v>
      </c>
      <c r="I1183" s="29" t="s">
        <v>11</v>
      </c>
      <c r="J1183" s="35">
        <v>5</v>
      </c>
      <c r="K1183" s="29" t="s">
        <v>879</v>
      </c>
      <c r="L1183" s="29" t="s">
        <v>92</v>
      </c>
      <c r="M1183" s="29" t="s">
        <v>2386</v>
      </c>
      <c r="N1183" s="29" t="s">
        <v>863</v>
      </c>
      <c r="O1183" s="30">
        <v>43901</v>
      </c>
      <c r="P1183" s="30" t="str">
        <f>IF(表格2[[#This Row],[Final dose]]&lt;100, "Below 100","On or above 100")</f>
        <v>On or above 100</v>
      </c>
      <c r="Q1183" s="28">
        <v>175</v>
      </c>
      <c r="R1183" s="28">
        <v>100</v>
      </c>
      <c r="S1183" s="28">
        <f>表格2[[#This Row],[Dose]]*表格2[[#This Row],[Dose adjust]]/100</f>
        <v>175</v>
      </c>
      <c r="T1183" s="35" t="s">
        <v>863</v>
      </c>
      <c r="U1183" s="29" t="s">
        <v>880</v>
      </c>
      <c r="V1183" s="29" t="s">
        <v>313</v>
      </c>
      <c r="W1183" s="29" t="str">
        <f>IF(OR(表格2[[#This Row],[Steroid regimen]]="Day 1: IV 20mg 30 min before",表格2[[#This Row],[Steroid regimen]]="Day 1: IV 10mg 30 min before",表格2[[#This Row],[Steroid regimen]]="Day 1: IV 10mg 15min before",表格2[[#This Row],[Steroid regimen]]="Day 1: IV 8mg 30 min before"),"Y","N")</f>
        <v>N</v>
      </c>
      <c r="X1183" s="29" t="s">
        <v>307</v>
      </c>
      <c r="Y1183" s="29" t="s">
        <v>321</v>
      </c>
      <c r="Z1183" s="29" t="s">
        <v>5</v>
      </c>
      <c r="AA1183" s="29">
        <v>60</v>
      </c>
      <c r="AB1183" s="29">
        <v>90</v>
      </c>
      <c r="AC1183" s="35" t="s">
        <v>881</v>
      </c>
      <c r="AD1183" s="29" t="s">
        <v>1106</v>
      </c>
      <c r="AE1183" s="29"/>
    </row>
    <row r="1184" spans="1:31" s="5" customFormat="1" x14ac:dyDescent="0.25">
      <c r="A1184" s="29" t="s">
        <v>303</v>
      </c>
      <c r="B1184" s="29" t="s">
        <v>17</v>
      </c>
      <c r="C1184" s="29" t="s">
        <v>16</v>
      </c>
      <c r="D1184" s="29">
        <v>59</v>
      </c>
      <c r="E1184" s="35" t="s">
        <v>19</v>
      </c>
      <c r="F1184" s="29" t="s">
        <v>20</v>
      </c>
      <c r="G1184" s="29" t="s">
        <v>20</v>
      </c>
      <c r="H1184" s="29" t="s">
        <v>19</v>
      </c>
      <c r="I1184" s="29" t="s">
        <v>20</v>
      </c>
      <c r="J1184" s="35">
        <v>6</v>
      </c>
      <c r="K1184" s="29" t="s">
        <v>27</v>
      </c>
      <c r="L1184" s="29" t="s">
        <v>167</v>
      </c>
      <c r="M1184" s="29" t="s">
        <v>2388</v>
      </c>
      <c r="N1184" s="29" t="s">
        <v>15</v>
      </c>
      <c r="O1184" s="30">
        <v>43902</v>
      </c>
      <c r="P1184" s="30" t="str">
        <f>IF(表格2[[#This Row],[Final dose]]&lt;100, "Below 100","On or above 100")</f>
        <v>Below 100</v>
      </c>
      <c r="Q1184" s="28">
        <v>80</v>
      </c>
      <c r="R1184" s="28">
        <v>100</v>
      </c>
      <c r="S1184" s="28">
        <f>表格2[[#This Row],[Dose]]*表格2[[#This Row],[Dose adjust]]/100</f>
        <v>80</v>
      </c>
      <c r="T1184" s="35" t="s">
        <v>20</v>
      </c>
      <c r="U1184" s="29" t="s">
        <v>47</v>
      </c>
      <c r="V1184" s="29" t="s">
        <v>304</v>
      </c>
      <c r="W1184" s="29" t="str">
        <f>IF(OR(表格2[[#This Row],[Steroid regimen]]="Day 1: IV 20mg 30 min before",表格2[[#This Row],[Steroid regimen]]="Day 1: IV 10mg 30 min before",表格2[[#This Row],[Steroid regimen]]="Day 1: IV 10mg 15min before",表格2[[#This Row],[Steroid regimen]]="Day 1: IV 8mg 30 min before"),"Y","N")</f>
        <v>Y</v>
      </c>
      <c r="X1184" s="29" t="s">
        <v>302</v>
      </c>
      <c r="Y1184" s="29" t="s">
        <v>305</v>
      </c>
      <c r="Z1184" s="29" t="s">
        <v>23</v>
      </c>
      <c r="AA1184" s="29">
        <v>60</v>
      </c>
      <c r="AB1184" s="29">
        <v>90</v>
      </c>
      <c r="AC1184" s="35" t="s">
        <v>319</v>
      </c>
      <c r="AD1184" s="29" t="s">
        <v>1973</v>
      </c>
      <c r="AE1184" s="29"/>
    </row>
    <row r="1185" spans="1:31" s="5" customFormat="1" x14ac:dyDescent="0.25">
      <c r="A1185" s="29" t="s">
        <v>301</v>
      </c>
      <c r="B1185" s="29" t="s">
        <v>17</v>
      </c>
      <c r="C1185" s="29" t="s">
        <v>18</v>
      </c>
      <c r="D1185" s="29">
        <v>64</v>
      </c>
      <c r="E1185" s="35" t="s">
        <v>19</v>
      </c>
      <c r="F1185" s="29" t="s">
        <v>19</v>
      </c>
      <c r="G1185" s="29" t="s">
        <v>15</v>
      </c>
      <c r="H1185" s="29" t="s">
        <v>19</v>
      </c>
      <c r="I1185" s="29" t="s">
        <v>15</v>
      </c>
      <c r="J1185" s="35">
        <v>5</v>
      </c>
      <c r="K1185" s="3" t="s">
        <v>2350</v>
      </c>
      <c r="L1185" s="29" t="s">
        <v>167</v>
      </c>
      <c r="M1185" s="29" t="s">
        <v>2388</v>
      </c>
      <c r="N1185" s="29" t="s">
        <v>15</v>
      </c>
      <c r="O1185" s="30">
        <v>43902</v>
      </c>
      <c r="P1185" s="30" t="str">
        <f>IF(表格2[[#This Row],[Final dose]]&lt;100, "Below 100","On or above 100")</f>
        <v>Below 100</v>
      </c>
      <c r="Q1185" s="29">
        <v>80</v>
      </c>
      <c r="R1185" s="28">
        <v>100</v>
      </c>
      <c r="S1185" s="28">
        <f>表格2[[#This Row],[Dose]]*表格2[[#This Row],[Dose adjust]]/100</f>
        <v>80</v>
      </c>
      <c r="T1185" s="35" t="s">
        <v>19</v>
      </c>
      <c r="U1185" s="29" t="s">
        <v>47</v>
      </c>
      <c r="V1185" s="29" t="s">
        <v>2236</v>
      </c>
      <c r="W1185" s="28" t="str">
        <f>IF(OR(表格2[[#This Row],[Steroid regimen]]="Day 1: IV 20mg 30 min before",表格2[[#This Row],[Steroid regimen]]="Day 1: IV 10mg 30 min before",表格2[[#This Row],[Steroid regimen]]="Day 1: IV 10mg 15min before",表格2[[#This Row],[Steroid regimen]]="Day 1: IV 8mg 30 min before"),"Y","N")</f>
        <v>Y</v>
      </c>
      <c r="X1185" s="29" t="s">
        <v>302</v>
      </c>
      <c r="Y1185" s="29" t="s">
        <v>2233</v>
      </c>
      <c r="Z1185" s="29" t="s">
        <v>23</v>
      </c>
      <c r="AA1185" s="29">
        <v>40</v>
      </c>
      <c r="AB1185" s="29">
        <v>60</v>
      </c>
      <c r="AC1185" s="35" t="s">
        <v>310</v>
      </c>
      <c r="AD1185" s="29"/>
      <c r="AE1185" s="29"/>
    </row>
    <row r="1186" spans="1:31" x14ac:dyDescent="0.25">
      <c r="A1186" s="29" t="s">
        <v>301</v>
      </c>
      <c r="B1186" s="29" t="s">
        <v>17</v>
      </c>
      <c r="C1186" s="29" t="s">
        <v>16</v>
      </c>
      <c r="D1186" s="29">
        <v>48</v>
      </c>
      <c r="E1186" s="35" t="s">
        <v>19</v>
      </c>
      <c r="F1186" s="29" t="s">
        <v>19</v>
      </c>
      <c r="G1186" s="29" t="s">
        <v>15</v>
      </c>
      <c r="H1186" s="29" t="s">
        <v>20</v>
      </c>
      <c r="I1186" s="29" t="s">
        <v>15</v>
      </c>
      <c r="J1186" s="35">
        <v>3</v>
      </c>
      <c r="K1186" s="3" t="s">
        <v>295</v>
      </c>
      <c r="L1186" s="29" t="s">
        <v>2351</v>
      </c>
      <c r="M1186" s="29" t="s">
        <v>2387</v>
      </c>
      <c r="N1186" s="29" t="s">
        <v>15</v>
      </c>
      <c r="O1186" s="30">
        <v>43902</v>
      </c>
      <c r="P1186" s="30" t="str">
        <f>IF(表格2[[#This Row],[Final dose]]&lt;100, "Below 100","On or above 100")</f>
        <v>On or above 100</v>
      </c>
      <c r="Q1186" s="29">
        <v>175</v>
      </c>
      <c r="R1186" s="28">
        <v>100</v>
      </c>
      <c r="S1186" s="28">
        <f>表格2[[#This Row],[Dose]]*表格2[[#This Row],[Dose adjust]]/100</f>
        <v>175</v>
      </c>
      <c r="T1186" s="35" t="s">
        <v>19</v>
      </c>
      <c r="U1186" s="29" t="s">
        <v>47</v>
      </c>
      <c r="V1186" s="29" t="s">
        <v>2232</v>
      </c>
      <c r="W1186" s="28" t="str">
        <f>IF(OR(表格2[[#This Row],[Steroid regimen]]="Day 1: IV 20mg 30 min before",表格2[[#This Row],[Steroid regimen]]="Day 1: IV 10mg 30 min before",表格2[[#This Row],[Steroid regimen]]="Day 1: IV 10mg 15min before",表格2[[#This Row],[Steroid regimen]]="Day 1: IV 8mg 30 min before"),"Y","N")</f>
        <v>N</v>
      </c>
      <c r="X1186" s="29" t="s">
        <v>302</v>
      </c>
      <c r="Y1186" s="29" t="s">
        <v>2233</v>
      </c>
      <c r="Z1186" s="29" t="s">
        <v>23</v>
      </c>
      <c r="AA1186" s="29">
        <v>40</v>
      </c>
      <c r="AB1186" s="29">
        <v>15</v>
      </c>
      <c r="AC1186" s="35" t="s">
        <v>319</v>
      </c>
      <c r="AD1186" s="29"/>
      <c r="AE1186" s="29"/>
    </row>
    <row r="1187" spans="1:31" x14ac:dyDescent="0.25">
      <c r="A1187" s="29" t="s">
        <v>1258</v>
      </c>
      <c r="B1187" s="29" t="s">
        <v>17</v>
      </c>
      <c r="C1187" s="29" t="s">
        <v>16</v>
      </c>
      <c r="D1187" s="29">
        <v>51</v>
      </c>
      <c r="E1187" s="35" t="s">
        <v>19</v>
      </c>
      <c r="F1187" s="29" t="s">
        <v>19</v>
      </c>
      <c r="G1187" s="29" t="s">
        <v>19</v>
      </c>
      <c r="H1187" s="29" t="s">
        <v>15</v>
      </c>
      <c r="I1187" s="29" t="s">
        <v>19</v>
      </c>
      <c r="J1187" s="35">
        <v>5</v>
      </c>
      <c r="K1187" s="29" t="s">
        <v>27</v>
      </c>
      <c r="L1187" s="29" t="s">
        <v>2230</v>
      </c>
      <c r="M1187" s="29" t="s">
        <v>2386</v>
      </c>
      <c r="N1187" s="29" t="s">
        <v>19</v>
      </c>
      <c r="O1187" s="30">
        <v>43902</v>
      </c>
      <c r="P1187" s="30" t="str">
        <f>IF(表格2[[#This Row],[Final dose]]&lt;100, "Below 100","On or above 100")</f>
        <v>On or above 100</v>
      </c>
      <c r="Q1187" s="28">
        <v>175</v>
      </c>
      <c r="R1187" s="28">
        <v>100</v>
      </c>
      <c r="S1187" s="28">
        <f>表格2[[#This Row],[Dose]]*表格2[[#This Row],[Dose adjust]]/100</f>
        <v>175</v>
      </c>
      <c r="T1187" s="35" t="s">
        <v>19</v>
      </c>
      <c r="U1187" s="29" t="s">
        <v>47</v>
      </c>
      <c r="V1187" s="29" t="s">
        <v>2157</v>
      </c>
      <c r="W1187" s="29" t="str">
        <f>IF(OR(表格2[[#This Row],[Steroid regimen]]="Day 1: IV 20mg 30 min before",表格2[[#This Row],[Steroid regimen]]="Day 1: IV 10mg 30 min before",表格2[[#This Row],[Steroid regimen]]="Day 1: IV 10mg 15min before",表格2[[#This Row],[Steroid regimen]]="Day 1: IV 8mg 30 min before"),"Y","N")</f>
        <v>N</v>
      </c>
      <c r="X1187" s="29" t="s">
        <v>307</v>
      </c>
      <c r="Y1187" s="29" t="s">
        <v>321</v>
      </c>
      <c r="Z1187" s="29" t="s">
        <v>23</v>
      </c>
      <c r="AA1187" s="29">
        <v>60</v>
      </c>
      <c r="AB1187" s="29" t="s">
        <v>2186</v>
      </c>
      <c r="AC1187" s="35" t="s">
        <v>310</v>
      </c>
      <c r="AD1187" s="29"/>
      <c r="AE1187" s="29"/>
    </row>
    <row r="1188" spans="1:31" x14ac:dyDescent="0.25">
      <c r="A1188" s="29" t="s">
        <v>301</v>
      </c>
      <c r="B1188" s="29" t="s">
        <v>17</v>
      </c>
      <c r="C1188" s="29" t="s">
        <v>16</v>
      </c>
      <c r="D1188" s="29">
        <v>50</v>
      </c>
      <c r="E1188" s="35" t="s">
        <v>19</v>
      </c>
      <c r="F1188" s="29" t="s">
        <v>19</v>
      </c>
      <c r="G1188" s="29" t="s">
        <v>15</v>
      </c>
      <c r="H1188" s="29" t="s">
        <v>19</v>
      </c>
      <c r="I1188" s="29" t="s">
        <v>15</v>
      </c>
      <c r="J1188" s="35">
        <v>1</v>
      </c>
      <c r="K1188" s="3" t="s">
        <v>27</v>
      </c>
      <c r="L1188" s="29" t="s">
        <v>2351</v>
      </c>
      <c r="M1188" s="29" t="s">
        <v>2386</v>
      </c>
      <c r="N1188" s="29" t="s">
        <v>15</v>
      </c>
      <c r="O1188" s="30">
        <v>43902</v>
      </c>
      <c r="P1188" s="30" t="str">
        <f>IF(表格2[[#This Row],[Final dose]]&lt;100, "Below 100","On or above 100")</f>
        <v>On or above 100</v>
      </c>
      <c r="Q1188" s="29">
        <v>175</v>
      </c>
      <c r="R1188" s="28">
        <v>100</v>
      </c>
      <c r="S1188" s="28">
        <f>表格2[[#This Row],[Dose]]*表格2[[#This Row],[Dose adjust]]/100</f>
        <v>175</v>
      </c>
      <c r="T1188" s="35" t="s">
        <v>19</v>
      </c>
      <c r="U1188" s="29" t="s">
        <v>47</v>
      </c>
      <c r="V1188" s="29" t="s">
        <v>2232</v>
      </c>
      <c r="W1188" s="28" t="str">
        <f>IF(OR(表格2[[#This Row],[Steroid regimen]]="Day 1: IV 20mg 30 min before",表格2[[#This Row],[Steroid regimen]]="Day 1: IV 10mg 30 min before",表格2[[#This Row],[Steroid regimen]]="Day 1: IV 10mg 15min before",表格2[[#This Row],[Steroid regimen]]="Day 1: IV 8mg 30 min before"),"Y","N")</f>
        <v>N</v>
      </c>
      <c r="X1188" s="29" t="s">
        <v>302</v>
      </c>
      <c r="Y1188" s="29" t="s">
        <v>2233</v>
      </c>
      <c r="Z1188" s="29" t="s">
        <v>23</v>
      </c>
      <c r="AA1188" s="29">
        <v>40</v>
      </c>
      <c r="AB1188" s="29">
        <v>15</v>
      </c>
      <c r="AC1188" s="35" t="s">
        <v>319</v>
      </c>
      <c r="AD1188" s="29"/>
      <c r="AE1188" s="29"/>
    </row>
    <row r="1189" spans="1:31" x14ac:dyDescent="0.25">
      <c r="A1189" s="29" t="s">
        <v>1744</v>
      </c>
      <c r="B1189" s="29" t="s">
        <v>17</v>
      </c>
      <c r="C1189" s="29" t="s">
        <v>16</v>
      </c>
      <c r="D1189" s="29">
        <v>64</v>
      </c>
      <c r="E1189" s="35" t="s">
        <v>19</v>
      </c>
      <c r="F1189" s="29" t="s">
        <v>19</v>
      </c>
      <c r="G1189" s="29" t="s">
        <v>15</v>
      </c>
      <c r="H1189" s="29" t="s">
        <v>20</v>
      </c>
      <c r="I1189" s="29" t="s">
        <v>15</v>
      </c>
      <c r="J1189" s="35">
        <v>9</v>
      </c>
      <c r="K1189" s="29" t="s">
        <v>22</v>
      </c>
      <c r="L1189" s="29" t="s">
        <v>92</v>
      </c>
      <c r="M1189" s="29" t="s">
        <v>2386</v>
      </c>
      <c r="N1189" s="29" t="s">
        <v>15</v>
      </c>
      <c r="O1189" s="30">
        <v>43902</v>
      </c>
      <c r="P1189" s="30" t="str">
        <f>IF(表格2[[#This Row],[Final dose]]&lt;100, "Below 100","On or above 100")</f>
        <v>On or above 100</v>
      </c>
      <c r="Q1189" s="28">
        <v>175</v>
      </c>
      <c r="R1189" s="28">
        <v>100</v>
      </c>
      <c r="S1189" s="28">
        <f>表格2[[#This Row],[Dose]]*表格2[[#This Row],[Dose adjust]]/100</f>
        <v>175</v>
      </c>
      <c r="T1189" s="35" t="s">
        <v>19</v>
      </c>
      <c r="U1189" s="29" t="s">
        <v>47</v>
      </c>
      <c r="V1189" s="29" t="s">
        <v>1746</v>
      </c>
      <c r="W1189" s="29" t="str">
        <f>IF(OR(表格2[[#This Row],[Steroid regimen]]="Day 1: IV 20mg 30 min before",表格2[[#This Row],[Steroid regimen]]="Day 1: IV 10mg 30 min before",表格2[[#This Row],[Steroid regimen]]="Day 1: IV 10mg 15min before",表格2[[#This Row],[Steroid regimen]]="Day 1: IV 8mg 30 min before"),"Y","N")</f>
        <v>N</v>
      </c>
      <c r="X1189" s="29" t="s">
        <v>302</v>
      </c>
      <c r="Y1189" s="29" t="s">
        <v>305</v>
      </c>
      <c r="Z1189" s="29" t="s">
        <v>23</v>
      </c>
      <c r="AA1189" s="29">
        <v>60</v>
      </c>
      <c r="AB1189" s="29">
        <v>90</v>
      </c>
      <c r="AC1189" s="35" t="s">
        <v>310</v>
      </c>
      <c r="AD1189" s="29" t="s">
        <v>1880</v>
      </c>
      <c r="AE1189" s="29"/>
    </row>
    <row r="1190" spans="1:31" x14ac:dyDescent="0.25">
      <c r="A1190" s="29" t="s">
        <v>301</v>
      </c>
      <c r="B1190" s="29" t="s">
        <v>17</v>
      </c>
      <c r="C1190" s="29" t="s">
        <v>18</v>
      </c>
      <c r="D1190" s="29">
        <v>72</v>
      </c>
      <c r="E1190" s="35" t="s">
        <v>19</v>
      </c>
      <c r="F1190" s="29" t="s">
        <v>19</v>
      </c>
      <c r="G1190" s="29" t="s">
        <v>15</v>
      </c>
      <c r="H1190" s="29" t="s">
        <v>19</v>
      </c>
      <c r="I1190" s="29" t="s">
        <v>15</v>
      </c>
      <c r="J1190" s="35">
        <v>1</v>
      </c>
      <c r="K1190" s="3" t="s">
        <v>2306</v>
      </c>
      <c r="L1190" s="29" t="s">
        <v>2351</v>
      </c>
      <c r="M1190" s="29" t="s">
        <v>2387</v>
      </c>
      <c r="N1190" s="29" t="s">
        <v>15</v>
      </c>
      <c r="O1190" s="30">
        <v>43903</v>
      </c>
      <c r="P1190" s="30" t="str">
        <f>IF(表格2[[#This Row],[Final dose]]&lt;100, "Below 100","On or above 100")</f>
        <v>On or above 100</v>
      </c>
      <c r="Q1190" s="29">
        <v>175</v>
      </c>
      <c r="R1190" s="28">
        <v>100</v>
      </c>
      <c r="S1190" s="28">
        <f>表格2[[#This Row],[Dose]]*表格2[[#This Row],[Dose adjust]]/100</f>
        <v>175</v>
      </c>
      <c r="T1190" s="35" t="s">
        <v>19</v>
      </c>
      <c r="U1190" s="29" t="s">
        <v>47</v>
      </c>
      <c r="V1190" s="29" t="s">
        <v>2232</v>
      </c>
      <c r="W1190" s="28" t="str">
        <f>IF(OR(表格2[[#This Row],[Steroid regimen]]="Day 1: IV 20mg 30 min before",表格2[[#This Row],[Steroid regimen]]="Day 1: IV 10mg 30 min before",表格2[[#This Row],[Steroid regimen]]="Day 1: IV 10mg 15min before",表格2[[#This Row],[Steroid regimen]]="Day 1: IV 8mg 30 min before"),"Y","N")</f>
        <v>N</v>
      </c>
      <c r="X1190" s="29" t="s">
        <v>302</v>
      </c>
      <c r="Y1190" s="29" t="s">
        <v>2233</v>
      </c>
      <c r="Z1190" s="29" t="s">
        <v>23</v>
      </c>
      <c r="AA1190" s="29">
        <v>40</v>
      </c>
      <c r="AB1190" s="29">
        <v>15</v>
      </c>
      <c r="AC1190" s="35" t="s">
        <v>319</v>
      </c>
      <c r="AD1190" s="29"/>
      <c r="AE1190" s="29"/>
    </row>
    <row r="1191" spans="1:31" x14ac:dyDescent="0.25">
      <c r="A1191" s="29" t="s">
        <v>1592</v>
      </c>
      <c r="B1191" s="29" t="s">
        <v>17</v>
      </c>
      <c r="C1191" s="29" t="s">
        <v>16</v>
      </c>
      <c r="D1191" s="29">
        <v>66</v>
      </c>
      <c r="E1191" s="35" t="s">
        <v>19</v>
      </c>
      <c r="F1191" s="29" t="s">
        <v>19</v>
      </c>
      <c r="G1191" s="29" t="s">
        <v>15</v>
      </c>
      <c r="H1191" s="29" t="s">
        <v>20</v>
      </c>
      <c r="I1191" s="29" t="s">
        <v>15</v>
      </c>
      <c r="J1191" s="35">
        <v>8</v>
      </c>
      <c r="K1191" s="29" t="s">
        <v>27</v>
      </c>
      <c r="L1191" s="29" t="s">
        <v>327</v>
      </c>
      <c r="M1191" s="29" t="s">
        <v>2386</v>
      </c>
      <c r="N1191" s="29" t="s">
        <v>15</v>
      </c>
      <c r="O1191" s="30">
        <v>43903</v>
      </c>
      <c r="P1191" s="30" t="str">
        <f>IF(表格2[[#This Row],[Final dose]]&lt;100, "Below 100","On or above 100")</f>
        <v>On or above 100</v>
      </c>
      <c r="Q1191" s="28">
        <v>175</v>
      </c>
      <c r="R1191" s="28">
        <v>100</v>
      </c>
      <c r="S1191" s="28">
        <f>表格2[[#This Row],[Dose]]*表格2[[#This Row],[Dose adjust]]/100</f>
        <v>175</v>
      </c>
      <c r="T1191" s="35" t="s">
        <v>19</v>
      </c>
      <c r="U1191" s="29" t="s">
        <v>47</v>
      </c>
      <c r="V1191" s="29" t="s">
        <v>306</v>
      </c>
      <c r="W1191" s="29" t="str">
        <f>IF(OR(表格2[[#This Row],[Steroid regimen]]="Day 1: IV 20mg 30 min before",表格2[[#This Row],[Steroid regimen]]="Day 1: IV 10mg 30 min before",表格2[[#This Row],[Steroid regimen]]="Day 1: IV 10mg 15min before",表格2[[#This Row],[Steroid regimen]]="Day 1: IV 8mg 30 min before"),"Y","N")</f>
        <v>Y</v>
      </c>
      <c r="X1191" s="29" t="s">
        <v>307</v>
      </c>
      <c r="Y1191" s="29" t="s">
        <v>321</v>
      </c>
      <c r="Z1191" s="29" t="s">
        <v>23</v>
      </c>
      <c r="AA1191" s="29">
        <v>60</v>
      </c>
      <c r="AB1191" s="29">
        <v>90</v>
      </c>
      <c r="AC1191" s="35" t="s">
        <v>349</v>
      </c>
      <c r="AD1191" s="29" t="s">
        <v>1657</v>
      </c>
      <c r="AE1191" s="29"/>
    </row>
    <row r="1192" spans="1:31" x14ac:dyDescent="0.25">
      <c r="A1192" s="29" t="s">
        <v>1744</v>
      </c>
      <c r="B1192" s="29" t="s">
        <v>17</v>
      </c>
      <c r="C1192" s="29" t="s">
        <v>16</v>
      </c>
      <c r="D1192" s="29">
        <v>57</v>
      </c>
      <c r="E1192" s="35" t="s">
        <v>20</v>
      </c>
      <c r="F1192" s="29" t="s">
        <v>19</v>
      </c>
      <c r="G1192" s="29" t="s">
        <v>15</v>
      </c>
      <c r="H1192" s="29" t="s">
        <v>20</v>
      </c>
      <c r="I1192" s="29" t="s">
        <v>15</v>
      </c>
      <c r="J1192" s="35">
        <v>6</v>
      </c>
      <c r="K1192" s="29" t="s">
        <v>27</v>
      </c>
      <c r="L1192" s="29" t="s">
        <v>1923</v>
      </c>
      <c r="M1192" s="29" t="s">
        <v>2392</v>
      </c>
      <c r="N1192" s="29" t="s">
        <v>15</v>
      </c>
      <c r="O1192" s="30">
        <v>43903</v>
      </c>
      <c r="P1192" s="30" t="str">
        <f>IF(表格2[[#This Row],[Final dose]]&lt;100, "Below 100","On or above 100")</f>
        <v>On or above 100</v>
      </c>
      <c r="Q1192" s="28">
        <v>175</v>
      </c>
      <c r="R1192" s="28">
        <v>100</v>
      </c>
      <c r="S1192" s="28">
        <f>表格2[[#This Row],[Dose]]*表格2[[#This Row],[Dose adjust]]/100</f>
        <v>175</v>
      </c>
      <c r="T1192" s="35" t="s">
        <v>19</v>
      </c>
      <c r="U1192" s="29" t="s">
        <v>47</v>
      </c>
      <c r="V1192" s="29" t="s">
        <v>1746</v>
      </c>
      <c r="W1192" s="29" t="str">
        <f>IF(OR(表格2[[#This Row],[Steroid regimen]]="Day 1: IV 20mg 30 min before",表格2[[#This Row],[Steroid regimen]]="Day 1: IV 10mg 30 min before",表格2[[#This Row],[Steroid regimen]]="Day 1: IV 10mg 15min before",表格2[[#This Row],[Steroid regimen]]="Day 1: IV 8mg 30 min before"),"Y","N")</f>
        <v>N</v>
      </c>
      <c r="X1192" s="29" t="s">
        <v>302</v>
      </c>
      <c r="Y1192" s="29" t="s">
        <v>305</v>
      </c>
      <c r="Z1192" s="29" t="s">
        <v>23</v>
      </c>
      <c r="AA1192" s="29">
        <v>60</v>
      </c>
      <c r="AB1192" s="29">
        <v>90</v>
      </c>
      <c r="AC1192" s="35" t="s">
        <v>310</v>
      </c>
      <c r="AD1192" s="29" t="s">
        <v>1847</v>
      </c>
      <c r="AE1192" s="29"/>
    </row>
    <row r="1193" spans="1:31" x14ac:dyDescent="0.25">
      <c r="A1193" s="29" t="s">
        <v>14</v>
      </c>
      <c r="B1193" s="29" t="s">
        <v>86</v>
      </c>
      <c r="C1193" s="29" t="s">
        <v>16</v>
      </c>
      <c r="D1193" s="29">
        <v>48</v>
      </c>
      <c r="E1193" s="35" t="s">
        <v>83</v>
      </c>
      <c r="F1193" s="29" t="s">
        <v>84</v>
      </c>
      <c r="G1193" s="29" t="s">
        <v>679</v>
      </c>
      <c r="H1193" s="29" t="s">
        <v>85</v>
      </c>
      <c r="I1193" s="29" t="s">
        <v>679</v>
      </c>
      <c r="J1193" s="35">
        <v>6</v>
      </c>
      <c r="K1193" s="29" t="s">
        <v>81</v>
      </c>
      <c r="L1193" s="29" t="s">
        <v>678</v>
      </c>
      <c r="M1193" s="29" t="s">
        <v>2386</v>
      </c>
      <c r="N1193" s="29" t="s">
        <v>84</v>
      </c>
      <c r="O1193" s="30">
        <v>43903</v>
      </c>
      <c r="P1193" s="30" t="str">
        <f>IF(表格2[[#This Row],[Final dose]]&lt;100, "Below 100","On or above 100")</f>
        <v>On or above 100</v>
      </c>
      <c r="Q1193" s="28">
        <v>175</v>
      </c>
      <c r="R1193" s="28">
        <v>100</v>
      </c>
      <c r="S1193" s="28">
        <f>表格2[[#This Row],[Dose]]*表格2[[#This Row],[Dose adjust]]/100</f>
        <v>175</v>
      </c>
      <c r="T1193" s="35" t="s">
        <v>82</v>
      </c>
      <c r="U1193" s="29" t="s">
        <v>47</v>
      </c>
      <c r="V1193" s="29" t="s">
        <v>313</v>
      </c>
      <c r="W1193" s="29" t="str">
        <f>IF(OR(表格2[[#This Row],[Steroid regimen]]="Day 1: IV 20mg 30 min before",表格2[[#This Row],[Steroid regimen]]="Day 1: IV 10mg 30 min before",表格2[[#This Row],[Steroid regimen]]="Day 1: IV 10mg 15min before",表格2[[#This Row],[Steroid regimen]]="Day 1: IV 8mg 30 min before"),"Y","N")</f>
        <v>N</v>
      </c>
      <c r="X1193" s="29" t="s">
        <v>307</v>
      </c>
      <c r="Y1193" s="29" t="s">
        <v>321</v>
      </c>
      <c r="Z1193" s="29" t="s">
        <v>87</v>
      </c>
      <c r="AA1193" s="29">
        <v>60</v>
      </c>
      <c r="AB1193" s="29">
        <v>90</v>
      </c>
      <c r="AC1193" s="35" t="s">
        <v>312</v>
      </c>
      <c r="AD1193" s="29" t="s">
        <v>1452</v>
      </c>
      <c r="AE1193" s="29"/>
    </row>
    <row r="1194" spans="1:31" x14ac:dyDescent="0.25">
      <c r="A1194" s="29" t="s">
        <v>14</v>
      </c>
      <c r="B1194" s="29" t="s">
        <v>101</v>
      </c>
      <c r="C1194" s="29" t="s">
        <v>16</v>
      </c>
      <c r="D1194" s="29">
        <v>48</v>
      </c>
      <c r="E1194" s="35" t="s">
        <v>98</v>
      </c>
      <c r="F1194" s="29" t="s">
        <v>681</v>
      </c>
      <c r="G1194" s="29" t="s">
        <v>682</v>
      </c>
      <c r="H1194" s="29" t="s">
        <v>98</v>
      </c>
      <c r="I1194" s="29" t="s">
        <v>2</v>
      </c>
      <c r="J1194" s="35">
        <v>3</v>
      </c>
      <c r="K1194" s="29" t="s">
        <v>99</v>
      </c>
      <c r="L1194" s="29" t="s">
        <v>678</v>
      </c>
      <c r="M1194" s="29" t="s">
        <v>2386</v>
      </c>
      <c r="N1194" s="29" t="s">
        <v>98</v>
      </c>
      <c r="O1194" s="30">
        <v>43906</v>
      </c>
      <c r="P1194" s="30" t="str">
        <f>IF(表格2[[#This Row],[Final dose]]&lt;100, "Below 100","On or above 100")</f>
        <v>On or above 100</v>
      </c>
      <c r="Q1194" s="28">
        <v>175</v>
      </c>
      <c r="R1194" s="28">
        <v>70</v>
      </c>
      <c r="S1194" s="28">
        <f>表格2[[#This Row],[Dose]]*表格2[[#This Row],[Dose adjust]]/100</f>
        <v>122.5</v>
      </c>
      <c r="T1194" s="35" t="s">
        <v>98</v>
      </c>
      <c r="U1194" s="29" t="s">
        <v>47</v>
      </c>
      <c r="V1194" s="29" t="s">
        <v>313</v>
      </c>
      <c r="W1194" s="29" t="str">
        <f>IF(OR(表格2[[#This Row],[Steroid regimen]]="Day 1: IV 20mg 30 min before",表格2[[#This Row],[Steroid regimen]]="Day 1: IV 10mg 30 min before",表格2[[#This Row],[Steroid regimen]]="Day 1: IV 10mg 15min before",表格2[[#This Row],[Steroid regimen]]="Day 1: IV 8mg 30 min before"),"Y","N")</f>
        <v>N</v>
      </c>
      <c r="X1194" s="29" t="s">
        <v>307</v>
      </c>
      <c r="Y1194" s="29" t="s">
        <v>321</v>
      </c>
      <c r="Z1194" s="29" t="s">
        <v>100</v>
      </c>
      <c r="AA1194" s="29">
        <v>60</v>
      </c>
      <c r="AB1194" s="29">
        <v>90</v>
      </c>
      <c r="AC1194" s="35" t="s">
        <v>316</v>
      </c>
      <c r="AD1194" s="29" t="s">
        <v>683</v>
      </c>
      <c r="AE1194" s="29"/>
    </row>
    <row r="1195" spans="1:31" x14ac:dyDescent="0.25">
      <c r="A1195" s="29" t="s">
        <v>1258</v>
      </c>
      <c r="B1195" s="29" t="s">
        <v>17</v>
      </c>
      <c r="C1195" s="29" t="s">
        <v>18</v>
      </c>
      <c r="D1195" s="29">
        <v>62</v>
      </c>
      <c r="E1195" s="35" t="s">
        <v>19</v>
      </c>
      <c r="F1195" s="29" t="s">
        <v>19</v>
      </c>
      <c r="G1195" s="29" t="s">
        <v>19</v>
      </c>
      <c r="H1195" s="29" t="s">
        <v>15</v>
      </c>
      <c r="I1195" s="29" t="s">
        <v>19</v>
      </c>
      <c r="J1195" s="35">
        <v>6</v>
      </c>
      <c r="K1195" s="29" t="s">
        <v>1537</v>
      </c>
      <c r="L1195" s="29" t="s">
        <v>327</v>
      </c>
      <c r="M1195" s="11" t="s">
        <v>2387</v>
      </c>
      <c r="N1195" s="29" t="s">
        <v>19</v>
      </c>
      <c r="O1195" s="30">
        <v>43906</v>
      </c>
      <c r="P1195" s="30" t="str">
        <f>IF(表格2[[#This Row],[Final dose]]&lt;100, "Below 100","On or above 100")</f>
        <v>On or above 100</v>
      </c>
      <c r="Q1195" s="28">
        <v>175</v>
      </c>
      <c r="R1195" s="28">
        <v>100</v>
      </c>
      <c r="S1195" s="28">
        <f>表格2[[#This Row],[Dose]]*表格2[[#This Row],[Dose adjust]]/100</f>
        <v>175</v>
      </c>
      <c r="T1195" s="35" t="s">
        <v>19</v>
      </c>
      <c r="U1195" s="29" t="s">
        <v>47</v>
      </c>
      <c r="V1195" s="29" t="s">
        <v>2157</v>
      </c>
      <c r="W1195" s="29" t="str">
        <f>IF(OR(表格2[[#This Row],[Steroid regimen]]="Day 1: IV 20mg 30 min before",表格2[[#This Row],[Steroid regimen]]="Day 1: IV 10mg 30 min before",表格2[[#This Row],[Steroid regimen]]="Day 1: IV 10mg 15min before",表格2[[#This Row],[Steroid regimen]]="Day 1: IV 8mg 30 min before"),"Y","N")</f>
        <v>N</v>
      </c>
      <c r="X1195" s="29" t="s">
        <v>307</v>
      </c>
      <c r="Y1195" s="29" t="s">
        <v>321</v>
      </c>
      <c r="Z1195" s="29" t="s">
        <v>23</v>
      </c>
      <c r="AA1195" s="29">
        <v>60</v>
      </c>
      <c r="AB1195" s="29" t="s">
        <v>2186</v>
      </c>
      <c r="AC1195" s="35" t="s">
        <v>310</v>
      </c>
      <c r="AD1195" s="29" t="s">
        <v>2211</v>
      </c>
      <c r="AE1195" s="29"/>
    </row>
    <row r="1196" spans="1:31" x14ac:dyDescent="0.25">
      <c r="A1196" s="29" t="s">
        <v>301</v>
      </c>
      <c r="B1196" s="29" t="s">
        <v>17</v>
      </c>
      <c r="C1196" s="29" t="s">
        <v>16</v>
      </c>
      <c r="D1196" s="29">
        <v>59</v>
      </c>
      <c r="E1196" s="35" t="s">
        <v>19</v>
      </c>
      <c r="F1196" s="29" t="s">
        <v>19</v>
      </c>
      <c r="G1196" s="29" t="s">
        <v>15</v>
      </c>
      <c r="H1196" s="29" t="s">
        <v>20</v>
      </c>
      <c r="I1196" s="29" t="s">
        <v>15</v>
      </c>
      <c r="J1196" s="35">
        <v>3</v>
      </c>
      <c r="K1196" s="3" t="s">
        <v>21</v>
      </c>
      <c r="L1196" s="29" t="s">
        <v>2351</v>
      </c>
      <c r="M1196" s="29" t="s">
        <v>2386</v>
      </c>
      <c r="N1196" s="29" t="s">
        <v>15</v>
      </c>
      <c r="O1196" s="30">
        <v>43906</v>
      </c>
      <c r="P1196" s="30" t="str">
        <f>IF(表格2[[#This Row],[Final dose]]&lt;100, "Below 100","On or above 100")</f>
        <v>On or above 100</v>
      </c>
      <c r="Q1196" s="29">
        <v>175</v>
      </c>
      <c r="R1196" s="28">
        <v>100</v>
      </c>
      <c r="S1196" s="28">
        <f>表格2[[#This Row],[Dose]]*表格2[[#This Row],[Dose adjust]]/100</f>
        <v>175</v>
      </c>
      <c r="T1196" s="35" t="s">
        <v>19</v>
      </c>
      <c r="U1196" s="29" t="s">
        <v>47</v>
      </c>
      <c r="V1196" s="29" t="s">
        <v>2232</v>
      </c>
      <c r="W1196" s="28" t="str">
        <f>IF(OR(表格2[[#This Row],[Steroid regimen]]="Day 1: IV 20mg 30 min before",表格2[[#This Row],[Steroid regimen]]="Day 1: IV 10mg 30 min before",表格2[[#This Row],[Steroid regimen]]="Day 1: IV 10mg 15min before",表格2[[#This Row],[Steroid regimen]]="Day 1: IV 8mg 30 min before"),"Y","N")</f>
        <v>N</v>
      </c>
      <c r="X1196" s="29" t="s">
        <v>302</v>
      </c>
      <c r="Y1196" s="29" t="s">
        <v>2233</v>
      </c>
      <c r="Z1196" s="29" t="s">
        <v>23</v>
      </c>
      <c r="AA1196" s="29">
        <v>40</v>
      </c>
      <c r="AB1196" s="29">
        <v>15</v>
      </c>
      <c r="AC1196" s="35" t="s">
        <v>319</v>
      </c>
      <c r="AD1196" s="29"/>
      <c r="AE1196" s="29"/>
    </row>
    <row r="1197" spans="1:31" x14ac:dyDescent="0.25">
      <c r="A1197" s="29" t="s">
        <v>301</v>
      </c>
      <c r="B1197" s="29" t="s">
        <v>17</v>
      </c>
      <c r="C1197" s="29" t="s">
        <v>16</v>
      </c>
      <c r="D1197" s="29">
        <v>51</v>
      </c>
      <c r="E1197" s="35" t="s">
        <v>19</v>
      </c>
      <c r="F1197" s="29" t="s">
        <v>19</v>
      </c>
      <c r="G1197" s="29" t="s">
        <v>15</v>
      </c>
      <c r="H1197" s="29" t="s">
        <v>20</v>
      </c>
      <c r="I1197" s="29" t="s">
        <v>15</v>
      </c>
      <c r="J1197" s="35">
        <v>6</v>
      </c>
      <c r="K1197" s="3" t="s">
        <v>2343</v>
      </c>
      <c r="L1197" s="29" t="s">
        <v>2351</v>
      </c>
      <c r="M1197" s="29" t="s">
        <v>2386</v>
      </c>
      <c r="N1197" s="29" t="s">
        <v>15</v>
      </c>
      <c r="O1197" s="30">
        <v>43906</v>
      </c>
      <c r="P1197" s="30" t="str">
        <f>IF(表格2[[#This Row],[Final dose]]&lt;100, "Below 100","On or above 100")</f>
        <v>On or above 100</v>
      </c>
      <c r="Q1197" s="29">
        <v>175</v>
      </c>
      <c r="R1197" s="28">
        <v>100</v>
      </c>
      <c r="S1197" s="28">
        <f>表格2[[#This Row],[Dose]]*表格2[[#This Row],[Dose adjust]]/100</f>
        <v>175</v>
      </c>
      <c r="T1197" s="35" t="s">
        <v>19</v>
      </c>
      <c r="U1197" s="29" t="s">
        <v>47</v>
      </c>
      <c r="V1197" s="29" t="s">
        <v>2232</v>
      </c>
      <c r="W1197" s="28" t="str">
        <f>IF(OR(表格2[[#This Row],[Steroid regimen]]="Day 1: IV 20mg 30 min before",表格2[[#This Row],[Steroid regimen]]="Day 1: IV 10mg 30 min before",表格2[[#This Row],[Steroid regimen]]="Day 1: IV 10mg 15min before",表格2[[#This Row],[Steroid regimen]]="Day 1: IV 8mg 30 min before"),"Y","N")</f>
        <v>N</v>
      </c>
      <c r="X1197" s="29" t="s">
        <v>302</v>
      </c>
      <c r="Y1197" s="29" t="s">
        <v>2233</v>
      </c>
      <c r="Z1197" s="29" t="s">
        <v>23</v>
      </c>
      <c r="AA1197" s="29">
        <v>40</v>
      </c>
      <c r="AB1197" s="29">
        <v>15</v>
      </c>
      <c r="AC1197" s="35" t="s">
        <v>319</v>
      </c>
      <c r="AD1197" s="29"/>
      <c r="AE1197" s="29"/>
    </row>
    <row r="1198" spans="1:31" x14ac:dyDescent="0.25">
      <c r="A1198" s="29" t="s">
        <v>14</v>
      </c>
      <c r="B1198" s="29" t="s">
        <v>17</v>
      </c>
      <c r="C1198" s="29" t="s">
        <v>16</v>
      </c>
      <c r="D1198" s="29">
        <v>70</v>
      </c>
      <c r="E1198" s="35" t="s">
        <v>126</v>
      </c>
      <c r="F1198" s="29" t="s">
        <v>703</v>
      </c>
      <c r="G1198" s="29" t="s">
        <v>704</v>
      </c>
      <c r="H1198" s="29" t="s">
        <v>705</v>
      </c>
      <c r="I1198" s="29" t="s">
        <v>704</v>
      </c>
      <c r="J1198" s="35">
        <v>4</v>
      </c>
      <c r="K1198" s="29" t="s">
        <v>127</v>
      </c>
      <c r="L1198" s="29" t="s">
        <v>92</v>
      </c>
      <c r="M1198" s="29" t="s">
        <v>2386</v>
      </c>
      <c r="N1198" s="29" t="s">
        <v>133</v>
      </c>
      <c r="O1198" s="30">
        <v>43906</v>
      </c>
      <c r="P1198" s="30" t="str">
        <f>IF(表格2[[#This Row],[Final dose]]&lt;100, "Below 100","On or above 100")</f>
        <v>On or above 100</v>
      </c>
      <c r="Q1198" s="28">
        <v>175</v>
      </c>
      <c r="R1198" s="28">
        <v>100</v>
      </c>
      <c r="S1198" s="28">
        <f>表格2[[#This Row],[Dose]]*表格2[[#This Row],[Dose adjust]]/100</f>
        <v>175</v>
      </c>
      <c r="T1198" s="35" t="s">
        <v>131</v>
      </c>
      <c r="U1198" s="29" t="s">
        <v>47</v>
      </c>
      <c r="V1198" s="29" t="s">
        <v>313</v>
      </c>
      <c r="W1198" s="29" t="str">
        <f>IF(OR(表格2[[#This Row],[Steroid regimen]]="Day 1: IV 20mg 30 min before",表格2[[#This Row],[Steroid regimen]]="Day 1: IV 10mg 30 min before",表格2[[#This Row],[Steroid regimen]]="Day 1: IV 10mg 15min before",表格2[[#This Row],[Steroid regimen]]="Day 1: IV 8mg 30 min before"),"Y","N")</f>
        <v>N</v>
      </c>
      <c r="X1198" s="29" t="s">
        <v>307</v>
      </c>
      <c r="Y1198" s="29" t="s">
        <v>321</v>
      </c>
      <c r="Z1198" s="29" t="s">
        <v>132</v>
      </c>
      <c r="AA1198" s="29">
        <v>60</v>
      </c>
      <c r="AB1198" s="29">
        <v>90</v>
      </c>
      <c r="AC1198" s="35" t="s">
        <v>316</v>
      </c>
      <c r="AD1198" s="29" t="s">
        <v>706</v>
      </c>
      <c r="AE1198" s="29"/>
    </row>
    <row r="1199" spans="1:31" x14ac:dyDescent="0.25">
      <c r="A1199" s="29" t="s">
        <v>1258</v>
      </c>
      <c r="B1199" s="29" t="s">
        <v>17</v>
      </c>
      <c r="C1199" s="29" t="s">
        <v>18</v>
      </c>
      <c r="D1199" s="29">
        <v>65</v>
      </c>
      <c r="E1199" s="35" t="s">
        <v>19</v>
      </c>
      <c r="F1199" s="29" t="s">
        <v>19</v>
      </c>
      <c r="G1199" s="29" t="s">
        <v>19</v>
      </c>
      <c r="H1199" s="29" t="s">
        <v>15</v>
      </c>
      <c r="I1199" s="29" t="s">
        <v>19</v>
      </c>
      <c r="J1199" s="35">
        <v>2</v>
      </c>
      <c r="K1199" s="29" t="s">
        <v>1533</v>
      </c>
      <c r="L1199" s="29" t="s">
        <v>167</v>
      </c>
      <c r="M1199" s="29" t="s">
        <v>2388</v>
      </c>
      <c r="N1199" s="29" t="s">
        <v>19</v>
      </c>
      <c r="O1199" s="30">
        <v>43907</v>
      </c>
      <c r="P1199" s="30" t="str">
        <f>IF(表格2[[#This Row],[Final dose]]&lt;100, "Below 100","On or above 100")</f>
        <v>Below 100</v>
      </c>
      <c r="Q1199" s="28">
        <v>60</v>
      </c>
      <c r="R1199" s="28">
        <v>100</v>
      </c>
      <c r="S1199" s="28">
        <f>表格2[[#This Row],[Dose]]*表格2[[#This Row],[Dose adjust]]/100</f>
        <v>60</v>
      </c>
      <c r="T1199" s="35" t="s">
        <v>20</v>
      </c>
      <c r="U1199" s="29" t="s">
        <v>47</v>
      </c>
      <c r="V1199" s="29" t="s">
        <v>304</v>
      </c>
      <c r="W1199" s="29" t="str">
        <f>IF(OR(表格2[[#This Row],[Steroid regimen]]="Day 1: IV 20mg 30 min before",表格2[[#This Row],[Steroid regimen]]="Day 1: IV 10mg 30 min before",表格2[[#This Row],[Steroid regimen]]="Day 1: IV 10mg 15min before",表格2[[#This Row],[Steroid regimen]]="Day 1: IV 8mg 30 min before"),"Y","N")</f>
        <v>Y</v>
      </c>
      <c r="X1199" s="29" t="s">
        <v>307</v>
      </c>
      <c r="Y1199" s="29" t="s">
        <v>321</v>
      </c>
      <c r="Z1199" s="29" t="s">
        <v>23</v>
      </c>
      <c r="AA1199" s="29">
        <v>60</v>
      </c>
      <c r="AB1199" s="29" t="s">
        <v>2186</v>
      </c>
      <c r="AC1199" s="35" t="s">
        <v>310</v>
      </c>
      <c r="AD1199" s="29" t="s">
        <v>2210</v>
      </c>
      <c r="AE1199" s="29"/>
    </row>
    <row r="1200" spans="1:31" x14ac:dyDescent="0.25">
      <c r="A1200" s="29" t="s">
        <v>303</v>
      </c>
      <c r="B1200" s="29" t="s">
        <v>17</v>
      </c>
      <c r="C1200" s="29" t="s">
        <v>16</v>
      </c>
      <c r="D1200" s="29">
        <v>59</v>
      </c>
      <c r="E1200" s="35" t="s">
        <v>20</v>
      </c>
      <c r="F1200" s="29" t="s">
        <v>19</v>
      </c>
      <c r="G1200" s="29" t="s">
        <v>15</v>
      </c>
      <c r="H1200" s="29" t="s">
        <v>20</v>
      </c>
      <c r="I1200" s="29" t="s">
        <v>15</v>
      </c>
      <c r="J1200" s="35">
        <v>1</v>
      </c>
      <c r="K1200" s="29" t="s">
        <v>1532</v>
      </c>
      <c r="L1200" s="29" t="s">
        <v>1922</v>
      </c>
      <c r="M1200" s="29" t="s">
        <v>2388</v>
      </c>
      <c r="N1200" s="29" t="s">
        <v>15</v>
      </c>
      <c r="O1200" s="30">
        <v>43907</v>
      </c>
      <c r="P1200" s="30" t="str">
        <f>IF(表格2[[#This Row],[Final dose]]&lt;100, "Below 100","On or above 100")</f>
        <v>Below 100</v>
      </c>
      <c r="Q1200" s="28">
        <v>80</v>
      </c>
      <c r="R1200" s="28">
        <v>100</v>
      </c>
      <c r="S1200" s="28">
        <f>表格2[[#This Row],[Dose]]*表格2[[#This Row],[Dose adjust]]/100</f>
        <v>80</v>
      </c>
      <c r="T1200" s="35" t="s">
        <v>19</v>
      </c>
      <c r="U1200" s="29" t="s">
        <v>47</v>
      </c>
      <c r="V1200" s="29" t="s">
        <v>304</v>
      </c>
      <c r="W1200" s="29" t="str">
        <f>IF(OR(表格2[[#This Row],[Steroid regimen]]="Day 1: IV 20mg 30 min before",表格2[[#This Row],[Steroid regimen]]="Day 1: IV 10mg 30 min before",表格2[[#This Row],[Steroid regimen]]="Day 1: IV 10mg 15min before",表格2[[#This Row],[Steroid regimen]]="Day 1: IV 8mg 30 min before"),"Y","N")</f>
        <v>Y</v>
      </c>
      <c r="X1200" s="29" t="s">
        <v>302</v>
      </c>
      <c r="Y1200" s="29" t="s">
        <v>305</v>
      </c>
      <c r="Z1200" s="29" t="s">
        <v>23</v>
      </c>
      <c r="AA1200" s="29">
        <v>60</v>
      </c>
      <c r="AB1200" s="29">
        <v>90</v>
      </c>
      <c r="AC1200" s="35" t="s">
        <v>320</v>
      </c>
      <c r="AD1200" s="29" t="s">
        <v>1971</v>
      </c>
      <c r="AE1200" s="29"/>
    </row>
    <row r="1201" spans="1:31" x14ac:dyDescent="0.25">
      <c r="A1201" s="29" t="s">
        <v>301</v>
      </c>
      <c r="B1201" s="29" t="s">
        <v>17</v>
      </c>
      <c r="C1201" s="29" t="s">
        <v>16</v>
      </c>
      <c r="D1201" s="29">
        <v>34</v>
      </c>
      <c r="E1201" s="35" t="s">
        <v>19</v>
      </c>
      <c r="F1201" s="29" t="s">
        <v>19</v>
      </c>
      <c r="G1201" s="29" t="s">
        <v>15</v>
      </c>
      <c r="H1201" s="29" t="s">
        <v>20</v>
      </c>
      <c r="I1201" s="29" t="s">
        <v>15</v>
      </c>
      <c r="J1201" s="35">
        <v>12</v>
      </c>
      <c r="K1201" s="3" t="s">
        <v>27</v>
      </c>
      <c r="L1201" s="29" t="s">
        <v>167</v>
      </c>
      <c r="M1201" s="29" t="s">
        <v>2388</v>
      </c>
      <c r="N1201" s="29" t="s">
        <v>15</v>
      </c>
      <c r="O1201" s="30">
        <v>43907</v>
      </c>
      <c r="P1201" s="30" t="str">
        <f>IF(表格2[[#This Row],[Final dose]]&lt;100, "Below 100","On or above 100")</f>
        <v>Below 100</v>
      </c>
      <c r="Q1201" s="29">
        <v>80</v>
      </c>
      <c r="R1201" s="28">
        <v>100</v>
      </c>
      <c r="S1201" s="28">
        <f>表格2[[#This Row],[Dose]]*表格2[[#This Row],[Dose adjust]]/100</f>
        <v>80</v>
      </c>
      <c r="T1201" s="35" t="s">
        <v>19</v>
      </c>
      <c r="U1201" s="29" t="s">
        <v>47</v>
      </c>
      <c r="V1201" s="29" t="s">
        <v>2236</v>
      </c>
      <c r="W1201" s="28" t="str">
        <f>IF(OR(表格2[[#This Row],[Steroid regimen]]="Day 1: IV 20mg 30 min before",表格2[[#This Row],[Steroid regimen]]="Day 1: IV 10mg 30 min before",表格2[[#This Row],[Steroid regimen]]="Day 1: IV 10mg 15min before",表格2[[#This Row],[Steroid regimen]]="Day 1: IV 8mg 30 min before"),"Y","N")</f>
        <v>Y</v>
      </c>
      <c r="X1201" s="29" t="s">
        <v>302</v>
      </c>
      <c r="Y1201" s="29" t="s">
        <v>2233</v>
      </c>
      <c r="Z1201" s="29" t="s">
        <v>23</v>
      </c>
      <c r="AA1201" s="29">
        <v>40</v>
      </c>
      <c r="AB1201" s="29">
        <v>60</v>
      </c>
      <c r="AC1201" s="35" t="s">
        <v>310</v>
      </c>
      <c r="AD1201" s="29"/>
      <c r="AE1201" s="29"/>
    </row>
    <row r="1202" spans="1:31" x14ac:dyDescent="0.25">
      <c r="A1202" s="29" t="s">
        <v>1592</v>
      </c>
      <c r="B1202" s="29" t="s">
        <v>17</v>
      </c>
      <c r="C1202" s="29" t="s">
        <v>16</v>
      </c>
      <c r="D1202" s="29">
        <v>59</v>
      </c>
      <c r="E1202" s="35" t="s">
        <v>19</v>
      </c>
      <c r="F1202" s="29" t="s">
        <v>19</v>
      </c>
      <c r="G1202" s="29" t="s">
        <v>15</v>
      </c>
      <c r="H1202" s="29" t="s">
        <v>19</v>
      </c>
      <c r="I1202" s="29" t="s">
        <v>19</v>
      </c>
      <c r="J1202" s="35">
        <v>3</v>
      </c>
      <c r="K1202" s="29" t="s">
        <v>27</v>
      </c>
      <c r="L1202" s="29" t="s">
        <v>1878</v>
      </c>
      <c r="M1202" s="29" t="s">
        <v>2386</v>
      </c>
      <c r="N1202" s="29" t="s">
        <v>20</v>
      </c>
      <c r="O1202" s="30">
        <v>43907</v>
      </c>
      <c r="P1202" s="30" t="str">
        <f>IF(表格2[[#This Row],[Final dose]]&lt;100, "Below 100","On or above 100")</f>
        <v>On or above 100</v>
      </c>
      <c r="Q1202" s="28">
        <v>175</v>
      </c>
      <c r="R1202" s="28">
        <v>85</v>
      </c>
      <c r="S1202" s="28">
        <f>表格2[[#This Row],[Dose]]*表格2[[#This Row],[Dose adjust]]/100</f>
        <v>148.75</v>
      </c>
      <c r="T1202" s="35" t="s">
        <v>20</v>
      </c>
      <c r="U1202" s="29" t="s">
        <v>47</v>
      </c>
      <c r="V1202" s="29" t="s">
        <v>306</v>
      </c>
      <c r="W1202" s="29" t="str">
        <f>IF(OR(表格2[[#This Row],[Steroid regimen]]="Day 1: IV 20mg 30 min before",表格2[[#This Row],[Steroid regimen]]="Day 1: IV 10mg 30 min before",表格2[[#This Row],[Steroid regimen]]="Day 1: IV 10mg 15min before",表格2[[#This Row],[Steroid regimen]]="Day 1: IV 8mg 30 min before"),"Y","N")</f>
        <v>Y</v>
      </c>
      <c r="X1202" s="29" t="s">
        <v>307</v>
      </c>
      <c r="Y1202" s="29" t="s">
        <v>321</v>
      </c>
      <c r="Z1202" s="29" t="s">
        <v>23</v>
      </c>
      <c r="AA1202" s="29">
        <v>60</v>
      </c>
      <c r="AB1202" s="29">
        <v>90</v>
      </c>
      <c r="AC1202" s="35" t="s">
        <v>320</v>
      </c>
      <c r="AD1202" s="29" t="s">
        <v>1676</v>
      </c>
      <c r="AE1202" s="29"/>
    </row>
    <row r="1203" spans="1:31" x14ac:dyDescent="0.25">
      <c r="A1203" s="29" t="s">
        <v>1592</v>
      </c>
      <c r="B1203" s="29" t="s">
        <v>17</v>
      </c>
      <c r="C1203" s="29" t="s">
        <v>16</v>
      </c>
      <c r="D1203" s="29">
        <v>62</v>
      </c>
      <c r="E1203" s="35" t="s">
        <v>19</v>
      </c>
      <c r="F1203" s="29" t="s">
        <v>19</v>
      </c>
      <c r="G1203" s="29" t="s">
        <v>15</v>
      </c>
      <c r="H1203" s="29" t="s">
        <v>20</v>
      </c>
      <c r="I1203" s="29" t="s">
        <v>15</v>
      </c>
      <c r="J1203" s="35">
        <v>6</v>
      </c>
      <c r="K1203" s="29" t="s">
        <v>1528</v>
      </c>
      <c r="L1203" s="29" t="s">
        <v>327</v>
      </c>
      <c r="M1203" s="29" t="s">
        <v>2386</v>
      </c>
      <c r="N1203" s="29" t="s">
        <v>15</v>
      </c>
      <c r="O1203" s="30">
        <v>43907</v>
      </c>
      <c r="P1203" s="30" t="str">
        <f>IF(表格2[[#This Row],[Final dose]]&lt;100, "Below 100","On or above 100")</f>
        <v>On or above 100</v>
      </c>
      <c r="Q1203" s="28">
        <v>175</v>
      </c>
      <c r="R1203" s="28">
        <v>100</v>
      </c>
      <c r="S1203" s="28">
        <f>表格2[[#This Row],[Dose]]*表格2[[#This Row],[Dose adjust]]/100</f>
        <v>175</v>
      </c>
      <c r="T1203" s="35" t="s">
        <v>19</v>
      </c>
      <c r="U1203" s="29" t="s">
        <v>47</v>
      </c>
      <c r="V1203" s="29" t="s">
        <v>306</v>
      </c>
      <c r="W1203" s="29" t="str">
        <f>IF(OR(表格2[[#This Row],[Steroid regimen]]="Day 1: IV 20mg 30 min before",表格2[[#This Row],[Steroid regimen]]="Day 1: IV 10mg 30 min before",表格2[[#This Row],[Steroid regimen]]="Day 1: IV 10mg 15min before",表格2[[#This Row],[Steroid regimen]]="Day 1: IV 8mg 30 min before"),"Y","N")</f>
        <v>Y</v>
      </c>
      <c r="X1203" s="29" t="s">
        <v>307</v>
      </c>
      <c r="Y1203" s="29" t="s">
        <v>321</v>
      </c>
      <c r="Z1203" s="29" t="s">
        <v>23</v>
      </c>
      <c r="AA1203" s="29">
        <v>60</v>
      </c>
      <c r="AB1203" s="29">
        <v>90</v>
      </c>
      <c r="AC1203" s="35" t="s">
        <v>310</v>
      </c>
      <c r="AD1203" s="29" t="s">
        <v>1595</v>
      </c>
      <c r="AE1203" s="29"/>
    </row>
    <row r="1204" spans="1:31" x14ac:dyDescent="0.25">
      <c r="A1204" s="29" t="s">
        <v>301</v>
      </c>
      <c r="B1204" s="29" t="s">
        <v>17</v>
      </c>
      <c r="C1204" s="29" t="s">
        <v>16</v>
      </c>
      <c r="D1204" s="29">
        <v>41</v>
      </c>
      <c r="E1204" s="35" t="s">
        <v>2300</v>
      </c>
      <c r="F1204" s="29" t="s">
        <v>19</v>
      </c>
      <c r="G1204" s="29" t="s">
        <v>15</v>
      </c>
      <c r="H1204" s="29" t="s">
        <v>19</v>
      </c>
      <c r="I1204" s="29" t="s">
        <v>15</v>
      </c>
      <c r="J1204" s="35">
        <v>1</v>
      </c>
      <c r="K1204" s="3" t="s">
        <v>27</v>
      </c>
      <c r="L1204" s="29" t="s">
        <v>2351</v>
      </c>
      <c r="M1204" s="29" t="s">
        <v>2386</v>
      </c>
      <c r="N1204" s="29" t="s">
        <v>15</v>
      </c>
      <c r="O1204" s="30">
        <v>43907</v>
      </c>
      <c r="P1204" s="30" t="str">
        <f>IF(表格2[[#This Row],[Final dose]]&lt;100, "Below 100","On or above 100")</f>
        <v>On or above 100</v>
      </c>
      <c r="Q1204" s="29">
        <v>175</v>
      </c>
      <c r="R1204" s="28">
        <v>100</v>
      </c>
      <c r="S1204" s="28">
        <f>表格2[[#This Row],[Dose]]*表格2[[#This Row],[Dose adjust]]/100</f>
        <v>175</v>
      </c>
      <c r="T1204" s="35" t="s">
        <v>19</v>
      </c>
      <c r="U1204" s="29" t="s">
        <v>47</v>
      </c>
      <c r="V1204" s="29" t="s">
        <v>2232</v>
      </c>
      <c r="W1204" s="28" t="str">
        <f>IF(OR(表格2[[#This Row],[Steroid regimen]]="Day 1: IV 20mg 30 min before",表格2[[#This Row],[Steroid regimen]]="Day 1: IV 10mg 30 min before",表格2[[#This Row],[Steroid regimen]]="Day 1: IV 10mg 15min before",表格2[[#This Row],[Steroid regimen]]="Day 1: IV 8mg 30 min before"),"Y","N")</f>
        <v>N</v>
      </c>
      <c r="X1204" s="29" t="s">
        <v>302</v>
      </c>
      <c r="Y1204" s="29" t="s">
        <v>2233</v>
      </c>
      <c r="Z1204" s="29" t="s">
        <v>23</v>
      </c>
      <c r="AA1204" s="29">
        <v>40</v>
      </c>
      <c r="AB1204" s="29">
        <v>15</v>
      </c>
      <c r="AC1204" s="35" t="s">
        <v>319</v>
      </c>
      <c r="AD1204" s="29"/>
      <c r="AE1204" s="29"/>
    </row>
    <row r="1205" spans="1:31" x14ac:dyDescent="0.25">
      <c r="A1205" s="29" t="s">
        <v>301</v>
      </c>
      <c r="B1205" s="29" t="s">
        <v>17</v>
      </c>
      <c r="C1205" s="29" t="s">
        <v>16</v>
      </c>
      <c r="D1205" s="29">
        <v>55</v>
      </c>
      <c r="E1205" s="35" t="s">
        <v>19</v>
      </c>
      <c r="F1205" s="29" t="s">
        <v>19</v>
      </c>
      <c r="G1205" s="29" t="s">
        <v>15</v>
      </c>
      <c r="H1205" s="29" t="s">
        <v>20</v>
      </c>
      <c r="I1205" s="29" t="s">
        <v>15</v>
      </c>
      <c r="J1205" s="35">
        <v>6</v>
      </c>
      <c r="K1205" s="3" t="s">
        <v>21</v>
      </c>
      <c r="L1205" s="29" t="s">
        <v>2351</v>
      </c>
      <c r="M1205" s="29" t="s">
        <v>2386</v>
      </c>
      <c r="N1205" s="29" t="s">
        <v>15</v>
      </c>
      <c r="O1205" s="30">
        <v>43907</v>
      </c>
      <c r="P1205" s="30" t="str">
        <f>IF(表格2[[#This Row],[Final dose]]&lt;100, "Below 100","On or above 100")</f>
        <v>On or above 100</v>
      </c>
      <c r="Q1205" s="29">
        <v>175</v>
      </c>
      <c r="R1205" s="28">
        <v>100</v>
      </c>
      <c r="S1205" s="28">
        <f>表格2[[#This Row],[Dose]]*表格2[[#This Row],[Dose adjust]]/100</f>
        <v>175</v>
      </c>
      <c r="T1205" s="35" t="s">
        <v>19</v>
      </c>
      <c r="U1205" s="29" t="s">
        <v>47</v>
      </c>
      <c r="V1205" s="29" t="s">
        <v>2232</v>
      </c>
      <c r="W1205" s="28" t="str">
        <f>IF(OR(表格2[[#This Row],[Steroid regimen]]="Day 1: IV 20mg 30 min before",表格2[[#This Row],[Steroid regimen]]="Day 1: IV 10mg 30 min before",表格2[[#This Row],[Steroid regimen]]="Day 1: IV 10mg 15min before",表格2[[#This Row],[Steroid regimen]]="Day 1: IV 8mg 30 min before"),"Y","N")</f>
        <v>N</v>
      </c>
      <c r="X1205" s="29" t="s">
        <v>302</v>
      </c>
      <c r="Y1205" s="29" t="s">
        <v>2233</v>
      </c>
      <c r="Z1205" s="29" t="s">
        <v>23</v>
      </c>
      <c r="AA1205" s="29">
        <v>40</v>
      </c>
      <c r="AB1205" s="29">
        <v>15</v>
      </c>
      <c r="AC1205" s="35" t="s">
        <v>319</v>
      </c>
      <c r="AD1205" s="29"/>
      <c r="AE1205" s="29"/>
    </row>
    <row r="1206" spans="1:31" x14ac:dyDescent="0.25">
      <c r="A1206" s="29" t="s">
        <v>1258</v>
      </c>
      <c r="B1206" s="29" t="s">
        <v>2381</v>
      </c>
      <c r="C1206" s="29" t="s">
        <v>16</v>
      </c>
      <c r="D1206" s="29">
        <v>46</v>
      </c>
      <c r="E1206" s="35" t="s">
        <v>19</v>
      </c>
      <c r="F1206" s="29" t="s">
        <v>19</v>
      </c>
      <c r="G1206" s="29" t="s">
        <v>19</v>
      </c>
      <c r="H1206" s="29" t="s">
        <v>20</v>
      </c>
      <c r="I1206" s="29" t="s">
        <v>19</v>
      </c>
      <c r="J1206" s="35">
        <v>6</v>
      </c>
      <c r="K1206" s="29" t="s">
        <v>27</v>
      </c>
      <c r="L1206" s="29" t="s">
        <v>1878</v>
      </c>
      <c r="M1206" s="29" t="s">
        <v>2386</v>
      </c>
      <c r="N1206" s="29" t="s">
        <v>19</v>
      </c>
      <c r="O1206" s="30">
        <v>43908</v>
      </c>
      <c r="P1206" s="30" t="str">
        <f>IF(表格2[[#This Row],[Final dose]]&lt;100, "Below 100","On or above 100")</f>
        <v>On or above 100</v>
      </c>
      <c r="Q1206" s="28">
        <v>175</v>
      </c>
      <c r="R1206" s="28">
        <v>100</v>
      </c>
      <c r="S1206" s="28">
        <f>表格2[[#This Row],[Dose]]*表格2[[#This Row],[Dose adjust]]/100</f>
        <v>175</v>
      </c>
      <c r="T1206" s="35" t="s">
        <v>19</v>
      </c>
      <c r="U1206" s="29" t="s">
        <v>47</v>
      </c>
      <c r="V1206" s="29" t="s">
        <v>2157</v>
      </c>
      <c r="W1206" s="29" t="str">
        <f>IF(OR(表格2[[#This Row],[Steroid regimen]]="Day 1: IV 20mg 30 min before",表格2[[#This Row],[Steroid regimen]]="Day 1: IV 10mg 30 min before",表格2[[#This Row],[Steroid regimen]]="Day 1: IV 10mg 15min before",表格2[[#This Row],[Steroid regimen]]="Day 1: IV 8mg 30 min before"),"Y","N")</f>
        <v>N</v>
      </c>
      <c r="X1206" s="29" t="s">
        <v>307</v>
      </c>
      <c r="Y1206" s="29" t="s">
        <v>321</v>
      </c>
      <c r="Z1206" s="29" t="s">
        <v>23</v>
      </c>
      <c r="AA1206" s="29">
        <v>60</v>
      </c>
      <c r="AB1206" s="29" t="s">
        <v>2186</v>
      </c>
      <c r="AC1206" s="35" t="s">
        <v>310</v>
      </c>
      <c r="AD1206" s="29"/>
      <c r="AE1206" s="29"/>
    </row>
    <row r="1207" spans="1:31" x14ac:dyDescent="0.25">
      <c r="A1207" s="29" t="s">
        <v>1592</v>
      </c>
      <c r="B1207" s="29" t="s">
        <v>17</v>
      </c>
      <c r="C1207" s="29" t="s">
        <v>16</v>
      </c>
      <c r="D1207" s="29">
        <v>58</v>
      </c>
      <c r="E1207" s="35" t="s">
        <v>19</v>
      </c>
      <c r="F1207" s="29" t="s">
        <v>20</v>
      </c>
      <c r="G1207" s="29" t="s">
        <v>19</v>
      </c>
      <c r="H1207" s="29" t="s">
        <v>19</v>
      </c>
      <c r="I1207" s="29" t="s">
        <v>19</v>
      </c>
      <c r="J1207" s="35">
        <v>4</v>
      </c>
      <c r="K1207" s="29" t="s">
        <v>27</v>
      </c>
      <c r="L1207" s="29" t="s">
        <v>1878</v>
      </c>
      <c r="M1207" s="29" t="s">
        <v>2386</v>
      </c>
      <c r="N1207" s="29" t="s">
        <v>20</v>
      </c>
      <c r="O1207" s="30">
        <v>43908</v>
      </c>
      <c r="P1207" s="30" t="str">
        <f>IF(表格2[[#This Row],[Final dose]]&lt;100, "Below 100","On or above 100")</f>
        <v>On or above 100</v>
      </c>
      <c r="Q1207" s="28">
        <v>175</v>
      </c>
      <c r="R1207" s="28">
        <v>100</v>
      </c>
      <c r="S1207" s="28">
        <f>表格2[[#This Row],[Dose]]*表格2[[#This Row],[Dose adjust]]/100</f>
        <v>175</v>
      </c>
      <c r="T1207" s="35" t="s">
        <v>20</v>
      </c>
      <c r="U1207" s="29" t="s">
        <v>47</v>
      </c>
      <c r="V1207" s="29" t="s">
        <v>306</v>
      </c>
      <c r="W1207" s="29" t="str">
        <f>IF(OR(表格2[[#This Row],[Steroid regimen]]="Day 1: IV 20mg 30 min before",表格2[[#This Row],[Steroid regimen]]="Day 1: IV 10mg 30 min before",表格2[[#This Row],[Steroid regimen]]="Day 1: IV 10mg 15min before",表格2[[#This Row],[Steroid regimen]]="Day 1: IV 8mg 30 min before"),"Y","N")</f>
        <v>Y</v>
      </c>
      <c r="X1207" s="29" t="s">
        <v>307</v>
      </c>
      <c r="Y1207" s="29" t="s">
        <v>321</v>
      </c>
      <c r="Z1207" s="29" t="s">
        <v>23</v>
      </c>
      <c r="AA1207" s="29">
        <v>60</v>
      </c>
      <c r="AB1207" s="29">
        <v>90</v>
      </c>
      <c r="AC1207" s="35" t="s">
        <v>310</v>
      </c>
      <c r="AD1207" s="29" t="s">
        <v>1674</v>
      </c>
      <c r="AE1207" s="29"/>
    </row>
    <row r="1208" spans="1:31" x14ac:dyDescent="0.25">
      <c r="A1208" s="29" t="s">
        <v>1258</v>
      </c>
      <c r="B1208" s="29" t="s">
        <v>17</v>
      </c>
      <c r="C1208" s="29" t="s">
        <v>16</v>
      </c>
      <c r="D1208" s="29">
        <v>61</v>
      </c>
      <c r="E1208" s="35" t="s">
        <v>19</v>
      </c>
      <c r="F1208" s="29" t="s">
        <v>19</v>
      </c>
      <c r="G1208" s="29" t="s">
        <v>19</v>
      </c>
      <c r="H1208" s="29" t="s">
        <v>15</v>
      </c>
      <c r="I1208" s="29" t="s">
        <v>19</v>
      </c>
      <c r="J1208" s="35">
        <v>6</v>
      </c>
      <c r="K1208" s="29" t="s">
        <v>22</v>
      </c>
      <c r="L1208" s="29" t="s">
        <v>1878</v>
      </c>
      <c r="M1208" s="29" t="s">
        <v>2386</v>
      </c>
      <c r="N1208" s="29" t="s">
        <v>19</v>
      </c>
      <c r="O1208" s="30">
        <v>43908</v>
      </c>
      <c r="P1208" s="30" t="str">
        <f>IF(表格2[[#This Row],[Final dose]]&lt;100, "Below 100","On or above 100")</f>
        <v>On or above 100</v>
      </c>
      <c r="Q1208" s="28">
        <v>175</v>
      </c>
      <c r="R1208" s="28">
        <v>100</v>
      </c>
      <c r="S1208" s="28">
        <f>表格2[[#This Row],[Dose]]*表格2[[#This Row],[Dose adjust]]/100</f>
        <v>175</v>
      </c>
      <c r="T1208" s="35" t="s">
        <v>19</v>
      </c>
      <c r="U1208" s="29" t="s">
        <v>47</v>
      </c>
      <c r="V1208" s="29" t="s">
        <v>2157</v>
      </c>
      <c r="W1208" s="29" t="str">
        <f>IF(OR(表格2[[#This Row],[Steroid regimen]]="Day 1: IV 20mg 30 min before",表格2[[#This Row],[Steroid regimen]]="Day 1: IV 10mg 30 min before",表格2[[#This Row],[Steroid regimen]]="Day 1: IV 10mg 15min before",表格2[[#This Row],[Steroid regimen]]="Day 1: IV 8mg 30 min before"),"Y","N")</f>
        <v>N</v>
      </c>
      <c r="X1208" s="29" t="s">
        <v>307</v>
      </c>
      <c r="Y1208" s="29" t="s">
        <v>321</v>
      </c>
      <c r="Z1208" s="29" t="s">
        <v>23</v>
      </c>
      <c r="AA1208" s="29">
        <v>60</v>
      </c>
      <c r="AB1208" s="29" t="s">
        <v>2186</v>
      </c>
      <c r="AC1208" s="35" t="s">
        <v>310</v>
      </c>
      <c r="AD1208" s="29" t="s">
        <v>2212</v>
      </c>
      <c r="AE1208" s="29"/>
    </row>
    <row r="1209" spans="1:31" x14ac:dyDescent="0.25">
      <c r="A1209" s="29" t="s">
        <v>1258</v>
      </c>
      <c r="B1209" s="29" t="s">
        <v>17</v>
      </c>
      <c r="C1209" s="29" t="s">
        <v>16</v>
      </c>
      <c r="D1209" s="29">
        <v>59</v>
      </c>
      <c r="E1209" s="35" t="s">
        <v>20</v>
      </c>
      <c r="F1209" s="29" t="s">
        <v>19</v>
      </c>
      <c r="G1209" s="29" t="s">
        <v>19</v>
      </c>
      <c r="H1209" s="29" t="s">
        <v>20</v>
      </c>
      <c r="I1209" s="29" t="s">
        <v>19</v>
      </c>
      <c r="J1209" s="35">
        <v>4</v>
      </c>
      <c r="K1209" s="29" t="s">
        <v>22</v>
      </c>
      <c r="L1209" s="29" t="s">
        <v>1902</v>
      </c>
      <c r="M1209" s="29" t="s">
        <v>2386</v>
      </c>
      <c r="N1209" s="29" t="s">
        <v>19</v>
      </c>
      <c r="O1209" s="30">
        <v>43908</v>
      </c>
      <c r="P1209" s="30" t="str">
        <f>IF(表格2[[#This Row],[Final dose]]&lt;100, "Below 100","On or above 100")</f>
        <v>On or above 100</v>
      </c>
      <c r="Q1209" s="28">
        <v>175</v>
      </c>
      <c r="R1209" s="28">
        <v>100</v>
      </c>
      <c r="S1209" s="28">
        <f>表格2[[#This Row],[Dose]]*表格2[[#This Row],[Dose adjust]]/100</f>
        <v>175</v>
      </c>
      <c r="T1209" s="35" t="s">
        <v>19</v>
      </c>
      <c r="U1209" s="29" t="s">
        <v>47</v>
      </c>
      <c r="V1209" s="29" t="s">
        <v>2157</v>
      </c>
      <c r="W1209" s="29" t="str">
        <f>IF(OR(表格2[[#This Row],[Steroid regimen]]="Day 1: IV 20mg 30 min before",表格2[[#This Row],[Steroid regimen]]="Day 1: IV 10mg 30 min before",表格2[[#This Row],[Steroid regimen]]="Day 1: IV 10mg 15min before",表格2[[#This Row],[Steroid regimen]]="Day 1: IV 8mg 30 min before"),"Y","N")</f>
        <v>N</v>
      </c>
      <c r="X1209" s="29" t="s">
        <v>307</v>
      </c>
      <c r="Y1209" s="29" t="s">
        <v>321</v>
      </c>
      <c r="Z1209" s="29" t="s">
        <v>23</v>
      </c>
      <c r="AA1209" s="29">
        <v>60</v>
      </c>
      <c r="AB1209" s="29" t="s">
        <v>2186</v>
      </c>
      <c r="AC1209" s="35" t="s">
        <v>310</v>
      </c>
      <c r="AD1209" s="29"/>
      <c r="AE1209" s="29"/>
    </row>
    <row r="1210" spans="1:31" x14ac:dyDescent="0.25">
      <c r="A1210" s="29" t="s">
        <v>1258</v>
      </c>
      <c r="B1210" s="29" t="s">
        <v>17</v>
      </c>
      <c r="C1210" s="29" t="s">
        <v>16</v>
      </c>
      <c r="D1210" s="29">
        <v>40</v>
      </c>
      <c r="E1210" s="35" t="s">
        <v>19</v>
      </c>
      <c r="F1210" s="29" t="s">
        <v>20</v>
      </c>
      <c r="G1210" s="29" t="s">
        <v>19</v>
      </c>
      <c r="H1210" s="29" t="s">
        <v>2397</v>
      </c>
      <c r="I1210" s="29" t="s">
        <v>19</v>
      </c>
      <c r="J1210" s="35">
        <v>6</v>
      </c>
      <c r="K1210" s="29" t="s">
        <v>27</v>
      </c>
      <c r="L1210" s="29" t="s">
        <v>1878</v>
      </c>
      <c r="M1210" s="29" t="s">
        <v>2386</v>
      </c>
      <c r="N1210" s="29" t="s">
        <v>19</v>
      </c>
      <c r="O1210" s="30">
        <v>43908</v>
      </c>
      <c r="P1210" s="30" t="str">
        <f>IF(表格2[[#This Row],[Final dose]]&lt;100, "Below 100","On or above 100")</f>
        <v>On or above 100</v>
      </c>
      <c r="Q1210" s="28">
        <v>175</v>
      </c>
      <c r="R1210" s="28">
        <v>100</v>
      </c>
      <c r="S1210" s="28">
        <f>表格2[[#This Row],[Dose]]*表格2[[#This Row],[Dose adjust]]/100</f>
        <v>175</v>
      </c>
      <c r="T1210" s="35" t="s">
        <v>19</v>
      </c>
      <c r="U1210" s="29" t="s">
        <v>47</v>
      </c>
      <c r="V1210" s="29" t="s">
        <v>2157</v>
      </c>
      <c r="W1210" s="29" t="str">
        <f>IF(OR(表格2[[#This Row],[Steroid regimen]]="Day 1: IV 20mg 30 min before",表格2[[#This Row],[Steroid regimen]]="Day 1: IV 10mg 30 min before",表格2[[#This Row],[Steroid regimen]]="Day 1: IV 10mg 15min before",表格2[[#This Row],[Steroid regimen]]="Day 1: IV 8mg 30 min before"),"Y","N")</f>
        <v>N</v>
      </c>
      <c r="X1210" s="29" t="s">
        <v>307</v>
      </c>
      <c r="Y1210" s="29" t="s">
        <v>321</v>
      </c>
      <c r="Z1210" s="29" t="s">
        <v>23</v>
      </c>
      <c r="AA1210" s="29">
        <v>60</v>
      </c>
      <c r="AB1210" s="29" t="s">
        <v>2186</v>
      </c>
      <c r="AC1210" s="35" t="s">
        <v>310</v>
      </c>
      <c r="AD1210" s="29" t="s">
        <v>2213</v>
      </c>
      <c r="AE1210" s="29"/>
    </row>
    <row r="1211" spans="1:31" x14ac:dyDescent="0.25">
      <c r="A1211" s="29" t="s">
        <v>303</v>
      </c>
      <c r="B1211" s="29" t="s">
        <v>17</v>
      </c>
      <c r="C1211" s="29" t="s">
        <v>18</v>
      </c>
      <c r="D1211" s="29">
        <v>69</v>
      </c>
      <c r="E1211" s="35" t="s">
        <v>19</v>
      </c>
      <c r="F1211" s="29" t="s">
        <v>19</v>
      </c>
      <c r="G1211" s="29" t="s">
        <v>15</v>
      </c>
      <c r="H1211" s="29" t="s">
        <v>19</v>
      </c>
      <c r="I1211" s="29" t="s">
        <v>19</v>
      </c>
      <c r="J1211" s="35">
        <v>4</v>
      </c>
      <c r="K1211" s="29" t="s">
        <v>22</v>
      </c>
      <c r="L1211" s="29" t="s">
        <v>80</v>
      </c>
      <c r="M1211" s="29" t="s">
        <v>2386</v>
      </c>
      <c r="N1211" s="29" t="s">
        <v>15</v>
      </c>
      <c r="O1211" s="30">
        <v>43908</v>
      </c>
      <c r="P1211" s="30" t="str">
        <f>IF(表格2[[#This Row],[Final dose]]&lt;100, "Below 100","On or above 100")</f>
        <v>On or above 100</v>
      </c>
      <c r="Q1211" s="28">
        <v>175</v>
      </c>
      <c r="R1211" s="28">
        <v>100</v>
      </c>
      <c r="S1211" s="28">
        <f>表格2[[#This Row],[Dose]]*表格2[[#This Row],[Dose adjust]]/100</f>
        <v>175</v>
      </c>
      <c r="T1211" s="35" t="s">
        <v>19</v>
      </c>
      <c r="U1211" s="29" t="s">
        <v>47</v>
      </c>
      <c r="V1211" s="29" t="s">
        <v>306</v>
      </c>
      <c r="W1211" s="29" t="str">
        <f>IF(OR(表格2[[#This Row],[Steroid regimen]]="Day 1: IV 20mg 30 min before",表格2[[#This Row],[Steroid regimen]]="Day 1: IV 10mg 30 min before",表格2[[#This Row],[Steroid regimen]]="Day 1: IV 10mg 15min before",表格2[[#This Row],[Steroid regimen]]="Day 1: IV 8mg 30 min before"),"Y","N")</f>
        <v>Y</v>
      </c>
      <c r="X1211" s="29" t="s">
        <v>302</v>
      </c>
      <c r="Y1211" s="29" t="s">
        <v>305</v>
      </c>
      <c r="Z1211" s="29" t="s">
        <v>23</v>
      </c>
      <c r="AA1211" s="29">
        <v>60</v>
      </c>
      <c r="AB1211" s="29">
        <v>90</v>
      </c>
      <c r="AC1211" s="35" t="s">
        <v>310</v>
      </c>
      <c r="AD1211" s="29" t="s">
        <v>1948</v>
      </c>
      <c r="AE1211" s="29"/>
    </row>
    <row r="1212" spans="1:31" x14ac:dyDescent="0.25">
      <c r="A1212" s="29" t="s">
        <v>301</v>
      </c>
      <c r="B1212" s="29" t="s">
        <v>17</v>
      </c>
      <c r="C1212" s="29" t="s">
        <v>16</v>
      </c>
      <c r="D1212" s="29">
        <v>58</v>
      </c>
      <c r="E1212" s="35" t="s">
        <v>19</v>
      </c>
      <c r="F1212" s="29" t="s">
        <v>19</v>
      </c>
      <c r="G1212" s="29" t="s">
        <v>15</v>
      </c>
      <c r="H1212" s="29" t="s">
        <v>20</v>
      </c>
      <c r="I1212" s="29" t="s">
        <v>15</v>
      </c>
      <c r="J1212" s="35">
        <v>3</v>
      </c>
      <c r="K1212" s="3" t="s">
        <v>21</v>
      </c>
      <c r="L1212" s="29" t="s">
        <v>2351</v>
      </c>
      <c r="M1212" s="29" t="s">
        <v>2386</v>
      </c>
      <c r="N1212" s="29" t="s">
        <v>15</v>
      </c>
      <c r="O1212" s="30">
        <v>43908</v>
      </c>
      <c r="P1212" s="30" t="str">
        <f>IF(表格2[[#This Row],[Final dose]]&lt;100, "Below 100","On or above 100")</f>
        <v>On or above 100</v>
      </c>
      <c r="Q1212" s="29">
        <v>175</v>
      </c>
      <c r="R1212" s="28">
        <v>100</v>
      </c>
      <c r="S1212" s="28">
        <f>表格2[[#This Row],[Dose]]*表格2[[#This Row],[Dose adjust]]/100</f>
        <v>175</v>
      </c>
      <c r="T1212" s="35" t="s">
        <v>19</v>
      </c>
      <c r="U1212" s="29" t="s">
        <v>47</v>
      </c>
      <c r="V1212" s="29" t="s">
        <v>2232</v>
      </c>
      <c r="W1212" s="28" t="str">
        <f>IF(OR(表格2[[#This Row],[Steroid regimen]]="Day 1: IV 20mg 30 min before",表格2[[#This Row],[Steroid regimen]]="Day 1: IV 10mg 30 min before",表格2[[#This Row],[Steroid regimen]]="Day 1: IV 10mg 15min before",表格2[[#This Row],[Steroid regimen]]="Day 1: IV 8mg 30 min before"),"Y","N")</f>
        <v>N</v>
      </c>
      <c r="X1212" s="29" t="s">
        <v>302</v>
      </c>
      <c r="Y1212" s="29" t="s">
        <v>2233</v>
      </c>
      <c r="Z1212" s="29" t="s">
        <v>23</v>
      </c>
      <c r="AA1212" s="29">
        <v>40</v>
      </c>
      <c r="AB1212" s="29">
        <v>15</v>
      </c>
      <c r="AC1212" s="35" t="s">
        <v>319</v>
      </c>
      <c r="AD1212" s="29"/>
      <c r="AE1212" s="29"/>
    </row>
    <row r="1213" spans="1:31" x14ac:dyDescent="0.25">
      <c r="A1213" s="29" t="s">
        <v>14</v>
      </c>
      <c r="B1213" s="29" t="s">
        <v>17</v>
      </c>
      <c r="C1213" s="29" t="s">
        <v>16</v>
      </c>
      <c r="D1213" s="29">
        <v>61</v>
      </c>
      <c r="E1213" s="35" t="s">
        <v>59</v>
      </c>
      <c r="F1213" s="29" t="s">
        <v>66</v>
      </c>
      <c r="G1213" s="29" t="s">
        <v>1138</v>
      </c>
      <c r="H1213" s="29" t="s">
        <v>71</v>
      </c>
      <c r="I1213" s="29" t="s">
        <v>1138</v>
      </c>
      <c r="J1213" s="35">
        <v>6</v>
      </c>
      <c r="K1213" s="29" t="s">
        <v>68</v>
      </c>
      <c r="L1213" s="29" t="s">
        <v>92</v>
      </c>
      <c r="M1213" s="29" t="s">
        <v>2386</v>
      </c>
      <c r="N1213" s="29" t="s">
        <v>58</v>
      </c>
      <c r="O1213" s="30">
        <v>43909</v>
      </c>
      <c r="P1213" s="30" t="str">
        <f>IF(表格2[[#This Row],[Final dose]]&lt;100, "Below 100","On or above 100")</f>
        <v>On or above 100</v>
      </c>
      <c r="Q1213" s="28">
        <v>175</v>
      </c>
      <c r="R1213" s="28">
        <v>100</v>
      </c>
      <c r="S1213" s="28">
        <f>表格2[[#This Row],[Dose]]*表格2[[#This Row],[Dose adjust]]/100</f>
        <v>175</v>
      </c>
      <c r="T1213" s="35" t="s">
        <v>66</v>
      </c>
      <c r="U1213" s="29" t="s">
        <v>47</v>
      </c>
      <c r="V1213" s="29" t="s">
        <v>313</v>
      </c>
      <c r="W1213" s="29" t="str">
        <f>IF(OR(表格2[[#This Row],[Steroid regimen]]="Day 1: IV 20mg 30 min before",表格2[[#This Row],[Steroid regimen]]="Day 1: IV 10mg 30 min before",表格2[[#This Row],[Steroid regimen]]="Day 1: IV 10mg 15min before",表格2[[#This Row],[Steroid regimen]]="Day 1: IV 8mg 30 min before"),"Y","N")</f>
        <v>N</v>
      </c>
      <c r="X1213" s="29" t="s">
        <v>307</v>
      </c>
      <c r="Y1213" s="29" t="s">
        <v>321</v>
      </c>
      <c r="Z1213" s="29" t="s">
        <v>60</v>
      </c>
      <c r="AA1213" s="29">
        <v>60</v>
      </c>
      <c r="AB1213" s="29">
        <v>90</v>
      </c>
      <c r="AC1213" s="35" t="s">
        <v>319</v>
      </c>
      <c r="AD1213" s="29" t="s">
        <v>1139</v>
      </c>
      <c r="AE1213" s="29"/>
    </row>
    <row r="1214" spans="1:31" x14ac:dyDescent="0.25">
      <c r="A1214" s="29" t="s">
        <v>14</v>
      </c>
      <c r="B1214" s="29" t="s">
        <v>395</v>
      </c>
      <c r="C1214" s="29" t="s">
        <v>16</v>
      </c>
      <c r="D1214" s="29">
        <v>61</v>
      </c>
      <c r="E1214" s="35" t="s">
        <v>377</v>
      </c>
      <c r="F1214" s="29" t="s">
        <v>400</v>
      </c>
      <c r="G1214" s="29" t="s">
        <v>401</v>
      </c>
      <c r="H1214" s="29" t="s">
        <v>402</v>
      </c>
      <c r="I1214" s="29" t="s">
        <v>403</v>
      </c>
      <c r="J1214" s="35">
        <v>6</v>
      </c>
      <c r="K1214" s="29" t="s">
        <v>394</v>
      </c>
      <c r="L1214" s="29" t="s">
        <v>92</v>
      </c>
      <c r="M1214" s="29" t="s">
        <v>2386</v>
      </c>
      <c r="N1214" s="29" t="s">
        <v>377</v>
      </c>
      <c r="O1214" s="30">
        <v>43909</v>
      </c>
      <c r="P1214" s="30" t="str">
        <f>IF(表格2[[#This Row],[Final dose]]&lt;100, "Below 100","On or above 100")</f>
        <v>On or above 100</v>
      </c>
      <c r="Q1214" s="28">
        <v>175</v>
      </c>
      <c r="R1214" s="28">
        <v>100</v>
      </c>
      <c r="S1214" s="28">
        <f>表格2[[#This Row],[Dose]]*表格2[[#This Row],[Dose adjust]]/100</f>
        <v>175</v>
      </c>
      <c r="T1214" s="35" t="s">
        <v>377</v>
      </c>
      <c r="U1214" s="29" t="s">
        <v>396</v>
      </c>
      <c r="V1214" s="29" t="s">
        <v>386</v>
      </c>
      <c r="W1214" s="29" t="str">
        <f>IF(OR(表格2[[#This Row],[Steroid regimen]]="Day 1: IV 20mg 30 min before",表格2[[#This Row],[Steroid regimen]]="Day 1: IV 10mg 30 min before",表格2[[#This Row],[Steroid regimen]]="Day 1: IV 10mg 15min before",表格2[[#This Row],[Steroid regimen]]="Day 1: IV 8mg 30 min before"),"Y","N")</f>
        <v>N</v>
      </c>
      <c r="X1214" s="29" t="s">
        <v>397</v>
      </c>
      <c r="Y1214" s="29" t="s">
        <v>398</v>
      </c>
      <c r="Z1214" s="29" t="s">
        <v>5</v>
      </c>
      <c r="AA1214" s="29">
        <v>60</v>
      </c>
      <c r="AB1214" s="29">
        <v>90</v>
      </c>
      <c r="AC1214" s="35" t="s">
        <v>399</v>
      </c>
      <c r="AD1214" s="17"/>
      <c r="AE1214" s="29"/>
    </row>
    <row r="1215" spans="1:31" x14ac:dyDescent="0.25">
      <c r="A1215" s="29" t="s">
        <v>14</v>
      </c>
      <c r="B1215" s="29" t="s">
        <v>17</v>
      </c>
      <c r="C1215" s="29" t="s">
        <v>16</v>
      </c>
      <c r="D1215" s="29">
        <v>62</v>
      </c>
      <c r="E1215" s="35" t="s">
        <v>149</v>
      </c>
      <c r="F1215" s="29" t="s">
        <v>149</v>
      </c>
      <c r="G1215" s="29" t="s">
        <v>780</v>
      </c>
      <c r="H1215" s="29" t="s">
        <v>149</v>
      </c>
      <c r="I1215" s="29" t="s">
        <v>2</v>
      </c>
      <c r="J1215" s="35">
        <v>1</v>
      </c>
      <c r="K1215" s="29" t="s">
        <v>441</v>
      </c>
      <c r="L1215" s="29" t="s">
        <v>1295</v>
      </c>
      <c r="M1215" s="29" t="s">
        <v>2386</v>
      </c>
      <c r="N1215" s="29" t="s">
        <v>157</v>
      </c>
      <c r="O1215" s="30">
        <v>43909</v>
      </c>
      <c r="P1215" s="30" t="str">
        <f>IF(表格2[[#This Row],[Final dose]]&lt;100, "Below 100","On or above 100")</f>
        <v>On or above 100</v>
      </c>
      <c r="Q1215" s="28">
        <v>175</v>
      </c>
      <c r="R1215" s="28">
        <v>100</v>
      </c>
      <c r="S1215" s="28">
        <f>表格2[[#This Row],[Dose]]*表格2[[#This Row],[Dose adjust]]/100</f>
        <v>175</v>
      </c>
      <c r="T1215" s="35" t="s">
        <v>149</v>
      </c>
      <c r="U1215" s="29" t="s">
        <v>47</v>
      </c>
      <c r="V1215" s="29" t="s">
        <v>313</v>
      </c>
      <c r="W1215" s="29" t="str">
        <f>IF(OR(表格2[[#This Row],[Steroid regimen]]="Day 1: IV 20mg 30 min before",表格2[[#This Row],[Steroid regimen]]="Day 1: IV 10mg 30 min before",表格2[[#This Row],[Steroid regimen]]="Day 1: IV 10mg 15min before",表格2[[#This Row],[Steroid regimen]]="Day 1: IV 8mg 30 min before"),"Y","N")</f>
        <v>N</v>
      </c>
      <c r="X1215" s="29" t="s">
        <v>307</v>
      </c>
      <c r="Y1215" s="29" t="s">
        <v>321</v>
      </c>
      <c r="Z1215" s="29" t="s">
        <v>156</v>
      </c>
      <c r="AA1215" s="29">
        <v>60</v>
      </c>
      <c r="AB1215" s="29">
        <v>90</v>
      </c>
      <c r="AC1215" s="35" t="s">
        <v>316</v>
      </c>
      <c r="AD1215" s="29" t="s">
        <v>158</v>
      </c>
      <c r="AE1215" s="29"/>
    </row>
    <row r="1216" spans="1:31" x14ac:dyDescent="0.25">
      <c r="A1216" s="29" t="s">
        <v>301</v>
      </c>
      <c r="B1216" s="29" t="s">
        <v>17</v>
      </c>
      <c r="C1216" s="29" t="s">
        <v>16</v>
      </c>
      <c r="D1216" s="29">
        <v>56</v>
      </c>
      <c r="E1216" s="35" t="s">
        <v>19</v>
      </c>
      <c r="F1216" s="29" t="s">
        <v>19</v>
      </c>
      <c r="G1216" s="29" t="s">
        <v>15</v>
      </c>
      <c r="H1216" s="29" t="s">
        <v>20</v>
      </c>
      <c r="I1216" s="29" t="s">
        <v>15</v>
      </c>
      <c r="J1216" s="35">
        <v>5</v>
      </c>
      <c r="K1216" s="3" t="s">
        <v>27</v>
      </c>
      <c r="L1216" s="29" t="s">
        <v>167</v>
      </c>
      <c r="M1216" s="29" t="s">
        <v>2388</v>
      </c>
      <c r="N1216" s="29" t="s">
        <v>15</v>
      </c>
      <c r="O1216" s="30">
        <v>43910</v>
      </c>
      <c r="P1216" s="30" t="str">
        <f>IF(表格2[[#This Row],[Final dose]]&lt;100, "Below 100","On or above 100")</f>
        <v>Below 100</v>
      </c>
      <c r="Q1216" s="29">
        <v>80</v>
      </c>
      <c r="R1216" s="28">
        <v>100</v>
      </c>
      <c r="S1216" s="28">
        <f>表格2[[#This Row],[Dose]]*表格2[[#This Row],[Dose adjust]]/100</f>
        <v>80</v>
      </c>
      <c r="T1216" s="35" t="s">
        <v>19</v>
      </c>
      <c r="U1216" s="29" t="s">
        <v>47</v>
      </c>
      <c r="V1216" s="29" t="s">
        <v>2236</v>
      </c>
      <c r="W1216" s="28" t="str">
        <f>IF(OR(表格2[[#This Row],[Steroid regimen]]="Day 1: IV 20mg 30 min before",表格2[[#This Row],[Steroid regimen]]="Day 1: IV 10mg 30 min before",表格2[[#This Row],[Steroid regimen]]="Day 1: IV 10mg 15min before",表格2[[#This Row],[Steroid regimen]]="Day 1: IV 8mg 30 min before"),"Y","N")</f>
        <v>Y</v>
      </c>
      <c r="X1216" s="29" t="s">
        <v>302</v>
      </c>
      <c r="Y1216" s="29" t="s">
        <v>2233</v>
      </c>
      <c r="Z1216" s="29" t="s">
        <v>23</v>
      </c>
      <c r="AA1216" s="29">
        <v>40</v>
      </c>
      <c r="AB1216" s="29">
        <v>60</v>
      </c>
      <c r="AC1216" s="35" t="s">
        <v>310</v>
      </c>
      <c r="AD1216" s="29"/>
      <c r="AE1216" s="29"/>
    </row>
    <row r="1217" spans="1:31" x14ac:dyDescent="0.25">
      <c r="A1217" s="29" t="s">
        <v>1258</v>
      </c>
      <c r="B1217" s="29" t="s">
        <v>17</v>
      </c>
      <c r="C1217" s="29" t="s">
        <v>16</v>
      </c>
      <c r="D1217" s="29">
        <v>60</v>
      </c>
      <c r="E1217" s="35" t="s">
        <v>2335</v>
      </c>
      <c r="F1217" s="29" t="s">
        <v>19</v>
      </c>
      <c r="G1217" s="29" t="s">
        <v>19</v>
      </c>
      <c r="H1217" s="29" t="s">
        <v>19</v>
      </c>
      <c r="I1217" s="29" t="s">
        <v>19</v>
      </c>
      <c r="J1217" s="35">
        <v>7</v>
      </c>
      <c r="K1217" s="29" t="s">
        <v>3</v>
      </c>
      <c r="L1217" s="29" t="s">
        <v>1878</v>
      </c>
      <c r="M1217" s="29" t="s">
        <v>2386</v>
      </c>
      <c r="N1217" s="29" t="s">
        <v>19</v>
      </c>
      <c r="O1217" s="30">
        <v>43910</v>
      </c>
      <c r="P1217" s="30" t="str">
        <f>IF(表格2[[#This Row],[Final dose]]&lt;100, "Below 100","On or above 100")</f>
        <v>On or above 100</v>
      </c>
      <c r="Q1217" s="28">
        <v>175</v>
      </c>
      <c r="R1217" s="28">
        <v>100</v>
      </c>
      <c r="S1217" s="28">
        <f>表格2[[#This Row],[Dose]]*表格2[[#This Row],[Dose adjust]]/100</f>
        <v>175</v>
      </c>
      <c r="T1217" s="35" t="s">
        <v>19</v>
      </c>
      <c r="U1217" s="29" t="s">
        <v>47</v>
      </c>
      <c r="V1217" s="29" t="s">
        <v>2157</v>
      </c>
      <c r="W1217" s="29" t="str">
        <f>IF(OR(表格2[[#This Row],[Steroid regimen]]="Day 1: IV 20mg 30 min before",表格2[[#This Row],[Steroid regimen]]="Day 1: IV 10mg 30 min before",表格2[[#This Row],[Steroid regimen]]="Day 1: IV 10mg 15min before",表格2[[#This Row],[Steroid regimen]]="Day 1: IV 8mg 30 min before"),"Y","N")</f>
        <v>N</v>
      </c>
      <c r="X1217" s="29" t="s">
        <v>307</v>
      </c>
      <c r="Y1217" s="29" t="s">
        <v>321</v>
      </c>
      <c r="Z1217" s="29" t="s">
        <v>23</v>
      </c>
      <c r="AA1217" s="29">
        <v>60</v>
      </c>
      <c r="AB1217" s="29" t="s">
        <v>2186</v>
      </c>
      <c r="AC1217" s="35" t="s">
        <v>310</v>
      </c>
      <c r="AD1217" s="29" t="s">
        <v>2214</v>
      </c>
      <c r="AE1217" s="29"/>
    </row>
    <row r="1218" spans="1:31" x14ac:dyDescent="0.25">
      <c r="A1218" s="29" t="s">
        <v>1744</v>
      </c>
      <c r="B1218" s="29" t="s">
        <v>17</v>
      </c>
      <c r="C1218" s="29" t="s">
        <v>18</v>
      </c>
      <c r="D1218" s="29">
        <v>65</v>
      </c>
      <c r="E1218" s="35" t="s">
        <v>19</v>
      </c>
      <c r="F1218" s="29" t="s">
        <v>19</v>
      </c>
      <c r="G1218" s="29" t="s">
        <v>15</v>
      </c>
      <c r="H1218" s="29" t="s">
        <v>19</v>
      </c>
      <c r="I1218" s="29" t="s">
        <v>19</v>
      </c>
      <c r="J1218" s="35">
        <v>1</v>
      </c>
      <c r="K1218" s="29" t="s">
        <v>1924</v>
      </c>
      <c r="L1218" s="29" t="s">
        <v>327</v>
      </c>
      <c r="M1218" s="29" t="s">
        <v>2387</v>
      </c>
      <c r="N1218" s="29" t="s">
        <v>15</v>
      </c>
      <c r="O1218" s="30">
        <v>43913</v>
      </c>
      <c r="P1218" s="30" t="str">
        <f>IF(表格2[[#This Row],[Final dose]]&lt;100, "Below 100","On or above 100")</f>
        <v>On or above 100</v>
      </c>
      <c r="Q1218" s="28">
        <v>175</v>
      </c>
      <c r="R1218" s="28">
        <v>80</v>
      </c>
      <c r="S1218" s="28">
        <f>表格2[[#This Row],[Dose]]*表格2[[#This Row],[Dose adjust]]/100</f>
        <v>140</v>
      </c>
      <c r="T1218" s="35" t="s">
        <v>19</v>
      </c>
      <c r="U1218" s="29" t="s">
        <v>47</v>
      </c>
      <c r="V1218" s="29" t="s">
        <v>1746</v>
      </c>
      <c r="W1218" s="29" t="str">
        <f>IF(OR(表格2[[#This Row],[Steroid regimen]]="Day 1: IV 20mg 30 min before",表格2[[#This Row],[Steroid regimen]]="Day 1: IV 10mg 30 min before",表格2[[#This Row],[Steroid regimen]]="Day 1: IV 10mg 15min before",表格2[[#This Row],[Steroid regimen]]="Day 1: IV 8mg 30 min before"),"Y","N")</f>
        <v>N</v>
      </c>
      <c r="X1218" s="29" t="s">
        <v>302</v>
      </c>
      <c r="Y1218" s="29" t="s">
        <v>305</v>
      </c>
      <c r="Z1218" s="29" t="s">
        <v>23</v>
      </c>
      <c r="AA1218" s="29">
        <v>60</v>
      </c>
      <c r="AB1218" s="29">
        <v>90</v>
      </c>
      <c r="AC1218" s="35" t="s">
        <v>310</v>
      </c>
      <c r="AD1218" s="29" t="s">
        <v>1849</v>
      </c>
      <c r="AE1218" s="29"/>
    </row>
    <row r="1219" spans="1:31" x14ac:dyDescent="0.25">
      <c r="A1219" s="29" t="s">
        <v>1592</v>
      </c>
      <c r="B1219" s="29" t="s">
        <v>17</v>
      </c>
      <c r="C1219" s="29" t="s">
        <v>18</v>
      </c>
      <c r="D1219" s="29">
        <v>23</v>
      </c>
      <c r="E1219" s="35" t="s">
        <v>19</v>
      </c>
      <c r="F1219" s="29" t="s">
        <v>19</v>
      </c>
      <c r="G1219" s="29" t="s">
        <v>15</v>
      </c>
      <c r="H1219" s="29" t="s">
        <v>20</v>
      </c>
      <c r="I1219" s="29" t="s">
        <v>15</v>
      </c>
      <c r="J1219" s="35">
        <v>4</v>
      </c>
      <c r="K1219" s="29" t="s">
        <v>1889</v>
      </c>
      <c r="L1219" s="29" t="s">
        <v>1898</v>
      </c>
      <c r="M1219" s="29" t="s">
        <v>2387</v>
      </c>
      <c r="N1219" s="29" t="s">
        <v>20</v>
      </c>
      <c r="O1219" s="30">
        <v>43913</v>
      </c>
      <c r="P1219" s="30" t="str">
        <f>IF(表格2[[#This Row],[Final dose]]&lt;100, "Below 100","On or above 100")</f>
        <v>On or above 100</v>
      </c>
      <c r="Q1219" s="28">
        <v>175</v>
      </c>
      <c r="R1219" s="28">
        <v>85</v>
      </c>
      <c r="S1219" s="28">
        <f>表格2[[#This Row],[Dose]]*表格2[[#This Row],[Dose adjust]]/100</f>
        <v>148.75</v>
      </c>
      <c r="T1219" s="35" t="s">
        <v>20</v>
      </c>
      <c r="U1219" s="29" t="s">
        <v>47</v>
      </c>
      <c r="V1219" s="29" t="s">
        <v>306</v>
      </c>
      <c r="W1219" s="29" t="str">
        <f>IF(OR(表格2[[#This Row],[Steroid regimen]]="Day 1: IV 20mg 30 min before",表格2[[#This Row],[Steroid regimen]]="Day 1: IV 10mg 30 min before",表格2[[#This Row],[Steroid regimen]]="Day 1: IV 10mg 15min before",表格2[[#This Row],[Steroid regimen]]="Day 1: IV 8mg 30 min before"),"Y","N")</f>
        <v>Y</v>
      </c>
      <c r="X1219" s="29" t="s">
        <v>307</v>
      </c>
      <c r="Y1219" s="29" t="s">
        <v>321</v>
      </c>
      <c r="Z1219" s="29" t="s">
        <v>23</v>
      </c>
      <c r="AA1219" s="29">
        <v>60</v>
      </c>
      <c r="AB1219" s="29">
        <v>90</v>
      </c>
      <c r="AC1219" s="35" t="s">
        <v>349</v>
      </c>
      <c r="AD1219" s="29" t="s">
        <v>1703</v>
      </c>
      <c r="AE1219" s="29"/>
    </row>
    <row r="1220" spans="1:31" x14ac:dyDescent="0.25">
      <c r="A1220" s="29" t="s">
        <v>1592</v>
      </c>
      <c r="B1220" s="29" t="s">
        <v>17</v>
      </c>
      <c r="C1220" s="29" t="s">
        <v>16</v>
      </c>
      <c r="D1220" s="29">
        <v>45</v>
      </c>
      <c r="E1220" s="35" t="s">
        <v>19</v>
      </c>
      <c r="F1220" s="29" t="s">
        <v>19</v>
      </c>
      <c r="G1220" s="29" t="s">
        <v>15</v>
      </c>
      <c r="H1220" s="29" t="s">
        <v>20</v>
      </c>
      <c r="I1220" s="29" t="s">
        <v>15</v>
      </c>
      <c r="J1220" s="35">
        <v>8</v>
      </c>
      <c r="K1220" s="29" t="s">
        <v>21</v>
      </c>
      <c r="L1220" s="29" t="s">
        <v>1883</v>
      </c>
      <c r="M1220" s="29" t="s">
        <v>2386</v>
      </c>
      <c r="N1220" s="29" t="s">
        <v>15</v>
      </c>
      <c r="O1220" s="30">
        <v>43913</v>
      </c>
      <c r="P1220" s="30" t="str">
        <f>IF(表格2[[#This Row],[Final dose]]&lt;100, "Below 100","On or above 100")</f>
        <v>On or above 100</v>
      </c>
      <c r="Q1220" s="28">
        <v>175</v>
      </c>
      <c r="R1220" s="28">
        <v>100</v>
      </c>
      <c r="S1220" s="28">
        <f>表格2[[#This Row],[Dose]]*表格2[[#This Row],[Dose adjust]]/100</f>
        <v>175</v>
      </c>
      <c r="T1220" s="35" t="s">
        <v>19</v>
      </c>
      <c r="U1220" s="29" t="s">
        <v>47</v>
      </c>
      <c r="V1220" s="29" t="s">
        <v>306</v>
      </c>
      <c r="W1220" s="29" t="str">
        <f>IF(OR(表格2[[#This Row],[Steroid regimen]]="Day 1: IV 20mg 30 min before",表格2[[#This Row],[Steroid regimen]]="Day 1: IV 10mg 30 min before",表格2[[#This Row],[Steroid regimen]]="Day 1: IV 10mg 15min before",表格2[[#This Row],[Steroid regimen]]="Day 1: IV 8mg 30 min before"),"Y","N")</f>
        <v>Y</v>
      </c>
      <c r="X1220" s="29" t="s">
        <v>307</v>
      </c>
      <c r="Y1220" s="29" t="s">
        <v>321</v>
      </c>
      <c r="Z1220" s="29" t="s">
        <v>23</v>
      </c>
      <c r="AA1220" s="29">
        <v>60</v>
      </c>
      <c r="AB1220" s="29">
        <v>90</v>
      </c>
      <c r="AC1220" s="35" t="s">
        <v>310</v>
      </c>
      <c r="AD1220" s="29"/>
      <c r="AE1220" s="29"/>
    </row>
    <row r="1221" spans="1:31" x14ac:dyDescent="0.25">
      <c r="A1221" s="29" t="s">
        <v>1592</v>
      </c>
      <c r="B1221" s="29" t="s">
        <v>17</v>
      </c>
      <c r="C1221" s="29" t="s">
        <v>16</v>
      </c>
      <c r="D1221" s="29">
        <v>39</v>
      </c>
      <c r="E1221" s="35" t="s">
        <v>19</v>
      </c>
      <c r="F1221" s="29" t="s">
        <v>19</v>
      </c>
      <c r="G1221" s="29" t="s">
        <v>15</v>
      </c>
      <c r="H1221" s="29" t="s">
        <v>19</v>
      </c>
      <c r="I1221" s="29" t="s">
        <v>19</v>
      </c>
      <c r="J1221" s="35">
        <v>3</v>
      </c>
      <c r="K1221" s="29" t="s">
        <v>22</v>
      </c>
      <c r="L1221" s="29" t="s">
        <v>327</v>
      </c>
      <c r="M1221" s="29" t="s">
        <v>2386</v>
      </c>
      <c r="N1221" s="29" t="s">
        <v>15</v>
      </c>
      <c r="O1221" s="30">
        <v>43913</v>
      </c>
      <c r="P1221" s="30" t="str">
        <f>IF(表格2[[#This Row],[Final dose]]&lt;100, "Below 100","On or above 100")</f>
        <v>On or above 100</v>
      </c>
      <c r="Q1221" s="28">
        <v>175</v>
      </c>
      <c r="R1221" s="28">
        <v>100</v>
      </c>
      <c r="S1221" s="28">
        <f>表格2[[#This Row],[Dose]]*表格2[[#This Row],[Dose adjust]]/100</f>
        <v>175</v>
      </c>
      <c r="T1221" s="35" t="s">
        <v>19</v>
      </c>
      <c r="U1221" s="29" t="s">
        <v>47</v>
      </c>
      <c r="V1221" s="29" t="s">
        <v>306</v>
      </c>
      <c r="W1221" s="29" t="str">
        <f>IF(OR(表格2[[#This Row],[Steroid regimen]]="Day 1: IV 20mg 30 min before",表格2[[#This Row],[Steroid regimen]]="Day 1: IV 10mg 30 min before",表格2[[#This Row],[Steroid regimen]]="Day 1: IV 10mg 15min before",表格2[[#This Row],[Steroid regimen]]="Day 1: IV 8mg 30 min before"),"Y","N")</f>
        <v>Y</v>
      </c>
      <c r="X1221" s="29" t="s">
        <v>307</v>
      </c>
      <c r="Y1221" s="29" t="s">
        <v>321</v>
      </c>
      <c r="Z1221" s="29" t="s">
        <v>23</v>
      </c>
      <c r="AA1221" s="29">
        <v>60</v>
      </c>
      <c r="AB1221" s="29">
        <v>90</v>
      </c>
      <c r="AC1221" s="35" t="s">
        <v>320</v>
      </c>
      <c r="AD1221" s="29" t="s">
        <v>1691</v>
      </c>
      <c r="AE1221" s="29"/>
    </row>
    <row r="1222" spans="1:31" x14ac:dyDescent="0.25">
      <c r="A1222" s="29" t="s">
        <v>303</v>
      </c>
      <c r="B1222" s="29" t="s">
        <v>17</v>
      </c>
      <c r="C1222" s="29" t="s">
        <v>16</v>
      </c>
      <c r="D1222" s="29">
        <v>64</v>
      </c>
      <c r="E1222" s="35" t="s">
        <v>19</v>
      </c>
      <c r="F1222" s="29" t="s">
        <v>20</v>
      </c>
      <c r="G1222" s="29" t="s">
        <v>19</v>
      </c>
      <c r="H1222" s="29" t="s">
        <v>19</v>
      </c>
      <c r="I1222" s="29" t="s">
        <v>19</v>
      </c>
      <c r="J1222" s="35">
        <v>1</v>
      </c>
      <c r="K1222" s="29" t="s">
        <v>22</v>
      </c>
      <c r="L1222" s="29" t="s">
        <v>327</v>
      </c>
      <c r="M1222" s="29" t="s">
        <v>2386</v>
      </c>
      <c r="N1222" s="29" t="s">
        <v>15</v>
      </c>
      <c r="O1222" s="30">
        <v>43913</v>
      </c>
      <c r="P1222" s="30" t="str">
        <f>IF(表格2[[#This Row],[Final dose]]&lt;100, "Below 100","On or above 100")</f>
        <v>On or above 100</v>
      </c>
      <c r="Q1222" s="28">
        <v>175</v>
      </c>
      <c r="R1222" s="28">
        <v>100</v>
      </c>
      <c r="S1222" s="28">
        <f>表格2[[#This Row],[Dose]]*表格2[[#This Row],[Dose adjust]]/100</f>
        <v>175</v>
      </c>
      <c r="T1222" s="35" t="s">
        <v>20</v>
      </c>
      <c r="U1222" s="29" t="s">
        <v>47</v>
      </c>
      <c r="V1222" s="29" t="s">
        <v>306</v>
      </c>
      <c r="W1222" s="29" t="str">
        <f>IF(OR(表格2[[#This Row],[Steroid regimen]]="Day 1: IV 20mg 30 min before",表格2[[#This Row],[Steroid regimen]]="Day 1: IV 10mg 30 min before",表格2[[#This Row],[Steroid regimen]]="Day 1: IV 10mg 15min before",表格2[[#This Row],[Steroid regimen]]="Day 1: IV 8mg 30 min before"),"Y","N")</f>
        <v>Y</v>
      </c>
      <c r="X1222" s="29" t="s">
        <v>302</v>
      </c>
      <c r="Y1222" s="29" t="s">
        <v>305</v>
      </c>
      <c r="Z1222" s="29" t="s">
        <v>23</v>
      </c>
      <c r="AA1222" s="29">
        <v>60</v>
      </c>
      <c r="AB1222" s="29">
        <v>90</v>
      </c>
      <c r="AC1222" s="35" t="s">
        <v>319</v>
      </c>
      <c r="AD1222" s="29" t="s">
        <v>1962</v>
      </c>
      <c r="AE1222" s="29"/>
    </row>
    <row r="1223" spans="1:31" x14ac:dyDescent="0.25">
      <c r="A1223" s="29" t="s">
        <v>1744</v>
      </c>
      <c r="B1223" s="29" t="s">
        <v>17</v>
      </c>
      <c r="C1223" s="29" t="s">
        <v>16</v>
      </c>
      <c r="D1223" s="29">
        <v>61</v>
      </c>
      <c r="E1223" s="35" t="s">
        <v>20</v>
      </c>
      <c r="F1223" s="29" t="s">
        <v>19</v>
      </c>
      <c r="G1223" s="29" t="s">
        <v>19</v>
      </c>
      <c r="H1223" s="29" t="s">
        <v>20</v>
      </c>
      <c r="I1223" s="29" t="s">
        <v>15</v>
      </c>
      <c r="J1223" s="35">
        <v>4</v>
      </c>
      <c r="K1223" s="29" t="s">
        <v>27</v>
      </c>
      <c r="L1223" s="29" t="s">
        <v>1011</v>
      </c>
      <c r="M1223" s="29" t="s">
        <v>2392</v>
      </c>
      <c r="N1223" s="29" t="s">
        <v>15</v>
      </c>
      <c r="O1223" s="30">
        <v>43913</v>
      </c>
      <c r="P1223" s="30" t="str">
        <f>IF(表格2[[#This Row],[Final dose]]&lt;100, "Below 100","On or above 100")</f>
        <v>On or above 100</v>
      </c>
      <c r="Q1223" s="28">
        <v>175</v>
      </c>
      <c r="R1223" s="28">
        <v>100</v>
      </c>
      <c r="S1223" s="28">
        <f>表格2[[#This Row],[Dose]]*表格2[[#This Row],[Dose adjust]]/100</f>
        <v>175</v>
      </c>
      <c r="T1223" s="35" t="s">
        <v>20</v>
      </c>
      <c r="U1223" s="29" t="s">
        <v>47</v>
      </c>
      <c r="V1223" s="29" t="s">
        <v>1746</v>
      </c>
      <c r="W1223" s="29" t="str">
        <f>IF(OR(表格2[[#This Row],[Steroid regimen]]="Day 1: IV 20mg 30 min before",表格2[[#This Row],[Steroid regimen]]="Day 1: IV 10mg 30 min before",表格2[[#This Row],[Steroid regimen]]="Day 1: IV 10mg 15min before",表格2[[#This Row],[Steroid regimen]]="Day 1: IV 8mg 30 min before"),"Y","N")</f>
        <v>N</v>
      </c>
      <c r="X1223" s="29" t="s">
        <v>302</v>
      </c>
      <c r="Y1223" s="29" t="s">
        <v>305</v>
      </c>
      <c r="Z1223" s="29" t="s">
        <v>23</v>
      </c>
      <c r="AA1223" s="29">
        <v>60</v>
      </c>
      <c r="AB1223" s="29">
        <v>90</v>
      </c>
      <c r="AC1223" s="35" t="s">
        <v>310</v>
      </c>
      <c r="AD1223" s="29" t="s">
        <v>1850</v>
      </c>
      <c r="AE1223" s="29"/>
    </row>
    <row r="1224" spans="1:31" x14ac:dyDescent="0.25">
      <c r="A1224" s="29" t="s">
        <v>1744</v>
      </c>
      <c r="B1224" s="29" t="s">
        <v>17</v>
      </c>
      <c r="C1224" s="29" t="s">
        <v>16</v>
      </c>
      <c r="D1224" s="29">
        <v>65</v>
      </c>
      <c r="E1224" s="35" t="s">
        <v>19</v>
      </c>
      <c r="F1224" s="29" t="s">
        <v>19</v>
      </c>
      <c r="G1224" s="29" t="s">
        <v>19</v>
      </c>
      <c r="H1224" s="29" t="s">
        <v>20</v>
      </c>
      <c r="I1224" s="29" t="s">
        <v>19</v>
      </c>
      <c r="J1224" s="35">
        <v>6</v>
      </c>
      <c r="K1224" s="29" t="s">
        <v>22</v>
      </c>
      <c r="L1224" s="29" t="s">
        <v>327</v>
      </c>
      <c r="M1224" s="29" t="s">
        <v>2386</v>
      </c>
      <c r="N1224" s="29" t="s">
        <v>15</v>
      </c>
      <c r="O1224" s="30">
        <v>43913</v>
      </c>
      <c r="P1224" s="30" t="str">
        <f>IF(表格2[[#This Row],[Final dose]]&lt;100, "Below 100","On or above 100")</f>
        <v>On or above 100</v>
      </c>
      <c r="Q1224" s="28">
        <v>175</v>
      </c>
      <c r="R1224" s="28">
        <v>100</v>
      </c>
      <c r="S1224" s="28">
        <f>表格2[[#This Row],[Dose]]*表格2[[#This Row],[Dose adjust]]/100</f>
        <v>175</v>
      </c>
      <c r="T1224" s="35" t="s">
        <v>19</v>
      </c>
      <c r="U1224" s="29" t="s">
        <v>47</v>
      </c>
      <c r="V1224" s="29" t="s">
        <v>1746</v>
      </c>
      <c r="W1224" s="29" t="str">
        <f>IF(OR(表格2[[#This Row],[Steroid regimen]]="Day 1: IV 20mg 30 min before",表格2[[#This Row],[Steroid regimen]]="Day 1: IV 10mg 30 min before",表格2[[#This Row],[Steroid regimen]]="Day 1: IV 10mg 15min before",表格2[[#This Row],[Steroid regimen]]="Day 1: IV 8mg 30 min before"),"Y","N")</f>
        <v>N</v>
      </c>
      <c r="X1224" s="29" t="s">
        <v>307</v>
      </c>
      <c r="Y1224" s="29" t="s">
        <v>321</v>
      </c>
      <c r="Z1224" s="29" t="s">
        <v>23</v>
      </c>
      <c r="AA1224" s="29">
        <v>60</v>
      </c>
      <c r="AB1224" s="29">
        <v>90</v>
      </c>
      <c r="AC1224" s="35" t="s">
        <v>310</v>
      </c>
      <c r="AD1224" s="29" t="s">
        <v>1851</v>
      </c>
      <c r="AE1224" s="29"/>
    </row>
    <row r="1225" spans="1:31" x14ac:dyDescent="0.25">
      <c r="A1225" s="29" t="s">
        <v>14</v>
      </c>
      <c r="B1225" s="29" t="s">
        <v>7</v>
      </c>
      <c r="C1225" s="29" t="s">
        <v>16</v>
      </c>
      <c r="D1225" s="29">
        <v>55</v>
      </c>
      <c r="E1225" s="35" t="s">
        <v>887</v>
      </c>
      <c r="F1225" s="29" t="s">
        <v>2</v>
      </c>
      <c r="G1225" s="29" t="s">
        <v>9</v>
      </c>
      <c r="H1225" s="29" t="s">
        <v>1</v>
      </c>
      <c r="I1225" s="29" t="s">
        <v>9</v>
      </c>
      <c r="J1225" s="35">
        <v>6</v>
      </c>
      <c r="K1225" s="29" t="s">
        <v>121</v>
      </c>
      <c r="L1225" s="29" t="s">
        <v>899</v>
      </c>
      <c r="M1225" s="29" t="s">
        <v>2386</v>
      </c>
      <c r="N1225" s="29" t="s">
        <v>887</v>
      </c>
      <c r="O1225" s="30">
        <v>43914</v>
      </c>
      <c r="P1225" s="30" t="str">
        <f>IF(表格2[[#This Row],[Final dose]]&lt;100, "Below 100","On or above 100")</f>
        <v>On or above 100</v>
      </c>
      <c r="Q1225" s="28">
        <v>175</v>
      </c>
      <c r="R1225" s="28">
        <v>100</v>
      </c>
      <c r="S1225" s="28">
        <f>表格2[[#This Row],[Dose]]*表格2[[#This Row],[Dose adjust]]/100</f>
        <v>175</v>
      </c>
      <c r="T1225" s="35" t="s">
        <v>887</v>
      </c>
      <c r="U1225" s="29" t="s">
        <v>47</v>
      </c>
      <c r="V1225" s="29" t="s">
        <v>313</v>
      </c>
      <c r="W1225" s="29" t="str">
        <f>IF(OR(表格2[[#This Row],[Steroid regimen]]="Day 1: IV 20mg 30 min before",表格2[[#This Row],[Steroid regimen]]="Day 1: IV 10mg 30 min before",表格2[[#This Row],[Steroid regimen]]="Day 1: IV 10mg 15min before",表格2[[#This Row],[Steroid regimen]]="Day 1: IV 8mg 30 min before"),"Y","N")</f>
        <v>N</v>
      </c>
      <c r="X1225" s="29" t="s">
        <v>307</v>
      </c>
      <c r="Y1225" s="29" t="s">
        <v>321</v>
      </c>
      <c r="Z1225" s="29" t="s">
        <v>5</v>
      </c>
      <c r="AA1225" s="29">
        <v>60</v>
      </c>
      <c r="AB1225" s="29">
        <v>90</v>
      </c>
      <c r="AC1225" s="35" t="s">
        <v>316</v>
      </c>
      <c r="AD1225" s="29"/>
      <c r="AE1225" s="29"/>
    </row>
    <row r="1226" spans="1:31" x14ac:dyDescent="0.25">
      <c r="A1226" s="29" t="s">
        <v>1744</v>
      </c>
      <c r="B1226" s="29" t="s">
        <v>17</v>
      </c>
      <c r="C1226" s="29" t="s">
        <v>16</v>
      </c>
      <c r="D1226" s="29">
        <v>50</v>
      </c>
      <c r="E1226" s="35" t="s">
        <v>20</v>
      </c>
      <c r="F1226" s="29" t="s">
        <v>19</v>
      </c>
      <c r="G1226" s="29" t="s">
        <v>19</v>
      </c>
      <c r="H1226" s="29" t="s">
        <v>19</v>
      </c>
      <c r="I1226" s="29" t="s">
        <v>19</v>
      </c>
      <c r="J1226" s="35">
        <v>1</v>
      </c>
      <c r="K1226" s="29" t="s">
        <v>1530</v>
      </c>
      <c r="L1226" s="29" t="s">
        <v>91</v>
      </c>
      <c r="M1226" s="29" t="s">
        <v>2388</v>
      </c>
      <c r="N1226" s="29" t="s">
        <v>15</v>
      </c>
      <c r="O1226" s="30">
        <v>43915</v>
      </c>
      <c r="P1226" s="30" t="str">
        <f>IF(表格2[[#This Row],[Final dose]]&lt;100, "Below 100","On or above 100")</f>
        <v>Below 100</v>
      </c>
      <c r="Q1226" s="28">
        <v>80</v>
      </c>
      <c r="R1226" s="28">
        <v>100</v>
      </c>
      <c r="S1226" s="28">
        <f>表格2[[#This Row],[Dose]]*表格2[[#This Row],[Dose adjust]]/100</f>
        <v>80</v>
      </c>
      <c r="T1226" s="35" t="s">
        <v>19</v>
      </c>
      <c r="U1226" s="29" t="s">
        <v>47</v>
      </c>
      <c r="V1226" s="29" t="s">
        <v>306</v>
      </c>
      <c r="W1226" s="29" t="str">
        <f>IF(OR(表格2[[#This Row],[Steroid regimen]]="Day 1: IV 20mg 30 min before",表格2[[#This Row],[Steroid regimen]]="Day 1: IV 10mg 30 min before",表格2[[#This Row],[Steroid regimen]]="Day 1: IV 10mg 15min before",表格2[[#This Row],[Steroid regimen]]="Day 1: IV 8mg 30 min before"),"Y","N")</f>
        <v>Y</v>
      </c>
      <c r="X1226" s="29" t="s">
        <v>302</v>
      </c>
      <c r="Y1226" s="29" t="s">
        <v>305</v>
      </c>
      <c r="Z1226" s="29" t="s">
        <v>23</v>
      </c>
      <c r="AA1226" s="29">
        <v>60</v>
      </c>
      <c r="AB1226" s="29">
        <v>90</v>
      </c>
      <c r="AC1226" s="35" t="s">
        <v>310</v>
      </c>
      <c r="AD1226" s="29" t="s">
        <v>1852</v>
      </c>
      <c r="AE1226" s="29"/>
    </row>
    <row r="1227" spans="1:31" x14ac:dyDescent="0.25">
      <c r="A1227" s="29" t="s">
        <v>301</v>
      </c>
      <c r="B1227" s="29" t="s">
        <v>17</v>
      </c>
      <c r="C1227" s="29" t="s">
        <v>16</v>
      </c>
      <c r="D1227" s="29">
        <v>66</v>
      </c>
      <c r="E1227" s="35" t="s">
        <v>19</v>
      </c>
      <c r="F1227" s="29" t="s">
        <v>19</v>
      </c>
      <c r="G1227" s="29" t="s">
        <v>19</v>
      </c>
      <c r="H1227" s="29" t="s">
        <v>20</v>
      </c>
      <c r="I1227" s="29" t="s">
        <v>19</v>
      </c>
      <c r="J1227" s="35">
        <v>5</v>
      </c>
      <c r="K1227" s="3" t="s">
        <v>31</v>
      </c>
      <c r="L1227" s="29" t="s">
        <v>2351</v>
      </c>
      <c r="M1227" s="29" t="s">
        <v>2386</v>
      </c>
      <c r="N1227" s="29" t="s">
        <v>20</v>
      </c>
      <c r="O1227" s="30">
        <v>43915</v>
      </c>
      <c r="P1227" s="30" t="str">
        <f>IF(表格2[[#This Row],[Final dose]]&lt;100, "Below 100","On or above 100")</f>
        <v>On or above 100</v>
      </c>
      <c r="Q1227" s="29">
        <v>175</v>
      </c>
      <c r="R1227" s="28">
        <v>100</v>
      </c>
      <c r="S1227" s="28">
        <f>表格2[[#This Row],[Dose]]*表格2[[#This Row],[Dose adjust]]/100</f>
        <v>175</v>
      </c>
      <c r="T1227" s="35" t="s">
        <v>20</v>
      </c>
      <c r="U1227" s="29" t="s">
        <v>47</v>
      </c>
      <c r="V1227" s="29" t="s">
        <v>2232</v>
      </c>
      <c r="W1227" s="28" t="str">
        <f>IF(OR(表格2[[#This Row],[Steroid regimen]]="Day 1: IV 20mg 30 min before",表格2[[#This Row],[Steroid regimen]]="Day 1: IV 10mg 30 min before",表格2[[#This Row],[Steroid regimen]]="Day 1: IV 10mg 15min before",表格2[[#This Row],[Steroid regimen]]="Day 1: IV 8mg 30 min before"),"Y","N")</f>
        <v>N</v>
      </c>
      <c r="X1227" s="29" t="s">
        <v>302</v>
      </c>
      <c r="Y1227" s="29" t="s">
        <v>2233</v>
      </c>
      <c r="Z1227" s="29" t="s">
        <v>23</v>
      </c>
      <c r="AA1227" s="29">
        <v>40</v>
      </c>
      <c r="AB1227" s="29">
        <v>15</v>
      </c>
      <c r="AC1227" s="35" t="s">
        <v>319</v>
      </c>
      <c r="AD1227" s="29" t="s">
        <v>2309</v>
      </c>
      <c r="AE1227" s="29"/>
    </row>
    <row r="1228" spans="1:31" x14ac:dyDescent="0.25">
      <c r="A1228" s="5" t="s">
        <v>1592</v>
      </c>
      <c r="B1228" s="5"/>
      <c r="C1228" s="5" t="s">
        <v>16</v>
      </c>
      <c r="D1228" s="5">
        <v>69</v>
      </c>
      <c r="E1228" s="37" t="s">
        <v>19</v>
      </c>
      <c r="F1228" s="5" t="s">
        <v>19</v>
      </c>
      <c r="G1228" s="5" t="s">
        <v>15</v>
      </c>
      <c r="H1228" s="5" t="s">
        <v>20</v>
      </c>
      <c r="I1228" s="5" t="s">
        <v>15</v>
      </c>
      <c r="J1228" s="37">
        <v>6</v>
      </c>
      <c r="K1228" s="5" t="s">
        <v>1528</v>
      </c>
      <c r="L1228" s="5" t="s">
        <v>327</v>
      </c>
      <c r="M1228" s="29" t="s">
        <v>2386</v>
      </c>
      <c r="N1228" s="5" t="s">
        <v>15</v>
      </c>
      <c r="O1228" s="14">
        <v>43915</v>
      </c>
      <c r="P1228" s="14" t="str">
        <f>IF(表格2[[#This Row],[Final dose]]&lt;100, "Below 100","On or above 100")</f>
        <v>On or above 100</v>
      </c>
      <c r="Q1228" s="8">
        <v>175</v>
      </c>
      <c r="R1228" s="8">
        <v>100</v>
      </c>
      <c r="S1228" s="8">
        <f>表格2[[#This Row],[Dose]]*表格2[[#This Row],[Dose adjust]]/100</f>
        <v>175</v>
      </c>
      <c r="T1228" s="37" t="s">
        <v>19</v>
      </c>
      <c r="U1228" s="5" t="s">
        <v>47</v>
      </c>
      <c r="V1228" s="5" t="s">
        <v>306</v>
      </c>
      <c r="W1228" s="5" t="str">
        <f>IF(OR(表格2[[#This Row],[Steroid regimen]]="Day 1: IV 20mg 30 min before",表格2[[#This Row],[Steroid regimen]]="Day 1: IV 10mg 30 min before",表格2[[#This Row],[Steroid regimen]]="Day 1: IV 10mg 15min before",表格2[[#This Row],[Steroid regimen]]="Day 1: IV 8mg 30 min before"),"Y","N")</f>
        <v>Y</v>
      </c>
      <c r="X1228" s="5" t="s">
        <v>307</v>
      </c>
      <c r="Y1228" s="5" t="s">
        <v>321</v>
      </c>
      <c r="Z1228" s="5" t="s">
        <v>23</v>
      </c>
      <c r="AA1228" s="5">
        <v>60</v>
      </c>
      <c r="AB1228" s="5">
        <v>90</v>
      </c>
      <c r="AC1228" s="37" t="s">
        <v>349</v>
      </c>
      <c r="AD1228" s="5" t="s">
        <v>1682</v>
      </c>
      <c r="AE1228" s="5"/>
    </row>
    <row r="1229" spans="1:31" x14ac:dyDescent="0.25">
      <c r="A1229" s="29" t="s">
        <v>303</v>
      </c>
      <c r="B1229" s="29" t="s">
        <v>17</v>
      </c>
      <c r="C1229" s="29" t="s">
        <v>16</v>
      </c>
      <c r="D1229" s="29">
        <v>63</v>
      </c>
      <c r="E1229" s="35" t="s">
        <v>19</v>
      </c>
      <c r="F1229" s="29" t="s">
        <v>19</v>
      </c>
      <c r="G1229" s="29" t="s">
        <v>15</v>
      </c>
      <c r="H1229" s="29" t="s">
        <v>19</v>
      </c>
      <c r="I1229" s="29" t="s">
        <v>19</v>
      </c>
      <c r="J1229" s="35">
        <v>2</v>
      </c>
      <c r="K1229" s="29" t="s">
        <v>21</v>
      </c>
      <c r="L1229" s="29" t="s">
        <v>95</v>
      </c>
      <c r="M1229" s="29" t="s">
        <v>2386</v>
      </c>
      <c r="N1229" s="29" t="s">
        <v>15</v>
      </c>
      <c r="O1229" s="30">
        <v>43916</v>
      </c>
      <c r="P1229" s="30" t="str">
        <f>IF(表格2[[#This Row],[Final dose]]&lt;100, "Below 100","On or above 100")</f>
        <v>On or above 100</v>
      </c>
      <c r="Q1229" s="28">
        <v>175</v>
      </c>
      <c r="R1229" s="28">
        <v>100</v>
      </c>
      <c r="S1229" s="28">
        <f>表格2[[#This Row],[Dose]]*表格2[[#This Row],[Dose adjust]]/100</f>
        <v>175</v>
      </c>
      <c r="T1229" s="35" t="s">
        <v>19</v>
      </c>
      <c r="U1229" s="29" t="s">
        <v>47</v>
      </c>
      <c r="V1229" s="29" t="s">
        <v>306</v>
      </c>
      <c r="W1229" s="29" t="str">
        <f>IF(OR(表格2[[#This Row],[Steroid regimen]]="Day 1: IV 20mg 30 min before",表格2[[#This Row],[Steroid regimen]]="Day 1: IV 10mg 30 min before",表格2[[#This Row],[Steroid regimen]]="Day 1: IV 10mg 15min before",表格2[[#This Row],[Steroid regimen]]="Day 1: IV 8mg 30 min before"),"Y","N")</f>
        <v>Y</v>
      </c>
      <c r="X1229" s="29" t="s">
        <v>302</v>
      </c>
      <c r="Y1229" s="29" t="s">
        <v>305</v>
      </c>
      <c r="Z1229" s="29" t="s">
        <v>23</v>
      </c>
      <c r="AA1229" s="29">
        <v>60</v>
      </c>
      <c r="AB1229" s="29">
        <v>90</v>
      </c>
      <c r="AC1229" s="35" t="s">
        <v>310</v>
      </c>
      <c r="AD1229" s="29" t="s">
        <v>1964</v>
      </c>
      <c r="AE1229" s="29"/>
    </row>
    <row r="1230" spans="1:31" x14ac:dyDescent="0.25">
      <c r="A1230" s="29" t="s">
        <v>303</v>
      </c>
      <c r="B1230" s="29" t="s">
        <v>17</v>
      </c>
      <c r="C1230" s="29" t="s">
        <v>16</v>
      </c>
      <c r="D1230" s="29">
        <v>61</v>
      </c>
      <c r="E1230" s="35" t="s">
        <v>19</v>
      </c>
      <c r="F1230" s="29" t="s">
        <v>20</v>
      </c>
      <c r="G1230" s="29" t="s">
        <v>19</v>
      </c>
      <c r="H1230" s="29" t="s">
        <v>19</v>
      </c>
      <c r="I1230" s="29" t="s">
        <v>19</v>
      </c>
      <c r="J1230" s="35">
        <v>4</v>
      </c>
      <c r="K1230" s="29" t="s">
        <v>1528</v>
      </c>
      <c r="L1230" s="29" t="s">
        <v>327</v>
      </c>
      <c r="M1230" s="29" t="s">
        <v>2386</v>
      </c>
      <c r="N1230" s="29" t="s">
        <v>15</v>
      </c>
      <c r="O1230" s="30">
        <v>43916</v>
      </c>
      <c r="P1230" s="30" t="str">
        <f>IF(表格2[[#This Row],[Final dose]]&lt;100, "Below 100","On or above 100")</f>
        <v>On or above 100</v>
      </c>
      <c r="Q1230" s="28">
        <v>175</v>
      </c>
      <c r="R1230" s="28">
        <v>100</v>
      </c>
      <c r="S1230" s="28">
        <f>表格2[[#This Row],[Dose]]*表格2[[#This Row],[Dose adjust]]/100</f>
        <v>175</v>
      </c>
      <c r="T1230" s="35" t="s">
        <v>20</v>
      </c>
      <c r="U1230" s="29" t="s">
        <v>47</v>
      </c>
      <c r="V1230" s="29" t="s">
        <v>306</v>
      </c>
      <c r="W1230" s="29" t="str">
        <f>IF(OR(表格2[[#This Row],[Steroid regimen]]="Day 1: IV 20mg 30 min before",表格2[[#This Row],[Steroid regimen]]="Day 1: IV 10mg 30 min before",表格2[[#This Row],[Steroid regimen]]="Day 1: IV 10mg 15min before",表格2[[#This Row],[Steroid regimen]]="Day 1: IV 8mg 30 min before"),"Y","N")</f>
        <v>Y</v>
      </c>
      <c r="X1230" s="29" t="s">
        <v>302</v>
      </c>
      <c r="Y1230" s="29" t="s">
        <v>305</v>
      </c>
      <c r="Z1230" s="29" t="s">
        <v>23</v>
      </c>
      <c r="AA1230" s="29">
        <v>60</v>
      </c>
      <c r="AB1230" s="29">
        <v>90</v>
      </c>
      <c r="AC1230" s="35" t="s">
        <v>310</v>
      </c>
      <c r="AD1230" s="29" t="s">
        <v>1984</v>
      </c>
      <c r="AE1230" s="29"/>
    </row>
    <row r="1231" spans="1:31" x14ac:dyDescent="0.25">
      <c r="A1231" s="29" t="s">
        <v>301</v>
      </c>
      <c r="B1231" s="29" t="s">
        <v>17</v>
      </c>
      <c r="C1231" s="29" t="s">
        <v>16</v>
      </c>
      <c r="D1231" s="29">
        <v>46</v>
      </c>
      <c r="E1231" s="35" t="s">
        <v>19</v>
      </c>
      <c r="F1231" s="29" t="s">
        <v>19</v>
      </c>
      <c r="G1231" s="29" t="s">
        <v>15</v>
      </c>
      <c r="H1231" s="29" t="s">
        <v>20</v>
      </c>
      <c r="I1231" s="29" t="s">
        <v>15</v>
      </c>
      <c r="J1231" s="35">
        <v>4</v>
      </c>
      <c r="K1231" s="3" t="s">
        <v>295</v>
      </c>
      <c r="L1231" s="29" t="s">
        <v>2351</v>
      </c>
      <c r="M1231" s="29" t="s">
        <v>2387</v>
      </c>
      <c r="N1231" s="29" t="s">
        <v>15</v>
      </c>
      <c r="O1231" s="30">
        <v>43917</v>
      </c>
      <c r="P1231" s="30" t="str">
        <f>IF(表格2[[#This Row],[Final dose]]&lt;100, "Below 100","On or above 100")</f>
        <v>On or above 100</v>
      </c>
      <c r="Q1231" s="29">
        <v>175</v>
      </c>
      <c r="R1231" s="28">
        <v>100</v>
      </c>
      <c r="S1231" s="28">
        <f>表格2[[#This Row],[Dose]]*表格2[[#This Row],[Dose adjust]]/100</f>
        <v>175</v>
      </c>
      <c r="T1231" s="35" t="s">
        <v>19</v>
      </c>
      <c r="U1231" s="29" t="s">
        <v>47</v>
      </c>
      <c r="V1231" s="29" t="s">
        <v>2232</v>
      </c>
      <c r="W1231" s="28" t="str">
        <f>IF(OR(表格2[[#This Row],[Steroid regimen]]="Day 1: IV 20mg 30 min before",表格2[[#This Row],[Steroid regimen]]="Day 1: IV 10mg 30 min before",表格2[[#This Row],[Steroid regimen]]="Day 1: IV 10mg 15min before",表格2[[#This Row],[Steroid regimen]]="Day 1: IV 8mg 30 min before"),"Y","N")</f>
        <v>N</v>
      </c>
      <c r="X1231" s="29" t="s">
        <v>302</v>
      </c>
      <c r="Y1231" s="29" t="s">
        <v>2233</v>
      </c>
      <c r="Z1231" s="29" t="s">
        <v>23</v>
      </c>
      <c r="AA1231" s="29">
        <v>40</v>
      </c>
      <c r="AB1231" s="29">
        <v>15</v>
      </c>
      <c r="AC1231" s="35" t="s">
        <v>319</v>
      </c>
      <c r="AD1231" s="29"/>
      <c r="AE1231" s="29"/>
    </row>
    <row r="1232" spans="1:31" x14ac:dyDescent="0.25">
      <c r="A1232" s="29" t="s">
        <v>301</v>
      </c>
      <c r="B1232" s="29" t="s">
        <v>17</v>
      </c>
      <c r="C1232" s="29" t="s">
        <v>16</v>
      </c>
      <c r="D1232" s="29">
        <v>59</v>
      </c>
      <c r="E1232" s="35" t="s">
        <v>19</v>
      </c>
      <c r="F1232" s="29" t="s">
        <v>19</v>
      </c>
      <c r="G1232" s="29" t="s">
        <v>15</v>
      </c>
      <c r="H1232" s="29" t="s">
        <v>20</v>
      </c>
      <c r="I1232" s="29" t="s">
        <v>15</v>
      </c>
      <c r="J1232" s="35">
        <v>6</v>
      </c>
      <c r="K1232" s="3" t="s">
        <v>2347</v>
      </c>
      <c r="L1232" s="29" t="s">
        <v>2351</v>
      </c>
      <c r="M1232" s="29" t="s">
        <v>2386</v>
      </c>
      <c r="N1232" s="29" t="s">
        <v>15</v>
      </c>
      <c r="O1232" s="30">
        <v>43917</v>
      </c>
      <c r="P1232" s="30" t="str">
        <f>IF(表格2[[#This Row],[Final dose]]&lt;100, "Below 100","On or above 100")</f>
        <v>On or above 100</v>
      </c>
      <c r="Q1232" s="29">
        <v>175</v>
      </c>
      <c r="R1232" s="28">
        <v>100</v>
      </c>
      <c r="S1232" s="28">
        <f>表格2[[#This Row],[Dose]]*表格2[[#This Row],[Dose adjust]]/100</f>
        <v>175</v>
      </c>
      <c r="T1232" s="35" t="s">
        <v>19</v>
      </c>
      <c r="U1232" s="29" t="s">
        <v>47</v>
      </c>
      <c r="V1232" s="29" t="s">
        <v>2232</v>
      </c>
      <c r="W1232" s="28" t="str">
        <f>IF(OR(表格2[[#This Row],[Steroid regimen]]="Day 1: IV 20mg 30 min before",表格2[[#This Row],[Steroid regimen]]="Day 1: IV 10mg 30 min before",表格2[[#This Row],[Steroid regimen]]="Day 1: IV 10mg 15min before",表格2[[#This Row],[Steroid regimen]]="Day 1: IV 8mg 30 min before"),"Y","N")</f>
        <v>N</v>
      </c>
      <c r="X1232" s="29" t="s">
        <v>302</v>
      </c>
      <c r="Y1232" s="29" t="s">
        <v>2233</v>
      </c>
      <c r="Z1232" s="29" t="s">
        <v>23</v>
      </c>
      <c r="AA1232" s="29">
        <v>40</v>
      </c>
      <c r="AB1232" s="29">
        <v>15</v>
      </c>
      <c r="AC1232" s="35" t="s">
        <v>319</v>
      </c>
      <c r="AD1232" s="29"/>
      <c r="AE1232" s="29"/>
    </row>
    <row r="1233" spans="1:31" x14ac:dyDescent="0.25">
      <c r="A1233" s="29" t="s">
        <v>1744</v>
      </c>
      <c r="B1233" s="29" t="s">
        <v>17</v>
      </c>
      <c r="C1233" s="29" t="s">
        <v>18</v>
      </c>
      <c r="D1233" s="29">
        <v>57</v>
      </c>
      <c r="E1233" s="35" t="s">
        <v>19</v>
      </c>
      <c r="F1233" s="29" t="s">
        <v>19</v>
      </c>
      <c r="G1233" s="29" t="s">
        <v>19</v>
      </c>
      <c r="H1233" s="29" t="s">
        <v>19</v>
      </c>
      <c r="I1233" s="29" t="s">
        <v>19</v>
      </c>
      <c r="J1233" s="35">
        <v>1</v>
      </c>
      <c r="K1233" s="29" t="s">
        <v>441</v>
      </c>
      <c r="L1233" s="29" t="s">
        <v>327</v>
      </c>
      <c r="M1233" s="29" t="s">
        <v>2386</v>
      </c>
      <c r="N1233" s="29" t="s">
        <v>15</v>
      </c>
      <c r="O1233" s="30">
        <v>43917</v>
      </c>
      <c r="P1233" s="30" t="str">
        <f>IF(表格2[[#This Row],[Final dose]]&lt;100, "Below 100","On or above 100")</f>
        <v>On or above 100</v>
      </c>
      <c r="Q1233" s="28">
        <v>175</v>
      </c>
      <c r="R1233" s="28">
        <v>100</v>
      </c>
      <c r="S1233" s="28">
        <f>表格2[[#This Row],[Dose]]*表格2[[#This Row],[Dose adjust]]/100</f>
        <v>175</v>
      </c>
      <c r="T1233" s="35" t="s">
        <v>19</v>
      </c>
      <c r="U1233" s="29" t="s">
        <v>47</v>
      </c>
      <c r="V1233" s="29" t="s">
        <v>1746</v>
      </c>
      <c r="W1233" s="29" t="str">
        <f>IF(OR(表格2[[#This Row],[Steroid regimen]]="Day 1: IV 20mg 30 min before",表格2[[#This Row],[Steroid regimen]]="Day 1: IV 10mg 30 min before",表格2[[#This Row],[Steroid regimen]]="Day 1: IV 10mg 15min before",表格2[[#This Row],[Steroid regimen]]="Day 1: IV 8mg 30 min before"),"Y","N")</f>
        <v>N</v>
      </c>
      <c r="X1233" s="29" t="s">
        <v>302</v>
      </c>
      <c r="Y1233" s="29" t="s">
        <v>305</v>
      </c>
      <c r="Z1233" s="29" t="s">
        <v>23</v>
      </c>
      <c r="AA1233" s="29">
        <v>60</v>
      </c>
      <c r="AB1233" s="29">
        <v>90</v>
      </c>
      <c r="AC1233" s="35" t="s">
        <v>320</v>
      </c>
      <c r="AD1233" s="29" t="s">
        <v>1853</v>
      </c>
      <c r="AE1233" s="29"/>
    </row>
    <row r="1234" spans="1:31" x14ac:dyDescent="0.25">
      <c r="A1234" s="29" t="s">
        <v>1592</v>
      </c>
      <c r="B1234" s="29" t="s">
        <v>17</v>
      </c>
      <c r="C1234" s="29" t="s">
        <v>18</v>
      </c>
      <c r="D1234" s="29">
        <v>34</v>
      </c>
      <c r="E1234" s="35" t="s">
        <v>19</v>
      </c>
      <c r="F1234" s="29" t="s">
        <v>19</v>
      </c>
      <c r="G1234" s="29" t="s">
        <v>15</v>
      </c>
      <c r="H1234" s="29" t="s">
        <v>20</v>
      </c>
      <c r="I1234" s="29" t="s">
        <v>15</v>
      </c>
      <c r="J1234" s="35">
        <v>5</v>
      </c>
      <c r="K1234" s="29" t="s">
        <v>441</v>
      </c>
      <c r="L1234" s="29" t="s">
        <v>91</v>
      </c>
      <c r="M1234" s="11" t="s">
        <v>2388</v>
      </c>
      <c r="N1234" s="29" t="s">
        <v>20</v>
      </c>
      <c r="O1234" s="30">
        <v>43920</v>
      </c>
      <c r="P1234" s="30" t="str">
        <f>IF(表格2[[#This Row],[Final dose]]&lt;100, "Below 100","On or above 100")</f>
        <v>Below 100</v>
      </c>
      <c r="Q1234" s="28">
        <v>50</v>
      </c>
      <c r="R1234" s="28">
        <v>90</v>
      </c>
      <c r="S1234" s="28">
        <f>表格2[[#This Row],[Dose]]*表格2[[#This Row],[Dose adjust]]/100</f>
        <v>45</v>
      </c>
      <c r="T1234" s="35" t="s">
        <v>20</v>
      </c>
      <c r="U1234" s="29" t="s">
        <v>47</v>
      </c>
      <c r="V1234" s="29" t="s">
        <v>321</v>
      </c>
      <c r="W1234" s="29" t="str">
        <f>IF(OR(表格2[[#This Row],[Steroid regimen]]="Day 1: IV 20mg 30 min before",表格2[[#This Row],[Steroid regimen]]="Day 1: IV 10mg 30 min before",表格2[[#This Row],[Steroid regimen]]="Day 1: IV 10mg 15min before",表格2[[#This Row],[Steroid regimen]]="Day 1: IV 8mg 30 min before"),"Y","N")</f>
        <v>Y</v>
      </c>
      <c r="X1234" s="29" t="s">
        <v>307</v>
      </c>
      <c r="Y1234" s="29" t="s">
        <v>321</v>
      </c>
      <c r="Z1234" s="29" t="s">
        <v>23</v>
      </c>
      <c r="AA1234" s="29">
        <v>60</v>
      </c>
      <c r="AB1234" s="29">
        <v>90</v>
      </c>
      <c r="AC1234" s="35" t="s">
        <v>320</v>
      </c>
      <c r="AD1234" s="29" t="s">
        <v>2293</v>
      </c>
      <c r="AE1234" s="29"/>
    </row>
    <row r="1235" spans="1:31" x14ac:dyDescent="0.25">
      <c r="A1235" s="29" t="s">
        <v>1744</v>
      </c>
      <c r="B1235" s="29" t="s">
        <v>17</v>
      </c>
      <c r="C1235" s="29" t="s">
        <v>16</v>
      </c>
      <c r="D1235" s="29">
        <v>52</v>
      </c>
      <c r="E1235" s="35" t="s">
        <v>20</v>
      </c>
      <c r="F1235" s="29" t="s">
        <v>20</v>
      </c>
      <c r="G1235" s="29" t="s">
        <v>19</v>
      </c>
      <c r="H1235" s="29" t="s">
        <v>19</v>
      </c>
      <c r="I1235" s="29" t="s">
        <v>2395</v>
      </c>
      <c r="J1235" s="35">
        <v>5</v>
      </c>
      <c r="K1235" s="29" t="s">
        <v>27</v>
      </c>
      <c r="L1235" s="29" t="s">
        <v>91</v>
      </c>
      <c r="M1235" s="29" t="s">
        <v>2388</v>
      </c>
      <c r="N1235" s="29" t="s">
        <v>15</v>
      </c>
      <c r="O1235" s="30">
        <v>43920</v>
      </c>
      <c r="P1235" s="30" t="str">
        <f>IF(表格2[[#This Row],[Final dose]]&lt;100, "Below 100","On or above 100")</f>
        <v>Below 100</v>
      </c>
      <c r="Q1235" s="28">
        <v>80</v>
      </c>
      <c r="R1235" s="28">
        <v>100</v>
      </c>
      <c r="S1235" s="28">
        <f>表格2[[#This Row],[Dose]]*表格2[[#This Row],[Dose adjust]]/100</f>
        <v>80</v>
      </c>
      <c r="T1235" s="35" t="s">
        <v>19</v>
      </c>
      <c r="U1235" s="29" t="s">
        <v>47</v>
      </c>
      <c r="V1235" s="29" t="s">
        <v>306</v>
      </c>
      <c r="W1235" s="29" t="str">
        <f>IF(OR(表格2[[#This Row],[Steroid regimen]]="Day 1: IV 20mg 30 min before",表格2[[#This Row],[Steroid regimen]]="Day 1: IV 10mg 30 min before",表格2[[#This Row],[Steroid regimen]]="Day 1: IV 10mg 15min before",表格2[[#This Row],[Steroid regimen]]="Day 1: IV 8mg 30 min before"),"Y","N")</f>
        <v>Y</v>
      </c>
      <c r="X1235" s="29" t="s">
        <v>302</v>
      </c>
      <c r="Y1235" s="29" t="s">
        <v>305</v>
      </c>
      <c r="Z1235" s="29" t="s">
        <v>23</v>
      </c>
      <c r="AA1235" s="29">
        <v>60</v>
      </c>
      <c r="AB1235" s="29">
        <v>90</v>
      </c>
      <c r="AC1235" s="35" t="s">
        <v>310</v>
      </c>
      <c r="AD1235" s="29" t="s">
        <v>1854</v>
      </c>
      <c r="AE1235" s="29"/>
    </row>
    <row r="1236" spans="1:31" x14ac:dyDescent="0.25">
      <c r="A1236" s="29" t="s">
        <v>303</v>
      </c>
      <c r="B1236" s="29" t="s">
        <v>17</v>
      </c>
      <c r="C1236" s="29" t="s">
        <v>18</v>
      </c>
      <c r="D1236" s="29">
        <v>66</v>
      </c>
      <c r="E1236" s="35" t="s">
        <v>19</v>
      </c>
      <c r="F1236" s="29" t="s">
        <v>19</v>
      </c>
      <c r="G1236" s="29" t="s">
        <v>15</v>
      </c>
      <c r="H1236" s="29" t="s">
        <v>2</v>
      </c>
      <c r="I1236" s="29" t="s">
        <v>2</v>
      </c>
      <c r="J1236" s="35">
        <v>4</v>
      </c>
      <c r="K1236" s="29" t="s">
        <v>1532</v>
      </c>
      <c r="L1236" s="29" t="s">
        <v>1922</v>
      </c>
      <c r="M1236" s="29" t="s">
        <v>2388</v>
      </c>
      <c r="N1236" s="29" t="s">
        <v>15</v>
      </c>
      <c r="O1236" s="30">
        <v>43920</v>
      </c>
      <c r="P1236" s="30" t="str">
        <f>IF(表格2[[#This Row],[Final dose]]&lt;100, "Below 100","On or above 100")</f>
        <v>On or above 100</v>
      </c>
      <c r="Q1236" s="28">
        <v>130</v>
      </c>
      <c r="R1236" s="28">
        <v>100</v>
      </c>
      <c r="S1236" s="28">
        <f>表格2[[#This Row],[Dose]]*表格2[[#This Row],[Dose adjust]]/100</f>
        <v>130</v>
      </c>
      <c r="T1236" s="35" t="s">
        <v>19</v>
      </c>
      <c r="U1236" s="29" t="s">
        <v>47</v>
      </c>
      <c r="V1236" s="29" t="s">
        <v>304</v>
      </c>
      <c r="W1236" s="29" t="str">
        <f>IF(OR(表格2[[#This Row],[Steroid regimen]]="Day 1: IV 20mg 30 min before",表格2[[#This Row],[Steroid regimen]]="Day 1: IV 10mg 30 min before",表格2[[#This Row],[Steroid regimen]]="Day 1: IV 10mg 15min before",表格2[[#This Row],[Steroid regimen]]="Day 1: IV 8mg 30 min before"),"Y","N")</f>
        <v>Y</v>
      </c>
      <c r="X1236" s="29" t="s">
        <v>302</v>
      </c>
      <c r="Y1236" s="29" t="s">
        <v>305</v>
      </c>
      <c r="Z1236" s="29" t="s">
        <v>23</v>
      </c>
      <c r="AA1236" s="29">
        <v>60</v>
      </c>
      <c r="AB1236" s="29">
        <v>90</v>
      </c>
      <c r="AC1236" s="35" t="s">
        <v>310</v>
      </c>
      <c r="AD1236" s="29" t="s">
        <v>2130</v>
      </c>
      <c r="AE1236" s="29"/>
    </row>
    <row r="1237" spans="1:31" x14ac:dyDescent="0.25">
      <c r="A1237" s="29" t="s">
        <v>301</v>
      </c>
      <c r="B1237" s="29" t="s">
        <v>17</v>
      </c>
      <c r="C1237" s="29" t="s">
        <v>16</v>
      </c>
      <c r="D1237" s="29">
        <v>57</v>
      </c>
      <c r="E1237" s="35" t="s">
        <v>19</v>
      </c>
      <c r="F1237" s="29" t="s">
        <v>19</v>
      </c>
      <c r="G1237" s="29" t="s">
        <v>15</v>
      </c>
      <c r="H1237" s="29" t="s">
        <v>20</v>
      </c>
      <c r="I1237" s="29" t="s">
        <v>15</v>
      </c>
      <c r="J1237" s="35">
        <v>6</v>
      </c>
      <c r="K1237" s="3" t="s">
        <v>27</v>
      </c>
      <c r="L1237" s="29" t="s">
        <v>2351</v>
      </c>
      <c r="M1237" s="29" t="s">
        <v>2386</v>
      </c>
      <c r="N1237" s="29" t="s">
        <v>15</v>
      </c>
      <c r="O1237" s="30">
        <v>43920</v>
      </c>
      <c r="P1237" s="30" t="str">
        <f>IF(表格2[[#This Row],[Final dose]]&lt;100, "Below 100","On or above 100")</f>
        <v>On or above 100</v>
      </c>
      <c r="Q1237" s="29">
        <v>175</v>
      </c>
      <c r="R1237" s="28">
        <v>100</v>
      </c>
      <c r="S1237" s="28">
        <f>表格2[[#This Row],[Dose]]*表格2[[#This Row],[Dose adjust]]/100</f>
        <v>175</v>
      </c>
      <c r="T1237" s="35" t="s">
        <v>19</v>
      </c>
      <c r="U1237" s="29" t="s">
        <v>47</v>
      </c>
      <c r="V1237" s="29" t="s">
        <v>2232</v>
      </c>
      <c r="W1237" s="28" t="str">
        <f>IF(OR(表格2[[#This Row],[Steroid regimen]]="Day 1: IV 20mg 30 min before",表格2[[#This Row],[Steroid regimen]]="Day 1: IV 10mg 30 min before",表格2[[#This Row],[Steroid regimen]]="Day 1: IV 10mg 15min before",表格2[[#This Row],[Steroid regimen]]="Day 1: IV 8mg 30 min before"),"Y","N")</f>
        <v>N</v>
      </c>
      <c r="X1237" s="29" t="s">
        <v>302</v>
      </c>
      <c r="Y1237" s="29" t="s">
        <v>2233</v>
      </c>
      <c r="Z1237" s="29" t="s">
        <v>23</v>
      </c>
      <c r="AA1237" s="29">
        <v>40</v>
      </c>
      <c r="AB1237" s="29">
        <v>15</v>
      </c>
      <c r="AC1237" s="35" t="s">
        <v>319</v>
      </c>
      <c r="AD1237" s="29"/>
      <c r="AE1237" s="29"/>
    </row>
    <row r="1238" spans="1:31" x14ac:dyDescent="0.25">
      <c r="A1238" s="29" t="s">
        <v>1744</v>
      </c>
      <c r="B1238" s="29" t="s">
        <v>17</v>
      </c>
      <c r="C1238" s="29" t="s">
        <v>16</v>
      </c>
      <c r="D1238" s="29">
        <v>37</v>
      </c>
      <c r="E1238" s="35" t="s">
        <v>19</v>
      </c>
      <c r="F1238" s="29" t="s">
        <v>19</v>
      </c>
      <c r="G1238" s="29" t="s">
        <v>15</v>
      </c>
      <c r="H1238" s="29" t="s">
        <v>20</v>
      </c>
      <c r="I1238" s="29" t="s">
        <v>15</v>
      </c>
      <c r="J1238" s="35">
        <v>4</v>
      </c>
      <c r="K1238" s="29" t="s">
        <v>27</v>
      </c>
      <c r="L1238" s="29" t="s">
        <v>1011</v>
      </c>
      <c r="M1238" s="29" t="s">
        <v>2392</v>
      </c>
      <c r="N1238" s="29" t="s">
        <v>15</v>
      </c>
      <c r="O1238" s="30">
        <v>43920</v>
      </c>
      <c r="P1238" s="30" t="str">
        <f>IF(表格2[[#This Row],[Final dose]]&lt;100, "Below 100","On or above 100")</f>
        <v>On or above 100</v>
      </c>
      <c r="Q1238" s="28">
        <v>175</v>
      </c>
      <c r="R1238" s="28">
        <v>100</v>
      </c>
      <c r="S1238" s="28">
        <f>表格2[[#This Row],[Dose]]*表格2[[#This Row],[Dose adjust]]/100</f>
        <v>175</v>
      </c>
      <c r="T1238" s="35" t="s">
        <v>19</v>
      </c>
      <c r="U1238" s="29" t="s">
        <v>47</v>
      </c>
      <c r="V1238" s="29" t="s">
        <v>1746</v>
      </c>
      <c r="W1238" s="29" t="str">
        <f>IF(OR(表格2[[#This Row],[Steroid regimen]]="Day 1: IV 20mg 30 min before",表格2[[#This Row],[Steroid regimen]]="Day 1: IV 10mg 30 min before",表格2[[#This Row],[Steroid regimen]]="Day 1: IV 10mg 15min before",表格2[[#This Row],[Steroid regimen]]="Day 1: IV 8mg 30 min before"),"Y","N")</f>
        <v>N</v>
      </c>
      <c r="X1238" s="29" t="s">
        <v>302</v>
      </c>
      <c r="Y1238" s="29" t="s">
        <v>305</v>
      </c>
      <c r="Z1238" s="29" t="s">
        <v>23</v>
      </c>
      <c r="AA1238" s="29">
        <v>60</v>
      </c>
      <c r="AB1238" s="29">
        <v>90</v>
      </c>
      <c r="AC1238" s="35" t="s">
        <v>320</v>
      </c>
      <c r="AD1238" s="29" t="s">
        <v>1848</v>
      </c>
      <c r="AE1238" s="29"/>
    </row>
    <row r="1239" spans="1:31" x14ac:dyDescent="0.25">
      <c r="A1239" s="29" t="s">
        <v>14</v>
      </c>
      <c r="B1239" s="29" t="s">
        <v>17</v>
      </c>
      <c r="C1239" s="29" t="s">
        <v>16</v>
      </c>
      <c r="D1239" s="29">
        <v>66</v>
      </c>
      <c r="E1239" s="35" t="s">
        <v>203</v>
      </c>
      <c r="F1239" s="29" t="s">
        <v>203</v>
      </c>
      <c r="G1239" s="29" t="s">
        <v>9</v>
      </c>
      <c r="H1239" s="29" t="s">
        <v>203</v>
      </c>
      <c r="I1239" s="29" t="s">
        <v>2</v>
      </c>
      <c r="J1239" s="35">
        <v>1</v>
      </c>
      <c r="K1239" s="29" t="s">
        <v>197</v>
      </c>
      <c r="L1239" s="29" t="s">
        <v>207</v>
      </c>
      <c r="M1239" s="29" t="s">
        <v>2386</v>
      </c>
      <c r="N1239" s="29" t="s">
        <v>203</v>
      </c>
      <c r="O1239" s="30">
        <v>43920</v>
      </c>
      <c r="P1239" s="30" t="str">
        <f>IF(表格2[[#This Row],[Final dose]]&lt;100, "Below 100","On or above 100")</f>
        <v>On or above 100</v>
      </c>
      <c r="Q1239" s="28">
        <v>175</v>
      </c>
      <c r="R1239" s="28">
        <v>100</v>
      </c>
      <c r="S1239" s="28">
        <f>表格2[[#This Row],[Dose]]*表格2[[#This Row],[Dose adjust]]/100</f>
        <v>175</v>
      </c>
      <c r="T1239" s="35" t="s">
        <v>205</v>
      </c>
      <c r="U1239" s="29" t="s">
        <v>47</v>
      </c>
      <c r="V1239" s="29" t="s">
        <v>313</v>
      </c>
      <c r="W1239" s="29" t="str">
        <f>IF(OR(表格2[[#This Row],[Steroid regimen]]="Day 1: IV 20mg 30 min before",表格2[[#This Row],[Steroid regimen]]="Day 1: IV 10mg 30 min before",表格2[[#This Row],[Steroid regimen]]="Day 1: IV 10mg 15min before",表格2[[#This Row],[Steroid regimen]]="Day 1: IV 8mg 30 min before"),"Y","N")</f>
        <v>N</v>
      </c>
      <c r="X1239" s="29" t="s">
        <v>307</v>
      </c>
      <c r="Y1239" s="29" t="s">
        <v>321</v>
      </c>
      <c r="Z1239" s="29" t="s">
        <v>12</v>
      </c>
      <c r="AA1239" s="29">
        <v>60</v>
      </c>
      <c r="AB1239" s="29">
        <v>90</v>
      </c>
      <c r="AC1239" s="35" t="s">
        <v>316</v>
      </c>
      <c r="AD1239" s="29" t="s">
        <v>208</v>
      </c>
      <c r="AE1239" s="29"/>
    </row>
    <row r="1240" spans="1:31" x14ac:dyDescent="0.25">
      <c r="A1240" s="5" t="s">
        <v>14</v>
      </c>
      <c r="B1240" s="5"/>
      <c r="C1240" s="5" t="s">
        <v>1039</v>
      </c>
      <c r="D1240" s="5">
        <v>63</v>
      </c>
      <c r="E1240" s="37" t="s">
        <v>1019</v>
      </c>
      <c r="F1240" s="5" t="s">
        <v>2</v>
      </c>
      <c r="G1240" s="5" t="s">
        <v>9</v>
      </c>
      <c r="H1240" s="5" t="s">
        <v>1</v>
      </c>
      <c r="I1240" s="5" t="s">
        <v>9</v>
      </c>
      <c r="J1240" s="37">
        <v>5</v>
      </c>
      <c r="K1240" s="5" t="s">
        <v>1040</v>
      </c>
      <c r="L1240" s="5" t="s">
        <v>1023</v>
      </c>
      <c r="M1240" s="29" t="s">
        <v>2386</v>
      </c>
      <c r="N1240" s="5" t="s">
        <v>1019</v>
      </c>
      <c r="O1240" s="14">
        <v>43921</v>
      </c>
      <c r="P1240" s="14" t="str">
        <f>IF(表格2[[#This Row],[Final dose]]&lt;100, "Below 100","On or above 100")</f>
        <v>Below 100</v>
      </c>
      <c r="Q1240" s="8">
        <v>175</v>
      </c>
      <c r="R1240" s="8"/>
      <c r="S1240" s="28">
        <f>表格2[[#This Row],[Dose]]*表格2[[#This Row],[Dose adjust]]/100</f>
        <v>0</v>
      </c>
      <c r="T1240" s="37" t="s">
        <v>1019</v>
      </c>
      <c r="U1240" s="5" t="s">
        <v>1041</v>
      </c>
      <c r="V1240" s="5" t="s">
        <v>313</v>
      </c>
      <c r="W1240" s="5" t="str">
        <f>IF(OR(表格2[[#This Row],[Steroid regimen]]="Day 1: IV 20mg 30 min before",表格2[[#This Row],[Steroid regimen]]="Day 1: IV 10mg 30 min before",表格2[[#This Row],[Steroid regimen]]="Day 1: IV 10mg 15min before",表格2[[#This Row],[Steroid regimen]]="Day 1: IV 8mg 30 min before"),"Y","N")</f>
        <v>N</v>
      </c>
      <c r="X1240" s="5" t="s">
        <v>307</v>
      </c>
      <c r="Y1240" s="5" t="s">
        <v>321</v>
      </c>
      <c r="Z1240" s="5" t="s">
        <v>12</v>
      </c>
      <c r="AA1240" s="5">
        <v>60</v>
      </c>
      <c r="AB1240" s="5">
        <v>90</v>
      </c>
      <c r="AC1240" s="37" t="s">
        <v>316</v>
      </c>
      <c r="AD1240" s="5" t="s">
        <v>1042</v>
      </c>
      <c r="AE1240" s="5"/>
    </row>
    <row r="1241" spans="1:31" x14ac:dyDescent="0.25">
      <c r="A1241" s="29" t="s">
        <v>303</v>
      </c>
      <c r="B1241" s="29" t="s">
        <v>17</v>
      </c>
      <c r="C1241" s="29" t="s">
        <v>16</v>
      </c>
      <c r="D1241" s="29">
        <v>47</v>
      </c>
      <c r="E1241" s="35" t="s">
        <v>20</v>
      </c>
      <c r="F1241" s="29" t="s">
        <v>20</v>
      </c>
      <c r="G1241" s="29" t="s">
        <v>19</v>
      </c>
      <c r="H1241" s="29" t="s">
        <v>19</v>
      </c>
      <c r="I1241" s="29" t="s">
        <v>19</v>
      </c>
      <c r="J1241" s="35">
        <v>4</v>
      </c>
      <c r="K1241" s="29" t="s">
        <v>22</v>
      </c>
      <c r="L1241" s="29" t="s">
        <v>2137</v>
      </c>
      <c r="M1241" s="29" t="s">
        <v>2386</v>
      </c>
      <c r="N1241" s="29" t="s">
        <v>15</v>
      </c>
      <c r="O1241" s="30">
        <v>43921</v>
      </c>
      <c r="P1241" s="30" t="str">
        <f>IF(表格2[[#This Row],[Final dose]]&lt;100, "Below 100","On or above 100")</f>
        <v>On or above 100</v>
      </c>
      <c r="Q1241" s="28">
        <v>175</v>
      </c>
      <c r="R1241" s="28">
        <v>100</v>
      </c>
      <c r="S1241" s="28">
        <f>表格2[[#This Row],[Dose]]*表格2[[#This Row],[Dose adjust]]/100</f>
        <v>175</v>
      </c>
      <c r="T1241" s="35" t="s">
        <v>19</v>
      </c>
      <c r="U1241" s="29" t="s">
        <v>47</v>
      </c>
      <c r="V1241" s="29" t="s">
        <v>306</v>
      </c>
      <c r="W1241" s="29" t="str">
        <f>IF(OR(表格2[[#This Row],[Steroid regimen]]="Day 1: IV 20mg 30 min before",表格2[[#This Row],[Steroid regimen]]="Day 1: IV 10mg 30 min before",表格2[[#This Row],[Steroid regimen]]="Day 1: IV 10mg 15min before",表格2[[#This Row],[Steroid regimen]]="Day 1: IV 8mg 30 min before"),"Y","N")</f>
        <v>Y</v>
      </c>
      <c r="X1241" s="29" t="s">
        <v>302</v>
      </c>
      <c r="Y1241" s="29" t="s">
        <v>305</v>
      </c>
      <c r="Z1241" s="29" t="s">
        <v>23</v>
      </c>
      <c r="AA1241" s="29">
        <v>60</v>
      </c>
      <c r="AB1241" s="29">
        <v>90</v>
      </c>
      <c r="AC1241" s="35" t="s">
        <v>310</v>
      </c>
      <c r="AD1241" s="29" t="s">
        <v>1990</v>
      </c>
      <c r="AE1241" s="29"/>
    </row>
    <row r="1242" spans="1:31" x14ac:dyDescent="0.25">
      <c r="A1242" s="29" t="s">
        <v>301</v>
      </c>
      <c r="B1242" s="29" t="s">
        <v>17</v>
      </c>
      <c r="C1242" s="29" t="s">
        <v>16</v>
      </c>
      <c r="D1242" s="29">
        <v>63</v>
      </c>
      <c r="E1242" s="35" t="s">
        <v>19</v>
      </c>
      <c r="F1242" s="29" t="s">
        <v>19</v>
      </c>
      <c r="G1242" s="29" t="s">
        <v>15</v>
      </c>
      <c r="H1242" s="29" t="s">
        <v>20</v>
      </c>
      <c r="I1242" s="29" t="s">
        <v>15</v>
      </c>
      <c r="J1242" s="35">
        <v>6</v>
      </c>
      <c r="K1242" s="3" t="s">
        <v>21</v>
      </c>
      <c r="L1242" s="29" t="s">
        <v>2351</v>
      </c>
      <c r="M1242" s="29" t="s">
        <v>2386</v>
      </c>
      <c r="N1242" s="29" t="s">
        <v>15</v>
      </c>
      <c r="O1242" s="30">
        <v>43921</v>
      </c>
      <c r="P1242" s="30" t="str">
        <f>IF(表格2[[#This Row],[Final dose]]&lt;100, "Below 100","On or above 100")</f>
        <v>On or above 100</v>
      </c>
      <c r="Q1242" s="29">
        <v>175</v>
      </c>
      <c r="R1242" s="28">
        <v>100</v>
      </c>
      <c r="S1242" s="28">
        <f>表格2[[#This Row],[Dose]]*表格2[[#This Row],[Dose adjust]]/100</f>
        <v>175</v>
      </c>
      <c r="T1242" s="35" t="s">
        <v>19</v>
      </c>
      <c r="U1242" s="29" t="s">
        <v>47</v>
      </c>
      <c r="V1242" s="29" t="s">
        <v>2232</v>
      </c>
      <c r="W1242" s="28" t="str">
        <f>IF(OR(表格2[[#This Row],[Steroid regimen]]="Day 1: IV 20mg 30 min before",表格2[[#This Row],[Steroid regimen]]="Day 1: IV 10mg 30 min before",表格2[[#This Row],[Steroid regimen]]="Day 1: IV 10mg 15min before",表格2[[#This Row],[Steroid regimen]]="Day 1: IV 8mg 30 min before"),"Y","N")</f>
        <v>N</v>
      </c>
      <c r="X1242" s="29" t="s">
        <v>302</v>
      </c>
      <c r="Y1242" s="29" t="s">
        <v>2233</v>
      </c>
      <c r="Z1242" s="29" t="s">
        <v>23</v>
      </c>
      <c r="AA1242" s="29">
        <v>40</v>
      </c>
      <c r="AB1242" s="29">
        <v>15</v>
      </c>
      <c r="AC1242" s="35" t="s">
        <v>319</v>
      </c>
      <c r="AD1242" s="29"/>
      <c r="AE1242" s="29"/>
    </row>
    <row r="1243" spans="1:31" x14ac:dyDescent="0.25">
      <c r="A1243" s="29" t="s">
        <v>14</v>
      </c>
      <c r="B1243" s="29" t="s">
        <v>1047</v>
      </c>
      <c r="C1243" s="29" t="s">
        <v>1043</v>
      </c>
      <c r="D1243" s="29">
        <v>41</v>
      </c>
      <c r="E1243" s="35" t="s">
        <v>1044</v>
      </c>
      <c r="F1243" s="29" t="s">
        <v>19</v>
      </c>
      <c r="G1243" s="29" t="s">
        <v>15</v>
      </c>
      <c r="H1243" s="29" t="s">
        <v>20</v>
      </c>
      <c r="I1243" s="29" t="s">
        <v>15</v>
      </c>
      <c r="J1243" s="35">
        <v>6</v>
      </c>
      <c r="K1243" s="29" t="s">
        <v>1045</v>
      </c>
      <c r="L1243" s="29" t="s">
        <v>1046</v>
      </c>
      <c r="M1243" s="29" t="s">
        <v>2386</v>
      </c>
      <c r="N1243" s="29" t="s">
        <v>1044</v>
      </c>
      <c r="O1243" s="30">
        <v>43921</v>
      </c>
      <c r="P1243" s="30" t="str">
        <f>IF(表格2[[#This Row],[Final dose]]&lt;100, "Below 100","On or above 100")</f>
        <v>On or above 100</v>
      </c>
      <c r="Q1243" s="28">
        <v>175</v>
      </c>
      <c r="R1243" s="28">
        <v>100</v>
      </c>
      <c r="S1243" s="28">
        <f>表格2[[#This Row],[Dose]]*表格2[[#This Row],[Dose adjust]]/100</f>
        <v>175</v>
      </c>
      <c r="T1243" s="35" t="s">
        <v>1048</v>
      </c>
      <c r="U1243" s="29" t="s">
        <v>1049</v>
      </c>
      <c r="V1243" s="29" t="s">
        <v>313</v>
      </c>
      <c r="W1243" s="29" t="str">
        <f>IF(OR(表格2[[#This Row],[Steroid regimen]]="Day 1: IV 20mg 30 min before",表格2[[#This Row],[Steroid regimen]]="Day 1: IV 10mg 30 min before",表格2[[#This Row],[Steroid regimen]]="Day 1: IV 10mg 15min before",表格2[[#This Row],[Steroid regimen]]="Day 1: IV 8mg 30 min before"),"Y","N")</f>
        <v>N</v>
      </c>
      <c r="X1243" s="29" t="s">
        <v>307</v>
      </c>
      <c r="Y1243" s="29" t="s">
        <v>321</v>
      </c>
      <c r="Z1243" s="29" t="s">
        <v>5</v>
      </c>
      <c r="AA1243" s="29">
        <v>60</v>
      </c>
      <c r="AB1243" s="29">
        <v>90</v>
      </c>
      <c r="AC1243" s="35" t="s">
        <v>316</v>
      </c>
      <c r="AD1243" s="17" t="s">
        <v>1140</v>
      </c>
      <c r="AE1243" s="29"/>
    </row>
    <row r="1244" spans="1:31" x14ac:dyDescent="0.25">
      <c r="A1244" s="29" t="s">
        <v>303</v>
      </c>
      <c r="B1244" s="29" t="s">
        <v>17</v>
      </c>
      <c r="C1244" s="29" t="s">
        <v>16</v>
      </c>
      <c r="D1244" s="29">
        <v>59</v>
      </c>
      <c r="E1244" s="35" t="s">
        <v>20</v>
      </c>
      <c r="F1244" s="29" t="s">
        <v>19</v>
      </c>
      <c r="G1244" s="29" t="s">
        <v>15</v>
      </c>
      <c r="H1244" s="29" t="s">
        <v>20</v>
      </c>
      <c r="I1244" s="29" t="s">
        <v>15</v>
      </c>
      <c r="J1244" s="35">
        <v>5</v>
      </c>
      <c r="K1244" s="29" t="s">
        <v>21</v>
      </c>
      <c r="L1244" s="29" t="s">
        <v>673</v>
      </c>
      <c r="M1244" s="29" t="s">
        <v>2386</v>
      </c>
      <c r="N1244" s="29" t="s">
        <v>15</v>
      </c>
      <c r="O1244" s="30">
        <v>43923</v>
      </c>
      <c r="P1244" s="30" t="str">
        <f>IF(表格2[[#This Row],[Final dose]]&lt;100, "Below 100","On or above 100")</f>
        <v>On or above 100</v>
      </c>
      <c r="Q1244" s="28">
        <v>175</v>
      </c>
      <c r="R1244" s="28">
        <v>100</v>
      </c>
      <c r="S1244" s="28">
        <f>表格2[[#This Row],[Dose]]*表格2[[#This Row],[Dose adjust]]/100</f>
        <v>175</v>
      </c>
      <c r="T1244" s="35" t="s">
        <v>20</v>
      </c>
      <c r="U1244" s="29" t="s">
        <v>47</v>
      </c>
      <c r="V1244" s="29" t="s">
        <v>306</v>
      </c>
      <c r="W1244" s="29" t="str">
        <f>IF(OR(表格2[[#This Row],[Steroid regimen]]="Day 1: IV 20mg 30 min before",表格2[[#This Row],[Steroid regimen]]="Day 1: IV 10mg 30 min before",表格2[[#This Row],[Steroid regimen]]="Day 1: IV 10mg 15min before",表格2[[#This Row],[Steroid regimen]]="Day 1: IV 8mg 30 min before"),"Y","N")</f>
        <v>Y</v>
      </c>
      <c r="X1244" s="29" t="s">
        <v>302</v>
      </c>
      <c r="Y1244" s="29" t="s">
        <v>305</v>
      </c>
      <c r="Z1244" s="29" t="s">
        <v>23</v>
      </c>
      <c r="AA1244" s="29">
        <v>60</v>
      </c>
      <c r="AB1244" s="29">
        <v>90</v>
      </c>
      <c r="AC1244" s="35" t="s">
        <v>310</v>
      </c>
      <c r="AD1244" s="29" t="s">
        <v>2048</v>
      </c>
      <c r="AE1244" s="29"/>
    </row>
    <row r="1245" spans="1:31" x14ac:dyDescent="0.25">
      <c r="A1245" s="29" t="s">
        <v>308</v>
      </c>
      <c r="B1245" s="29" t="s">
        <v>17</v>
      </c>
      <c r="C1245" s="29" t="s">
        <v>16</v>
      </c>
      <c r="D1245" s="29">
        <v>65</v>
      </c>
      <c r="E1245" s="35" t="s">
        <v>19</v>
      </c>
      <c r="F1245" s="29" t="s">
        <v>19</v>
      </c>
      <c r="G1245" s="29" t="s">
        <v>15</v>
      </c>
      <c r="H1245" s="29" t="s">
        <v>20</v>
      </c>
      <c r="I1245" s="29" t="s">
        <v>15</v>
      </c>
      <c r="J1245" s="35">
        <v>6</v>
      </c>
      <c r="K1245" s="29" t="s">
        <v>1530</v>
      </c>
      <c r="L1245" s="29" t="s">
        <v>327</v>
      </c>
      <c r="M1245" s="29" t="s">
        <v>2386</v>
      </c>
      <c r="N1245" s="29" t="s">
        <v>15</v>
      </c>
      <c r="O1245" s="30">
        <v>43923</v>
      </c>
      <c r="P1245" s="30" t="str">
        <f>IF(表格2[[#This Row],[Final dose]]&lt;100, "Below 100","On or above 100")</f>
        <v>On or above 100</v>
      </c>
      <c r="Q1245" s="28">
        <v>175</v>
      </c>
      <c r="R1245" s="28">
        <v>100</v>
      </c>
      <c r="S1245" s="28">
        <f>表格2[[#This Row],[Dose]]*表格2[[#This Row],[Dose adjust]]/100</f>
        <v>175</v>
      </c>
      <c r="T1245" s="35" t="s">
        <v>19</v>
      </c>
      <c r="U1245" s="29" t="s">
        <v>47</v>
      </c>
      <c r="V1245" s="29" t="s">
        <v>2232</v>
      </c>
      <c r="W1245" s="29" t="str">
        <f>IF(OR(表格2[[#This Row],[Steroid regimen]]="Day 1: IV 20mg 30 min before",表格2[[#This Row],[Steroid regimen]]="Day 1: IV 10mg 30 min before",表格2[[#This Row],[Steroid regimen]]="Day 1: IV 10mg 15min before",表格2[[#This Row],[Steroid regimen]]="Day 1: IV 8mg 30 min before"),"Y","N")</f>
        <v>N</v>
      </c>
      <c r="X1245" s="29" t="s">
        <v>302</v>
      </c>
      <c r="Y1245" s="29" t="s">
        <v>2233</v>
      </c>
      <c r="Z1245" s="29" t="s">
        <v>23</v>
      </c>
      <c r="AA1245" s="29">
        <v>40</v>
      </c>
      <c r="AB1245" s="29" t="s">
        <v>2234</v>
      </c>
      <c r="AC1245" s="35" t="s">
        <v>319</v>
      </c>
      <c r="AD1245" s="29" t="s">
        <v>2239</v>
      </c>
      <c r="AE1245" s="29"/>
    </row>
    <row r="1246" spans="1:31" x14ac:dyDescent="0.25">
      <c r="A1246" s="29" t="s">
        <v>303</v>
      </c>
      <c r="B1246" s="29" t="s">
        <v>17</v>
      </c>
      <c r="C1246" s="29" t="s">
        <v>16</v>
      </c>
      <c r="D1246" s="29">
        <v>62</v>
      </c>
      <c r="E1246" s="35" t="s">
        <v>19</v>
      </c>
      <c r="F1246" s="29" t="s">
        <v>19</v>
      </c>
      <c r="G1246" s="29" t="s">
        <v>15</v>
      </c>
      <c r="H1246" s="29" t="s">
        <v>19</v>
      </c>
      <c r="I1246" s="29" t="s">
        <v>19</v>
      </c>
      <c r="J1246" s="35">
        <v>4</v>
      </c>
      <c r="K1246" s="29" t="s">
        <v>1528</v>
      </c>
      <c r="L1246" s="29" t="s">
        <v>327</v>
      </c>
      <c r="M1246" s="29" t="s">
        <v>2386</v>
      </c>
      <c r="N1246" s="29" t="s">
        <v>15</v>
      </c>
      <c r="O1246" s="30">
        <v>43924</v>
      </c>
      <c r="P1246" s="30" t="str">
        <f>IF(表格2[[#This Row],[Final dose]]&lt;100, "Below 100","On or above 100")</f>
        <v>On or above 100</v>
      </c>
      <c r="Q1246" s="28">
        <v>175</v>
      </c>
      <c r="R1246" s="28">
        <v>100</v>
      </c>
      <c r="S1246" s="28">
        <f>表格2[[#This Row],[Dose]]*表格2[[#This Row],[Dose adjust]]/100</f>
        <v>175</v>
      </c>
      <c r="T1246" s="35" t="s">
        <v>19</v>
      </c>
      <c r="U1246" s="29" t="s">
        <v>47</v>
      </c>
      <c r="V1246" s="29" t="s">
        <v>306</v>
      </c>
      <c r="W1246" s="29" t="str">
        <f>IF(OR(表格2[[#This Row],[Steroid regimen]]="Day 1: IV 20mg 30 min before",表格2[[#This Row],[Steroid regimen]]="Day 1: IV 10mg 30 min before",表格2[[#This Row],[Steroid regimen]]="Day 1: IV 10mg 15min before",表格2[[#This Row],[Steroid regimen]]="Day 1: IV 8mg 30 min before"),"Y","N")</f>
        <v>Y</v>
      </c>
      <c r="X1246" s="29" t="s">
        <v>302</v>
      </c>
      <c r="Y1246" s="29" t="s">
        <v>305</v>
      </c>
      <c r="Z1246" s="29" t="s">
        <v>23</v>
      </c>
      <c r="AA1246" s="29">
        <v>60</v>
      </c>
      <c r="AB1246" s="29">
        <v>90</v>
      </c>
      <c r="AC1246" s="35" t="s">
        <v>310</v>
      </c>
      <c r="AD1246" s="29" t="s">
        <v>2040</v>
      </c>
      <c r="AE1246" s="29"/>
    </row>
    <row r="1247" spans="1:31" x14ac:dyDescent="0.25">
      <c r="A1247" s="29" t="s">
        <v>303</v>
      </c>
      <c r="B1247" s="29" t="s">
        <v>17</v>
      </c>
      <c r="C1247" s="29" t="s">
        <v>18</v>
      </c>
      <c r="D1247" s="29">
        <v>58</v>
      </c>
      <c r="E1247" s="35" t="s">
        <v>19</v>
      </c>
      <c r="F1247" s="29" t="s">
        <v>20</v>
      </c>
      <c r="G1247" s="29" t="s">
        <v>19</v>
      </c>
      <c r="H1247" s="29" t="s">
        <v>19</v>
      </c>
      <c r="I1247" s="29" t="s">
        <v>19</v>
      </c>
      <c r="J1247" s="35">
        <v>3</v>
      </c>
      <c r="K1247" s="29" t="s">
        <v>22</v>
      </c>
      <c r="L1247" s="29" t="s">
        <v>1897</v>
      </c>
      <c r="M1247" s="29" t="s">
        <v>2386</v>
      </c>
      <c r="N1247" s="29" t="s">
        <v>15</v>
      </c>
      <c r="O1247" s="30">
        <v>43928</v>
      </c>
      <c r="P1247" s="30" t="str">
        <f>IF(表格2[[#This Row],[Final dose]]&lt;100, "Below 100","On or above 100")</f>
        <v>On or above 100</v>
      </c>
      <c r="Q1247" s="28">
        <v>200</v>
      </c>
      <c r="R1247" s="28">
        <v>100</v>
      </c>
      <c r="S1247" s="28">
        <f>表格2[[#This Row],[Dose]]*表格2[[#This Row],[Dose adjust]]/100</f>
        <v>200</v>
      </c>
      <c r="T1247" s="35" t="s">
        <v>20</v>
      </c>
      <c r="U1247" s="29" t="s">
        <v>47</v>
      </c>
      <c r="V1247" s="29" t="s">
        <v>306</v>
      </c>
      <c r="W1247" s="29" t="str">
        <f>IF(OR(表格2[[#This Row],[Steroid regimen]]="Day 1: IV 20mg 30 min before",表格2[[#This Row],[Steroid regimen]]="Day 1: IV 10mg 30 min before",表格2[[#This Row],[Steroid regimen]]="Day 1: IV 10mg 15min before",表格2[[#This Row],[Steroid regimen]]="Day 1: IV 8mg 30 min before"),"Y","N")</f>
        <v>Y</v>
      </c>
      <c r="X1247" s="29" t="s">
        <v>302</v>
      </c>
      <c r="Y1247" s="29" t="s">
        <v>305</v>
      </c>
      <c r="Z1247" s="29" t="s">
        <v>23</v>
      </c>
      <c r="AA1247" s="29">
        <v>60</v>
      </c>
      <c r="AB1247" s="29">
        <v>90</v>
      </c>
      <c r="AC1247" s="35" t="s">
        <v>310</v>
      </c>
      <c r="AD1247" s="29" t="s">
        <v>2044</v>
      </c>
      <c r="AE1247" s="29"/>
    </row>
    <row r="1248" spans="1:31" x14ac:dyDescent="0.25">
      <c r="A1248" s="29" t="s">
        <v>1182</v>
      </c>
      <c r="B1248" s="29" t="s">
        <v>1297</v>
      </c>
      <c r="C1248" s="29" t="s">
        <v>16</v>
      </c>
      <c r="D1248" s="29">
        <v>45</v>
      </c>
      <c r="E1248" s="35" t="s">
        <v>1285</v>
      </c>
      <c r="F1248" s="29" t="s">
        <v>19</v>
      </c>
      <c r="G1248" s="29" t="s">
        <v>15</v>
      </c>
      <c r="H1248" s="29" t="s">
        <v>20</v>
      </c>
      <c r="I1248" s="29" t="s">
        <v>15</v>
      </c>
      <c r="J1248" s="35">
        <v>6</v>
      </c>
      <c r="K1248" s="29" t="s">
        <v>1292</v>
      </c>
      <c r="L1248" s="29" t="s">
        <v>1294</v>
      </c>
      <c r="M1248" s="29" t="s">
        <v>2386</v>
      </c>
      <c r="N1248" s="29" t="s">
        <v>1285</v>
      </c>
      <c r="O1248" s="30">
        <v>43930</v>
      </c>
      <c r="P1248" s="30" t="str">
        <f>IF(表格2[[#This Row],[Final dose]]&lt;100, "Below 100","On or above 100")</f>
        <v>On or above 100</v>
      </c>
      <c r="Q1248" s="28">
        <v>175</v>
      </c>
      <c r="R1248" s="28">
        <v>100</v>
      </c>
      <c r="S1248" s="28">
        <f>表格2[[#This Row],[Dose]]*表格2[[#This Row],[Dose adjust]]/100</f>
        <v>175</v>
      </c>
      <c r="T1248" s="35" t="s">
        <v>1285</v>
      </c>
      <c r="U1248" s="29" t="s">
        <v>47</v>
      </c>
      <c r="V1248" s="29" t="s">
        <v>313</v>
      </c>
      <c r="W1248" s="29" t="str">
        <f>IF(OR(表格2[[#This Row],[Steroid regimen]]="Day 1: IV 20mg 30 min before",表格2[[#This Row],[Steroid regimen]]="Day 1: IV 10mg 30 min before",表格2[[#This Row],[Steroid regimen]]="Day 1: IV 10mg 15min before",表格2[[#This Row],[Steroid regimen]]="Day 1: IV 8mg 30 min before"),"Y","N")</f>
        <v>N</v>
      </c>
      <c r="X1248" s="29" t="s">
        <v>307</v>
      </c>
      <c r="Y1248" s="29" t="s">
        <v>321</v>
      </c>
      <c r="Z1248" s="29" t="s">
        <v>23</v>
      </c>
      <c r="AA1248" s="29">
        <v>60</v>
      </c>
      <c r="AB1248" s="29">
        <v>90</v>
      </c>
      <c r="AC1248" s="35" t="s">
        <v>319</v>
      </c>
      <c r="AD1248" s="29"/>
      <c r="AE1248" s="29"/>
    </row>
    <row r="1249" spans="1:31" x14ac:dyDescent="0.25">
      <c r="A1249" s="5" t="s">
        <v>1182</v>
      </c>
      <c r="B1249" s="5"/>
      <c r="C1249" s="5" t="s">
        <v>16</v>
      </c>
      <c r="D1249" s="5">
        <v>62</v>
      </c>
      <c r="E1249" s="37" t="s">
        <v>1285</v>
      </c>
      <c r="F1249" s="5"/>
      <c r="G1249" s="5"/>
      <c r="H1249" s="5"/>
      <c r="I1249" s="5"/>
      <c r="J1249" s="37"/>
      <c r="K1249" s="5" t="s">
        <v>1298</v>
      </c>
      <c r="L1249" s="5" t="s">
        <v>80</v>
      </c>
      <c r="M1249" s="29" t="s">
        <v>2386</v>
      </c>
      <c r="N1249" s="5" t="s">
        <v>1285</v>
      </c>
      <c r="O1249" s="14">
        <v>43936</v>
      </c>
      <c r="P1249" s="14" t="str">
        <f>IF(表格2[[#This Row],[Final dose]]&lt;100, "Below 100","On or above 100")</f>
        <v>Below 100</v>
      </c>
      <c r="Q1249" s="8">
        <v>175</v>
      </c>
      <c r="R1249" s="8"/>
      <c r="S1249" s="28">
        <f>表格2[[#This Row],[Dose]]*表格2[[#This Row],[Dose adjust]]/100</f>
        <v>0</v>
      </c>
      <c r="T1249" s="37" t="s">
        <v>1285</v>
      </c>
      <c r="U1249" s="5" t="s">
        <v>47</v>
      </c>
      <c r="V1249" s="5" t="s">
        <v>313</v>
      </c>
      <c r="W1249" s="5" t="str">
        <f>IF(OR(表格2[[#This Row],[Steroid regimen]]="Day 1: IV 20mg 30 min before",表格2[[#This Row],[Steroid regimen]]="Day 1: IV 10mg 30 min before",表格2[[#This Row],[Steroid regimen]]="Day 1: IV 10mg 15min before",表格2[[#This Row],[Steroid regimen]]="Day 1: IV 8mg 30 min before"),"Y","N")</f>
        <v>N</v>
      </c>
      <c r="X1249" s="5" t="s">
        <v>307</v>
      </c>
      <c r="Y1249" s="5" t="s">
        <v>321</v>
      </c>
      <c r="Z1249" s="5" t="s">
        <v>23</v>
      </c>
      <c r="AA1249" s="5">
        <v>60</v>
      </c>
      <c r="AB1249" s="5">
        <v>90</v>
      </c>
      <c r="AC1249" s="37" t="s">
        <v>319</v>
      </c>
      <c r="AD1249" s="5" t="s">
        <v>224</v>
      </c>
      <c r="AE1249" s="5"/>
    </row>
    <row r="1250" spans="1:31" x14ac:dyDescent="0.25">
      <c r="A1250" s="29" t="s">
        <v>303</v>
      </c>
      <c r="B1250" s="29" t="s">
        <v>17</v>
      </c>
      <c r="C1250" s="29" t="s">
        <v>16</v>
      </c>
      <c r="D1250" s="29">
        <v>73</v>
      </c>
      <c r="E1250" s="35" t="s">
        <v>19</v>
      </c>
      <c r="F1250" s="29" t="s">
        <v>19</v>
      </c>
      <c r="G1250" s="29" t="s">
        <v>15</v>
      </c>
      <c r="H1250" s="29" t="s">
        <v>19</v>
      </c>
      <c r="I1250" s="29" t="s">
        <v>19</v>
      </c>
      <c r="J1250" s="35">
        <v>9</v>
      </c>
      <c r="K1250" s="29" t="s">
        <v>27</v>
      </c>
      <c r="L1250" s="29" t="s">
        <v>167</v>
      </c>
      <c r="M1250" s="29" t="s">
        <v>2388</v>
      </c>
      <c r="N1250" s="29" t="s">
        <v>15</v>
      </c>
      <c r="O1250" s="30">
        <v>43936</v>
      </c>
      <c r="P1250" s="30" t="str">
        <f>IF(表格2[[#This Row],[Final dose]]&lt;100, "Below 100","On or above 100")</f>
        <v>Below 100</v>
      </c>
      <c r="Q1250" s="28">
        <v>80</v>
      </c>
      <c r="R1250" s="28">
        <v>100</v>
      </c>
      <c r="S1250" s="28">
        <f>表格2[[#This Row],[Dose]]*表格2[[#This Row],[Dose adjust]]/100</f>
        <v>80</v>
      </c>
      <c r="T1250" s="35" t="s">
        <v>19</v>
      </c>
      <c r="U1250" s="29" t="s">
        <v>47</v>
      </c>
      <c r="V1250" s="29" t="s">
        <v>304</v>
      </c>
      <c r="W1250" s="29" t="str">
        <f>IF(OR(表格2[[#This Row],[Steroid regimen]]="Day 1: IV 20mg 30 min before",表格2[[#This Row],[Steroid regimen]]="Day 1: IV 10mg 30 min before",表格2[[#This Row],[Steroid regimen]]="Day 1: IV 10mg 15min before",表格2[[#This Row],[Steroid regimen]]="Day 1: IV 8mg 30 min before"),"Y","N")</f>
        <v>Y</v>
      </c>
      <c r="X1250" s="29" t="s">
        <v>302</v>
      </c>
      <c r="Y1250" s="29" t="s">
        <v>305</v>
      </c>
      <c r="Z1250" s="29" t="s">
        <v>23</v>
      </c>
      <c r="AA1250" s="29">
        <v>60</v>
      </c>
      <c r="AB1250" s="29">
        <v>90</v>
      </c>
      <c r="AC1250" s="35" t="s">
        <v>310</v>
      </c>
      <c r="AD1250" s="29" t="s">
        <v>2142</v>
      </c>
      <c r="AE1250" s="29"/>
    </row>
    <row r="1251" spans="1:31" x14ac:dyDescent="0.25">
      <c r="A1251" s="29" t="s">
        <v>1592</v>
      </c>
      <c r="B1251" s="29" t="s">
        <v>17</v>
      </c>
      <c r="C1251" s="29" t="s">
        <v>16</v>
      </c>
      <c r="D1251" s="29">
        <v>55</v>
      </c>
      <c r="E1251" s="35" t="s">
        <v>19</v>
      </c>
      <c r="F1251" s="29" t="s">
        <v>20</v>
      </c>
      <c r="G1251" s="29" t="s">
        <v>19</v>
      </c>
      <c r="H1251" s="29" t="s">
        <v>19</v>
      </c>
      <c r="I1251" s="29" t="s">
        <v>19</v>
      </c>
      <c r="J1251" s="35">
        <v>3</v>
      </c>
      <c r="K1251" s="29" t="s">
        <v>21</v>
      </c>
      <c r="L1251" s="29" t="s">
        <v>327</v>
      </c>
      <c r="M1251" s="29" t="s">
        <v>2386</v>
      </c>
      <c r="N1251" s="29" t="s">
        <v>20</v>
      </c>
      <c r="O1251" s="30">
        <v>43936</v>
      </c>
      <c r="P1251" s="30" t="str">
        <f>IF(表格2[[#This Row],[Final dose]]&lt;100, "Below 100","On or above 100")</f>
        <v>On or above 100</v>
      </c>
      <c r="Q1251" s="28">
        <v>175</v>
      </c>
      <c r="R1251" s="28">
        <v>90</v>
      </c>
      <c r="S1251" s="28">
        <f>表格2[[#This Row],[Dose]]*表格2[[#This Row],[Dose adjust]]/100</f>
        <v>157.5</v>
      </c>
      <c r="T1251" s="35" t="s">
        <v>20</v>
      </c>
      <c r="U1251" s="29" t="s">
        <v>47</v>
      </c>
      <c r="V1251" s="29" t="s">
        <v>306</v>
      </c>
      <c r="W1251" s="29" t="str">
        <f>IF(OR(表格2[[#This Row],[Steroid regimen]]="Day 1: IV 20mg 30 min before",表格2[[#This Row],[Steroid regimen]]="Day 1: IV 10mg 30 min before",表格2[[#This Row],[Steroid regimen]]="Day 1: IV 10mg 15min before",表格2[[#This Row],[Steroid regimen]]="Day 1: IV 8mg 30 min before"),"Y","N")</f>
        <v>Y</v>
      </c>
      <c r="X1251" s="29" t="s">
        <v>307</v>
      </c>
      <c r="Y1251" s="29" t="s">
        <v>321</v>
      </c>
      <c r="Z1251" s="29" t="s">
        <v>23</v>
      </c>
      <c r="AA1251" s="29">
        <v>60</v>
      </c>
      <c r="AB1251" s="29">
        <v>90</v>
      </c>
      <c r="AC1251" s="35" t="s">
        <v>310</v>
      </c>
      <c r="AD1251" s="29" t="s">
        <v>2274</v>
      </c>
      <c r="AE1251" s="29"/>
    </row>
    <row r="1252" spans="1:31" x14ac:dyDescent="0.25">
      <c r="A1252" s="29" t="s">
        <v>1592</v>
      </c>
      <c r="B1252" s="29" t="s">
        <v>17</v>
      </c>
      <c r="C1252" s="29" t="s">
        <v>18</v>
      </c>
      <c r="D1252" s="29">
        <v>60</v>
      </c>
      <c r="E1252" s="35" t="s">
        <v>19</v>
      </c>
      <c r="F1252" s="29" t="s">
        <v>19</v>
      </c>
      <c r="G1252" s="29" t="s">
        <v>15</v>
      </c>
      <c r="H1252" s="29" t="s">
        <v>20</v>
      </c>
      <c r="I1252" s="29" t="s">
        <v>15</v>
      </c>
      <c r="J1252" s="35">
        <v>6</v>
      </c>
      <c r="K1252" s="29" t="s">
        <v>1537</v>
      </c>
      <c r="L1252" s="29" t="s">
        <v>327</v>
      </c>
      <c r="M1252" s="11" t="s">
        <v>2387</v>
      </c>
      <c r="N1252" s="29" t="s">
        <v>15</v>
      </c>
      <c r="O1252" s="30">
        <v>43936</v>
      </c>
      <c r="P1252" s="30" t="str">
        <f>IF(表格2[[#This Row],[Final dose]]&lt;100, "Below 100","On or above 100")</f>
        <v>On or above 100</v>
      </c>
      <c r="Q1252" s="28">
        <v>175</v>
      </c>
      <c r="R1252" s="28">
        <v>100</v>
      </c>
      <c r="S1252" s="28">
        <f>表格2[[#This Row],[Dose]]*表格2[[#This Row],[Dose adjust]]/100</f>
        <v>175</v>
      </c>
      <c r="T1252" s="35" t="s">
        <v>19</v>
      </c>
      <c r="U1252" s="29" t="s">
        <v>47</v>
      </c>
      <c r="V1252" s="29" t="s">
        <v>306</v>
      </c>
      <c r="W1252" s="29" t="str">
        <f>IF(OR(表格2[[#This Row],[Steroid regimen]]="Day 1: IV 20mg 30 min before",表格2[[#This Row],[Steroid regimen]]="Day 1: IV 10mg 30 min before",表格2[[#This Row],[Steroid regimen]]="Day 1: IV 10mg 15min before",表格2[[#This Row],[Steroid regimen]]="Day 1: IV 8mg 30 min before"),"Y","N")</f>
        <v>Y</v>
      </c>
      <c r="X1252" s="29" t="s">
        <v>307</v>
      </c>
      <c r="Y1252" s="29" t="s">
        <v>321</v>
      </c>
      <c r="Z1252" s="29" t="s">
        <v>23</v>
      </c>
      <c r="AA1252" s="29">
        <v>60</v>
      </c>
      <c r="AB1252" s="29">
        <v>90</v>
      </c>
      <c r="AC1252" s="35" t="s">
        <v>310</v>
      </c>
      <c r="AD1252" s="29" t="s">
        <v>2275</v>
      </c>
      <c r="AE1252" s="29"/>
    </row>
    <row r="1253" spans="1:31" x14ac:dyDescent="0.25">
      <c r="A1253" s="29" t="s">
        <v>303</v>
      </c>
      <c r="B1253" s="29" t="s">
        <v>17</v>
      </c>
      <c r="C1253" s="29" t="s">
        <v>16</v>
      </c>
      <c r="D1253" s="29">
        <v>54</v>
      </c>
      <c r="E1253" s="35" t="s">
        <v>19</v>
      </c>
      <c r="F1253" s="29" t="s">
        <v>20</v>
      </c>
      <c r="G1253" s="29" t="s">
        <v>19</v>
      </c>
      <c r="H1253" s="29" t="s">
        <v>19</v>
      </c>
      <c r="I1253" s="29" t="s">
        <v>19</v>
      </c>
      <c r="J1253" s="35">
        <v>3</v>
      </c>
      <c r="K1253" s="29" t="s">
        <v>21</v>
      </c>
      <c r="L1253" s="29" t="s">
        <v>327</v>
      </c>
      <c r="M1253" s="29" t="s">
        <v>2386</v>
      </c>
      <c r="N1253" s="29" t="s">
        <v>15</v>
      </c>
      <c r="O1253" s="30">
        <v>43936</v>
      </c>
      <c r="P1253" s="30" t="str">
        <f>IF(表格2[[#This Row],[Final dose]]&lt;100, "Below 100","On or above 100")</f>
        <v>On or above 100</v>
      </c>
      <c r="Q1253" s="28">
        <v>175</v>
      </c>
      <c r="R1253" s="28">
        <v>100</v>
      </c>
      <c r="S1253" s="28">
        <f>表格2[[#This Row],[Dose]]*表格2[[#This Row],[Dose adjust]]/100</f>
        <v>175</v>
      </c>
      <c r="T1253" s="35" t="s">
        <v>19</v>
      </c>
      <c r="U1253" s="29" t="s">
        <v>47</v>
      </c>
      <c r="V1253" s="29" t="s">
        <v>306</v>
      </c>
      <c r="W1253" s="29" t="str">
        <f>IF(OR(表格2[[#This Row],[Steroid regimen]]="Day 1: IV 20mg 30 min before",表格2[[#This Row],[Steroid regimen]]="Day 1: IV 10mg 30 min before",表格2[[#This Row],[Steroid regimen]]="Day 1: IV 10mg 15min before",表格2[[#This Row],[Steroid regimen]]="Day 1: IV 8mg 30 min before"),"Y","N")</f>
        <v>Y</v>
      </c>
      <c r="X1253" s="29" t="s">
        <v>302</v>
      </c>
      <c r="Y1253" s="29" t="s">
        <v>305</v>
      </c>
      <c r="Z1253" s="29" t="s">
        <v>23</v>
      </c>
      <c r="AA1253" s="29">
        <v>60</v>
      </c>
      <c r="AB1253" s="29">
        <v>90</v>
      </c>
      <c r="AC1253" s="35" t="s">
        <v>310</v>
      </c>
      <c r="AD1253" s="29" t="s">
        <v>2046</v>
      </c>
      <c r="AE1253" s="29"/>
    </row>
    <row r="1254" spans="1:31" x14ac:dyDescent="0.25">
      <c r="A1254" s="29" t="s">
        <v>303</v>
      </c>
      <c r="B1254" s="29" t="s">
        <v>17</v>
      </c>
      <c r="C1254" s="29" t="s">
        <v>16</v>
      </c>
      <c r="D1254" s="29">
        <v>75</v>
      </c>
      <c r="E1254" s="35" t="s">
        <v>19</v>
      </c>
      <c r="F1254" s="29" t="s">
        <v>19</v>
      </c>
      <c r="G1254" s="29" t="s">
        <v>15</v>
      </c>
      <c r="H1254" s="29" t="s">
        <v>20</v>
      </c>
      <c r="I1254" s="29" t="s">
        <v>15</v>
      </c>
      <c r="J1254" s="35">
        <v>6</v>
      </c>
      <c r="K1254" s="29" t="s">
        <v>21</v>
      </c>
      <c r="L1254" s="29" t="s">
        <v>327</v>
      </c>
      <c r="M1254" s="29" t="s">
        <v>2386</v>
      </c>
      <c r="N1254" s="29" t="s">
        <v>15</v>
      </c>
      <c r="O1254" s="30">
        <v>43937</v>
      </c>
      <c r="P1254" s="30" t="str">
        <f>IF(表格2[[#This Row],[Final dose]]&lt;100, "Below 100","On or above 100")</f>
        <v>On or above 100</v>
      </c>
      <c r="Q1254" s="28">
        <v>175</v>
      </c>
      <c r="R1254" s="28">
        <v>80</v>
      </c>
      <c r="S1254" s="28">
        <f>表格2[[#This Row],[Dose]]*表格2[[#This Row],[Dose adjust]]/100</f>
        <v>140</v>
      </c>
      <c r="T1254" s="35" t="s">
        <v>19</v>
      </c>
      <c r="U1254" s="29" t="s">
        <v>47</v>
      </c>
      <c r="V1254" s="29" t="s">
        <v>306</v>
      </c>
      <c r="W1254" s="29" t="str">
        <f>IF(OR(表格2[[#This Row],[Steroid regimen]]="Day 1: IV 20mg 30 min before",表格2[[#This Row],[Steroid regimen]]="Day 1: IV 10mg 30 min before",表格2[[#This Row],[Steroid regimen]]="Day 1: IV 10mg 15min before",表格2[[#This Row],[Steroid regimen]]="Day 1: IV 8mg 30 min before"),"Y","N")</f>
        <v>Y</v>
      </c>
      <c r="X1254" s="29" t="s">
        <v>302</v>
      </c>
      <c r="Y1254" s="29" t="s">
        <v>305</v>
      </c>
      <c r="Z1254" s="29" t="s">
        <v>23</v>
      </c>
      <c r="AA1254" s="29">
        <v>60</v>
      </c>
      <c r="AB1254" s="29">
        <v>90</v>
      </c>
      <c r="AC1254" s="35" t="s">
        <v>310</v>
      </c>
      <c r="AD1254" s="29" t="s">
        <v>2047</v>
      </c>
      <c r="AE1254" s="29"/>
    </row>
    <row r="1255" spans="1:31" x14ac:dyDescent="0.25">
      <c r="A1255" s="29" t="s">
        <v>1182</v>
      </c>
      <c r="B1255" s="29" t="s">
        <v>1300</v>
      </c>
      <c r="C1255" s="29" t="s">
        <v>16</v>
      </c>
      <c r="D1255" s="29">
        <v>54</v>
      </c>
      <c r="E1255" s="35" t="s">
        <v>1285</v>
      </c>
      <c r="F1255" s="29" t="s">
        <v>1285</v>
      </c>
      <c r="G1255" s="29" t="s">
        <v>1286</v>
      </c>
      <c r="H1255" s="29" t="s">
        <v>1301</v>
      </c>
      <c r="I1255" s="29" t="s">
        <v>1302</v>
      </c>
      <c r="J1255" s="35">
        <v>6</v>
      </c>
      <c r="K1255" s="29" t="s">
        <v>1292</v>
      </c>
      <c r="L1255" s="29" t="s">
        <v>1299</v>
      </c>
      <c r="M1255" s="29" t="s">
        <v>2386</v>
      </c>
      <c r="N1255" s="29" t="s">
        <v>1285</v>
      </c>
      <c r="O1255" s="30">
        <v>43937</v>
      </c>
      <c r="P1255" s="30" t="str">
        <f>IF(表格2[[#This Row],[Final dose]]&lt;100, "Below 100","On or above 100")</f>
        <v>On or above 100</v>
      </c>
      <c r="Q1255" s="28">
        <v>175</v>
      </c>
      <c r="R1255" s="28">
        <v>100</v>
      </c>
      <c r="S1255" s="28">
        <f>表格2[[#This Row],[Dose]]*表格2[[#This Row],[Dose adjust]]/100</f>
        <v>175</v>
      </c>
      <c r="T1255" s="35" t="s">
        <v>1285</v>
      </c>
      <c r="U1255" s="29" t="s">
        <v>47</v>
      </c>
      <c r="V1255" s="29" t="s">
        <v>313</v>
      </c>
      <c r="W1255" s="29" t="str">
        <f>IF(OR(表格2[[#This Row],[Steroid regimen]]="Day 1: IV 20mg 30 min before",表格2[[#This Row],[Steroid regimen]]="Day 1: IV 10mg 30 min before",表格2[[#This Row],[Steroid regimen]]="Day 1: IV 10mg 15min before",表格2[[#This Row],[Steroid regimen]]="Day 1: IV 8mg 30 min before"),"Y","N")</f>
        <v>N</v>
      </c>
      <c r="X1255" s="29" t="s">
        <v>307</v>
      </c>
      <c r="Y1255" s="29" t="s">
        <v>321</v>
      </c>
      <c r="Z1255" s="29" t="s">
        <v>23</v>
      </c>
      <c r="AA1255" s="29">
        <v>60</v>
      </c>
      <c r="AB1255" s="29">
        <v>90</v>
      </c>
      <c r="AC1255" s="35" t="s">
        <v>319</v>
      </c>
      <c r="AD1255" s="29"/>
      <c r="AE1255" s="29"/>
    </row>
    <row r="1256" spans="1:31" x14ac:dyDescent="0.25">
      <c r="A1256" s="29" t="s">
        <v>1182</v>
      </c>
      <c r="B1256" s="29" t="s">
        <v>1309</v>
      </c>
      <c r="C1256" s="29" t="s">
        <v>16</v>
      </c>
      <c r="D1256" s="29">
        <v>58</v>
      </c>
      <c r="E1256" s="35" t="s">
        <v>1308</v>
      </c>
      <c r="F1256" s="29" t="s">
        <v>1308</v>
      </c>
      <c r="G1256" s="29" t="s">
        <v>1313</v>
      </c>
      <c r="H1256" s="29" t="s">
        <v>1314</v>
      </c>
      <c r="I1256" s="29" t="s">
        <v>1315</v>
      </c>
      <c r="J1256" s="35">
        <v>1</v>
      </c>
      <c r="K1256" s="29" t="s">
        <v>1535</v>
      </c>
      <c r="L1256" s="29" t="s">
        <v>92</v>
      </c>
      <c r="M1256" s="29" t="s">
        <v>2386</v>
      </c>
      <c r="N1256" s="29" t="s">
        <v>1310</v>
      </c>
      <c r="O1256" s="30">
        <v>43938</v>
      </c>
      <c r="P1256" s="30" t="str">
        <f>IF(表格2[[#This Row],[Final dose]]&lt;100, "Below 100","On or above 100")</f>
        <v>On or above 100</v>
      </c>
      <c r="Q1256" s="28">
        <v>175</v>
      </c>
      <c r="R1256" s="28">
        <v>100</v>
      </c>
      <c r="S1256" s="28">
        <f>表格2[[#This Row],[Dose]]*表格2[[#This Row],[Dose adjust]]/100</f>
        <v>175</v>
      </c>
      <c r="T1256" s="35" t="s">
        <v>1308</v>
      </c>
      <c r="U1256" s="29" t="s">
        <v>1311</v>
      </c>
      <c r="V1256" s="29" t="s">
        <v>314</v>
      </c>
      <c r="W1256" s="29" t="str">
        <f>IF(OR(表格2[[#This Row],[Steroid regimen]]="Day 1: IV 20mg 30 min before",表格2[[#This Row],[Steroid regimen]]="Day 1: IV 10mg 30 min before",表格2[[#This Row],[Steroid regimen]]="Day 1: IV 10mg 15min before",表格2[[#This Row],[Steroid regimen]]="Day 1: IV 8mg 30 min before"),"Y","N")</f>
        <v>N</v>
      </c>
      <c r="X1256" s="29" t="s">
        <v>307</v>
      </c>
      <c r="Y1256" s="29" t="s">
        <v>321</v>
      </c>
      <c r="Z1256" s="29" t="s">
        <v>23</v>
      </c>
      <c r="AA1256" s="29">
        <v>60</v>
      </c>
      <c r="AB1256" s="29">
        <v>90</v>
      </c>
      <c r="AC1256" s="35" t="s">
        <v>1312</v>
      </c>
      <c r="AD1256" s="29" t="s">
        <v>1378</v>
      </c>
      <c r="AE1256" s="29"/>
    </row>
    <row r="1257" spans="1:31" x14ac:dyDescent="0.25">
      <c r="A1257" s="29" t="s">
        <v>1182</v>
      </c>
      <c r="B1257" s="29" t="s">
        <v>1300</v>
      </c>
      <c r="C1257" s="29" t="s">
        <v>16</v>
      </c>
      <c r="D1257" s="29">
        <v>62</v>
      </c>
      <c r="E1257" s="35" t="s">
        <v>1285</v>
      </c>
      <c r="F1257" s="29" t="s">
        <v>1285</v>
      </c>
      <c r="G1257" s="29" t="s">
        <v>1286</v>
      </c>
      <c r="H1257" s="29" t="s">
        <v>1285</v>
      </c>
      <c r="I1257" s="29" t="s">
        <v>1306</v>
      </c>
      <c r="J1257" s="35">
        <v>1</v>
      </c>
      <c r="K1257" s="29" t="s">
        <v>1303</v>
      </c>
      <c r="L1257" s="29" t="s">
        <v>1304</v>
      </c>
      <c r="M1257" s="29" t="s">
        <v>2386</v>
      </c>
      <c r="N1257" s="29" t="s">
        <v>1287</v>
      </c>
      <c r="O1257" s="30">
        <v>43938</v>
      </c>
      <c r="P1257" s="30" t="str">
        <f>IF(表格2[[#This Row],[Final dose]]&lt;100, "Below 100","On or above 100")</f>
        <v>On or above 100</v>
      </c>
      <c r="Q1257" s="28">
        <v>175</v>
      </c>
      <c r="R1257" s="28">
        <v>100</v>
      </c>
      <c r="S1257" s="28">
        <f>表格2[[#This Row],[Dose]]*表格2[[#This Row],[Dose adjust]]/100</f>
        <v>175</v>
      </c>
      <c r="T1257" s="35" t="s">
        <v>1305</v>
      </c>
      <c r="U1257" s="29" t="s">
        <v>47</v>
      </c>
      <c r="V1257" s="29" t="s">
        <v>313</v>
      </c>
      <c r="W1257" s="29" t="str">
        <f>IF(OR(表格2[[#This Row],[Steroid regimen]]="Day 1: IV 20mg 30 min before",表格2[[#This Row],[Steroid regimen]]="Day 1: IV 10mg 30 min before",表格2[[#This Row],[Steroid regimen]]="Day 1: IV 10mg 15min before",表格2[[#This Row],[Steroid regimen]]="Day 1: IV 8mg 30 min before"),"Y","N")</f>
        <v>N</v>
      </c>
      <c r="X1257" s="29" t="s">
        <v>307</v>
      </c>
      <c r="Y1257" s="29" t="s">
        <v>321</v>
      </c>
      <c r="Z1257" s="29" t="s">
        <v>23</v>
      </c>
      <c r="AA1257" s="29">
        <v>60</v>
      </c>
      <c r="AB1257" s="29">
        <v>90</v>
      </c>
      <c r="AC1257" s="35" t="s">
        <v>319</v>
      </c>
      <c r="AD1257" s="29" t="s">
        <v>1307</v>
      </c>
      <c r="AE1257" s="29"/>
    </row>
    <row r="1258" spans="1:31" x14ac:dyDescent="0.25">
      <c r="A1258" s="29" t="s">
        <v>1182</v>
      </c>
      <c r="B1258" s="29" t="s">
        <v>1327</v>
      </c>
      <c r="C1258" s="29" t="s">
        <v>16</v>
      </c>
      <c r="D1258" s="29">
        <v>56</v>
      </c>
      <c r="E1258" s="35" t="s">
        <v>1330</v>
      </c>
      <c r="F1258" s="29" t="s">
        <v>1332</v>
      </c>
      <c r="G1258" s="29" t="s">
        <v>9</v>
      </c>
      <c r="H1258" s="29" t="s">
        <v>1333</v>
      </c>
      <c r="I1258" s="29" t="s">
        <v>1334</v>
      </c>
      <c r="J1258" s="35">
        <v>6</v>
      </c>
      <c r="K1258" s="29" t="s">
        <v>295</v>
      </c>
      <c r="L1258" s="29" t="s">
        <v>92</v>
      </c>
      <c r="M1258" s="29" t="s">
        <v>2387</v>
      </c>
      <c r="N1258" s="29" t="s">
        <v>1332</v>
      </c>
      <c r="O1258" s="30">
        <v>43941</v>
      </c>
      <c r="P1258" s="30" t="str">
        <f>IF(表格2[[#This Row],[Final dose]]&lt;100, "Below 100","On or above 100")</f>
        <v>On or above 100</v>
      </c>
      <c r="Q1258" s="28">
        <v>175</v>
      </c>
      <c r="R1258" s="28">
        <v>100</v>
      </c>
      <c r="S1258" s="28">
        <f>表格2[[#This Row],[Dose]]*表格2[[#This Row],[Dose adjust]]/100</f>
        <v>175</v>
      </c>
      <c r="T1258" s="35" t="s">
        <v>1321</v>
      </c>
      <c r="U1258" s="29" t="s">
        <v>47</v>
      </c>
      <c r="V1258" s="29" t="s">
        <v>313</v>
      </c>
      <c r="W1258" s="29" t="str">
        <f>IF(OR(表格2[[#This Row],[Steroid regimen]]="Day 1: IV 20mg 30 min before",表格2[[#This Row],[Steroid regimen]]="Day 1: IV 10mg 30 min before",表格2[[#This Row],[Steroid regimen]]="Day 1: IV 10mg 15min before",表格2[[#This Row],[Steroid regimen]]="Day 1: IV 8mg 30 min before"),"Y","N")</f>
        <v>N</v>
      </c>
      <c r="X1258" s="29" t="s">
        <v>307</v>
      </c>
      <c r="Y1258" s="29" t="s">
        <v>321</v>
      </c>
      <c r="Z1258" s="29" t="s">
        <v>23</v>
      </c>
      <c r="AA1258" s="29">
        <v>60</v>
      </c>
      <c r="AB1258" s="29">
        <v>90</v>
      </c>
      <c r="AC1258" s="35" t="s">
        <v>319</v>
      </c>
      <c r="AD1258" s="29" t="s">
        <v>1328</v>
      </c>
      <c r="AE1258" s="29"/>
    </row>
    <row r="1259" spans="1:31" x14ac:dyDescent="0.25">
      <c r="A1259" s="29" t="s">
        <v>1182</v>
      </c>
      <c r="B1259" s="29" t="s">
        <v>1320</v>
      </c>
      <c r="C1259" s="29" t="s">
        <v>16</v>
      </c>
      <c r="D1259" s="29">
        <v>37</v>
      </c>
      <c r="E1259" s="35" t="s">
        <v>1316</v>
      </c>
      <c r="F1259" s="29" t="s">
        <v>1321</v>
      </c>
      <c r="G1259" s="29" t="s">
        <v>1322</v>
      </c>
      <c r="H1259" s="29" t="s">
        <v>1323</v>
      </c>
      <c r="I1259" s="29" t="s">
        <v>1324</v>
      </c>
      <c r="J1259" s="35">
        <v>4</v>
      </c>
      <c r="K1259" s="29" t="s">
        <v>1317</v>
      </c>
      <c r="L1259" s="29" t="s">
        <v>1011</v>
      </c>
      <c r="M1259" s="29" t="s">
        <v>2392</v>
      </c>
      <c r="N1259" s="29" t="s">
        <v>1318</v>
      </c>
      <c r="O1259" s="30">
        <v>43941</v>
      </c>
      <c r="P1259" s="30" t="str">
        <f>IF(表格2[[#This Row],[Final dose]]&lt;100, "Below 100","On or above 100")</f>
        <v>On or above 100</v>
      </c>
      <c r="Q1259" s="28">
        <v>175</v>
      </c>
      <c r="R1259" s="28">
        <v>100</v>
      </c>
      <c r="S1259" s="28">
        <f>表格2[[#This Row],[Dose]]*表格2[[#This Row],[Dose adjust]]/100</f>
        <v>175</v>
      </c>
      <c r="T1259" s="35" t="s">
        <v>1319</v>
      </c>
      <c r="U1259" s="29" t="s">
        <v>47</v>
      </c>
      <c r="V1259" s="29" t="s">
        <v>313</v>
      </c>
      <c r="W1259" s="29" t="str">
        <f>IF(OR(表格2[[#This Row],[Steroid regimen]]="Day 1: IV 20mg 30 min before",表格2[[#This Row],[Steroid regimen]]="Day 1: IV 10mg 30 min before",表格2[[#This Row],[Steroid regimen]]="Day 1: IV 10mg 15min before",表格2[[#This Row],[Steroid regimen]]="Day 1: IV 8mg 30 min before"),"Y","N")</f>
        <v>N</v>
      </c>
      <c r="X1259" s="29" t="s">
        <v>307</v>
      </c>
      <c r="Y1259" s="29" t="s">
        <v>321</v>
      </c>
      <c r="Z1259" s="29" t="s">
        <v>23</v>
      </c>
      <c r="AA1259" s="29">
        <v>60</v>
      </c>
      <c r="AB1259" s="29">
        <v>90</v>
      </c>
      <c r="AC1259" s="35" t="s">
        <v>319</v>
      </c>
      <c r="AD1259" s="29"/>
      <c r="AE1259" s="29"/>
    </row>
    <row r="1260" spans="1:31" x14ac:dyDescent="0.25">
      <c r="A1260" s="29" t="s">
        <v>1182</v>
      </c>
      <c r="B1260" s="29" t="s">
        <v>1329</v>
      </c>
      <c r="C1260" s="29" t="s">
        <v>16</v>
      </c>
      <c r="D1260" s="29">
        <v>57</v>
      </c>
      <c r="E1260" s="35" t="s">
        <v>1321</v>
      </c>
      <c r="F1260" s="29" t="s">
        <v>1321</v>
      </c>
      <c r="G1260" s="29" t="s">
        <v>1324</v>
      </c>
      <c r="H1260" s="29" t="s">
        <v>1321</v>
      </c>
      <c r="I1260" s="29" t="s">
        <v>1330</v>
      </c>
      <c r="J1260" s="35">
        <v>2</v>
      </c>
      <c r="K1260" s="29" t="s">
        <v>295</v>
      </c>
      <c r="L1260" s="29" t="s">
        <v>92</v>
      </c>
      <c r="M1260" s="29" t="s">
        <v>2387</v>
      </c>
      <c r="N1260" s="29" t="s">
        <v>1321</v>
      </c>
      <c r="O1260" s="30">
        <v>43942</v>
      </c>
      <c r="P1260" s="30" t="str">
        <f>IF(表格2[[#This Row],[Final dose]]&lt;100, "Below 100","On or above 100")</f>
        <v>On or above 100</v>
      </c>
      <c r="Q1260" s="28">
        <v>175</v>
      </c>
      <c r="R1260" s="28">
        <v>100</v>
      </c>
      <c r="S1260" s="28">
        <f>表格2[[#This Row],[Dose]]*表格2[[#This Row],[Dose adjust]]/100</f>
        <v>175</v>
      </c>
      <c r="T1260" s="35" t="s">
        <v>1321</v>
      </c>
      <c r="U1260" s="29" t="s">
        <v>47</v>
      </c>
      <c r="V1260" s="29" t="s">
        <v>313</v>
      </c>
      <c r="W1260" s="29" t="str">
        <f>IF(OR(表格2[[#This Row],[Steroid regimen]]="Day 1: IV 20mg 30 min before",表格2[[#This Row],[Steroid regimen]]="Day 1: IV 10mg 30 min before",表格2[[#This Row],[Steroid regimen]]="Day 1: IV 10mg 15min before",表格2[[#This Row],[Steroid regimen]]="Day 1: IV 8mg 30 min before"),"Y","N")</f>
        <v>N</v>
      </c>
      <c r="X1260" s="29" t="s">
        <v>307</v>
      </c>
      <c r="Y1260" s="29" t="s">
        <v>321</v>
      </c>
      <c r="Z1260" s="29" t="s">
        <v>23</v>
      </c>
      <c r="AA1260" s="29">
        <v>60</v>
      </c>
      <c r="AB1260" s="29">
        <v>90</v>
      </c>
      <c r="AC1260" s="35" t="s">
        <v>319</v>
      </c>
      <c r="AD1260" s="29" t="s">
        <v>1331</v>
      </c>
      <c r="AE1260" s="29"/>
    </row>
    <row r="1261" spans="1:31" x14ac:dyDescent="0.25">
      <c r="A1261" s="29" t="s">
        <v>303</v>
      </c>
      <c r="B1261" s="29" t="s">
        <v>17</v>
      </c>
      <c r="C1261" s="29" t="s">
        <v>16</v>
      </c>
      <c r="D1261" s="29">
        <v>72</v>
      </c>
      <c r="E1261" s="35" t="s">
        <v>19</v>
      </c>
      <c r="F1261" s="29" t="s">
        <v>19</v>
      </c>
      <c r="G1261" s="29" t="s">
        <v>15</v>
      </c>
      <c r="H1261" s="29" t="s">
        <v>20</v>
      </c>
      <c r="I1261" s="29" t="s">
        <v>15</v>
      </c>
      <c r="J1261" s="35">
        <v>6</v>
      </c>
      <c r="K1261" s="29" t="s">
        <v>1528</v>
      </c>
      <c r="L1261" s="29" t="s">
        <v>327</v>
      </c>
      <c r="M1261" s="29" t="s">
        <v>2386</v>
      </c>
      <c r="N1261" s="29" t="s">
        <v>15</v>
      </c>
      <c r="O1261" s="30">
        <v>43942</v>
      </c>
      <c r="P1261" s="30" t="str">
        <f>IF(表格2[[#This Row],[Final dose]]&lt;100, "Below 100","On or above 100")</f>
        <v>On or above 100</v>
      </c>
      <c r="Q1261" s="28">
        <v>175</v>
      </c>
      <c r="R1261" s="28">
        <v>100</v>
      </c>
      <c r="S1261" s="28">
        <f>表格2[[#This Row],[Dose]]*表格2[[#This Row],[Dose adjust]]/100</f>
        <v>175</v>
      </c>
      <c r="T1261" s="35" t="s">
        <v>20</v>
      </c>
      <c r="U1261" s="29" t="s">
        <v>47</v>
      </c>
      <c r="V1261" s="29" t="s">
        <v>306</v>
      </c>
      <c r="W1261" s="29" t="str">
        <f>IF(OR(表格2[[#This Row],[Steroid regimen]]="Day 1: IV 20mg 30 min before",表格2[[#This Row],[Steroid regimen]]="Day 1: IV 10mg 30 min before",表格2[[#This Row],[Steroid regimen]]="Day 1: IV 10mg 15min before",表格2[[#This Row],[Steroid regimen]]="Day 1: IV 8mg 30 min before"),"Y","N")</f>
        <v>Y</v>
      </c>
      <c r="X1261" s="29" t="s">
        <v>302</v>
      </c>
      <c r="Y1261" s="29" t="s">
        <v>305</v>
      </c>
      <c r="Z1261" s="29" t="s">
        <v>23</v>
      </c>
      <c r="AA1261" s="29">
        <v>60</v>
      </c>
      <c r="AB1261" s="29">
        <v>90</v>
      </c>
      <c r="AC1261" s="35" t="s">
        <v>310</v>
      </c>
      <c r="AD1261" s="29" t="s">
        <v>2038</v>
      </c>
      <c r="AE1261" s="29"/>
    </row>
    <row r="1262" spans="1:31" x14ac:dyDescent="0.25">
      <c r="A1262" s="29" t="s">
        <v>1182</v>
      </c>
      <c r="B1262" s="29" t="s">
        <v>1327</v>
      </c>
      <c r="C1262" s="29" t="s">
        <v>16</v>
      </c>
      <c r="D1262" s="29">
        <v>68</v>
      </c>
      <c r="E1262" s="35" t="s">
        <v>1321</v>
      </c>
      <c r="F1262" s="29" t="s">
        <v>19</v>
      </c>
      <c r="G1262" s="29" t="s">
        <v>15</v>
      </c>
      <c r="H1262" s="29" t="s">
        <v>1586</v>
      </c>
      <c r="I1262" s="29" t="s">
        <v>1588</v>
      </c>
      <c r="J1262" s="35">
        <v>5</v>
      </c>
      <c r="K1262" s="29" t="s">
        <v>1325</v>
      </c>
      <c r="L1262" s="29" t="s">
        <v>92</v>
      </c>
      <c r="M1262" s="29" t="s">
        <v>2386</v>
      </c>
      <c r="N1262" s="29" t="s">
        <v>1326</v>
      </c>
      <c r="O1262" s="30">
        <v>43942</v>
      </c>
      <c r="P1262" s="30" t="str">
        <f>IF(表格2[[#This Row],[Final dose]]&lt;100, "Below 100","On or above 100")</f>
        <v>On or above 100</v>
      </c>
      <c r="Q1262" s="28">
        <v>175</v>
      </c>
      <c r="R1262" s="28">
        <v>100</v>
      </c>
      <c r="S1262" s="28">
        <f>表格2[[#This Row],[Dose]]*表格2[[#This Row],[Dose adjust]]/100</f>
        <v>175</v>
      </c>
      <c r="T1262" s="35" t="s">
        <v>1321</v>
      </c>
      <c r="U1262" s="29" t="s">
        <v>47</v>
      </c>
      <c r="V1262" s="29" t="s">
        <v>313</v>
      </c>
      <c r="W1262" s="29" t="str">
        <f>IF(OR(表格2[[#This Row],[Steroid regimen]]="Day 1: IV 20mg 30 min before",表格2[[#This Row],[Steroid regimen]]="Day 1: IV 10mg 30 min before",表格2[[#This Row],[Steroid regimen]]="Day 1: IV 10mg 15min before",表格2[[#This Row],[Steroid regimen]]="Day 1: IV 8mg 30 min before"),"Y","N")</f>
        <v>N</v>
      </c>
      <c r="X1262" s="29" t="s">
        <v>307</v>
      </c>
      <c r="Y1262" s="29" t="s">
        <v>321</v>
      </c>
      <c r="Z1262" s="29" t="s">
        <v>23</v>
      </c>
      <c r="AA1262" s="29">
        <v>60</v>
      </c>
      <c r="AB1262" s="29">
        <v>90</v>
      </c>
      <c r="AC1262" s="35" t="s">
        <v>319</v>
      </c>
      <c r="AD1262" s="17" t="s">
        <v>1589</v>
      </c>
      <c r="AE1262" s="29"/>
    </row>
    <row r="1263" spans="1:31" x14ac:dyDescent="0.25">
      <c r="A1263" s="29" t="s">
        <v>1182</v>
      </c>
      <c r="B1263" s="29" t="s">
        <v>1351</v>
      </c>
      <c r="C1263" s="29" t="s">
        <v>18</v>
      </c>
      <c r="D1263" s="29">
        <v>50</v>
      </c>
      <c r="E1263" s="35" t="s">
        <v>1350</v>
      </c>
      <c r="F1263" s="29" t="s">
        <v>1350</v>
      </c>
      <c r="G1263" s="29" t="s">
        <v>1356</v>
      </c>
      <c r="H1263" s="29" t="s">
        <v>1357</v>
      </c>
      <c r="I1263" s="29" t="s">
        <v>1358</v>
      </c>
      <c r="J1263" s="35">
        <v>6</v>
      </c>
      <c r="K1263" s="35" t="s">
        <v>1529</v>
      </c>
      <c r="L1263" s="29" t="s">
        <v>1353</v>
      </c>
      <c r="M1263" s="29" t="s">
        <v>2387</v>
      </c>
      <c r="N1263" s="29" t="s">
        <v>1354</v>
      </c>
      <c r="O1263" s="30">
        <v>43943</v>
      </c>
      <c r="P1263" s="30" t="str">
        <f>IF(表格2[[#This Row],[Final dose]]&lt;100, "Below 100","On or above 100")</f>
        <v>On or above 100</v>
      </c>
      <c r="Q1263" s="47">
        <v>175</v>
      </c>
      <c r="R1263" s="28">
        <v>100</v>
      </c>
      <c r="S1263" s="28">
        <f>表格2[[#This Row],[Dose]]*表格2[[#This Row],[Dose adjust]]/100</f>
        <v>175</v>
      </c>
      <c r="T1263" s="35" t="s">
        <v>1355</v>
      </c>
      <c r="U1263" s="29" t="s">
        <v>47</v>
      </c>
      <c r="V1263" s="29" t="s">
        <v>313</v>
      </c>
      <c r="W1263" s="29" t="str">
        <f>IF(OR(表格2[[#This Row],[Steroid regimen]]="Day 1: IV 20mg 30 min before",表格2[[#This Row],[Steroid regimen]]="Day 1: IV 10mg 30 min before",表格2[[#This Row],[Steroid regimen]]="Day 1: IV 10mg 15min before",表格2[[#This Row],[Steroid regimen]]="Day 1: IV 8mg 30 min before"),"Y","N")</f>
        <v>N</v>
      </c>
      <c r="X1263" s="29" t="s">
        <v>307</v>
      </c>
      <c r="Y1263" s="29" t="s">
        <v>321</v>
      </c>
      <c r="Z1263" s="29" t="s">
        <v>23</v>
      </c>
      <c r="AA1263" s="29">
        <v>60</v>
      </c>
      <c r="AB1263" s="29">
        <v>90</v>
      </c>
      <c r="AC1263" s="35" t="s">
        <v>319</v>
      </c>
      <c r="AD1263" s="29" t="s">
        <v>1352</v>
      </c>
      <c r="AE1263" s="29"/>
    </row>
    <row r="1264" spans="1:31" x14ac:dyDescent="0.25">
      <c r="A1264" s="29" t="s">
        <v>1182</v>
      </c>
      <c r="B1264" s="29" t="s">
        <v>1363</v>
      </c>
      <c r="C1264" s="29" t="s">
        <v>16</v>
      </c>
      <c r="D1264" s="29">
        <v>57</v>
      </c>
      <c r="E1264" s="35" t="s">
        <v>1359</v>
      </c>
      <c r="F1264" s="29" t="s">
        <v>1364</v>
      </c>
      <c r="G1264" s="29" t="s">
        <v>1365</v>
      </c>
      <c r="H1264" s="29" t="s">
        <v>1359</v>
      </c>
      <c r="I1264" s="29" t="s">
        <v>1364</v>
      </c>
      <c r="J1264" s="35">
        <v>1</v>
      </c>
      <c r="K1264" s="29" t="s">
        <v>1360</v>
      </c>
      <c r="L1264" s="29" t="s">
        <v>1361</v>
      </c>
      <c r="M1264" s="29" t="s">
        <v>2386</v>
      </c>
      <c r="N1264" s="29" t="s">
        <v>1359</v>
      </c>
      <c r="O1264" s="30">
        <v>43943</v>
      </c>
      <c r="P1264" s="30" t="str">
        <f>IF(表格2[[#This Row],[Final dose]]&lt;100, "Below 100","On or above 100")</f>
        <v>On or above 100</v>
      </c>
      <c r="Q1264" s="28">
        <v>175</v>
      </c>
      <c r="R1264" s="28">
        <v>100</v>
      </c>
      <c r="S1264" s="28">
        <f>表格2[[#This Row],[Dose]]*表格2[[#This Row],[Dose adjust]]/100</f>
        <v>175</v>
      </c>
      <c r="T1264" s="35" t="s">
        <v>1362</v>
      </c>
      <c r="U1264" s="29" t="s">
        <v>47</v>
      </c>
      <c r="V1264" s="29" t="s">
        <v>313</v>
      </c>
      <c r="W1264" s="29" t="str">
        <f>IF(OR(表格2[[#This Row],[Steroid regimen]]="Day 1: IV 20mg 30 min before",表格2[[#This Row],[Steroid regimen]]="Day 1: IV 10mg 30 min before",表格2[[#This Row],[Steroid regimen]]="Day 1: IV 10mg 15min before",表格2[[#This Row],[Steroid regimen]]="Day 1: IV 8mg 30 min before"),"Y","N")</f>
        <v>N</v>
      </c>
      <c r="X1264" s="29" t="s">
        <v>307</v>
      </c>
      <c r="Y1264" s="29" t="s">
        <v>321</v>
      </c>
      <c r="Z1264" s="29" t="s">
        <v>23</v>
      </c>
      <c r="AA1264" s="29">
        <v>60</v>
      </c>
      <c r="AB1264" s="29">
        <v>90</v>
      </c>
      <c r="AC1264" s="35" t="s">
        <v>319</v>
      </c>
      <c r="AD1264" s="29" t="s">
        <v>1366</v>
      </c>
      <c r="AE1264" s="29"/>
    </row>
    <row r="1265" spans="1:31" x14ac:dyDescent="0.25">
      <c r="A1265" s="29" t="s">
        <v>1182</v>
      </c>
      <c r="B1265" s="29" t="s">
        <v>1339</v>
      </c>
      <c r="C1265" s="29" t="s">
        <v>16</v>
      </c>
      <c r="D1265" s="29">
        <v>55</v>
      </c>
      <c r="E1265" s="35" t="s">
        <v>1335</v>
      </c>
      <c r="F1265" s="29" t="s">
        <v>1340</v>
      </c>
      <c r="G1265" s="29" t="s">
        <v>1338</v>
      </c>
      <c r="H1265" s="29" t="s">
        <v>1338</v>
      </c>
      <c r="I1265" s="29" t="s">
        <v>1341</v>
      </c>
      <c r="J1265" s="35">
        <v>9</v>
      </c>
      <c r="K1265" s="29" t="s">
        <v>1336</v>
      </c>
      <c r="L1265" s="29" t="s">
        <v>1337</v>
      </c>
      <c r="M1265" s="29" t="s">
        <v>2388</v>
      </c>
      <c r="N1265" s="29" t="s">
        <v>1338</v>
      </c>
      <c r="O1265" s="30">
        <v>43944</v>
      </c>
      <c r="P1265" s="30" t="str">
        <f>IF(表格2[[#This Row],[Final dose]]&lt;100, "Below 100","On or above 100")</f>
        <v>Below 100</v>
      </c>
      <c r="Q1265" s="28">
        <v>80</v>
      </c>
      <c r="R1265" s="28">
        <v>100</v>
      </c>
      <c r="S1265" s="28">
        <f>表格2[[#This Row],[Dose]]*表格2[[#This Row],[Dose adjust]]/100</f>
        <v>80</v>
      </c>
      <c r="T1265" s="35" t="s">
        <v>1338</v>
      </c>
      <c r="U1265" s="29" t="s">
        <v>47</v>
      </c>
      <c r="V1265" s="29" t="s">
        <v>313</v>
      </c>
      <c r="W1265" s="29" t="str">
        <f>IF(OR(表格2[[#This Row],[Steroid regimen]]="Day 1: IV 20mg 30 min before",表格2[[#This Row],[Steroid regimen]]="Day 1: IV 10mg 30 min before",表格2[[#This Row],[Steroid regimen]]="Day 1: IV 10mg 15min before",表格2[[#This Row],[Steroid regimen]]="Day 1: IV 8mg 30 min before"),"Y","N")</f>
        <v>N</v>
      </c>
      <c r="X1265" s="29" t="s">
        <v>307</v>
      </c>
      <c r="Y1265" s="29" t="s">
        <v>321</v>
      </c>
      <c r="Z1265" s="29" t="s">
        <v>23</v>
      </c>
      <c r="AA1265" s="29">
        <v>60</v>
      </c>
      <c r="AB1265" s="29">
        <v>90</v>
      </c>
      <c r="AC1265" s="35" t="s">
        <v>319</v>
      </c>
      <c r="AD1265" s="29" t="s">
        <v>1342</v>
      </c>
      <c r="AE1265" s="29"/>
    </row>
    <row r="1266" spans="1:31" x14ac:dyDescent="0.25">
      <c r="A1266" s="29" t="s">
        <v>1592</v>
      </c>
      <c r="B1266" s="29" t="s">
        <v>17</v>
      </c>
      <c r="C1266" s="29" t="s">
        <v>16</v>
      </c>
      <c r="D1266" s="29">
        <v>59</v>
      </c>
      <c r="E1266" s="35" t="s">
        <v>19</v>
      </c>
      <c r="F1266" s="29" t="s">
        <v>19</v>
      </c>
      <c r="G1266" s="29" t="s">
        <v>15</v>
      </c>
      <c r="H1266" s="29" t="s">
        <v>20</v>
      </c>
      <c r="I1266" s="29" t="s">
        <v>15</v>
      </c>
      <c r="J1266" s="35">
        <v>8</v>
      </c>
      <c r="K1266" s="29" t="s">
        <v>21</v>
      </c>
      <c r="L1266" s="29" t="s">
        <v>327</v>
      </c>
      <c r="M1266" s="29" t="s">
        <v>2386</v>
      </c>
      <c r="N1266" s="29" t="s">
        <v>20</v>
      </c>
      <c r="O1266" s="30">
        <v>43944</v>
      </c>
      <c r="P1266" s="30" t="str">
        <f>IF(表格2[[#This Row],[Final dose]]&lt;100, "Below 100","On or above 100")</f>
        <v>On or above 100</v>
      </c>
      <c r="Q1266" s="28">
        <v>175</v>
      </c>
      <c r="R1266" s="28">
        <v>90</v>
      </c>
      <c r="S1266" s="28">
        <f>表格2[[#This Row],[Dose]]*表格2[[#This Row],[Dose adjust]]/100</f>
        <v>157.5</v>
      </c>
      <c r="T1266" s="35" t="s">
        <v>20</v>
      </c>
      <c r="U1266" s="29" t="s">
        <v>47</v>
      </c>
      <c r="V1266" s="29" t="s">
        <v>306</v>
      </c>
      <c r="W1266" s="29" t="str">
        <f>IF(OR(表格2[[#This Row],[Steroid regimen]]="Day 1: IV 20mg 30 min before",表格2[[#This Row],[Steroid regimen]]="Day 1: IV 10mg 30 min before",表格2[[#This Row],[Steroid regimen]]="Day 1: IV 10mg 15min before",表格2[[#This Row],[Steroid regimen]]="Day 1: IV 8mg 30 min before"),"Y","N")</f>
        <v>Y</v>
      </c>
      <c r="X1266" s="29" t="s">
        <v>307</v>
      </c>
      <c r="Y1266" s="29" t="s">
        <v>321</v>
      </c>
      <c r="Z1266" s="29" t="s">
        <v>23</v>
      </c>
      <c r="AA1266" s="29">
        <v>60</v>
      </c>
      <c r="AB1266" s="29">
        <v>90</v>
      </c>
      <c r="AC1266" s="35" t="s">
        <v>310</v>
      </c>
      <c r="AD1266" s="29" t="s">
        <v>2272</v>
      </c>
      <c r="AE1266" s="29"/>
    </row>
    <row r="1267" spans="1:31" x14ac:dyDescent="0.25">
      <c r="A1267" s="29" t="s">
        <v>1182</v>
      </c>
      <c r="B1267" s="29" t="s">
        <v>1380</v>
      </c>
      <c r="C1267" s="29" t="s">
        <v>16</v>
      </c>
      <c r="D1267" s="29">
        <v>29</v>
      </c>
      <c r="E1267" s="35" t="s">
        <v>1373</v>
      </c>
      <c r="F1267" s="29" t="s">
        <v>1373</v>
      </c>
      <c r="G1267" s="29" t="s">
        <v>1381</v>
      </c>
      <c r="H1267" s="29" t="s">
        <v>1373</v>
      </c>
      <c r="I1267" s="29" t="s">
        <v>1382</v>
      </c>
      <c r="J1267" s="35">
        <v>1</v>
      </c>
      <c r="K1267" s="29" t="s">
        <v>1374</v>
      </c>
      <c r="L1267" s="29" t="s">
        <v>1375</v>
      </c>
      <c r="M1267" s="29" t="s">
        <v>2386</v>
      </c>
      <c r="N1267" s="29" t="s">
        <v>1373</v>
      </c>
      <c r="O1267" s="30">
        <v>43944</v>
      </c>
      <c r="P1267" s="30" t="str">
        <f>IF(表格2[[#This Row],[Final dose]]&lt;100, "Below 100","On or above 100")</f>
        <v>On or above 100</v>
      </c>
      <c r="Q1267" s="28">
        <v>175</v>
      </c>
      <c r="R1267" s="28">
        <v>100</v>
      </c>
      <c r="S1267" s="28">
        <f>表格2[[#This Row],[Dose]]*表格2[[#This Row],[Dose adjust]]/100</f>
        <v>175</v>
      </c>
      <c r="T1267" s="35" t="s">
        <v>1376</v>
      </c>
      <c r="U1267" s="29" t="s">
        <v>128</v>
      </c>
      <c r="V1267" s="29" t="s">
        <v>1377</v>
      </c>
      <c r="W1267" s="29" t="str">
        <f>IF(OR(表格2[[#This Row],[Steroid regimen]]="Day 1: IV 20mg 30 min before",表格2[[#This Row],[Steroid regimen]]="Day 1: IV 10mg 30 min before",表格2[[#This Row],[Steroid regimen]]="Day 1: IV 10mg 15min before",表格2[[#This Row],[Steroid regimen]]="Day 1: IV 8mg 30 min before"),"Y","N")</f>
        <v>N</v>
      </c>
      <c r="X1267" s="29" t="s">
        <v>300</v>
      </c>
      <c r="Y1267" s="29" t="s">
        <v>321</v>
      </c>
      <c r="Z1267" s="29" t="s">
        <v>23</v>
      </c>
      <c r="AA1267" s="29">
        <v>60</v>
      </c>
      <c r="AB1267" s="29">
        <v>90</v>
      </c>
      <c r="AC1267" s="35" t="s">
        <v>1379</v>
      </c>
      <c r="AD1267" s="29" t="s">
        <v>1383</v>
      </c>
      <c r="AE1267" s="29"/>
    </row>
    <row r="1268" spans="1:31" x14ac:dyDescent="0.25">
      <c r="A1268" s="29" t="s">
        <v>308</v>
      </c>
      <c r="B1268" s="29" t="s">
        <v>17</v>
      </c>
      <c r="C1268" s="29" t="s">
        <v>16</v>
      </c>
      <c r="D1268" s="29">
        <v>51</v>
      </c>
      <c r="E1268" s="35" t="s">
        <v>19</v>
      </c>
      <c r="F1268" s="29" t="s">
        <v>19</v>
      </c>
      <c r="G1268" s="29" t="s">
        <v>15</v>
      </c>
      <c r="H1268" s="29" t="s">
        <v>20</v>
      </c>
      <c r="I1268" s="29" t="s">
        <v>15</v>
      </c>
      <c r="J1268" s="35">
        <v>6</v>
      </c>
      <c r="K1268" s="29" t="s">
        <v>22</v>
      </c>
      <c r="L1268" s="29" t="s">
        <v>1901</v>
      </c>
      <c r="M1268" s="29" t="s">
        <v>2386</v>
      </c>
      <c r="N1268" s="29" t="s">
        <v>15</v>
      </c>
      <c r="O1268" s="30">
        <v>43944</v>
      </c>
      <c r="P1268" s="30" t="str">
        <f>IF(表格2[[#This Row],[Final dose]]&lt;100, "Below 100","On or above 100")</f>
        <v>On or above 100</v>
      </c>
      <c r="Q1268" s="28">
        <v>175</v>
      </c>
      <c r="R1268" s="28">
        <v>100</v>
      </c>
      <c r="S1268" s="28">
        <f>表格2[[#This Row],[Dose]]*表格2[[#This Row],[Dose adjust]]/100</f>
        <v>175</v>
      </c>
      <c r="T1268" s="35" t="s">
        <v>19</v>
      </c>
      <c r="U1268" s="29" t="s">
        <v>47</v>
      </c>
      <c r="V1268" s="29" t="s">
        <v>2232</v>
      </c>
      <c r="W1268" s="29" t="str">
        <f>IF(OR(表格2[[#This Row],[Steroid regimen]]="Day 1: IV 20mg 30 min before",表格2[[#This Row],[Steroid regimen]]="Day 1: IV 10mg 30 min before",表格2[[#This Row],[Steroid regimen]]="Day 1: IV 10mg 15min before",表格2[[#This Row],[Steroid regimen]]="Day 1: IV 8mg 30 min before"),"Y","N")</f>
        <v>N</v>
      </c>
      <c r="X1268" s="29" t="s">
        <v>302</v>
      </c>
      <c r="Y1268" s="29" t="s">
        <v>2233</v>
      </c>
      <c r="Z1268" s="29" t="s">
        <v>23</v>
      </c>
      <c r="AA1268" s="29">
        <v>40</v>
      </c>
      <c r="AB1268" s="29" t="s">
        <v>2234</v>
      </c>
      <c r="AC1268" s="35" t="s">
        <v>319</v>
      </c>
      <c r="AD1268" s="29"/>
      <c r="AE1268" s="29"/>
    </row>
    <row r="1269" spans="1:31" x14ac:dyDescent="0.25">
      <c r="A1269" s="29" t="s">
        <v>1182</v>
      </c>
      <c r="B1269" s="29" t="s">
        <v>7</v>
      </c>
      <c r="C1269" s="29" t="s">
        <v>18</v>
      </c>
      <c r="D1269" s="29">
        <v>59</v>
      </c>
      <c r="E1269" s="35" t="s">
        <v>1367</v>
      </c>
      <c r="F1269" s="29" t="s">
        <v>1370</v>
      </c>
      <c r="G1269" s="29" t="s">
        <v>1371</v>
      </c>
      <c r="H1269" s="29" t="s">
        <v>1371</v>
      </c>
      <c r="I1269" s="29" t="s">
        <v>1371</v>
      </c>
      <c r="J1269" s="35">
        <v>4</v>
      </c>
      <c r="K1269" s="29" t="s">
        <v>1530</v>
      </c>
      <c r="L1269" s="29" t="s">
        <v>1368</v>
      </c>
      <c r="M1269" s="29" t="s">
        <v>2386</v>
      </c>
      <c r="N1269" s="29" t="s">
        <v>1359</v>
      </c>
      <c r="O1269" s="30">
        <v>43944</v>
      </c>
      <c r="P1269" s="30" t="str">
        <f>IF(表格2[[#This Row],[Final dose]]&lt;100, "Below 100","On or above 100")</f>
        <v>On or above 100</v>
      </c>
      <c r="Q1269" s="28">
        <v>175</v>
      </c>
      <c r="R1269" s="28">
        <v>100</v>
      </c>
      <c r="S1269" s="28">
        <f>表格2[[#This Row],[Dose]]*表格2[[#This Row],[Dose adjust]]/100</f>
        <v>175</v>
      </c>
      <c r="T1269" s="35" t="s">
        <v>1369</v>
      </c>
      <c r="U1269" s="29" t="s">
        <v>47</v>
      </c>
      <c r="V1269" s="29" t="s">
        <v>313</v>
      </c>
      <c r="W1269" s="29" t="str">
        <f>IF(OR(表格2[[#This Row],[Steroid regimen]]="Day 1: IV 20mg 30 min before",表格2[[#This Row],[Steroid regimen]]="Day 1: IV 10mg 30 min before",表格2[[#This Row],[Steroid regimen]]="Day 1: IV 10mg 15min before",表格2[[#This Row],[Steroid regimen]]="Day 1: IV 8mg 30 min before"),"Y","N")</f>
        <v>N</v>
      </c>
      <c r="X1269" s="29" t="s">
        <v>307</v>
      </c>
      <c r="Y1269" s="29" t="s">
        <v>321</v>
      </c>
      <c r="Z1269" s="29" t="s">
        <v>23</v>
      </c>
      <c r="AA1269" s="29">
        <v>60</v>
      </c>
      <c r="AB1269" s="29">
        <v>90</v>
      </c>
      <c r="AC1269" s="35" t="s">
        <v>319</v>
      </c>
      <c r="AD1269" s="29" t="s">
        <v>1372</v>
      </c>
      <c r="AE1269" s="29"/>
    </row>
    <row r="1270" spans="1:31" x14ac:dyDescent="0.25">
      <c r="A1270" s="29" t="s">
        <v>1182</v>
      </c>
      <c r="B1270" s="29" t="s">
        <v>1380</v>
      </c>
      <c r="C1270" s="29" t="s">
        <v>18</v>
      </c>
      <c r="D1270" s="29">
        <v>44</v>
      </c>
      <c r="E1270" s="35" t="s">
        <v>1382</v>
      </c>
      <c r="F1270" s="29" t="s">
        <v>1386</v>
      </c>
      <c r="G1270" s="29" t="s">
        <v>1382</v>
      </c>
      <c r="H1270" s="29" t="s">
        <v>1382</v>
      </c>
      <c r="I1270" s="29" t="s">
        <v>1387</v>
      </c>
      <c r="J1270" s="35">
        <v>3</v>
      </c>
      <c r="K1270" s="29" t="s">
        <v>441</v>
      </c>
      <c r="L1270" s="29" t="s">
        <v>1375</v>
      </c>
      <c r="M1270" s="29" t="s">
        <v>2386</v>
      </c>
      <c r="N1270" s="29" t="s">
        <v>1373</v>
      </c>
      <c r="O1270" s="30">
        <v>43945</v>
      </c>
      <c r="P1270" s="30" t="str">
        <f>IF(表格2[[#This Row],[Final dose]]&lt;100, "Below 100","On or above 100")</f>
        <v>On or above 100</v>
      </c>
      <c r="Q1270" s="28">
        <v>175</v>
      </c>
      <c r="R1270" s="28">
        <v>90</v>
      </c>
      <c r="S1270" s="28">
        <f>表格2[[#This Row],[Dose]]*表格2[[#This Row],[Dose adjust]]/100</f>
        <v>157.5</v>
      </c>
      <c r="T1270" s="35" t="s">
        <v>1373</v>
      </c>
      <c r="U1270" s="29" t="s">
        <v>47</v>
      </c>
      <c r="V1270" s="29" t="s">
        <v>313</v>
      </c>
      <c r="W1270" s="29" t="str">
        <f>IF(OR(表格2[[#This Row],[Steroid regimen]]="Day 1: IV 20mg 30 min before",表格2[[#This Row],[Steroid regimen]]="Day 1: IV 10mg 30 min before",表格2[[#This Row],[Steroid regimen]]="Day 1: IV 10mg 15min before",表格2[[#This Row],[Steroid regimen]]="Day 1: IV 8mg 30 min before"),"Y","N")</f>
        <v>N</v>
      </c>
      <c r="X1270" s="29" t="s">
        <v>307</v>
      </c>
      <c r="Y1270" s="29" t="s">
        <v>321</v>
      </c>
      <c r="Z1270" s="29" t="s">
        <v>23</v>
      </c>
      <c r="AA1270" s="29">
        <v>60</v>
      </c>
      <c r="AB1270" s="29">
        <v>90</v>
      </c>
      <c r="AC1270" s="35" t="s">
        <v>319</v>
      </c>
      <c r="AD1270" s="29" t="s">
        <v>1388</v>
      </c>
      <c r="AE1270" s="29"/>
    </row>
    <row r="1271" spans="1:31" x14ac:dyDescent="0.25">
      <c r="A1271" s="29" t="s">
        <v>303</v>
      </c>
      <c r="B1271" s="29" t="s">
        <v>17</v>
      </c>
      <c r="C1271" s="29" t="s">
        <v>16</v>
      </c>
      <c r="D1271" s="29">
        <v>68</v>
      </c>
      <c r="E1271" s="35" t="s">
        <v>19</v>
      </c>
      <c r="F1271" s="29" t="s">
        <v>19</v>
      </c>
      <c r="G1271" s="29" t="s">
        <v>15</v>
      </c>
      <c r="H1271" s="29" t="s">
        <v>20</v>
      </c>
      <c r="I1271" s="29" t="s">
        <v>15</v>
      </c>
      <c r="J1271" s="35">
        <v>6</v>
      </c>
      <c r="K1271" s="29" t="s">
        <v>2143</v>
      </c>
      <c r="L1271" s="29" t="s">
        <v>327</v>
      </c>
      <c r="M1271" s="11" t="s">
        <v>2387</v>
      </c>
      <c r="N1271" s="29" t="s">
        <v>15</v>
      </c>
      <c r="O1271" s="30">
        <v>43945</v>
      </c>
      <c r="P1271" s="30" t="str">
        <f>IF(表格2[[#This Row],[Final dose]]&lt;100, "Below 100","On or above 100")</f>
        <v>On or above 100</v>
      </c>
      <c r="Q1271" s="28">
        <v>175</v>
      </c>
      <c r="R1271" s="28">
        <v>100</v>
      </c>
      <c r="S1271" s="28">
        <f>表格2[[#This Row],[Dose]]*表格2[[#This Row],[Dose adjust]]/100</f>
        <v>175</v>
      </c>
      <c r="T1271" s="35" t="s">
        <v>19</v>
      </c>
      <c r="U1271" s="29" t="s">
        <v>47</v>
      </c>
      <c r="V1271" s="29" t="s">
        <v>306</v>
      </c>
      <c r="W1271" s="29" t="str">
        <f>IF(OR(表格2[[#This Row],[Steroid regimen]]="Day 1: IV 20mg 30 min before",表格2[[#This Row],[Steroid regimen]]="Day 1: IV 10mg 30 min before",表格2[[#This Row],[Steroid regimen]]="Day 1: IV 10mg 15min before",表格2[[#This Row],[Steroid regimen]]="Day 1: IV 8mg 30 min before"),"Y","N")</f>
        <v>Y</v>
      </c>
      <c r="X1271" s="29" t="s">
        <v>302</v>
      </c>
      <c r="Y1271" s="29" t="s">
        <v>305</v>
      </c>
      <c r="Z1271" s="29" t="s">
        <v>23</v>
      </c>
      <c r="AA1271" s="29">
        <v>60</v>
      </c>
      <c r="AB1271" s="29">
        <v>90</v>
      </c>
      <c r="AC1271" s="35" t="s">
        <v>310</v>
      </c>
      <c r="AD1271" s="29" t="s">
        <v>2041</v>
      </c>
      <c r="AE1271" s="29"/>
    </row>
    <row r="1272" spans="1:31" x14ac:dyDescent="0.25">
      <c r="A1272" s="29" t="s">
        <v>308</v>
      </c>
      <c r="B1272" s="29" t="s">
        <v>17</v>
      </c>
      <c r="C1272" s="29" t="s">
        <v>16</v>
      </c>
      <c r="D1272" s="29">
        <v>56</v>
      </c>
      <c r="E1272" s="35" t="s">
        <v>19</v>
      </c>
      <c r="F1272" s="29" t="s">
        <v>19</v>
      </c>
      <c r="G1272" s="29" t="s">
        <v>15</v>
      </c>
      <c r="H1272" s="29" t="s">
        <v>20</v>
      </c>
      <c r="I1272" s="29" t="s">
        <v>15</v>
      </c>
      <c r="J1272" s="35">
        <v>6</v>
      </c>
      <c r="K1272" s="29" t="s">
        <v>27</v>
      </c>
      <c r="L1272" s="29" t="s">
        <v>1878</v>
      </c>
      <c r="M1272" s="29" t="s">
        <v>2386</v>
      </c>
      <c r="N1272" s="29" t="s">
        <v>15</v>
      </c>
      <c r="O1272" s="30">
        <v>43945</v>
      </c>
      <c r="P1272" s="30" t="str">
        <f>IF(表格2[[#This Row],[Final dose]]&lt;100, "Below 100","On or above 100")</f>
        <v>On or above 100</v>
      </c>
      <c r="Q1272" s="28">
        <v>175</v>
      </c>
      <c r="R1272" s="28">
        <v>100</v>
      </c>
      <c r="S1272" s="28">
        <f>表格2[[#This Row],[Dose]]*表格2[[#This Row],[Dose adjust]]/100</f>
        <v>175</v>
      </c>
      <c r="T1272" s="35" t="s">
        <v>19</v>
      </c>
      <c r="U1272" s="29" t="s">
        <v>47</v>
      </c>
      <c r="V1272" s="29" t="s">
        <v>2232</v>
      </c>
      <c r="W1272" s="29" t="str">
        <f>IF(OR(表格2[[#This Row],[Steroid regimen]]="Day 1: IV 20mg 30 min before",表格2[[#This Row],[Steroid regimen]]="Day 1: IV 10mg 30 min before",表格2[[#This Row],[Steroid regimen]]="Day 1: IV 10mg 15min before",表格2[[#This Row],[Steroid regimen]]="Day 1: IV 8mg 30 min before"),"Y","N")</f>
        <v>N</v>
      </c>
      <c r="X1272" s="29" t="s">
        <v>302</v>
      </c>
      <c r="Y1272" s="29" t="s">
        <v>2233</v>
      </c>
      <c r="Z1272" s="29" t="s">
        <v>23</v>
      </c>
      <c r="AA1272" s="29">
        <v>40</v>
      </c>
      <c r="AB1272" s="29" t="s">
        <v>2234</v>
      </c>
      <c r="AC1272" s="35" t="s">
        <v>319</v>
      </c>
      <c r="AD1272" s="29"/>
      <c r="AE1272" s="29"/>
    </row>
    <row r="1273" spans="1:31" x14ac:dyDescent="0.25">
      <c r="A1273" s="29" t="s">
        <v>1182</v>
      </c>
      <c r="B1273" s="29" t="s">
        <v>1346</v>
      </c>
      <c r="C1273" s="29" t="s">
        <v>16</v>
      </c>
      <c r="D1273" s="29">
        <v>48</v>
      </c>
      <c r="E1273" s="35" t="s">
        <v>1343</v>
      </c>
      <c r="F1273" s="29" t="s">
        <v>1335</v>
      </c>
      <c r="G1273" s="29" t="s">
        <v>1347</v>
      </c>
      <c r="H1273" s="29" t="s">
        <v>1348</v>
      </c>
      <c r="I1273" s="29" t="s">
        <v>1338</v>
      </c>
      <c r="J1273" s="35">
        <v>4</v>
      </c>
      <c r="K1273" s="29" t="s">
        <v>1336</v>
      </c>
      <c r="L1273" s="29" t="s">
        <v>1344</v>
      </c>
      <c r="M1273" s="29" t="s">
        <v>2386</v>
      </c>
      <c r="N1273" s="29" t="s">
        <v>1345</v>
      </c>
      <c r="O1273" s="30">
        <v>43948</v>
      </c>
      <c r="P1273" s="30" t="str">
        <f>IF(表格2[[#This Row],[Final dose]]&lt;100, "Below 100","On or above 100")</f>
        <v>On or above 100</v>
      </c>
      <c r="Q1273" s="28">
        <v>175</v>
      </c>
      <c r="R1273" s="28">
        <v>100</v>
      </c>
      <c r="S1273" s="28">
        <f>表格2[[#This Row],[Dose]]*表格2[[#This Row],[Dose adjust]]/100</f>
        <v>175</v>
      </c>
      <c r="T1273" s="35" t="s">
        <v>1338</v>
      </c>
      <c r="U1273" s="29" t="s">
        <v>47</v>
      </c>
      <c r="V1273" s="29" t="s">
        <v>313</v>
      </c>
      <c r="W1273" s="29" t="str">
        <f>IF(OR(表格2[[#This Row],[Steroid regimen]]="Day 1: IV 20mg 30 min before",表格2[[#This Row],[Steroid regimen]]="Day 1: IV 10mg 30 min before",表格2[[#This Row],[Steroid regimen]]="Day 1: IV 10mg 15min before",表格2[[#This Row],[Steroid regimen]]="Day 1: IV 8mg 30 min before"),"Y","N")</f>
        <v>N</v>
      </c>
      <c r="X1273" s="29" t="s">
        <v>307</v>
      </c>
      <c r="Y1273" s="29" t="s">
        <v>321</v>
      </c>
      <c r="Z1273" s="29" t="s">
        <v>23</v>
      </c>
      <c r="AA1273" s="29">
        <v>60</v>
      </c>
      <c r="AB1273" s="29">
        <v>90</v>
      </c>
      <c r="AC1273" s="35" t="s">
        <v>319</v>
      </c>
      <c r="AD1273" s="29" t="s">
        <v>1349</v>
      </c>
      <c r="AE1273" s="29"/>
    </row>
    <row r="1274" spans="1:31" x14ac:dyDescent="0.25">
      <c r="A1274" s="29" t="s">
        <v>303</v>
      </c>
      <c r="B1274" s="29" t="s">
        <v>17</v>
      </c>
      <c r="C1274" s="29" t="s">
        <v>16</v>
      </c>
      <c r="D1274" s="29">
        <v>60</v>
      </c>
      <c r="E1274" s="35" t="s">
        <v>19</v>
      </c>
      <c r="F1274" s="29" t="s">
        <v>19</v>
      </c>
      <c r="G1274" s="29" t="s">
        <v>15</v>
      </c>
      <c r="H1274" s="29" t="s">
        <v>20</v>
      </c>
      <c r="I1274" s="29" t="s">
        <v>15</v>
      </c>
      <c r="J1274" s="35">
        <v>6</v>
      </c>
      <c r="K1274" s="29" t="s">
        <v>1895</v>
      </c>
      <c r="L1274" s="29" t="s">
        <v>2141</v>
      </c>
      <c r="M1274" s="29" t="s">
        <v>2391</v>
      </c>
      <c r="N1274" s="29" t="s">
        <v>15</v>
      </c>
      <c r="O1274" s="30">
        <v>43949</v>
      </c>
      <c r="P1274" s="30" t="str">
        <f>IF(表格2[[#This Row],[Final dose]]&lt;100, "Below 100","On or above 100")</f>
        <v>Below 100</v>
      </c>
      <c r="Q1274" s="28">
        <v>80</v>
      </c>
      <c r="R1274" s="28">
        <v>100</v>
      </c>
      <c r="S1274" s="28">
        <f>表格2[[#This Row],[Dose]]*表格2[[#This Row],[Dose adjust]]/100</f>
        <v>80</v>
      </c>
      <c r="T1274" s="35" t="s">
        <v>19</v>
      </c>
      <c r="U1274" s="29" t="s">
        <v>47</v>
      </c>
      <c r="V1274" s="29" t="s">
        <v>304</v>
      </c>
      <c r="W1274" s="29" t="str">
        <f>IF(OR(表格2[[#This Row],[Steroid regimen]]="Day 1: IV 20mg 30 min before",表格2[[#This Row],[Steroid regimen]]="Day 1: IV 10mg 30 min before",表格2[[#This Row],[Steroid regimen]]="Day 1: IV 10mg 15min before",表格2[[#This Row],[Steroid regimen]]="Day 1: IV 8mg 30 min before"),"Y","N")</f>
        <v>Y</v>
      </c>
      <c r="X1274" s="29" t="s">
        <v>302</v>
      </c>
      <c r="Y1274" s="29" t="s">
        <v>305</v>
      </c>
      <c r="Z1274" s="29" t="s">
        <v>23</v>
      </c>
      <c r="AA1274" s="29">
        <v>60</v>
      </c>
      <c r="AB1274" s="29">
        <v>90</v>
      </c>
      <c r="AC1274" s="35" t="s">
        <v>310</v>
      </c>
      <c r="AD1274" s="29" t="s">
        <v>2042</v>
      </c>
      <c r="AE1274" s="29"/>
    </row>
    <row r="1275" spans="1:31" x14ac:dyDescent="0.25">
      <c r="A1275" s="29" t="s">
        <v>1182</v>
      </c>
      <c r="B1275" s="29" t="s">
        <v>1380</v>
      </c>
      <c r="C1275" s="29" t="s">
        <v>16</v>
      </c>
      <c r="D1275" s="29">
        <v>72</v>
      </c>
      <c r="E1275" s="35" t="s">
        <v>1373</v>
      </c>
      <c r="F1275" s="29" t="s">
        <v>1373</v>
      </c>
      <c r="G1275" s="29" t="s">
        <v>1381</v>
      </c>
      <c r="H1275" s="29" t="s">
        <v>1386</v>
      </c>
      <c r="I1275" s="29" t="s">
        <v>1385</v>
      </c>
      <c r="J1275" s="35">
        <v>6</v>
      </c>
      <c r="K1275" s="29" t="s">
        <v>1389</v>
      </c>
      <c r="L1275" s="29" t="s">
        <v>1375</v>
      </c>
      <c r="M1275" s="29" t="s">
        <v>2386</v>
      </c>
      <c r="N1275" s="29" t="s">
        <v>1373</v>
      </c>
      <c r="O1275" s="30">
        <v>43949</v>
      </c>
      <c r="P1275" s="30" t="str">
        <f>IF(表格2[[#This Row],[Final dose]]&lt;100, "Below 100","On or above 100")</f>
        <v>On or above 100</v>
      </c>
      <c r="Q1275" s="28">
        <v>175</v>
      </c>
      <c r="R1275" s="28">
        <v>90</v>
      </c>
      <c r="S1275" s="28">
        <f>表格2[[#This Row],[Dose]]*表格2[[#This Row],[Dose adjust]]/100</f>
        <v>157.5</v>
      </c>
      <c r="T1275" s="35" t="s">
        <v>1373</v>
      </c>
      <c r="U1275" s="29" t="s">
        <v>47</v>
      </c>
      <c r="V1275" s="29" t="s">
        <v>313</v>
      </c>
      <c r="W1275" s="29" t="str">
        <f>IF(OR(表格2[[#This Row],[Steroid regimen]]="Day 1: IV 20mg 30 min before",表格2[[#This Row],[Steroid regimen]]="Day 1: IV 10mg 30 min before",表格2[[#This Row],[Steroid regimen]]="Day 1: IV 10mg 15min before",表格2[[#This Row],[Steroid regimen]]="Day 1: IV 8mg 30 min before"),"Y","N")</f>
        <v>N</v>
      </c>
      <c r="X1275" s="29" t="s">
        <v>307</v>
      </c>
      <c r="Y1275" s="29" t="s">
        <v>321</v>
      </c>
      <c r="Z1275" s="29" t="s">
        <v>23</v>
      </c>
      <c r="AA1275" s="29">
        <v>60</v>
      </c>
      <c r="AB1275" s="29">
        <v>90</v>
      </c>
      <c r="AC1275" s="35" t="s">
        <v>319</v>
      </c>
      <c r="AD1275" s="29"/>
      <c r="AE1275" s="29"/>
    </row>
    <row r="1276" spans="1:31" x14ac:dyDescent="0.25">
      <c r="A1276" s="29" t="s">
        <v>1182</v>
      </c>
      <c r="B1276" s="29" t="s">
        <v>1380</v>
      </c>
      <c r="C1276" s="29" t="s">
        <v>16</v>
      </c>
      <c r="D1276" s="29">
        <v>47</v>
      </c>
      <c r="E1276" s="35" t="s">
        <v>1382</v>
      </c>
      <c r="F1276" s="29" t="s">
        <v>1373</v>
      </c>
      <c r="G1276" s="29" t="s">
        <v>1381</v>
      </c>
      <c r="H1276" s="29" t="s">
        <v>1386</v>
      </c>
      <c r="I1276" s="29" t="s">
        <v>1385</v>
      </c>
      <c r="J1276" s="35">
        <v>6</v>
      </c>
      <c r="K1276" s="29" t="s">
        <v>1390</v>
      </c>
      <c r="L1276" s="29" t="s">
        <v>1375</v>
      </c>
      <c r="M1276" s="29" t="s">
        <v>2386</v>
      </c>
      <c r="N1276" s="29" t="s">
        <v>1373</v>
      </c>
      <c r="O1276" s="30">
        <v>43949</v>
      </c>
      <c r="P1276" s="30" t="str">
        <f>IF(表格2[[#This Row],[Final dose]]&lt;100, "Below 100","On or above 100")</f>
        <v>On or above 100</v>
      </c>
      <c r="Q1276" s="28">
        <v>175</v>
      </c>
      <c r="R1276" s="28">
        <v>100</v>
      </c>
      <c r="S1276" s="28">
        <f>表格2[[#This Row],[Dose]]*表格2[[#This Row],[Dose adjust]]/100</f>
        <v>175</v>
      </c>
      <c r="T1276" s="35" t="s">
        <v>1373</v>
      </c>
      <c r="U1276" s="29" t="s">
        <v>47</v>
      </c>
      <c r="V1276" s="29" t="s">
        <v>313</v>
      </c>
      <c r="W1276" s="29" t="str">
        <f>IF(OR(表格2[[#This Row],[Steroid regimen]]="Day 1: IV 20mg 30 min before",表格2[[#This Row],[Steroid regimen]]="Day 1: IV 10mg 30 min before",表格2[[#This Row],[Steroid regimen]]="Day 1: IV 10mg 15min before",表格2[[#This Row],[Steroid regimen]]="Day 1: IV 8mg 30 min before"),"Y","N")</f>
        <v>N</v>
      </c>
      <c r="X1276" s="29" t="s">
        <v>307</v>
      </c>
      <c r="Y1276" s="29" t="s">
        <v>321</v>
      </c>
      <c r="Z1276" s="29" t="s">
        <v>23</v>
      </c>
      <c r="AA1276" s="29">
        <v>60</v>
      </c>
      <c r="AB1276" s="29">
        <v>90</v>
      </c>
      <c r="AC1276" s="35" t="s">
        <v>319</v>
      </c>
      <c r="AD1276" s="29"/>
      <c r="AE1276" s="29"/>
    </row>
    <row r="1277" spans="1:31" x14ac:dyDescent="0.25">
      <c r="A1277" s="29" t="s">
        <v>1182</v>
      </c>
      <c r="B1277" s="29" t="s">
        <v>1380</v>
      </c>
      <c r="C1277" s="29" t="s">
        <v>16</v>
      </c>
      <c r="D1277" s="29">
        <v>52</v>
      </c>
      <c r="E1277" s="35" t="s">
        <v>1373</v>
      </c>
      <c r="F1277" s="29" t="s">
        <v>1373</v>
      </c>
      <c r="G1277" s="29" t="s">
        <v>1381</v>
      </c>
      <c r="H1277" s="29" t="s">
        <v>1384</v>
      </c>
      <c r="I1277" s="29" t="s">
        <v>1385</v>
      </c>
      <c r="J1277" s="35">
        <v>6</v>
      </c>
      <c r="K1277" s="29" t="s">
        <v>1374</v>
      </c>
      <c r="L1277" s="29" t="s">
        <v>1375</v>
      </c>
      <c r="M1277" s="29" t="s">
        <v>2386</v>
      </c>
      <c r="N1277" s="29" t="s">
        <v>1376</v>
      </c>
      <c r="O1277" s="30">
        <v>43955</v>
      </c>
      <c r="P1277" s="30" t="str">
        <f>IF(表格2[[#This Row],[Final dose]]&lt;100, "Below 100","On or above 100")</f>
        <v>On or above 100</v>
      </c>
      <c r="Q1277" s="28">
        <v>175</v>
      </c>
      <c r="R1277" s="28">
        <v>100</v>
      </c>
      <c r="S1277" s="28">
        <f>表格2[[#This Row],[Dose]]*表格2[[#This Row],[Dose adjust]]/100</f>
        <v>175</v>
      </c>
      <c r="T1277" s="35" t="s">
        <v>1376</v>
      </c>
      <c r="U1277" s="29" t="s">
        <v>47</v>
      </c>
      <c r="V1277" s="29" t="s">
        <v>313</v>
      </c>
      <c r="W1277" s="29" t="str">
        <f>IF(OR(表格2[[#This Row],[Steroid regimen]]="Day 1: IV 20mg 30 min before",表格2[[#This Row],[Steroid regimen]]="Day 1: IV 10mg 30 min before",表格2[[#This Row],[Steroid regimen]]="Day 1: IV 10mg 15min before",表格2[[#This Row],[Steroid regimen]]="Day 1: IV 8mg 30 min before"),"Y","N")</f>
        <v>N</v>
      </c>
      <c r="X1277" s="29" t="s">
        <v>307</v>
      </c>
      <c r="Y1277" s="29" t="s">
        <v>321</v>
      </c>
      <c r="Z1277" s="29" t="s">
        <v>23</v>
      </c>
      <c r="AA1277" s="29">
        <v>60</v>
      </c>
      <c r="AB1277" s="29">
        <v>90</v>
      </c>
      <c r="AC1277" s="35" t="s">
        <v>319</v>
      </c>
      <c r="AD1277" s="29"/>
      <c r="AE1277" s="29"/>
    </row>
    <row r="1278" spans="1:31" x14ac:dyDescent="0.25">
      <c r="A1278" s="29" t="s">
        <v>1182</v>
      </c>
      <c r="B1278" s="29" t="s">
        <v>1380</v>
      </c>
      <c r="C1278" s="29" t="s">
        <v>18</v>
      </c>
      <c r="D1278" s="29">
        <v>63</v>
      </c>
      <c r="E1278" s="35" t="s">
        <v>1373</v>
      </c>
      <c r="F1278" s="29" t="s">
        <v>1373</v>
      </c>
      <c r="G1278" s="29" t="s">
        <v>1381</v>
      </c>
      <c r="H1278" s="29" t="s">
        <v>1373</v>
      </c>
      <c r="I1278" s="29" t="s">
        <v>1376</v>
      </c>
      <c r="J1278" s="35">
        <v>2</v>
      </c>
      <c r="K1278" s="29" t="s">
        <v>1391</v>
      </c>
      <c r="L1278" s="29" t="s">
        <v>1375</v>
      </c>
      <c r="M1278" s="29" t="s">
        <v>2386</v>
      </c>
      <c r="N1278" s="29" t="s">
        <v>1373</v>
      </c>
      <c r="O1278" s="30">
        <v>43957</v>
      </c>
      <c r="P1278" s="30" t="str">
        <f>IF(表格2[[#This Row],[Final dose]]&lt;100, "Below 100","On or above 100")</f>
        <v>On or above 100</v>
      </c>
      <c r="Q1278" s="28">
        <v>175</v>
      </c>
      <c r="R1278" s="28">
        <v>100</v>
      </c>
      <c r="S1278" s="28">
        <f>表格2[[#This Row],[Dose]]*表格2[[#This Row],[Dose adjust]]/100</f>
        <v>175</v>
      </c>
      <c r="T1278" s="35" t="s">
        <v>1373</v>
      </c>
      <c r="U1278" s="29" t="s">
        <v>47</v>
      </c>
      <c r="V1278" s="29" t="s">
        <v>313</v>
      </c>
      <c r="W1278" s="29" t="str">
        <f>IF(OR(表格2[[#This Row],[Steroid regimen]]="Day 1: IV 20mg 30 min before",表格2[[#This Row],[Steroid regimen]]="Day 1: IV 10mg 30 min before",表格2[[#This Row],[Steroid regimen]]="Day 1: IV 10mg 15min before",表格2[[#This Row],[Steroid regimen]]="Day 1: IV 8mg 30 min before"),"Y","N")</f>
        <v>N</v>
      </c>
      <c r="X1278" s="29" t="s">
        <v>307</v>
      </c>
      <c r="Y1278" s="29" t="s">
        <v>321</v>
      </c>
      <c r="Z1278" s="29" t="s">
        <v>23</v>
      </c>
      <c r="AA1278" s="29">
        <v>60</v>
      </c>
      <c r="AB1278" s="29">
        <v>90</v>
      </c>
      <c r="AC1278" s="35" t="s">
        <v>1392</v>
      </c>
      <c r="AD1278" s="29" t="s">
        <v>1393</v>
      </c>
      <c r="AE1278" s="29"/>
    </row>
    <row r="1279" spans="1:31" x14ac:dyDescent="0.25">
      <c r="A1279" s="29" t="s">
        <v>1182</v>
      </c>
      <c r="B1279" s="29" t="s">
        <v>1403</v>
      </c>
      <c r="C1279" s="29" t="s">
        <v>16</v>
      </c>
      <c r="D1279" s="29">
        <v>63</v>
      </c>
      <c r="E1279" s="35" t="s">
        <v>1398</v>
      </c>
      <c r="F1279" s="29" t="s">
        <v>2</v>
      </c>
      <c r="G1279" s="29" t="s">
        <v>9</v>
      </c>
      <c r="H1279" s="29" t="s">
        <v>1</v>
      </c>
      <c r="I1279" s="29" t="s">
        <v>9</v>
      </c>
      <c r="J1279" s="35">
        <v>6</v>
      </c>
      <c r="K1279" s="29" t="s">
        <v>1535</v>
      </c>
      <c r="L1279" s="29" t="s">
        <v>1400</v>
      </c>
      <c r="M1279" s="29" t="s">
        <v>2386</v>
      </c>
      <c r="N1279" s="29" t="s">
        <v>1401</v>
      </c>
      <c r="O1279" s="30">
        <v>43959</v>
      </c>
      <c r="P1279" s="30" t="str">
        <f>IF(表格2[[#This Row],[Final dose]]&lt;100, "Below 100","On or above 100")</f>
        <v>On or above 100</v>
      </c>
      <c r="Q1279" s="28">
        <v>175</v>
      </c>
      <c r="R1279" s="28">
        <v>100</v>
      </c>
      <c r="S1279" s="28">
        <f>表格2[[#This Row],[Dose]]*表格2[[#This Row],[Dose adjust]]/100</f>
        <v>175</v>
      </c>
      <c r="T1279" s="35" t="s">
        <v>1401</v>
      </c>
      <c r="U1279" s="29" t="s">
        <v>47</v>
      </c>
      <c r="V1279" s="29" t="s">
        <v>313</v>
      </c>
      <c r="W1279" s="29" t="str">
        <f>IF(OR(表格2[[#This Row],[Steroid regimen]]="Day 1: IV 20mg 30 min before",表格2[[#This Row],[Steroid regimen]]="Day 1: IV 10mg 30 min before",表格2[[#This Row],[Steroid regimen]]="Day 1: IV 10mg 15min before",表格2[[#This Row],[Steroid regimen]]="Day 1: IV 8mg 30 min before"),"Y","N")</f>
        <v>N</v>
      </c>
      <c r="X1279" s="29" t="s">
        <v>307</v>
      </c>
      <c r="Y1279" s="29" t="s">
        <v>321</v>
      </c>
      <c r="Z1279" s="29" t="s">
        <v>23</v>
      </c>
      <c r="AA1279" s="29">
        <v>60</v>
      </c>
      <c r="AB1279" s="29">
        <v>90</v>
      </c>
      <c r="AC1279" s="35" t="s">
        <v>1402</v>
      </c>
      <c r="AD1279" s="29" t="s">
        <v>1399</v>
      </c>
      <c r="AE1279" s="29"/>
    </row>
    <row r="1280" spans="1:31" x14ac:dyDescent="0.25">
      <c r="A1280" s="29" t="s">
        <v>1182</v>
      </c>
      <c r="B1280" s="29" t="s">
        <v>1406</v>
      </c>
      <c r="C1280" s="29" t="s">
        <v>18</v>
      </c>
      <c r="D1280" s="29">
        <v>66</v>
      </c>
      <c r="E1280" s="35" t="s">
        <v>1401</v>
      </c>
      <c r="F1280" s="29" t="s">
        <v>2395</v>
      </c>
      <c r="G1280" s="29" t="s">
        <v>2396</v>
      </c>
      <c r="H1280" s="29" t="s">
        <v>2397</v>
      </c>
      <c r="I1280" s="29" t="s">
        <v>2396</v>
      </c>
      <c r="J1280" s="35">
        <v>6</v>
      </c>
      <c r="K1280" s="29" t="s">
        <v>1404</v>
      </c>
      <c r="L1280" s="29" t="s">
        <v>521</v>
      </c>
      <c r="M1280" s="29" t="s">
        <v>2386</v>
      </c>
      <c r="N1280" s="29" t="s">
        <v>1405</v>
      </c>
      <c r="O1280" s="30">
        <v>43962</v>
      </c>
      <c r="P1280" s="30" t="str">
        <f>IF(表格2[[#This Row],[Final dose]]&lt;100, "Below 100","On or above 100")</f>
        <v>On or above 100</v>
      </c>
      <c r="Q1280" s="28">
        <v>175</v>
      </c>
      <c r="R1280" s="28">
        <v>100</v>
      </c>
      <c r="S1280" s="28">
        <f>表格2[[#This Row],[Dose]]*表格2[[#This Row],[Dose adjust]]/100</f>
        <v>175</v>
      </c>
      <c r="T1280" s="35" t="s">
        <v>1401</v>
      </c>
      <c r="U1280" s="29" t="s">
        <v>47</v>
      </c>
      <c r="V1280" s="29" t="s">
        <v>313</v>
      </c>
      <c r="W1280" s="29" t="str">
        <f>IF(OR(表格2[[#This Row],[Steroid regimen]]="Day 1: IV 20mg 30 min before",表格2[[#This Row],[Steroid regimen]]="Day 1: IV 10mg 30 min before",表格2[[#This Row],[Steroid regimen]]="Day 1: IV 10mg 15min before",表格2[[#This Row],[Steroid regimen]]="Day 1: IV 8mg 30 min before"),"Y","N")</f>
        <v>N</v>
      </c>
      <c r="X1280" s="29" t="s">
        <v>307</v>
      </c>
      <c r="Y1280" s="29" t="s">
        <v>321</v>
      </c>
      <c r="Z1280" s="29" t="s">
        <v>23</v>
      </c>
      <c r="AA1280" s="29">
        <v>60</v>
      </c>
      <c r="AB1280" s="29">
        <v>90</v>
      </c>
      <c r="AC1280" s="35" t="s">
        <v>1402</v>
      </c>
      <c r="AD1280" s="29" t="s">
        <v>1407</v>
      </c>
      <c r="AE1280" s="29"/>
    </row>
    <row r="1281" spans="1:31" x14ac:dyDescent="0.25">
      <c r="A1281" s="29" t="s">
        <v>1182</v>
      </c>
      <c r="B1281" s="29" t="s">
        <v>1397</v>
      </c>
      <c r="C1281" s="29" t="s">
        <v>16</v>
      </c>
      <c r="D1281" s="29">
        <v>63</v>
      </c>
      <c r="E1281" s="35" t="s">
        <v>1394</v>
      </c>
      <c r="F1281" s="29" t="s">
        <v>2</v>
      </c>
      <c r="G1281" s="29" t="s">
        <v>9</v>
      </c>
      <c r="H1281" s="29" t="s">
        <v>1</v>
      </c>
      <c r="I1281" s="29" t="s">
        <v>9</v>
      </c>
      <c r="J1281" s="35">
        <v>6</v>
      </c>
      <c r="K1281" s="29" t="s">
        <v>1395</v>
      </c>
      <c r="L1281" s="29" t="s">
        <v>92</v>
      </c>
      <c r="M1281" s="29" t="s">
        <v>2386</v>
      </c>
      <c r="N1281" s="29" t="s">
        <v>1394</v>
      </c>
      <c r="O1281" s="30">
        <v>43964</v>
      </c>
      <c r="P1281" s="30" t="str">
        <f>IF(表格2[[#This Row],[Final dose]]&lt;100, "Below 100","On or above 100")</f>
        <v>On or above 100</v>
      </c>
      <c r="Q1281" s="28">
        <v>175</v>
      </c>
      <c r="R1281" s="28">
        <v>100</v>
      </c>
      <c r="S1281" s="28">
        <f>表格2[[#This Row],[Dose]]*表格2[[#This Row],[Dose adjust]]/100</f>
        <v>175</v>
      </c>
      <c r="T1281" s="35" t="s">
        <v>1394</v>
      </c>
      <c r="U1281" s="29" t="s">
        <v>47</v>
      </c>
      <c r="V1281" s="29" t="s">
        <v>313</v>
      </c>
      <c r="W1281" s="29" t="str">
        <f>IF(OR(表格2[[#This Row],[Steroid regimen]]="Day 1: IV 20mg 30 min before",表格2[[#This Row],[Steroid regimen]]="Day 1: IV 10mg 30 min before",表格2[[#This Row],[Steroid regimen]]="Day 1: IV 10mg 15min before",表格2[[#This Row],[Steroid regimen]]="Day 1: IV 8mg 30 min before"),"Y","N")</f>
        <v>N</v>
      </c>
      <c r="X1281" s="29" t="s">
        <v>307</v>
      </c>
      <c r="Y1281" s="29" t="s">
        <v>321</v>
      </c>
      <c r="Z1281" s="29" t="s">
        <v>23</v>
      </c>
      <c r="AA1281" s="29">
        <v>60</v>
      </c>
      <c r="AB1281" s="29">
        <v>90</v>
      </c>
      <c r="AC1281" s="35" t="s">
        <v>1396</v>
      </c>
      <c r="AD1281" s="29"/>
      <c r="AE1281" s="29"/>
    </row>
    <row r="1282" spans="1:31" x14ac:dyDescent="0.25">
      <c r="A1282" s="29" t="s">
        <v>1182</v>
      </c>
      <c r="B1282" s="29" t="s">
        <v>1397</v>
      </c>
      <c r="C1282" s="29" t="s">
        <v>16</v>
      </c>
      <c r="D1282" s="29">
        <v>60</v>
      </c>
      <c r="E1282" s="35" t="s">
        <v>1394</v>
      </c>
      <c r="F1282" s="29" t="s">
        <v>2</v>
      </c>
      <c r="G1282" s="29" t="s">
        <v>9</v>
      </c>
      <c r="H1282" s="29" t="s">
        <v>1</v>
      </c>
      <c r="I1282" s="29" t="s">
        <v>9</v>
      </c>
      <c r="J1282" s="35">
        <v>6</v>
      </c>
      <c r="K1282" s="29" t="s">
        <v>3</v>
      </c>
      <c r="L1282" s="29" t="s">
        <v>92</v>
      </c>
      <c r="M1282" s="29" t="s">
        <v>2386</v>
      </c>
      <c r="N1282" s="29" t="s">
        <v>1394</v>
      </c>
      <c r="O1282" s="30">
        <v>43965</v>
      </c>
      <c r="P1282" s="30" t="str">
        <f>IF(表格2[[#This Row],[Final dose]]&lt;100, "Below 100","On or above 100")</f>
        <v>On or above 100</v>
      </c>
      <c r="Q1282" s="28">
        <v>175</v>
      </c>
      <c r="R1282" s="28">
        <v>100</v>
      </c>
      <c r="S1282" s="28">
        <f>表格2[[#This Row],[Dose]]*表格2[[#This Row],[Dose adjust]]/100</f>
        <v>175</v>
      </c>
      <c r="T1282" s="35" t="s">
        <v>1394</v>
      </c>
      <c r="U1282" s="29" t="s">
        <v>47</v>
      </c>
      <c r="V1282" s="29" t="s">
        <v>313</v>
      </c>
      <c r="W1282" s="29" t="str">
        <f>IF(OR(表格2[[#This Row],[Steroid regimen]]="Day 1: IV 20mg 30 min before",表格2[[#This Row],[Steroid regimen]]="Day 1: IV 10mg 30 min before",表格2[[#This Row],[Steroid regimen]]="Day 1: IV 10mg 15min before",表格2[[#This Row],[Steroid regimen]]="Day 1: IV 8mg 30 min before"),"Y","N")</f>
        <v>N</v>
      </c>
      <c r="X1282" s="29" t="s">
        <v>307</v>
      </c>
      <c r="Y1282" s="29" t="s">
        <v>321</v>
      </c>
      <c r="Z1282" s="29" t="s">
        <v>23</v>
      </c>
      <c r="AA1282" s="29">
        <v>60</v>
      </c>
      <c r="AB1282" s="29">
        <v>90</v>
      </c>
      <c r="AC1282" s="35" t="s">
        <v>1396</v>
      </c>
      <c r="AD1282" s="29"/>
      <c r="AE1282" s="29"/>
    </row>
    <row r="1283" spans="1:31" x14ac:dyDescent="0.25">
      <c r="A1283" s="29" t="s">
        <v>1182</v>
      </c>
      <c r="B1283" s="29" t="s">
        <v>1409</v>
      </c>
      <c r="C1283" s="29" t="s">
        <v>16</v>
      </c>
      <c r="D1283" s="29">
        <v>35</v>
      </c>
      <c r="E1283" s="35" t="s">
        <v>1401</v>
      </c>
      <c r="F1283" s="29" t="s">
        <v>2</v>
      </c>
      <c r="G1283" s="29" t="s">
        <v>9</v>
      </c>
      <c r="H1283" s="29" t="s">
        <v>1</v>
      </c>
      <c r="I1283" s="29" t="s">
        <v>9</v>
      </c>
      <c r="J1283" s="35">
        <v>6</v>
      </c>
      <c r="K1283" s="29" t="s">
        <v>1395</v>
      </c>
      <c r="L1283" s="29" t="s">
        <v>521</v>
      </c>
      <c r="M1283" s="29" t="s">
        <v>2386</v>
      </c>
      <c r="N1283" s="29" t="s">
        <v>1401</v>
      </c>
      <c r="O1283" s="30">
        <v>43970</v>
      </c>
      <c r="P1283" s="30" t="str">
        <f>IF(表格2[[#This Row],[Final dose]]&lt;100, "Below 100","On or above 100")</f>
        <v>On or above 100</v>
      </c>
      <c r="Q1283" s="28">
        <v>175</v>
      </c>
      <c r="R1283" s="28">
        <v>100</v>
      </c>
      <c r="S1283" s="28">
        <f>表格2[[#This Row],[Dose]]*表格2[[#This Row],[Dose adjust]]/100</f>
        <v>175</v>
      </c>
      <c r="T1283" s="35" t="s">
        <v>1408</v>
      </c>
      <c r="U1283" s="29" t="s">
        <v>47</v>
      </c>
      <c r="V1283" s="29" t="s">
        <v>313</v>
      </c>
      <c r="W1283" s="29" t="str">
        <f>IF(OR(表格2[[#This Row],[Steroid regimen]]="Day 1: IV 20mg 30 min before",表格2[[#This Row],[Steroid regimen]]="Day 1: IV 10mg 30 min before",表格2[[#This Row],[Steroid regimen]]="Day 1: IV 10mg 15min before",表格2[[#This Row],[Steroid regimen]]="Day 1: IV 8mg 30 min before"),"Y","N")</f>
        <v>N</v>
      </c>
      <c r="X1283" s="29" t="s">
        <v>307</v>
      </c>
      <c r="Y1283" s="29" t="s">
        <v>321</v>
      </c>
      <c r="Z1283" s="29" t="s">
        <v>23</v>
      </c>
      <c r="AA1283" s="29">
        <v>60</v>
      </c>
      <c r="AB1283" s="29">
        <v>90</v>
      </c>
      <c r="AC1283" s="35" t="s">
        <v>523</v>
      </c>
      <c r="AD1283" s="29"/>
      <c r="AE1283" s="29"/>
    </row>
    <row r="1284" spans="1:31" x14ac:dyDescent="0.25">
      <c r="A1284" s="29" t="s">
        <v>1182</v>
      </c>
      <c r="B1284" s="29" t="s">
        <v>1397</v>
      </c>
      <c r="C1284" s="29" t="s">
        <v>16</v>
      </c>
      <c r="D1284" s="29">
        <v>55</v>
      </c>
      <c r="E1284" s="35" t="s">
        <v>1394</v>
      </c>
      <c r="F1284" s="29" t="s">
        <v>2</v>
      </c>
      <c r="G1284" s="29" t="s">
        <v>9</v>
      </c>
      <c r="H1284" s="29" t="s">
        <v>1</v>
      </c>
      <c r="I1284" s="29" t="s">
        <v>9</v>
      </c>
      <c r="J1284" s="35">
        <v>6</v>
      </c>
      <c r="K1284" s="29" t="s">
        <v>1395</v>
      </c>
      <c r="L1284" s="29" t="s">
        <v>92</v>
      </c>
      <c r="M1284" s="29" t="s">
        <v>2386</v>
      </c>
      <c r="N1284" s="29" t="s">
        <v>1394</v>
      </c>
      <c r="O1284" s="30">
        <v>43970</v>
      </c>
      <c r="P1284" s="30" t="str">
        <f>IF(表格2[[#This Row],[Final dose]]&lt;100, "Below 100","On or above 100")</f>
        <v>On or above 100</v>
      </c>
      <c r="Q1284" s="28">
        <v>175</v>
      </c>
      <c r="R1284" s="28">
        <v>100</v>
      </c>
      <c r="S1284" s="28">
        <f>表格2[[#This Row],[Dose]]*表格2[[#This Row],[Dose adjust]]/100</f>
        <v>175</v>
      </c>
      <c r="T1284" s="35" t="s">
        <v>1394</v>
      </c>
      <c r="U1284" s="29" t="s">
        <v>47</v>
      </c>
      <c r="V1284" s="29" t="s">
        <v>313</v>
      </c>
      <c r="W1284" s="29" t="str">
        <f>IF(OR(表格2[[#This Row],[Steroid regimen]]="Day 1: IV 20mg 30 min before",表格2[[#This Row],[Steroid regimen]]="Day 1: IV 10mg 30 min before",表格2[[#This Row],[Steroid regimen]]="Day 1: IV 10mg 15min before",表格2[[#This Row],[Steroid regimen]]="Day 1: IV 8mg 30 min before"),"Y","N")</f>
        <v>N</v>
      </c>
      <c r="X1284" s="29" t="s">
        <v>307</v>
      </c>
      <c r="Y1284" s="29" t="s">
        <v>321</v>
      </c>
      <c r="Z1284" s="29" t="s">
        <v>23</v>
      </c>
      <c r="AA1284" s="29">
        <v>60</v>
      </c>
      <c r="AB1284" s="29">
        <v>90</v>
      </c>
      <c r="AC1284" s="35" t="s">
        <v>1396</v>
      </c>
      <c r="AD1284" s="29"/>
      <c r="AE1284" s="29"/>
    </row>
    <row r="1285" spans="1:31" x14ac:dyDescent="0.25">
      <c r="A1285" s="29" t="s">
        <v>1182</v>
      </c>
      <c r="B1285" s="29" t="s">
        <v>1411</v>
      </c>
      <c r="C1285" s="29" t="s">
        <v>16</v>
      </c>
      <c r="D1285" s="29">
        <v>63</v>
      </c>
      <c r="E1285" s="35" t="s">
        <v>1401</v>
      </c>
      <c r="F1285" s="29" t="s">
        <v>2</v>
      </c>
      <c r="G1285" s="29" t="s">
        <v>9</v>
      </c>
      <c r="H1285" s="29" t="s">
        <v>1</v>
      </c>
      <c r="I1285" s="29" t="s">
        <v>9</v>
      </c>
      <c r="J1285" s="35">
        <v>6</v>
      </c>
      <c r="K1285" s="29" t="s">
        <v>0</v>
      </c>
      <c r="L1285" s="29" t="s">
        <v>521</v>
      </c>
      <c r="M1285" s="29" t="s">
        <v>2386</v>
      </c>
      <c r="N1285" s="29" t="s">
        <v>1410</v>
      </c>
      <c r="O1285" s="30">
        <v>43970</v>
      </c>
      <c r="P1285" s="30" t="str">
        <f>IF(表格2[[#This Row],[Final dose]]&lt;100, "Below 100","On or above 100")</f>
        <v>On or above 100</v>
      </c>
      <c r="Q1285" s="28">
        <v>175</v>
      </c>
      <c r="R1285" s="28">
        <v>100</v>
      </c>
      <c r="S1285" s="28">
        <f>表格2[[#This Row],[Dose]]*表格2[[#This Row],[Dose adjust]]/100</f>
        <v>175</v>
      </c>
      <c r="T1285" s="35" t="s">
        <v>1401</v>
      </c>
      <c r="U1285" s="29" t="s">
        <v>47</v>
      </c>
      <c r="V1285" s="29" t="s">
        <v>313</v>
      </c>
      <c r="W1285" s="29" t="str">
        <f>IF(OR(表格2[[#This Row],[Steroid regimen]]="Day 1: IV 20mg 30 min before",表格2[[#This Row],[Steroid regimen]]="Day 1: IV 10mg 30 min before",表格2[[#This Row],[Steroid regimen]]="Day 1: IV 10mg 15min before",表格2[[#This Row],[Steroid regimen]]="Day 1: IV 8mg 30 min before"),"Y","N")</f>
        <v>N</v>
      </c>
      <c r="X1285" s="29" t="s">
        <v>307</v>
      </c>
      <c r="Y1285" s="29" t="s">
        <v>321</v>
      </c>
      <c r="Z1285" s="29" t="s">
        <v>23</v>
      </c>
      <c r="AA1285" s="29">
        <v>60</v>
      </c>
      <c r="AB1285" s="29">
        <v>90</v>
      </c>
      <c r="AC1285" s="35" t="s">
        <v>523</v>
      </c>
      <c r="AD1285" s="17"/>
      <c r="AE1285" s="29"/>
    </row>
    <row r="1286" spans="1:31" x14ac:dyDescent="0.25">
      <c r="A1286" s="29" t="s">
        <v>1182</v>
      </c>
      <c r="B1286" s="29" t="s">
        <v>7</v>
      </c>
      <c r="C1286" s="29" t="s">
        <v>18</v>
      </c>
      <c r="D1286" s="29">
        <v>54</v>
      </c>
      <c r="E1286" s="35" t="s">
        <v>1412</v>
      </c>
      <c r="F1286" s="29" t="s">
        <v>2</v>
      </c>
      <c r="G1286" s="29" t="s">
        <v>9</v>
      </c>
      <c r="H1286" s="29" t="s">
        <v>1</v>
      </c>
      <c r="I1286" s="29" t="s">
        <v>9</v>
      </c>
      <c r="J1286" s="35">
        <v>4</v>
      </c>
      <c r="K1286" s="29" t="s">
        <v>441</v>
      </c>
      <c r="L1286" s="29" t="s">
        <v>521</v>
      </c>
      <c r="M1286" s="29" t="s">
        <v>2386</v>
      </c>
      <c r="N1286" s="29" t="s">
        <v>1401</v>
      </c>
      <c r="O1286" s="30">
        <v>43973</v>
      </c>
      <c r="P1286" s="30" t="str">
        <f>IF(表格2[[#This Row],[Final dose]]&lt;100, "Below 100","On or above 100")</f>
        <v>On or above 100</v>
      </c>
      <c r="Q1286" s="28">
        <v>175</v>
      </c>
      <c r="R1286" s="28">
        <v>100</v>
      </c>
      <c r="S1286" s="28">
        <f>表格2[[#This Row],[Dose]]*表格2[[#This Row],[Dose adjust]]/100</f>
        <v>175</v>
      </c>
      <c r="T1286" s="35" t="s">
        <v>1401</v>
      </c>
      <c r="U1286" s="29" t="s">
        <v>47</v>
      </c>
      <c r="V1286" s="29" t="s">
        <v>313</v>
      </c>
      <c r="W1286" s="29" t="str">
        <f>IF(OR(表格2[[#This Row],[Steroid regimen]]="Day 1: IV 20mg 30 min before",表格2[[#This Row],[Steroid regimen]]="Day 1: IV 10mg 30 min before",表格2[[#This Row],[Steroid regimen]]="Day 1: IV 10mg 15min before",表格2[[#This Row],[Steroid regimen]]="Day 1: IV 8mg 30 min before"),"Y","N")</f>
        <v>N</v>
      </c>
      <c r="X1286" s="29" t="s">
        <v>307</v>
      </c>
      <c r="Y1286" s="29" t="s">
        <v>321</v>
      </c>
      <c r="Z1286" s="29" t="s">
        <v>23</v>
      </c>
      <c r="AA1286" s="29">
        <v>60</v>
      </c>
      <c r="AB1286" s="29">
        <v>90</v>
      </c>
      <c r="AC1286" s="35" t="s">
        <v>319</v>
      </c>
      <c r="AD1286" s="29" t="s">
        <v>1413</v>
      </c>
      <c r="AE1286" s="29"/>
    </row>
    <row r="1287" spans="1:31" x14ac:dyDescent="0.25">
      <c r="A1287" s="29" t="s">
        <v>1182</v>
      </c>
      <c r="B1287" s="29" t="s">
        <v>1416</v>
      </c>
      <c r="C1287" s="29" t="s">
        <v>16</v>
      </c>
      <c r="D1287" s="29">
        <v>42</v>
      </c>
      <c r="E1287" s="35" t="s">
        <v>1401</v>
      </c>
      <c r="F1287" s="29" t="s">
        <v>2</v>
      </c>
      <c r="G1287" s="29" t="s">
        <v>9</v>
      </c>
      <c r="H1287" s="29" t="s">
        <v>1</v>
      </c>
      <c r="I1287" s="29" t="s">
        <v>9</v>
      </c>
      <c r="J1287" s="35">
        <v>6</v>
      </c>
      <c r="K1287" s="29" t="s">
        <v>1414</v>
      </c>
      <c r="L1287" s="29" t="s">
        <v>521</v>
      </c>
      <c r="M1287" s="29" t="s">
        <v>2386</v>
      </c>
      <c r="N1287" s="29" t="s">
        <v>1415</v>
      </c>
      <c r="O1287" s="30">
        <v>43976</v>
      </c>
      <c r="P1287" s="30" t="str">
        <f>IF(表格2[[#This Row],[Final dose]]&lt;100, "Below 100","On or above 100")</f>
        <v>On or above 100</v>
      </c>
      <c r="Q1287" s="28">
        <v>175</v>
      </c>
      <c r="R1287" s="28">
        <v>100</v>
      </c>
      <c r="S1287" s="28">
        <f>表格2[[#This Row],[Dose]]*表格2[[#This Row],[Dose adjust]]/100</f>
        <v>175</v>
      </c>
      <c r="T1287" s="35" t="s">
        <v>1401</v>
      </c>
      <c r="U1287" s="29" t="s">
        <v>47</v>
      </c>
      <c r="V1287" s="29" t="s">
        <v>313</v>
      </c>
      <c r="W1287" s="29" t="str">
        <f>IF(OR(表格2[[#This Row],[Steroid regimen]]="Day 1: IV 20mg 30 min before",表格2[[#This Row],[Steroid regimen]]="Day 1: IV 10mg 30 min before",表格2[[#This Row],[Steroid regimen]]="Day 1: IV 10mg 15min before",表格2[[#This Row],[Steroid regimen]]="Day 1: IV 8mg 30 min before"),"Y","N")</f>
        <v>N</v>
      </c>
      <c r="X1287" s="29" t="s">
        <v>307</v>
      </c>
      <c r="Y1287" s="29" t="s">
        <v>321</v>
      </c>
      <c r="Z1287" s="29" t="s">
        <v>23</v>
      </c>
      <c r="AA1287" s="29">
        <v>60</v>
      </c>
      <c r="AB1287" s="29">
        <v>90</v>
      </c>
      <c r="AC1287" s="35" t="s">
        <v>319</v>
      </c>
      <c r="AD1287" s="29"/>
      <c r="AE1287" s="29"/>
    </row>
    <row r="1288" spans="1:31" x14ac:dyDescent="0.25">
      <c r="A1288" s="29" t="s">
        <v>1182</v>
      </c>
      <c r="B1288" s="29" t="s">
        <v>1419</v>
      </c>
      <c r="C1288" s="29" t="s">
        <v>16</v>
      </c>
      <c r="D1288" s="29">
        <v>59</v>
      </c>
      <c r="E1288" s="35" t="s">
        <v>1417</v>
      </c>
      <c r="F1288" s="29" t="s">
        <v>1401</v>
      </c>
      <c r="G1288" s="29" t="s">
        <v>1420</v>
      </c>
      <c r="H1288" s="29" t="s">
        <v>1401</v>
      </c>
      <c r="I1288" s="29" t="s">
        <v>1421</v>
      </c>
      <c r="J1288" s="35">
        <v>4</v>
      </c>
      <c r="K1288" s="29" t="s">
        <v>1528</v>
      </c>
      <c r="L1288" s="29" t="s">
        <v>521</v>
      </c>
      <c r="M1288" s="29" t="s">
        <v>2386</v>
      </c>
      <c r="N1288" s="29" t="s">
        <v>1401</v>
      </c>
      <c r="O1288" s="30">
        <v>43977</v>
      </c>
      <c r="P1288" s="30" t="str">
        <f>IF(表格2[[#This Row],[Final dose]]&lt;100, "Below 100","On or above 100")</f>
        <v>On or above 100</v>
      </c>
      <c r="Q1288" s="28">
        <v>175</v>
      </c>
      <c r="R1288" s="28">
        <v>70</v>
      </c>
      <c r="S1288" s="28">
        <f>表格2[[#This Row],[Dose]]*表格2[[#This Row],[Dose adjust]]/100</f>
        <v>122.5</v>
      </c>
      <c r="T1288" s="35" t="s">
        <v>1401</v>
      </c>
      <c r="U1288" s="29" t="s">
        <v>47</v>
      </c>
      <c r="V1288" s="29" t="s">
        <v>313</v>
      </c>
      <c r="W1288" s="29" t="str">
        <f>IF(OR(表格2[[#This Row],[Steroid regimen]]="Day 1: IV 20mg 30 min before",表格2[[#This Row],[Steroid regimen]]="Day 1: IV 10mg 30 min before",表格2[[#This Row],[Steroid regimen]]="Day 1: IV 10mg 15min before",表格2[[#This Row],[Steroid regimen]]="Day 1: IV 8mg 30 min before"),"Y","N")</f>
        <v>N</v>
      </c>
      <c r="X1288" s="29" t="s">
        <v>307</v>
      </c>
      <c r="Y1288" s="29" t="s">
        <v>321</v>
      </c>
      <c r="Z1288" s="29" t="s">
        <v>23</v>
      </c>
      <c r="AA1288" s="29">
        <v>60</v>
      </c>
      <c r="AB1288" s="29">
        <v>90</v>
      </c>
      <c r="AC1288" s="35" t="s">
        <v>319</v>
      </c>
      <c r="AD1288" s="29" t="s">
        <v>1422</v>
      </c>
      <c r="AE1288" s="29"/>
    </row>
    <row r="1289" spans="1:31" x14ac:dyDescent="0.25">
      <c r="A1289" s="29" t="s">
        <v>308</v>
      </c>
      <c r="B1289" s="29" t="s">
        <v>17</v>
      </c>
      <c r="C1289" s="29" t="s">
        <v>18</v>
      </c>
      <c r="D1289" s="29">
        <v>66</v>
      </c>
      <c r="E1289" s="35" t="s">
        <v>19</v>
      </c>
      <c r="F1289" s="29" t="s">
        <v>19</v>
      </c>
      <c r="G1289" s="29" t="s">
        <v>15</v>
      </c>
      <c r="H1289" s="29" t="s">
        <v>19</v>
      </c>
      <c r="I1289" s="29" t="s">
        <v>19</v>
      </c>
      <c r="J1289" s="35">
        <v>1</v>
      </c>
      <c r="K1289" s="29" t="s">
        <v>1532</v>
      </c>
      <c r="L1289" s="29" t="s">
        <v>1878</v>
      </c>
      <c r="M1289" s="29" t="s">
        <v>2386</v>
      </c>
      <c r="N1289" s="29" t="s">
        <v>15</v>
      </c>
      <c r="O1289" s="30">
        <v>43979</v>
      </c>
      <c r="P1289" s="30" t="str">
        <f>IF(表格2[[#This Row],[Final dose]]&lt;100, "Below 100","On or above 100")</f>
        <v>On or above 100</v>
      </c>
      <c r="Q1289" s="28">
        <v>175</v>
      </c>
      <c r="R1289" s="28">
        <v>70</v>
      </c>
      <c r="S1289" s="28">
        <f>表格2[[#This Row],[Dose]]*表格2[[#This Row],[Dose adjust]]/100</f>
        <v>122.5</v>
      </c>
      <c r="T1289" s="35" t="s">
        <v>19</v>
      </c>
      <c r="U1289" s="29" t="s">
        <v>47</v>
      </c>
      <c r="V1289" s="29" t="s">
        <v>2232</v>
      </c>
      <c r="W1289" s="29" t="str">
        <f>IF(OR(表格2[[#This Row],[Steroid regimen]]="Day 1: IV 20mg 30 min before",表格2[[#This Row],[Steroid regimen]]="Day 1: IV 10mg 30 min before",表格2[[#This Row],[Steroid regimen]]="Day 1: IV 10mg 15min before",表格2[[#This Row],[Steroid regimen]]="Day 1: IV 8mg 30 min before"),"Y","N")</f>
        <v>N</v>
      </c>
      <c r="X1289" s="29" t="s">
        <v>302</v>
      </c>
      <c r="Y1289" s="29" t="s">
        <v>2233</v>
      </c>
      <c r="Z1289" s="29" t="s">
        <v>23</v>
      </c>
      <c r="AA1289" s="29">
        <v>40</v>
      </c>
      <c r="AB1289" s="29" t="s">
        <v>2234</v>
      </c>
      <c r="AC1289" s="35" t="s">
        <v>319</v>
      </c>
      <c r="AD1289" s="29" t="s">
        <v>2185</v>
      </c>
      <c r="AE1289" s="29"/>
    </row>
    <row r="1290" spans="1:31" x14ac:dyDescent="0.25">
      <c r="A1290" s="29" t="s">
        <v>1182</v>
      </c>
      <c r="B1290" s="29" t="s">
        <v>1424</v>
      </c>
      <c r="C1290" s="29" t="s">
        <v>18</v>
      </c>
      <c r="D1290" s="29">
        <v>44</v>
      </c>
      <c r="E1290" s="35" t="s">
        <v>1401</v>
      </c>
      <c r="F1290" s="29" t="s">
        <v>1401</v>
      </c>
      <c r="G1290" s="29" t="s">
        <v>9</v>
      </c>
      <c r="H1290" s="29" t="s">
        <v>1401</v>
      </c>
      <c r="I1290" s="29" t="s">
        <v>1401</v>
      </c>
      <c r="J1290" s="35">
        <v>1</v>
      </c>
      <c r="K1290" s="29" t="s">
        <v>1423</v>
      </c>
      <c r="L1290" s="29" t="s">
        <v>1425</v>
      </c>
      <c r="M1290" s="29" t="s">
        <v>2386</v>
      </c>
      <c r="N1290" s="29" t="s">
        <v>1401</v>
      </c>
      <c r="O1290" s="30">
        <v>43979</v>
      </c>
      <c r="P1290" s="30" t="str">
        <f>IF(表格2[[#This Row],[Final dose]]&lt;100, "Below 100","On or above 100")</f>
        <v>On or above 100</v>
      </c>
      <c r="Q1290" s="28">
        <v>175</v>
      </c>
      <c r="R1290" s="28">
        <v>100</v>
      </c>
      <c r="S1290" s="28">
        <f>表格2[[#This Row],[Dose]]*表格2[[#This Row],[Dose adjust]]/100</f>
        <v>175</v>
      </c>
      <c r="T1290" s="35" t="s">
        <v>1401</v>
      </c>
      <c r="U1290" s="29" t="s">
        <v>47</v>
      </c>
      <c r="V1290" s="29" t="s">
        <v>313</v>
      </c>
      <c r="W1290" s="29" t="str">
        <f>IF(OR(表格2[[#This Row],[Steroid regimen]]="Day 1: IV 20mg 30 min before",表格2[[#This Row],[Steroid regimen]]="Day 1: IV 10mg 30 min before",表格2[[#This Row],[Steroid regimen]]="Day 1: IV 10mg 15min before",表格2[[#This Row],[Steroid regimen]]="Day 1: IV 8mg 30 min before"),"Y","N")</f>
        <v>N</v>
      </c>
      <c r="X1290" s="29" t="s">
        <v>307</v>
      </c>
      <c r="Y1290" s="29" t="s">
        <v>321</v>
      </c>
      <c r="Z1290" s="29" t="s">
        <v>23</v>
      </c>
      <c r="AA1290" s="29">
        <v>60</v>
      </c>
      <c r="AB1290" s="29">
        <v>90</v>
      </c>
      <c r="AC1290" s="35" t="s">
        <v>319</v>
      </c>
      <c r="AD1290" s="29" t="s">
        <v>1426</v>
      </c>
      <c r="AE1290" s="29"/>
    </row>
    <row r="1291" spans="1:31" x14ac:dyDescent="0.25">
      <c r="A1291" s="29" t="s">
        <v>1182</v>
      </c>
      <c r="B1291" s="29" t="s">
        <v>7</v>
      </c>
      <c r="C1291" s="29" t="s">
        <v>16</v>
      </c>
      <c r="D1291" s="29">
        <v>50</v>
      </c>
      <c r="E1291" s="35" t="s">
        <v>1401</v>
      </c>
      <c r="F1291" s="29" t="s">
        <v>2</v>
      </c>
      <c r="G1291" s="29" t="s">
        <v>9</v>
      </c>
      <c r="H1291" s="29" t="s">
        <v>1</v>
      </c>
      <c r="I1291" s="29" t="s">
        <v>9</v>
      </c>
      <c r="J1291" s="35">
        <v>4</v>
      </c>
      <c r="K1291" s="29" t="s">
        <v>0</v>
      </c>
      <c r="L1291" s="29" t="s">
        <v>1428</v>
      </c>
      <c r="M1291" s="29" t="s">
        <v>2392</v>
      </c>
      <c r="N1291" s="29" t="s">
        <v>1427</v>
      </c>
      <c r="O1291" s="30">
        <v>43979</v>
      </c>
      <c r="P1291" s="30" t="str">
        <f>IF(表格2[[#This Row],[Final dose]]&lt;100, "Below 100","On or above 100")</f>
        <v>On or above 100</v>
      </c>
      <c r="Q1291" s="28">
        <v>175</v>
      </c>
      <c r="R1291" s="28">
        <v>100</v>
      </c>
      <c r="S1291" s="28">
        <f>表格2[[#This Row],[Dose]]*表格2[[#This Row],[Dose adjust]]/100</f>
        <v>175</v>
      </c>
      <c r="T1291" s="35" t="s">
        <v>1401</v>
      </c>
      <c r="U1291" s="29" t="s">
        <v>47</v>
      </c>
      <c r="V1291" s="29" t="s">
        <v>313</v>
      </c>
      <c r="W1291" s="29" t="str">
        <f>IF(OR(表格2[[#This Row],[Steroid regimen]]="Day 1: IV 20mg 30 min before",表格2[[#This Row],[Steroid regimen]]="Day 1: IV 10mg 30 min before",表格2[[#This Row],[Steroid regimen]]="Day 1: IV 10mg 15min before",表格2[[#This Row],[Steroid regimen]]="Day 1: IV 8mg 30 min before"),"Y","N")</f>
        <v>N</v>
      </c>
      <c r="X1291" s="29" t="s">
        <v>307</v>
      </c>
      <c r="Y1291" s="29" t="s">
        <v>321</v>
      </c>
      <c r="Z1291" s="29" t="s">
        <v>23</v>
      </c>
      <c r="AA1291" s="29">
        <v>60</v>
      </c>
      <c r="AB1291" s="29">
        <v>90</v>
      </c>
      <c r="AC1291" s="35" t="s">
        <v>319</v>
      </c>
      <c r="AD1291" s="29" t="s">
        <v>1429</v>
      </c>
      <c r="AE1291" s="29"/>
    </row>
    <row r="1292" spans="1:31" x14ac:dyDescent="0.25">
      <c r="A1292" s="29" t="s">
        <v>1182</v>
      </c>
      <c r="B1292" s="29" t="s">
        <v>1424</v>
      </c>
      <c r="C1292" s="29" t="s">
        <v>16</v>
      </c>
      <c r="D1292" s="29">
        <v>72</v>
      </c>
      <c r="E1292" s="35" t="s">
        <v>1401</v>
      </c>
      <c r="F1292" s="29" t="s">
        <v>2</v>
      </c>
      <c r="G1292" s="29" t="s">
        <v>9</v>
      </c>
      <c r="H1292" s="29" t="s">
        <v>1</v>
      </c>
      <c r="I1292" s="29" t="s">
        <v>9</v>
      </c>
      <c r="J1292" s="35">
        <v>6</v>
      </c>
      <c r="K1292" s="29" t="s">
        <v>1528</v>
      </c>
      <c r="L1292" s="29" t="s">
        <v>521</v>
      </c>
      <c r="M1292" s="29" t="s">
        <v>2386</v>
      </c>
      <c r="N1292" s="29" t="s">
        <v>1431</v>
      </c>
      <c r="O1292" s="30">
        <v>43983</v>
      </c>
      <c r="P1292" s="30" t="str">
        <f>IF(表格2[[#This Row],[Final dose]]&lt;100, "Below 100","On or above 100")</f>
        <v>On or above 100</v>
      </c>
      <c r="Q1292" s="28">
        <v>175</v>
      </c>
      <c r="R1292" s="28">
        <v>80</v>
      </c>
      <c r="S1292" s="28">
        <f>表格2[[#This Row],[Dose]]*表格2[[#This Row],[Dose adjust]]/100</f>
        <v>140</v>
      </c>
      <c r="T1292" s="35" t="s">
        <v>1401</v>
      </c>
      <c r="U1292" s="29" t="s">
        <v>47</v>
      </c>
      <c r="V1292" s="29" t="s">
        <v>313</v>
      </c>
      <c r="W1292" s="29" t="str">
        <f>IF(OR(表格2[[#This Row],[Steroid regimen]]="Day 1: IV 20mg 30 min before",表格2[[#This Row],[Steroid regimen]]="Day 1: IV 10mg 30 min before",表格2[[#This Row],[Steroid regimen]]="Day 1: IV 10mg 15min before",表格2[[#This Row],[Steroid regimen]]="Day 1: IV 8mg 30 min before"),"Y","N")</f>
        <v>N</v>
      </c>
      <c r="X1292" s="29" t="s">
        <v>307</v>
      </c>
      <c r="Y1292" s="29" t="s">
        <v>321</v>
      </c>
      <c r="Z1292" s="29" t="s">
        <v>23</v>
      </c>
      <c r="AA1292" s="29">
        <v>60</v>
      </c>
      <c r="AB1292" s="29">
        <v>90</v>
      </c>
      <c r="AC1292" s="35" t="s">
        <v>319</v>
      </c>
      <c r="AD1292" s="29" t="s">
        <v>1418</v>
      </c>
      <c r="AE1292" s="29"/>
    </row>
    <row r="1293" spans="1:31" x14ac:dyDescent="0.25">
      <c r="A1293" s="29" t="s">
        <v>1182</v>
      </c>
      <c r="B1293" s="29" t="s">
        <v>7</v>
      </c>
      <c r="C1293" s="29" t="s">
        <v>16</v>
      </c>
      <c r="D1293" s="29">
        <v>58</v>
      </c>
      <c r="E1293" s="35" t="s">
        <v>1432</v>
      </c>
      <c r="F1293" s="29" t="s">
        <v>2</v>
      </c>
      <c r="G1293" s="29" t="s">
        <v>9</v>
      </c>
      <c r="H1293" s="29" t="s">
        <v>1</v>
      </c>
      <c r="I1293" s="29" t="s">
        <v>9</v>
      </c>
      <c r="J1293" s="35">
        <v>5</v>
      </c>
      <c r="K1293" s="29" t="s">
        <v>0</v>
      </c>
      <c r="L1293" s="29" t="s">
        <v>92</v>
      </c>
      <c r="M1293" s="29" t="s">
        <v>2386</v>
      </c>
      <c r="N1293" s="29" t="s">
        <v>1433</v>
      </c>
      <c r="O1293" s="30">
        <v>43984</v>
      </c>
      <c r="P1293" s="30" t="str">
        <f>IF(表格2[[#This Row],[Final dose]]&lt;100, "Below 100","On or above 100")</f>
        <v>On or above 100</v>
      </c>
      <c r="Q1293" s="28">
        <v>175</v>
      </c>
      <c r="R1293" s="28">
        <v>100</v>
      </c>
      <c r="S1293" s="28">
        <f>表格2[[#This Row],[Dose]]*表格2[[#This Row],[Dose adjust]]/100</f>
        <v>175</v>
      </c>
      <c r="T1293" s="35" t="s">
        <v>1433</v>
      </c>
      <c r="U1293" s="29" t="s">
        <v>47</v>
      </c>
      <c r="V1293" s="29" t="s">
        <v>313</v>
      </c>
      <c r="W1293" s="29" t="str">
        <f>IF(OR(表格2[[#This Row],[Steroid regimen]]="Day 1: IV 20mg 30 min before",表格2[[#This Row],[Steroid regimen]]="Day 1: IV 10mg 30 min before",表格2[[#This Row],[Steroid regimen]]="Day 1: IV 10mg 15min before",表格2[[#This Row],[Steroid regimen]]="Day 1: IV 8mg 30 min before"),"Y","N")</f>
        <v>N</v>
      </c>
      <c r="X1293" s="29" t="s">
        <v>307</v>
      </c>
      <c r="Y1293" s="29" t="s">
        <v>321</v>
      </c>
      <c r="Z1293" s="29" t="s">
        <v>23</v>
      </c>
      <c r="AA1293" s="29">
        <v>60</v>
      </c>
      <c r="AB1293" s="29">
        <v>90</v>
      </c>
      <c r="AC1293" s="35" t="s">
        <v>319</v>
      </c>
      <c r="AD1293" s="17"/>
      <c r="AE1293" s="29"/>
    </row>
    <row r="1294" spans="1:31" x14ac:dyDescent="0.25">
      <c r="A1294" s="29" t="s">
        <v>1182</v>
      </c>
      <c r="B1294" s="29" t="s">
        <v>7</v>
      </c>
      <c r="C1294" s="29" t="s">
        <v>16</v>
      </c>
      <c r="D1294" s="29">
        <v>65</v>
      </c>
      <c r="E1294" s="35" t="s">
        <v>1401</v>
      </c>
      <c r="F1294" s="29" t="s">
        <v>2</v>
      </c>
      <c r="G1294" s="29" t="s">
        <v>9</v>
      </c>
      <c r="H1294" s="29" t="s">
        <v>1</v>
      </c>
      <c r="I1294" s="29" t="s">
        <v>9</v>
      </c>
      <c r="J1294" s="35">
        <v>4</v>
      </c>
      <c r="K1294" s="29" t="s">
        <v>1430</v>
      </c>
      <c r="L1294" s="29" t="s">
        <v>1400</v>
      </c>
      <c r="M1294" s="29" t="s">
        <v>2386</v>
      </c>
      <c r="N1294" s="29" t="s">
        <v>1401</v>
      </c>
      <c r="O1294" s="30">
        <v>43984</v>
      </c>
      <c r="P1294" s="30" t="str">
        <f>IF(表格2[[#This Row],[Final dose]]&lt;100, "Below 100","On or above 100")</f>
        <v>On or above 100</v>
      </c>
      <c r="Q1294" s="28">
        <v>175</v>
      </c>
      <c r="R1294" s="28">
        <v>100</v>
      </c>
      <c r="S1294" s="28">
        <f>表格2[[#This Row],[Dose]]*表格2[[#This Row],[Dose adjust]]/100</f>
        <v>175</v>
      </c>
      <c r="T1294" s="35" t="s">
        <v>1410</v>
      </c>
      <c r="U1294" s="29" t="s">
        <v>47</v>
      </c>
      <c r="V1294" s="29" t="s">
        <v>313</v>
      </c>
      <c r="W1294" s="29" t="str">
        <f>IF(OR(表格2[[#This Row],[Steroid regimen]]="Day 1: IV 20mg 30 min before",表格2[[#This Row],[Steroid regimen]]="Day 1: IV 10mg 30 min before",表格2[[#This Row],[Steroid regimen]]="Day 1: IV 10mg 15min before",表格2[[#This Row],[Steroid regimen]]="Day 1: IV 8mg 30 min before"),"Y","N")</f>
        <v>N</v>
      </c>
      <c r="X1294" s="29" t="s">
        <v>307</v>
      </c>
      <c r="Y1294" s="29" t="s">
        <v>321</v>
      </c>
      <c r="Z1294" s="29" t="s">
        <v>23</v>
      </c>
      <c r="AA1294" s="29">
        <v>60</v>
      </c>
      <c r="AB1294" s="29">
        <v>90</v>
      </c>
      <c r="AC1294" s="35" t="s">
        <v>319</v>
      </c>
      <c r="AD1294" s="29"/>
      <c r="AE1294" s="29"/>
    </row>
    <row r="1295" spans="1:31" x14ac:dyDescent="0.25">
      <c r="A1295" s="29" t="s">
        <v>1182</v>
      </c>
      <c r="B1295" s="29" t="s">
        <v>7</v>
      </c>
      <c r="C1295" s="29" t="s">
        <v>18</v>
      </c>
      <c r="D1295" s="29">
        <v>64</v>
      </c>
      <c r="E1295" s="35" t="s">
        <v>1434</v>
      </c>
      <c r="F1295" s="29" t="s">
        <v>1437</v>
      </c>
      <c r="G1295" s="29" t="s">
        <v>9</v>
      </c>
      <c r="H1295" s="29" t="s">
        <v>1438</v>
      </c>
      <c r="I1295" s="29" t="s">
        <v>1433</v>
      </c>
      <c r="J1295" s="35">
        <v>2</v>
      </c>
      <c r="K1295" s="29" t="s">
        <v>1539</v>
      </c>
      <c r="L1295" s="29" t="s">
        <v>92</v>
      </c>
      <c r="M1295" s="29" t="s">
        <v>2386</v>
      </c>
      <c r="N1295" s="29" t="s">
        <v>1436</v>
      </c>
      <c r="O1295" s="30">
        <v>43985</v>
      </c>
      <c r="P1295" s="30" t="str">
        <f>IF(表格2[[#This Row],[Final dose]]&lt;100, "Below 100","On or above 100")</f>
        <v>On or above 100</v>
      </c>
      <c r="Q1295" s="28">
        <v>175</v>
      </c>
      <c r="R1295" s="28">
        <v>100</v>
      </c>
      <c r="S1295" s="28">
        <f>表格2[[#This Row],[Dose]]*表格2[[#This Row],[Dose adjust]]/100</f>
        <v>175</v>
      </c>
      <c r="T1295" s="35" t="s">
        <v>1433</v>
      </c>
      <c r="U1295" s="29" t="s">
        <v>47</v>
      </c>
      <c r="V1295" s="29" t="s">
        <v>313</v>
      </c>
      <c r="W1295" s="29" t="str">
        <f>IF(OR(表格2[[#This Row],[Steroid regimen]]="Day 1: IV 20mg 30 min before",表格2[[#This Row],[Steroid regimen]]="Day 1: IV 10mg 30 min before",表格2[[#This Row],[Steroid regimen]]="Day 1: IV 10mg 15min before",表格2[[#This Row],[Steroid regimen]]="Day 1: IV 8mg 30 min before"),"Y","N")</f>
        <v>N</v>
      </c>
      <c r="X1295" s="29" t="s">
        <v>307</v>
      </c>
      <c r="Y1295" s="29" t="s">
        <v>321</v>
      </c>
      <c r="Z1295" s="29" t="s">
        <v>23</v>
      </c>
      <c r="AA1295" s="29">
        <v>60</v>
      </c>
      <c r="AB1295" s="29">
        <v>90</v>
      </c>
      <c r="AC1295" s="35" t="s">
        <v>319</v>
      </c>
      <c r="AD1295" s="6" t="s">
        <v>1439</v>
      </c>
      <c r="AE1295" s="29"/>
    </row>
    <row r="1296" spans="1:31" x14ac:dyDescent="0.25">
      <c r="A1296" s="29" t="s">
        <v>1182</v>
      </c>
      <c r="B1296" s="29" t="s">
        <v>7</v>
      </c>
      <c r="C1296" s="29" t="s">
        <v>18</v>
      </c>
      <c r="D1296" s="29">
        <v>57</v>
      </c>
      <c r="E1296" s="35" t="s">
        <v>1444</v>
      </c>
      <c r="F1296" s="29" t="s">
        <v>2</v>
      </c>
      <c r="G1296" s="29" t="s">
        <v>9</v>
      </c>
      <c r="H1296" s="29" t="s">
        <v>1</v>
      </c>
      <c r="I1296" s="29" t="s">
        <v>9</v>
      </c>
      <c r="J1296" s="35">
        <v>5</v>
      </c>
      <c r="K1296" s="29" t="s">
        <v>441</v>
      </c>
      <c r="L1296" s="29" t="s">
        <v>91</v>
      </c>
      <c r="M1296" s="11" t="s">
        <v>2388</v>
      </c>
      <c r="N1296" s="29" t="s">
        <v>1433</v>
      </c>
      <c r="O1296" s="30">
        <v>43990</v>
      </c>
      <c r="P1296" s="30" t="str">
        <f>IF(表格2[[#This Row],[Final dose]]&lt;100, "Below 100","On or above 100")</f>
        <v>Below 100</v>
      </c>
      <c r="Q1296" s="28">
        <v>50</v>
      </c>
      <c r="R1296" s="28">
        <v>100</v>
      </c>
      <c r="S1296" s="28">
        <f>表格2[[#This Row],[Dose]]*表格2[[#This Row],[Dose adjust]]/100</f>
        <v>50</v>
      </c>
      <c r="T1296" s="35" t="s">
        <v>1433</v>
      </c>
      <c r="U1296" s="29" t="s">
        <v>47</v>
      </c>
      <c r="V1296" s="29" t="s">
        <v>313</v>
      </c>
      <c r="W1296" s="29" t="str">
        <f>IF(OR(表格2[[#This Row],[Steroid regimen]]="Day 1: IV 20mg 30 min before",表格2[[#This Row],[Steroid regimen]]="Day 1: IV 10mg 30 min before",表格2[[#This Row],[Steroid regimen]]="Day 1: IV 10mg 15min before",表格2[[#This Row],[Steroid regimen]]="Day 1: IV 8mg 30 min before"),"Y","N")</f>
        <v>N</v>
      </c>
      <c r="X1296" s="29" t="s">
        <v>307</v>
      </c>
      <c r="Y1296" s="29" t="s">
        <v>321</v>
      </c>
      <c r="Z1296" s="29" t="s">
        <v>23</v>
      </c>
      <c r="AA1296" s="29">
        <v>60</v>
      </c>
      <c r="AB1296" s="29">
        <v>90</v>
      </c>
      <c r="AC1296" s="35" t="s">
        <v>319</v>
      </c>
      <c r="AD1296" s="29" t="s">
        <v>1445</v>
      </c>
      <c r="AE1296" s="29"/>
    </row>
    <row r="1297" spans="1:31" x14ac:dyDescent="0.25">
      <c r="A1297" s="29" t="s">
        <v>1182</v>
      </c>
      <c r="B1297" s="29" t="s">
        <v>7</v>
      </c>
      <c r="C1297" s="29" t="s">
        <v>16</v>
      </c>
      <c r="D1297" s="29">
        <v>83</v>
      </c>
      <c r="E1297" s="35" t="s">
        <v>1433</v>
      </c>
      <c r="F1297" s="29" t="s">
        <v>1436</v>
      </c>
      <c r="G1297" s="29" t="s">
        <v>1443</v>
      </c>
      <c r="H1297" s="29" t="s">
        <v>2</v>
      </c>
      <c r="I1297" s="29" t="s">
        <v>2</v>
      </c>
      <c r="J1297" s="35">
        <v>13</v>
      </c>
      <c r="K1297" s="29" t="s">
        <v>1441</v>
      </c>
      <c r="L1297" s="29" t="s">
        <v>1442</v>
      </c>
      <c r="M1297" s="29" t="s">
        <v>2388</v>
      </c>
      <c r="N1297" s="29" t="s">
        <v>1433</v>
      </c>
      <c r="O1297" s="30">
        <v>43991</v>
      </c>
      <c r="P1297" s="30" t="str">
        <f>IF(表格2[[#This Row],[Final dose]]&lt;100, "Below 100","On or above 100")</f>
        <v>Below 100</v>
      </c>
      <c r="Q1297" s="28">
        <v>80</v>
      </c>
      <c r="R1297" s="28">
        <v>100</v>
      </c>
      <c r="S1297" s="28">
        <f>表格2[[#This Row],[Dose]]*表格2[[#This Row],[Dose adjust]]/100</f>
        <v>80</v>
      </c>
      <c r="T1297" s="35" t="s">
        <v>1440</v>
      </c>
      <c r="U1297" s="29" t="s">
        <v>47</v>
      </c>
      <c r="V1297" s="29" t="s">
        <v>313</v>
      </c>
      <c r="W1297" s="29" t="str">
        <f>IF(OR(表格2[[#This Row],[Steroid regimen]]="Day 1: IV 20mg 30 min before",表格2[[#This Row],[Steroid regimen]]="Day 1: IV 10mg 30 min before",表格2[[#This Row],[Steroid regimen]]="Day 1: IV 10mg 15min before",表格2[[#This Row],[Steroid regimen]]="Day 1: IV 8mg 30 min before"),"Y","N")</f>
        <v>N</v>
      </c>
      <c r="X1297" s="29" t="s">
        <v>307</v>
      </c>
      <c r="Y1297" s="29" t="s">
        <v>321</v>
      </c>
      <c r="Z1297" s="29" t="s">
        <v>23</v>
      </c>
      <c r="AA1297" s="29">
        <v>60</v>
      </c>
      <c r="AB1297" s="29">
        <v>90</v>
      </c>
      <c r="AC1297" s="35" t="s">
        <v>319</v>
      </c>
      <c r="AD1297" s="29" t="s">
        <v>1578</v>
      </c>
      <c r="AE1297" s="29"/>
    </row>
    <row r="1298" spans="1:31" x14ac:dyDescent="0.25">
      <c r="A1298" s="5" t="s">
        <v>1182</v>
      </c>
      <c r="B1298" s="5"/>
      <c r="C1298" s="5" t="s">
        <v>16</v>
      </c>
      <c r="D1298" s="5">
        <v>57</v>
      </c>
      <c r="E1298" s="37" t="s">
        <v>1440</v>
      </c>
      <c r="F1298" s="5"/>
      <c r="G1298" s="5"/>
      <c r="H1298" s="5"/>
      <c r="I1298" s="5"/>
      <c r="J1298" s="37">
        <v>1</v>
      </c>
      <c r="K1298" s="5" t="s">
        <v>3</v>
      </c>
      <c r="L1298" s="5" t="s">
        <v>92</v>
      </c>
      <c r="M1298" s="29" t="s">
        <v>2386</v>
      </c>
      <c r="N1298" s="5" t="s">
        <v>1433</v>
      </c>
      <c r="O1298" s="14">
        <v>43993</v>
      </c>
      <c r="P1298" s="14" t="str">
        <f>IF(表格2[[#This Row],[Final dose]]&lt;100, "Below 100","On or above 100")</f>
        <v>Below 100</v>
      </c>
      <c r="Q1298" s="8">
        <v>175</v>
      </c>
      <c r="R1298" s="8"/>
      <c r="S1298" s="28">
        <f>表格2[[#This Row],[Dose]]*表格2[[#This Row],[Dose adjust]]/100</f>
        <v>0</v>
      </c>
      <c r="T1298" s="37" t="s">
        <v>1433</v>
      </c>
      <c r="U1298" s="5" t="s">
        <v>47</v>
      </c>
      <c r="V1298" s="5" t="s">
        <v>313</v>
      </c>
      <c r="W1298" s="5" t="str">
        <f>IF(OR(表格2[[#This Row],[Steroid regimen]]="Day 1: IV 20mg 30 min before",表格2[[#This Row],[Steroid regimen]]="Day 1: IV 10mg 30 min before",表格2[[#This Row],[Steroid regimen]]="Day 1: IV 10mg 15min before",表格2[[#This Row],[Steroid regimen]]="Day 1: IV 8mg 30 min before"),"Y","N")</f>
        <v>N</v>
      </c>
      <c r="X1298" s="5" t="s">
        <v>307</v>
      </c>
      <c r="Y1298" s="5" t="s">
        <v>321</v>
      </c>
      <c r="Z1298" s="5" t="s">
        <v>23</v>
      </c>
      <c r="AA1298" s="5">
        <v>60</v>
      </c>
      <c r="AB1298" s="5">
        <v>90</v>
      </c>
      <c r="AC1298" s="37" t="s">
        <v>319</v>
      </c>
      <c r="AD1298" s="5" t="s">
        <v>224</v>
      </c>
      <c r="AE1298" s="5"/>
    </row>
    <row r="1299" spans="1:31" x14ac:dyDescent="0.25">
      <c r="A1299" s="29" t="s">
        <v>1182</v>
      </c>
      <c r="B1299" s="29" t="s">
        <v>1447</v>
      </c>
      <c r="C1299" s="29" t="s">
        <v>16</v>
      </c>
      <c r="D1299" s="29">
        <v>51</v>
      </c>
      <c r="E1299" s="35" t="s">
        <v>1446</v>
      </c>
      <c r="F1299" s="29" t="s">
        <v>2</v>
      </c>
      <c r="G1299" s="29" t="s">
        <v>9</v>
      </c>
      <c r="H1299" s="29" t="s">
        <v>1</v>
      </c>
      <c r="I1299" s="29" t="s">
        <v>9</v>
      </c>
      <c r="J1299" s="35">
        <v>5</v>
      </c>
      <c r="K1299" s="29" t="s">
        <v>295</v>
      </c>
      <c r="L1299" s="29" t="s">
        <v>92</v>
      </c>
      <c r="M1299" s="29" t="s">
        <v>2387</v>
      </c>
      <c r="N1299" s="29" t="s">
        <v>1437</v>
      </c>
      <c r="O1299" s="30">
        <v>43997</v>
      </c>
      <c r="P1299" s="30" t="str">
        <f>IF(表格2[[#This Row],[Final dose]]&lt;100, "Below 100","On or above 100")</f>
        <v>On or above 100</v>
      </c>
      <c r="Q1299" s="28">
        <v>175</v>
      </c>
      <c r="R1299" s="28">
        <v>100</v>
      </c>
      <c r="S1299" s="28">
        <f>表格2[[#This Row],[Dose]]*表格2[[#This Row],[Dose adjust]]/100</f>
        <v>175</v>
      </c>
      <c r="T1299" s="35" t="s">
        <v>1433</v>
      </c>
      <c r="U1299" s="29" t="s">
        <v>47</v>
      </c>
      <c r="V1299" s="29" t="s">
        <v>313</v>
      </c>
      <c r="W1299" s="29" t="str">
        <f>IF(OR(表格2[[#This Row],[Steroid regimen]]="Day 1: IV 20mg 30 min before",表格2[[#This Row],[Steroid regimen]]="Day 1: IV 10mg 30 min before",表格2[[#This Row],[Steroid regimen]]="Day 1: IV 10mg 15min before",表格2[[#This Row],[Steroid regimen]]="Day 1: IV 8mg 30 min before"),"Y","N")</f>
        <v>N</v>
      </c>
      <c r="X1299" s="29" t="s">
        <v>307</v>
      </c>
      <c r="Y1299" s="29" t="s">
        <v>321</v>
      </c>
      <c r="Z1299" s="29" t="s">
        <v>23</v>
      </c>
      <c r="AA1299" s="29">
        <v>60</v>
      </c>
      <c r="AB1299" s="29">
        <v>90</v>
      </c>
      <c r="AC1299" s="35" t="s">
        <v>319</v>
      </c>
      <c r="AD1299" s="17"/>
      <c r="AE1299" s="29"/>
    </row>
    <row r="1300" spans="1:31" x14ac:dyDescent="0.25">
      <c r="A1300" s="29" t="s">
        <v>1182</v>
      </c>
      <c r="B1300" s="29" t="s">
        <v>7</v>
      </c>
      <c r="C1300" s="29" t="s">
        <v>16</v>
      </c>
      <c r="D1300" s="29">
        <v>70</v>
      </c>
      <c r="E1300" s="35" t="s">
        <v>1183</v>
      </c>
      <c r="F1300" s="29" t="s">
        <v>1183</v>
      </c>
      <c r="G1300" s="29" t="s">
        <v>9</v>
      </c>
      <c r="H1300" s="29" t="s">
        <v>1188</v>
      </c>
      <c r="I1300" s="29" t="s">
        <v>9</v>
      </c>
      <c r="J1300" s="35">
        <v>6</v>
      </c>
      <c r="K1300" s="29" t="s">
        <v>0</v>
      </c>
      <c r="L1300" s="29" t="s">
        <v>1184</v>
      </c>
      <c r="M1300" s="29" t="s">
        <v>2387</v>
      </c>
      <c r="N1300" s="29" t="s">
        <v>1183</v>
      </c>
      <c r="O1300" s="30">
        <v>43998</v>
      </c>
      <c r="P1300" s="30" t="str">
        <f>IF(表格2[[#This Row],[Final dose]]&lt;100, "Below 100","On or above 100")</f>
        <v>Below 100</v>
      </c>
      <c r="Q1300" s="28">
        <v>80</v>
      </c>
      <c r="R1300" s="28">
        <v>100</v>
      </c>
      <c r="S1300" s="28">
        <f>表格2[[#This Row],[Dose]]*表格2[[#This Row],[Dose adjust]]/100</f>
        <v>80</v>
      </c>
      <c r="T1300" s="35" t="s">
        <v>1183</v>
      </c>
      <c r="U1300" s="29" t="s">
        <v>1185</v>
      </c>
      <c r="V1300" s="29" t="s">
        <v>313</v>
      </c>
      <c r="W1300" s="29" t="str">
        <f>IF(OR(表格2[[#This Row],[Steroid regimen]]="Day 1: IV 20mg 30 min before",表格2[[#This Row],[Steroid regimen]]="Day 1: IV 10mg 30 min before",表格2[[#This Row],[Steroid regimen]]="Day 1: IV 10mg 15min before",表格2[[#This Row],[Steroid regimen]]="Day 1: IV 8mg 30 min before"),"Y","N")</f>
        <v>N</v>
      </c>
      <c r="X1300" s="29" t="s">
        <v>1186</v>
      </c>
      <c r="Y1300" s="29" t="s">
        <v>321</v>
      </c>
      <c r="Z1300" s="29" t="s">
        <v>5</v>
      </c>
      <c r="AA1300" s="29">
        <v>60</v>
      </c>
      <c r="AB1300" s="29">
        <v>90</v>
      </c>
      <c r="AC1300" s="35" t="s">
        <v>1187</v>
      </c>
      <c r="AD1300" s="17"/>
      <c r="AE1300" s="29"/>
    </row>
    <row r="1301" spans="1:31" x14ac:dyDescent="0.25">
      <c r="A1301" s="29" t="s">
        <v>1182</v>
      </c>
      <c r="B1301" s="29" t="s">
        <v>7</v>
      </c>
      <c r="C1301" s="29" t="s">
        <v>16</v>
      </c>
      <c r="D1301" s="29">
        <v>63</v>
      </c>
      <c r="E1301" s="35" t="s">
        <v>1459</v>
      </c>
      <c r="F1301" s="29" t="s">
        <v>1459</v>
      </c>
      <c r="G1301" s="29" t="s">
        <v>1461</v>
      </c>
      <c r="H1301" s="29" t="s">
        <v>1459</v>
      </c>
      <c r="I1301" s="29" t="s">
        <v>1459</v>
      </c>
      <c r="J1301" s="35">
        <v>2</v>
      </c>
      <c r="K1301" s="29" t="s">
        <v>1528</v>
      </c>
      <c r="L1301" s="29" t="s">
        <v>92</v>
      </c>
      <c r="M1301" s="29" t="s">
        <v>2386</v>
      </c>
      <c r="N1301" s="29" t="s">
        <v>1460</v>
      </c>
      <c r="O1301" s="30">
        <v>43998</v>
      </c>
      <c r="P1301" s="30" t="str">
        <f>IF(表格2[[#This Row],[Final dose]]&lt;100, "Below 100","On or above 100")</f>
        <v>On or above 100</v>
      </c>
      <c r="Q1301" s="28">
        <v>175</v>
      </c>
      <c r="R1301" s="28">
        <v>100</v>
      </c>
      <c r="S1301" s="28">
        <f>表格2[[#This Row],[Dose]]*表格2[[#This Row],[Dose adjust]]/100</f>
        <v>175</v>
      </c>
      <c r="T1301" s="35" t="s">
        <v>1459</v>
      </c>
      <c r="U1301" s="29" t="s">
        <v>47</v>
      </c>
      <c r="V1301" s="29" t="s">
        <v>313</v>
      </c>
      <c r="W1301" s="29" t="str">
        <f>IF(OR(表格2[[#This Row],[Steroid regimen]]="Day 1: IV 20mg 30 min before",表格2[[#This Row],[Steroid regimen]]="Day 1: IV 10mg 30 min before",表格2[[#This Row],[Steroid regimen]]="Day 1: IV 10mg 15min before",表格2[[#This Row],[Steroid regimen]]="Day 1: IV 8mg 30 min before"),"Y","N")</f>
        <v>N</v>
      </c>
      <c r="X1301" s="29" t="s">
        <v>307</v>
      </c>
      <c r="Y1301" s="29" t="s">
        <v>321</v>
      </c>
      <c r="Z1301" s="29" t="s">
        <v>23</v>
      </c>
      <c r="AA1301" s="29">
        <v>60</v>
      </c>
      <c r="AB1301" s="29">
        <v>90</v>
      </c>
      <c r="AC1301" s="35" t="s">
        <v>319</v>
      </c>
      <c r="AD1301" s="29" t="s">
        <v>1462</v>
      </c>
      <c r="AE1301" s="29"/>
    </row>
    <row r="1302" spans="1:31" x14ac:dyDescent="0.25">
      <c r="A1302" s="29" t="s">
        <v>1182</v>
      </c>
      <c r="B1302" s="29" t="s">
        <v>1435</v>
      </c>
      <c r="C1302" s="29" t="s">
        <v>16</v>
      </c>
      <c r="D1302" s="29">
        <v>52</v>
      </c>
      <c r="E1302" s="35" t="s">
        <v>1433</v>
      </c>
      <c r="F1302" s="29" t="s">
        <v>1546</v>
      </c>
      <c r="G1302" s="29" t="s">
        <v>1547</v>
      </c>
      <c r="H1302" s="29" t="s">
        <v>1547</v>
      </c>
      <c r="I1302" s="29" t="s">
        <v>1547</v>
      </c>
      <c r="J1302" s="35">
        <v>4</v>
      </c>
      <c r="K1302" s="29" t="s">
        <v>1528</v>
      </c>
      <c r="L1302" s="29" t="s">
        <v>92</v>
      </c>
      <c r="M1302" s="29" t="s">
        <v>2386</v>
      </c>
      <c r="N1302" s="29" t="s">
        <v>1448</v>
      </c>
      <c r="O1302" s="30">
        <v>43999</v>
      </c>
      <c r="P1302" s="30" t="str">
        <f>IF(表格2[[#This Row],[Final dose]]&lt;100, "Below 100","On or above 100")</f>
        <v>On or above 100</v>
      </c>
      <c r="Q1302" s="28">
        <v>175</v>
      </c>
      <c r="R1302" s="28">
        <v>100</v>
      </c>
      <c r="S1302" s="28">
        <f>表格2[[#This Row],[Dose]]*表格2[[#This Row],[Dose adjust]]/100</f>
        <v>175</v>
      </c>
      <c r="T1302" s="35" t="s">
        <v>1433</v>
      </c>
      <c r="U1302" s="29" t="s">
        <v>47</v>
      </c>
      <c r="V1302" s="29" t="s">
        <v>313</v>
      </c>
      <c r="W1302" s="29" t="str">
        <f>IF(OR(表格2[[#This Row],[Steroid regimen]]="Day 1: IV 20mg 30 min before",表格2[[#This Row],[Steroid regimen]]="Day 1: IV 10mg 30 min before",表格2[[#This Row],[Steroid regimen]]="Day 1: IV 10mg 15min before",表格2[[#This Row],[Steroid regimen]]="Day 1: IV 8mg 30 min before"),"Y","N")</f>
        <v>N</v>
      </c>
      <c r="X1302" s="29" t="s">
        <v>307</v>
      </c>
      <c r="Y1302" s="29" t="s">
        <v>321</v>
      </c>
      <c r="Z1302" s="29" t="s">
        <v>23</v>
      </c>
      <c r="AA1302" s="29">
        <v>60</v>
      </c>
      <c r="AB1302" s="29">
        <v>90</v>
      </c>
      <c r="AC1302" s="35" t="s">
        <v>319</v>
      </c>
      <c r="AD1302" s="29" t="s">
        <v>1548</v>
      </c>
      <c r="AE1302" s="29"/>
    </row>
    <row r="1303" spans="1:31" x14ac:dyDescent="0.25">
      <c r="A1303" s="29" t="s">
        <v>1182</v>
      </c>
      <c r="B1303" s="29" t="s">
        <v>1455</v>
      </c>
      <c r="C1303" s="29" t="s">
        <v>16</v>
      </c>
      <c r="D1303" s="29">
        <v>33</v>
      </c>
      <c r="E1303" s="35" t="s">
        <v>1453</v>
      </c>
      <c r="F1303" s="29" t="s">
        <v>1456</v>
      </c>
      <c r="G1303" s="29" t="s">
        <v>1457</v>
      </c>
      <c r="H1303" s="29" t="s">
        <v>1453</v>
      </c>
      <c r="I1303" s="29" t="s">
        <v>1453</v>
      </c>
      <c r="J1303" s="35">
        <v>3</v>
      </c>
      <c r="K1303" s="29" t="s">
        <v>1454</v>
      </c>
      <c r="L1303" s="29" t="s">
        <v>92</v>
      </c>
      <c r="M1303" s="29" t="s">
        <v>2386</v>
      </c>
      <c r="N1303" s="29" t="s">
        <v>1453</v>
      </c>
      <c r="O1303" s="30">
        <v>44000</v>
      </c>
      <c r="P1303" s="30" t="str">
        <f>IF(表格2[[#This Row],[Final dose]]&lt;100, "Below 100","On or above 100")</f>
        <v>On or above 100</v>
      </c>
      <c r="Q1303" s="28">
        <v>175</v>
      </c>
      <c r="R1303" s="28">
        <v>100</v>
      </c>
      <c r="S1303" s="28">
        <f>表格2[[#This Row],[Dose]]*表格2[[#This Row],[Dose adjust]]/100</f>
        <v>175</v>
      </c>
      <c r="T1303" s="35" t="s">
        <v>1453</v>
      </c>
      <c r="U1303" s="29" t="s">
        <v>47</v>
      </c>
      <c r="V1303" s="29" t="s">
        <v>313</v>
      </c>
      <c r="W1303" s="29" t="str">
        <f>IF(OR(表格2[[#This Row],[Steroid regimen]]="Day 1: IV 20mg 30 min before",表格2[[#This Row],[Steroid regimen]]="Day 1: IV 10mg 30 min before",表格2[[#This Row],[Steroid regimen]]="Day 1: IV 10mg 15min before",表格2[[#This Row],[Steroid regimen]]="Day 1: IV 8mg 30 min before"),"Y","N")</f>
        <v>N</v>
      </c>
      <c r="X1303" s="29" t="s">
        <v>307</v>
      </c>
      <c r="Y1303" s="29" t="s">
        <v>321</v>
      </c>
      <c r="Z1303" s="29" t="s">
        <v>23</v>
      </c>
      <c r="AA1303" s="29">
        <v>60</v>
      </c>
      <c r="AB1303" s="29">
        <v>90</v>
      </c>
      <c r="AC1303" s="35" t="s">
        <v>319</v>
      </c>
      <c r="AD1303" s="29" t="s">
        <v>1458</v>
      </c>
      <c r="AE1303" s="29"/>
    </row>
    <row r="1304" spans="1:31" x14ac:dyDescent="0.25">
      <c r="A1304" s="29" t="s">
        <v>1182</v>
      </c>
      <c r="B1304" s="29" t="s">
        <v>7</v>
      </c>
      <c r="C1304" s="29" t="s">
        <v>16</v>
      </c>
      <c r="D1304" s="29">
        <v>49</v>
      </c>
      <c r="E1304" s="35" t="s">
        <v>1183</v>
      </c>
      <c r="F1304" s="29" t="s">
        <v>19</v>
      </c>
      <c r="G1304" s="29" t="s">
        <v>15</v>
      </c>
      <c r="H1304" s="29" t="s">
        <v>1486</v>
      </c>
      <c r="I1304" s="29" t="s">
        <v>1487</v>
      </c>
      <c r="J1304" s="35">
        <v>4</v>
      </c>
      <c r="K1304" s="29" t="s">
        <v>0</v>
      </c>
      <c r="L1304" s="29" t="s">
        <v>92</v>
      </c>
      <c r="M1304" s="29" t="s">
        <v>2386</v>
      </c>
      <c r="N1304" s="29" t="s">
        <v>1183</v>
      </c>
      <c r="O1304" s="30">
        <v>44000</v>
      </c>
      <c r="P1304" s="30" t="str">
        <f>IF(表格2[[#This Row],[Final dose]]&lt;100, "Below 100","On or above 100")</f>
        <v>On or above 100</v>
      </c>
      <c r="Q1304" s="28">
        <v>175</v>
      </c>
      <c r="R1304" s="28">
        <v>100</v>
      </c>
      <c r="S1304" s="28">
        <f>表格2[[#This Row],[Dose]]*表格2[[#This Row],[Dose adjust]]/100</f>
        <v>175</v>
      </c>
      <c r="T1304" s="35" t="s">
        <v>1183</v>
      </c>
      <c r="U1304" s="29" t="s">
        <v>128</v>
      </c>
      <c r="V1304" s="29" t="s">
        <v>313</v>
      </c>
      <c r="W1304" s="29" t="str">
        <f>IF(OR(表格2[[#This Row],[Steroid regimen]]="Day 1: IV 20mg 30 min before",表格2[[#This Row],[Steroid regimen]]="Day 1: IV 10mg 30 min before",表格2[[#This Row],[Steroid regimen]]="Day 1: IV 10mg 15min before",表格2[[#This Row],[Steroid regimen]]="Day 1: IV 8mg 30 min before"),"Y","N")</f>
        <v>N</v>
      </c>
      <c r="X1304" s="29" t="s">
        <v>307</v>
      </c>
      <c r="Y1304" s="29" t="s">
        <v>321</v>
      </c>
      <c r="Z1304" s="29" t="s">
        <v>23</v>
      </c>
      <c r="AA1304" s="29">
        <v>60</v>
      </c>
      <c r="AB1304" s="29">
        <v>90</v>
      </c>
      <c r="AC1304" s="35" t="s">
        <v>319</v>
      </c>
      <c r="AD1304" s="17" t="s">
        <v>1488</v>
      </c>
      <c r="AE1304" s="29"/>
    </row>
    <row r="1305" spans="1:31" x14ac:dyDescent="0.25">
      <c r="A1305" s="29" t="s">
        <v>1182</v>
      </c>
      <c r="B1305" s="29" t="s">
        <v>1465</v>
      </c>
      <c r="C1305" s="29" t="s">
        <v>16</v>
      </c>
      <c r="D1305" s="29">
        <v>64</v>
      </c>
      <c r="E1305" s="35" t="s">
        <v>1463</v>
      </c>
      <c r="F1305" s="29" t="s">
        <v>19</v>
      </c>
      <c r="G1305" s="29" t="s">
        <v>15</v>
      </c>
      <c r="H1305" s="29" t="s">
        <v>20</v>
      </c>
      <c r="I1305" s="29" t="s">
        <v>15</v>
      </c>
      <c r="J1305" s="35">
        <v>6</v>
      </c>
      <c r="K1305" s="29" t="s">
        <v>50</v>
      </c>
      <c r="L1305" s="29" t="s">
        <v>95</v>
      </c>
      <c r="M1305" s="29" t="s">
        <v>2386</v>
      </c>
      <c r="N1305" s="29" t="s">
        <v>1459</v>
      </c>
      <c r="O1305" s="30">
        <v>44001</v>
      </c>
      <c r="P1305" s="30" t="str">
        <f>IF(表格2[[#This Row],[Final dose]]&lt;100, "Below 100","On or above 100")</f>
        <v>On or above 100</v>
      </c>
      <c r="Q1305" s="28">
        <v>175</v>
      </c>
      <c r="R1305" s="28">
        <v>100</v>
      </c>
      <c r="S1305" s="28">
        <f>表格2[[#This Row],[Dose]]*表格2[[#This Row],[Dose adjust]]/100</f>
        <v>175</v>
      </c>
      <c r="T1305" s="35" t="s">
        <v>1464</v>
      </c>
      <c r="U1305" s="29" t="s">
        <v>47</v>
      </c>
      <c r="V1305" s="29" t="s">
        <v>313</v>
      </c>
      <c r="W1305" s="29" t="str">
        <f>IF(OR(表格2[[#This Row],[Steroid regimen]]="Day 1: IV 20mg 30 min before",表格2[[#This Row],[Steroid regimen]]="Day 1: IV 10mg 30 min before",表格2[[#This Row],[Steroid regimen]]="Day 1: IV 10mg 15min before",表格2[[#This Row],[Steroid regimen]]="Day 1: IV 8mg 30 min before"),"Y","N")</f>
        <v>N</v>
      </c>
      <c r="X1305" s="29" t="s">
        <v>307</v>
      </c>
      <c r="Y1305" s="29" t="s">
        <v>321</v>
      </c>
      <c r="Z1305" s="29" t="s">
        <v>23</v>
      </c>
      <c r="AA1305" s="29">
        <v>60</v>
      </c>
      <c r="AB1305" s="29">
        <v>90</v>
      </c>
      <c r="AC1305" s="35" t="s">
        <v>319</v>
      </c>
      <c r="AD1305" s="17"/>
      <c r="AE1305" s="29"/>
    </row>
    <row r="1306" spans="1:31" x14ac:dyDescent="0.25">
      <c r="A1306" s="29" t="s">
        <v>1182</v>
      </c>
      <c r="B1306" s="29" t="s">
        <v>7</v>
      </c>
      <c r="C1306" s="29" t="s">
        <v>18</v>
      </c>
      <c r="D1306" s="29">
        <v>41</v>
      </c>
      <c r="E1306" s="35" t="s">
        <v>1459</v>
      </c>
      <c r="F1306" s="29" t="s">
        <v>1489</v>
      </c>
      <c r="G1306" s="29" t="s">
        <v>1490</v>
      </c>
      <c r="H1306" s="29" t="s">
        <v>1490</v>
      </c>
      <c r="I1306" s="29" t="s">
        <v>1490</v>
      </c>
      <c r="J1306" s="35">
        <v>3</v>
      </c>
      <c r="K1306" s="29" t="s">
        <v>3</v>
      </c>
      <c r="L1306" s="29" t="s">
        <v>95</v>
      </c>
      <c r="M1306" s="29" t="s">
        <v>2386</v>
      </c>
      <c r="N1306" s="29" t="s">
        <v>1459</v>
      </c>
      <c r="O1306" s="30">
        <v>44004</v>
      </c>
      <c r="P1306" s="30" t="str">
        <f>IF(表格2[[#This Row],[Final dose]]&lt;100, "Below 100","On or above 100")</f>
        <v>On or above 100</v>
      </c>
      <c r="Q1306" s="28">
        <v>175</v>
      </c>
      <c r="R1306" s="28">
        <v>90</v>
      </c>
      <c r="S1306" s="28">
        <f>表格2[[#This Row],[Dose]]*表格2[[#This Row],[Dose adjust]]/100</f>
        <v>157.5</v>
      </c>
      <c r="T1306" s="35" t="s">
        <v>1459</v>
      </c>
      <c r="U1306" s="29" t="s">
        <v>47</v>
      </c>
      <c r="V1306" s="29" t="s">
        <v>313</v>
      </c>
      <c r="W1306" s="29" t="str">
        <f>IF(OR(表格2[[#This Row],[Steroid regimen]]="Day 1: IV 20mg 30 min before",表格2[[#This Row],[Steroid regimen]]="Day 1: IV 10mg 30 min before",表格2[[#This Row],[Steroid regimen]]="Day 1: IV 10mg 15min before",表格2[[#This Row],[Steroid regimen]]="Day 1: IV 8mg 30 min before"),"Y","N")</f>
        <v>N</v>
      </c>
      <c r="X1306" s="29" t="s">
        <v>307</v>
      </c>
      <c r="Y1306" s="29" t="s">
        <v>321</v>
      </c>
      <c r="Z1306" s="29" t="s">
        <v>23</v>
      </c>
      <c r="AA1306" s="29">
        <v>60</v>
      </c>
      <c r="AB1306" s="29">
        <v>90</v>
      </c>
      <c r="AC1306" s="35" t="s">
        <v>319</v>
      </c>
      <c r="AD1306" s="17" t="s">
        <v>1491</v>
      </c>
      <c r="AE1306" s="29"/>
    </row>
    <row r="1307" spans="1:31" x14ac:dyDescent="0.25">
      <c r="A1307" s="29" t="s">
        <v>1182</v>
      </c>
      <c r="B1307" s="29" t="s">
        <v>1467</v>
      </c>
      <c r="C1307" s="29" t="s">
        <v>16</v>
      </c>
      <c r="D1307" s="29">
        <v>65</v>
      </c>
      <c r="E1307" s="35" t="s">
        <v>1459</v>
      </c>
      <c r="F1307" s="29" t="s">
        <v>19</v>
      </c>
      <c r="G1307" s="29" t="s">
        <v>15</v>
      </c>
      <c r="H1307" s="29" t="s">
        <v>20</v>
      </c>
      <c r="I1307" s="29" t="s">
        <v>15</v>
      </c>
      <c r="J1307" s="35">
        <v>6</v>
      </c>
      <c r="K1307" s="29" t="s">
        <v>0</v>
      </c>
      <c r="L1307" s="29" t="s">
        <v>92</v>
      </c>
      <c r="M1307" s="29" t="s">
        <v>2386</v>
      </c>
      <c r="N1307" s="29" t="s">
        <v>1466</v>
      </c>
      <c r="O1307" s="30">
        <v>44005</v>
      </c>
      <c r="P1307" s="30" t="str">
        <f>IF(表格2[[#This Row],[Final dose]]&lt;100, "Below 100","On or above 100")</f>
        <v>On or above 100</v>
      </c>
      <c r="Q1307" s="28">
        <v>175</v>
      </c>
      <c r="R1307" s="28">
        <v>90</v>
      </c>
      <c r="S1307" s="28">
        <f>表格2[[#This Row],[Dose]]*表格2[[#This Row],[Dose adjust]]/100</f>
        <v>157.5</v>
      </c>
      <c r="T1307" s="35" t="s">
        <v>1459</v>
      </c>
      <c r="U1307" s="29" t="s">
        <v>47</v>
      </c>
      <c r="V1307" s="29" t="s">
        <v>313</v>
      </c>
      <c r="W1307" s="29" t="str">
        <f>IF(OR(表格2[[#This Row],[Steroid regimen]]="Day 1: IV 20mg 30 min before",表格2[[#This Row],[Steroid regimen]]="Day 1: IV 10mg 30 min before",表格2[[#This Row],[Steroid regimen]]="Day 1: IV 10mg 15min before",表格2[[#This Row],[Steroid regimen]]="Day 1: IV 8mg 30 min before"),"Y","N")</f>
        <v>N</v>
      </c>
      <c r="X1307" s="29" t="s">
        <v>307</v>
      </c>
      <c r="Y1307" s="29" t="s">
        <v>321</v>
      </c>
      <c r="Z1307" s="29" t="s">
        <v>23</v>
      </c>
      <c r="AA1307" s="29">
        <v>60</v>
      </c>
      <c r="AB1307" s="29">
        <v>90</v>
      </c>
      <c r="AC1307" s="35" t="s">
        <v>319</v>
      </c>
      <c r="AD1307" s="17"/>
      <c r="AE1307" s="29"/>
    </row>
    <row r="1308" spans="1:31" x14ac:dyDescent="0.25">
      <c r="A1308" s="29" t="s">
        <v>1182</v>
      </c>
      <c r="B1308" s="29" t="s">
        <v>1471</v>
      </c>
      <c r="C1308" s="29" t="s">
        <v>16</v>
      </c>
      <c r="D1308" s="29">
        <v>44</v>
      </c>
      <c r="E1308" s="35" t="s">
        <v>1468</v>
      </c>
      <c r="F1308" s="29" t="s">
        <v>19</v>
      </c>
      <c r="G1308" s="29" t="s">
        <v>15</v>
      </c>
      <c r="H1308" s="29" t="s">
        <v>20</v>
      </c>
      <c r="I1308" s="29" t="s">
        <v>15</v>
      </c>
      <c r="J1308" s="35">
        <v>6</v>
      </c>
      <c r="K1308" s="29" t="s">
        <v>1469</v>
      </c>
      <c r="L1308" s="29" t="s">
        <v>1470</v>
      </c>
      <c r="M1308" s="29" t="s">
        <v>2386</v>
      </c>
      <c r="N1308" s="29" t="s">
        <v>1468</v>
      </c>
      <c r="O1308" s="30">
        <v>44006</v>
      </c>
      <c r="P1308" s="30" t="str">
        <f>IF(表格2[[#This Row],[Final dose]]&lt;100, "Below 100","On or above 100")</f>
        <v>On or above 100</v>
      </c>
      <c r="Q1308" s="28">
        <v>175</v>
      </c>
      <c r="R1308" s="28">
        <v>100</v>
      </c>
      <c r="S1308" s="28">
        <f>表格2[[#This Row],[Dose]]*表格2[[#This Row],[Dose adjust]]/100</f>
        <v>175</v>
      </c>
      <c r="T1308" s="35" t="s">
        <v>1468</v>
      </c>
      <c r="U1308" s="29" t="s">
        <v>47</v>
      </c>
      <c r="V1308" s="29" t="s">
        <v>313</v>
      </c>
      <c r="W1308" s="29" t="str">
        <f>IF(OR(表格2[[#This Row],[Steroid regimen]]="Day 1: IV 20mg 30 min before",表格2[[#This Row],[Steroid regimen]]="Day 1: IV 10mg 30 min before",表格2[[#This Row],[Steroid regimen]]="Day 1: IV 10mg 15min before",表格2[[#This Row],[Steroid regimen]]="Day 1: IV 8mg 30 min before"),"Y","N")</f>
        <v>N</v>
      </c>
      <c r="X1308" s="29" t="s">
        <v>307</v>
      </c>
      <c r="Y1308" s="29" t="s">
        <v>321</v>
      </c>
      <c r="Z1308" s="29" t="s">
        <v>23</v>
      </c>
      <c r="AA1308" s="29">
        <v>60</v>
      </c>
      <c r="AB1308" s="29">
        <v>90</v>
      </c>
      <c r="AC1308" s="35" t="s">
        <v>319</v>
      </c>
      <c r="AD1308" s="29" t="s">
        <v>1549</v>
      </c>
      <c r="AE1308" s="29"/>
    </row>
    <row r="1309" spans="1:31" x14ac:dyDescent="0.25">
      <c r="A1309" s="29" t="s">
        <v>308</v>
      </c>
      <c r="B1309" s="29" t="s">
        <v>17</v>
      </c>
      <c r="C1309" s="29" t="s">
        <v>16</v>
      </c>
      <c r="D1309" s="29">
        <v>61</v>
      </c>
      <c r="E1309" s="35" t="s">
        <v>19</v>
      </c>
      <c r="F1309" s="29" t="s">
        <v>19</v>
      </c>
      <c r="G1309" s="29" t="s">
        <v>15</v>
      </c>
      <c r="H1309" s="29" t="s">
        <v>19</v>
      </c>
      <c r="I1309" s="29" t="s">
        <v>19</v>
      </c>
      <c r="J1309" s="35">
        <v>1</v>
      </c>
      <c r="K1309" s="29" t="s">
        <v>27</v>
      </c>
      <c r="L1309" s="29" t="s">
        <v>2254</v>
      </c>
      <c r="M1309" s="29" t="s">
        <v>2388</v>
      </c>
      <c r="N1309" s="29" t="s">
        <v>15</v>
      </c>
      <c r="O1309" s="30">
        <v>44008</v>
      </c>
      <c r="P1309" s="30" t="str">
        <f>IF(表格2[[#This Row],[Final dose]]&lt;100, "Below 100","On or above 100")</f>
        <v>Below 100</v>
      </c>
      <c r="Q1309" s="28">
        <v>80</v>
      </c>
      <c r="R1309" s="28">
        <v>100</v>
      </c>
      <c r="S1309" s="28">
        <f>表格2[[#This Row],[Dose]]*表格2[[#This Row],[Dose adjust]]/100</f>
        <v>80</v>
      </c>
      <c r="T1309" s="35" t="s">
        <v>19</v>
      </c>
      <c r="U1309" s="29" t="s">
        <v>47</v>
      </c>
      <c r="V1309" s="29" t="s">
        <v>2236</v>
      </c>
      <c r="W1309" s="29" t="str">
        <f>IF(OR(表格2[[#This Row],[Steroid regimen]]="Day 1: IV 20mg 30 min before",表格2[[#This Row],[Steroid regimen]]="Day 1: IV 10mg 30 min before",表格2[[#This Row],[Steroid regimen]]="Day 1: IV 10mg 15min before",表格2[[#This Row],[Steroid regimen]]="Day 1: IV 8mg 30 min before"),"Y","N")</f>
        <v>Y</v>
      </c>
      <c r="X1309" s="29" t="s">
        <v>302</v>
      </c>
      <c r="Y1309" s="29" t="s">
        <v>2233</v>
      </c>
      <c r="Z1309" s="29" t="s">
        <v>23</v>
      </c>
      <c r="AA1309" s="29">
        <v>40</v>
      </c>
      <c r="AB1309" s="29" t="s">
        <v>2234</v>
      </c>
      <c r="AC1309" s="35" t="s">
        <v>310</v>
      </c>
      <c r="AD1309" s="29"/>
      <c r="AE1309" s="29"/>
    </row>
    <row r="1310" spans="1:31" x14ac:dyDescent="0.25">
      <c r="A1310" s="29" t="s">
        <v>1182</v>
      </c>
      <c r="B1310" s="29" t="s">
        <v>1471</v>
      </c>
      <c r="C1310" s="29" t="s">
        <v>16</v>
      </c>
      <c r="D1310" s="29">
        <v>53</v>
      </c>
      <c r="E1310" s="35" t="s">
        <v>1468</v>
      </c>
      <c r="F1310" s="29" t="s">
        <v>1580</v>
      </c>
      <c r="G1310" s="29" t="s">
        <v>1581</v>
      </c>
      <c r="H1310" s="29" t="s">
        <v>1581</v>
      </c>
      <c r="I1310" s="29" t="s">
        <v>1581</v>
      </c>
      <c r="J1310" s="35">
        <v>4</v>
      </c>
      <c r="K1310" s="29" t="s">
        <v>1538</v>
      </c>
      <c r="L1310" s="29" t="s">
        <v>1472</v>
      </c>
      <c r="M1310" s="11" t="s">
        <v>2387</v>
      </c>
      <c r="N1310" s="29" t="s">
        <v>1473</v>
      </c>
      <c r="O1310" s="30">
        <v>44008</v>
      </c>
      <c r="P1310" s="30" t="str">
        <f>IF(表格2[[#This Row],[Final dose]]&lt;100, "Below 100","On or above 100")</f>
        <v>On or above 100</v>
      </c>
      <c r="Q1310" s="28">
        <v>175</v>
      </c>
      <c r="R1310" s="28">
        <v>100</v>
      </c>
      <c r="S1310" s="28">
        <f>表格2[[#This Row],[Dose]]*表格2[[#This Row],[Dose adjust]]/100</f>
        <v>175</v>
      </c>
      <c r="T1310" s="35" t="s">
        <v>1468</v>
      </c>
      <c r="U1310" s="29" t="s">
        <v>47</v>
      </c>
      <c r="V1310" s="29" t="s">
        <v>313</v>
      </c>
      <c r="W1310" s="29" t="str">
        <f>IF(OR(表格2[[#This Row],[Steroid regimen]]="Day 1: IV 20mg 30 min before",表格2[[#This Row],[Steroid regimen]]="Day 1: IV 10mg 30 min before",表格2[[#This Row],[Steroid regimen]]="Day 1: IV 10mg 15min before",表格2[[#This Row],[Steroid regimen]]="Day 1: IV 8mg 30 min before"),"Y","N")</f>
        <v>N</v>
      </c>
      <c r="X1310" s="29" t="s">
        <v>307</v>
      </c>
      <c r="Y1310" s="29" t="s">
        <v>321</v>
      </c>
      <c r="Z1310" s="29" t="s">
        <v>23</v>
      </c>
      <c r="AA1310" s="29">
        <v>60</v>
      </c>
      <c r="AB1310" s="29">
        <v>90</v>
      </c>
      <c r="AC1310" s="35" t="s">
        <v>319</v>
      </c>
      <c r="AD1310" s="17" t="s">
        <v>1579</v>
      </c>
      <c r="AE1310" s="29"/>
    </row>
    <row r="1311" spans="1:31" x14ac:dyDescent="0.25">
      <c r="A1311" s="29" t="s">
        <v>1182</v>
      </c>
      <c r="B1311" s="29" t="s">
        <v>7</v>
      </c>
      <c r="C1311" s="29" t="s">
        <v>16</v>
      </c>
      <c r="D1311" s="29">
        <v>61</v>
      </c>
      <c r="E1311" s="35" t="s">
        <v>1475</v>
      </c>
      <c r="F1311" s="29" t="s">
        <v>1478</v>
      </c>
      <c r="G1311" s="29" t="s">
        <v>1468</v>
      </c>
      <c r="H1311" s="29" t="s">
        <v>1468</v>
      </c>
      <c r="I1311" s="29" t="s">
        <v>1468</v>
      </c>
      <c r="J1311" s="35">
        <v>2</v>
      </c>
      <c r="K1311" s="29" t="s">
        <v>1535</v>
      </c>
      <c r="L1311" s="29" t="s">
        <v>1474</v>
      </c>
      <c r="M1311" s="29" t="s">
        <v>2386</v>
      </c>
      <c r="N1311" s="29" t="s">
        <v>1468</v>
      </c>
      <c r="O1311" s="30">
        <v>44025</v>
      </c>
      <c r="P1311" s="30" t="str">
        <f>IF(表格2[[#This Row],[Final dose]]&lt;100, "Below 100","On or above 100")</f>
        <v>On or above 100</v>
      </c>
      <c r="Q1311" s="28">
        <v>175</v>
      </c>
      <c r="R1311" s="28">
        <v>100</v>
      </c>
      <c r="S1311" s="28">
        <f>表格2[[#This Row],[Dose]]*表格2[[#This Row],[Dose adjust]]/100</f>
        <v>175</v>
      </c>
      <c r="T1311" s="35" t="s">
        <v>1476</v>
      </c>
      <c r="U1311" s="29" t="s">
        <v>47</v>
      </c>
      <c r="V1311" s="29" t="s">
        <v>313</v>
      </c>
      <c r="W1311" s="29" t="str">
        <f>IF(OR(表格2[[#This Row],[Steroid regimen]]="Day 1: IV 20mg 30 min before",表格2[[#This Row],[Steroid regimen]]="Day 1: IV 10mg 30 min before",表格2[[#This Row],[Steroid regimen]]="Day 1: IV 10mg 15min before",表格2[[#This Row],[Steroid regimen]]="Day 1: IV 8mg 30 min before"),"Y","N")</f>
        <v>N</v>
      </c>
      <c r="X1311" s="29" t="s">
        <v>307</v>
      </c>
      <c r="Y1311" s="29" t="s">
        <v>321</v>
      </c>
      <c r="Z1311" s="29" t="s">
        <v>23</v>
      </c>
      <c r="AA1311" s="29">
        <v>60</v>
      </c>
      <c r="AB1311" s="29">
        <v>90</v>
      </c>
      <c r="AC1311" s="35" t="s">
        <v>319</v>
      </c>
      <c r="AD1311" s="29" t="s">
        <v>1477</v>
      </c>
      <c r="AE1311" s="29"/>
    </row>
    <row r="1312" spans="1:31" x14ac:dyDescent="0.25">
      <c r="A1312" s="29" t="s">
        <v>1182</v>
      </c>
      <c r="B1312" s="29" t="s">
        <v>7</v>
      </c>
      <c r="C1312" s="29" t="s">
        <v>16</v>
      </c>
      <c r="D1312" s="29">
        <v>68</v>
      </c>
      <c r="E1312" s="35" t="s">
        <v>1468</v>
      </c>
      <c r="F1312" s="29" t="s">
        <v>19</v>
      </c>
      <c r="G1312" s="29" t="s">
        <v>15</v>
      </c>
      <c r="H1312" s="29" t="s">
        <v>20</v>
      </c>
      <c r="I1312" s="29" t="s">
        <v>15</v>
      </c>
      <c r="J1312" s="35">
        <v>6</v>
      </c>
      <c r="K1312" s="29" t="s">
        <v>1528</v>
      </c>
      <c r="L1312" s="29" t="s">
        <v>1474</v>
      </c>
      <c r="M1312" s="29" t="s">
        <v>2386</v>
      </c>
      <c r="N1312" s="29" t="s">
        <v>1468</v>
      </c>
      <c r="O1312" s="30">
        <v>44025</v>
      </c>
      <c r="P1312" s="30" t="str">
        <f>IF(表格2[[#This Row],[Final dose]]&lt;100, "Below 100","On or above 100")</f>
        <v>On or above 100</v>
      </c>
      <c r="Q1312" s="28">
        <v>175</v>
      </c>
      <c r="R1312" s="28">
        <v>100</v>
      </c>
      <c r="S1312" s="28">
        <f>表格2[[#This Row],[Dose]]*表格2[[#This Row],[Dose adjust]]/100</f>
        <v>175</v>
      </c>
      <c r="T1312" s="35" t="s">
        <v>1468</v>
      </c>
      <c r="U1312" s="29" t="s">
        <v>47</v>
      </c>
      <c r="V1312" s="29" t="s">
        <v>313</v>
      </c>
      <c r="W1312" s="29" t="str">
        <f>IF(OR(表格2[[#This Row],[Steroid regimen]]="Day 1: IV 20mg 30 min before",表格2[[#This Row],[Steroid regimen]]="Day 1: IV 10mg 30 min before",表格2[[#This Row],[Steroid regimen]]="Day 1: IV 10mg 15min before",表格2[[#This Row],[Steroid regimen]]="Day 1: IV 8mg 30 min before"),"Y","N")</f>
        <v>N</v>
      </c>
      <c r="X1312" s="29" t="s">
        <v>307</v>
      </c>
      <c r="Y1312" s="29" t="s">
        <v>321</v>
      </c>
      <c r="Z1312" s="29" t="s">
        <v>23</v>
      </c>
      <c r="AA1312" s="29">
        <v>60</v>
      </c>
      <c r="AB1312" s="29">
        <v>90</v>
      </c>
      <c r="AC1312" s="35" t="s">
        <v>319</v>
      </c>
      <c r="AD1312" s="29" t="s">
        <v>1213</v>
      </c>
      <c r="AE1312" s="29"/>
    </row>
    <row r="1313" spans="1:31" x14ac:dyDescent="0.25">
      <c r="A1313" s="5" t="s">
        <v>1182</v>
      </c>
      <c r="B1313" s="5"/>
      <c r="C1313" s="5" t="s">
        <v>18</v>
      </c>
      <c r="D1313" s="5">
        <v>59</v>
      </c>
      <c r="E1313" s="37" t="s">
        <v>1468</v>
      </c>
      <c r="F1313" s="5"/>
      <c r="G1313" s="5"/>
      <c r="H1313" s="5"/>
      <c r="I1313" s="5"/>
      <c r="J1313" s="37">
        <v>7</v>
      </c>
      <c r="K1313" s="5" t="s">
        <v>1480</v>
      </c>
      <c r="L1313" s="5" t="s">
        <v>92</v>
      </c>
      <c r="M1313" s="29" t="s">
        <v>2386</v>
      </c>
      <c r="N1313" s="5" t="s">
        <v>1468</v>
      </c>
      <c r="O1313" s="14">
        <v>44026</v>
      </c>
      <c r="P1313" s="14" t="str">
        <f>IF(表格2[[#This Row],[Final dose]]&lt;100, "Below 100","On or above 100")</f>
        <v>Below 100</v>
      </c>
      <c r="Q1313" s="8">
        <v>175</v>
      </c>
      <c r="R1313" s="8"/>
      <c r="S1313" s="28">
        <f>表格2[[#This Row],[Dose]]*表格2[[#This Row],[Dose adjust]]/100</f>
        <v>0</v>
      </c>
      <c r="T1313" s="37" t="s">
        <v>1468</v>
      </c>
      <c r="U1313" s="5" t="s">
        <v>47</v>
      </c>
      <c r="V1313" s="5" t="s">
        <v>313</v>
      </c>
      <c r="W1313" s="5" t="str">
        <f>IF(OR(表格2[[#This Row],[Steroid regimen]]="Day 1: IV 20mg 30 min before",表格2[[#This Row],[Steroid regimen]]="Day 1: IV 10mg 30 min before",表格2[[#This Row],[Steroid regimen]]="Day 1: IV 10mg 15min before",表格2[[#This Row],[Steroid regimen]]="Day 1: IV 8mg 30 min before"),"Y","N")</f>
        <v>N</v>
      </c>
      <c r="X1313" s="5" t="s">
        <v>307</v>
      </c>
      <c r="Y1313" s="5" t="s">
        <v>321</v>
      </c>
      <c r="Z1313" s="5" t="s">
        <v>23</v>
      </c>
      <c r="AA1313" s="5">
        <v>60</v>
      </c>
      <c r="AB1313" s="5">
        <v>90</v>
      </c>
      <c r="AC1313" s="37" t="s">
        <v>319</v>
      </c>
      <c r="AD1313" s="5" t="s">
        <v>224</v>
      </c>
      <c r="AE1313" s="5"/>
    </row>
    <row r="1314" spans="1:31" x14ac:dyDescent="0.25">
      <c r="A1314" s="29" t="s">
        <v>1182</v>
      </c>
      <c r="B1314" s="29" t="s">
        <v>7</v>
      </c>
      <c r="C1314" s="29" t="s">
        <v>16</v>
      </c>
      <c r="D1314" s="29">
        <v>57</v>
      </c>
      <c r="E1314" s="35" t="s">
        <v>1476</v>
      </c>
      <c r="F1314" s="29" t="s">
        <v>19</v>
      </c>
      <c r="G1314" s="29" t="s">
        <v>15</v>
      </c>
      <c r="H1314" s="29" t="s">
        <v>20</v>
      </c>
      <c r="I1314" s="29" t="s">
        <v>15</v>
      </c>
      <c r="J1314" s="35">
        <v>6</v>
      </c>
      <c r="K1314" s="29" t="s">
        <v>2140</v>
      </c>
      <c r="L1314" s="29" t="s">
        <v>1479</v>
      </c>
      <c r="M1314" s="29" t="s">
        <v>2387</v>
      </c>
      <c r="N1314" s="29" t="s">
        <v>1468</v>
      </c>
      <c r="O1314" s="30">
        <v>44027</v>
      </c>
      <c r="P1314" s="30" t="str">
        <f>IF(表格2[[#This Row],[Final dose]]&lt;100, "Below 100","On or above 100")</f>
        <v>On or above 100</v>
      </c>
      <c r="Q1314" s="28">
        <v>175</v>
      </c>
      <c r="R1314" s="28">
        <v>100</v>
      </c>
      <c r="S1314" s="28">
        <f>表格2[[#This Row],[Dose]]*表格2[[#This Row],[Dose adjust]]/100</f>
        <v>175</v>
      </c>
      <c r="T1314" s="35" t="s">
        <v>1468</v>
      </c>
      <c r="U1314" s="29" t="s">
        <v>47</v>
      </c>
      <c r="V1314" s="29" t="s">
        <v>313</v>
      </c>
      <c r="W1314" s="29" t="str">
        <f>IF(OR(表格2[[#This Row],[Steroid regimen]]="Day 1: IV 20mg 30 min before",表格2[[#This Row],[Steroid regimen]]="Day 1: IV 10mg 30 min before",表格2[[#This Row],[Steroid regimen]]="Day 1: IV 10mg 15min before",表格2[[#This Row],[Steroid regimen]]="Day 1: IV 8mg 30 min before"),"Y","N")</f>
        <v>N</v>
      </c>
      <c r="X1314" s="29" t="s">
        <v>307</v>
      </c>
      <c r="Y1314" s="29" t="s">
        <v>321</v>
      </c>
      <c r="Z1314" s="29" t="s">
        <v>23</v>
      </c>
      <c r="AA1314" s="29">
        <v>60</v>
      </c>
      <c r="AB1314" s="29">
        <v>90</v>
      </c>
      <c r="AC1314" s="35" t="s">
        <v>319</v>
      </c>
      <c r="AD1314" s="29" t="s">
        <v>1584</v>
      </c>
      <c r="AE1314" s="29"/>
    </row>
    <row r="1315" spans="1:31" x14ac:dyDescent="0.25">
      <c r="A1315" s="29" t="s">
        <v>1182</v>
      </c>
      <c r="B1315" s="29" t="s">
        <v>1471</v>
      </c>
      <c r="C1315" s="29" t="s">
        <v>16</v>
      </c>
      <c r="D1315" s="29">
        <v>49</v>
      </c>
      <c r="E1315" s="35" t="s">
        <v>1481</v>
      </c>
      <c r="F1315" s="29" t="s">
        <v>1468</v>
      </c>
      <c r="G1315" s="29" t="s">
        <v>1483</v>
      </c>
      <c r="H1315" s="29" t="s">
        <v>1468</v>
      </c>
      <c r="I1315" s="29" t="s">
        <v>1468</v>
      </c>
      <c r="J1315" s="35">
        <v>3</v>
      </c>
      <c r="K1315" s="29" t="s">
        <v>0</v>
      </c>
      <c r="L1315" s="29" t="s">
        <v>92</v>
      </c>
      <c r="M1315" s="29" t="s">
        <v>2386</v>
      </c>
      <c r="N1315" s="29" t="s">
        <v>1476</v>
      </c>
      <c r="O1315" s="30">
        <v>44027</v>
      </c>
      <c r="P1315" s="30" t="str">
        <f>IF(表格2[[#This Row],[Final dose]]&lt;100, "Below 100","On or above 100")</f>
        <v>On or above 100</v>
      </c>
      <c r="Q1315" s="28">
        <v>175</v>
      </c>
      <c r="R1315" s="28">
        <v>100</v>
      </c>
      <c r="S1315" s="28">
        <f>表格2[[#This Row],[Dose]]*表格2[[#This Row],[Dose adjust]]/100</f>
        <v>175</v>
      </c>
      <c r="T1315" s="35" t="s">
        <v>1482</v>
      </c>
      <c r="U1315" s="29" t="s">
        <v>47</v>
      </c>
      <c r="V1315" s="29" t="s">
        <v>313</v>
      </c>
      <c r="W1315" s="29" t="str">
        <f>IF(OR(表格2[[#This Row],[Steroid regimen]]="Day 1: IV 20mg 30 min before",表格2[[#This Row],[Steroid regimen]]="Day 1: IV 10mg 30 min before",表格2[[#This Row],[Steroid regimen]]="Day 1: IV 10mg 15min before",表格2[[#This Row],[Steroid regimen]]="Day 1: IV 8mg 30 min before"),"Y","N")</f>
        <v>N</v>
      </c>
      <c r="X1315" s="29" t="s">
        <v>307</v>
      </c>
      <c r="Y1315" s="29" t="s">
        <v>321</v>
      </c>
      <c r="Z1315" s="29" t="s">
        <v>23</v>
      </c>
      <c r="AA1315" s="29">
        <v>60</v>
      </c>
      <c r="AB1315" s="29">
        <v>90</v>
      </c>
      <c r="AC1315" s="35" t="s">
        <v>319</v>
      </c>
      <c r="AD1315" s="29" t="s">
        <v>1484</v>
      </c>
      <c r="AE1315" s="29"/>
    </row>
    <row r="1316" spans="1:31" x14ac:dyDescent="0.25">
      <c r="A1316" s="29" t="s">
        <v>1182</v>
      </c>
      <c r="B1316" s="29" t="s">
        <v>7</v>
      </c>
      <c r="C1316" s="29" t="s">
        <v>16</v>
      </c>
      <c r="D1316" s="29">
        <v>64</v>
      </c>
      <c r="E1316" s="35" t="s">
        <v>1468</v>
      </c>
      <c r="F1316" s="29" t="s">
        <v>19</v>
      </c>
      <c r="G1316" s="29" t="s">
        <v>15</v>
      </c>
      <c r="H1316" s="29" t="s">
        <v>20</v>
      </c>
      <c r="I1316" s="29" t="s">
        <v>15</v>
      </c>
      <c r="J1316" s="35">
        <v>4</v>
      </c>
      <c r="K1316" s="29" t="s">
        <v>0</v>
      </c>
      <c r="L1316" s="29" t="s">
        <v>92</v>
      </c>
      <c r="M1316" s="29" t="s">
        <v>2386</v>
      </c>
      <c r="N1316" s="29" t="s">
        <v>1468</v>
      </c>
      <c r="O1316" s="30">
        <v>44027</v>
      </c>
      <c r="P1316" s="30" t="str">
        <f>IF(表格2[[#This Row],[Final dose]]&lt;100, "Below 100","On or above 100")</f>
        <v>On or above 100</v>
      </c>
      <c r="Q1316" s="28">
        <v>175</v>
      </c>
      <c r="R1316" s="28">
        <v>100</v>
      </c>
      <c r="S1316" s="28">
        <f>表格2[[#This Row],[Dose]]*表格2[[#This Row],[Dose adjust]]/100</f>
        <v>175</v>
      </c>
      <c r="T1316" s="35" t="s">
        <v>1468</v>
      </c>
      <c r="U1316" s="29" t="s">
        <v>47</v>
      </c>
      <c r="V1316" s="29" t="s">
        <v>313</v>
      </c>
      <c r="W1316" s="29" t="str">
        <f>IF(OR(表格2[[#This Row],[Steroid regimen]]="Day 1: IV 20mg 30 min before",表格2[[#This Row],[Steroid regimen]]="Day 1: IV 10mg 30 min before",表格2[[#This Row],[Steroid regimen]]="Day 1: IV 10mg 15min before",表格2[[#This Row],[Steroid regimen]]="Day 1: IV 8mg 30 min before"),"Y","N")</f>
        <v>N</v>
      </c>
      <c r="X1316" s="29" t="s">
        <v>307</v>
      </c>
      <c r="Y1316" s="29" t="s">
        <v>321</v>
      </c>
      <c r="Z1316" s="29" t="s">
        <v>23</v>
      </c>
      <c r="AA1316" s="29">
        <v>60</v>
      </c>
      <c r="AB1316" s="29">
        <v>90</v>
      </c>
      <c r="AC1316" s="35" t="s">
        <v>319</v>
      </c>
      <c r="AD1316" s="17"/>
      <c r="AE1316" s="29"/>
    </row>
    <row r="1317" spans="1:31" x14ac:dyDescent="0.25">
      <c r="A1317" s="29" t="s">
        <v>1182</v>
      </c>
      <c r="B1317" s="29" t="s">
        <v>7</v>
      </c>
      <c r="C1317" s="29" t="s">
        <v>16</v>
      </c>
      <c r="D1317" s="29">
        <v>53</v>
      </c>
      <c r="E1317" s="35" t="s">
        <v>1475</v>
      </c>
      <c r="F1317" s="29" t="s">
        <v>19</v>
      </c>
      <c r="G1317" s="29" t="s">
        <v>15</v>
      </c>
      <c r="H1317" s="29" t="s">
        <v>20</v>
      </c>
      <c r="I1317" s="29" t="s">
        <v>15</v>
      </c>
      <c r="J1317" s="35">
        <v>6</v>
      </c>
      <c r="K1317" s="29" t="s">
        <v>0</v>
      </c>
      <c r="L1317" s="29" t="s">
        <v>92</v>
      </c>
      <c r="M1317" s="29" t="s">
        <v>2386</v>
      </c>
      <c r="N1317" s="29" t="s">
        <v>1485</v>
      </c>
      <c r="O1317" s="22">
        <v>44029</v>
      </c>
      <c r="P1317" s="22" t="str">
        <f>IF(表格2[[#This Row],[Final dose]]&lt;100, "Below 100","On or above 100")</f>
        <v>On or above 100</v>
      </c>
      <c r="Q1317" s="23">
        <v>175</v>
      </c>
      <c r="R1317" s="23">
        <v>100</v>
      </c>
      <c r="S1317" s="28">
        <f>表格2[[#This Row],[Dose]]*表格2[[#This Row],[Dose adjust]]/100</f>
        <v>175</v>
      </c>
      <c r="T1317" s="35" t="s">
        <v>1476</v>
      </c>
      <c r="U1317" s="29" t="s">
        <v>47</v>
      </c>
      <c r="V1317" s="29" t="s">
        <v>313</v>
      </c>
      <c r="W1317" s="29" t="str">
        <f>IF(OR(表格2[[#This Row],[Steroid regimen]]="Day 1: IV 20mg 30 min before",表格2[[#This Row],[Steroid regimen]]="Day 1: IV 10mg 30 min before",表格2[[#This Row],[Steroid regimen]]="Day 1: IV 10mg 15min before",表格2[[#This Row],[Steroid regimen]]="Day 1: IV 8mg 30 min before"),"Y","N")</f>
        <v>N</v>
      </c>
      <c r="X1317" s="29" t="s">
        <v>307</v>
      </c>
      <c r="Y1317" s="29" t="s">
        <v>321</v>
      </c>
      <c r="Z1317" s="29" t="s">
        <v>23</v>
      </c>
      <c r="AA1317" s="29">
        <v>60</v>
      </c>
      <c r="AB1317" s="29">
        <v>90</v>
      </c>
      <c r="AC1317" s="35" t="s">
        <v>319</v>
      </c>
      <c r="AD1317" s="24"/>
      <c r="AE1317" s="25"/>
    </row>
    <row r="1318" spans="1:31" x14ac:dyDescent="0.25">
      <c r="A1318" s="29" t="s">
        <v>308</v>
      </c>
      <c r="B1318" s="29" t="s">
        <v>17</v>
      </c>
      <c r="C1318" s="29" t="s">
        <v>16</v>
      </c>
      <c r="D1318" s="29">
        <v>51</v>
      </c>
      <c r="E1318" s="35" t="s">
        <v>19</v>
      </c>
      <c r="F1318" s="29" t="s">
        <v>19</v>
      </c>
      <c r="G1318" s="29" t="s">
        <v>2250</v>
      </c>
      <c r="H1318" s="29" t="s">
        <v>20</v>
      </c>
      <c r="I1318" s="29" t="s">
        <v>15</v>
      </c>
      <c r="J1318" s="35">
        <v>6</v>
      </c>
      <c r="K1318" s="29" t="s">
        <v>27</v>
      </c>
      <c r="L1318" s="29" t="s">
        <v>327</v>
      </c>
      <c r="M1318" s="29" t="s">
        <v>2386</v>
      </c>
      <c r="N1318" s="29" t="s">
        <v>15</v>
      </c>
      <c r="O1318" s="30">
        <v>44029</v>
      </c>
      <c r="P1318" s="30" t="str">
        <f>IF(表格2[[#This Row],[Final dose]]&lt;100, "Below 100","On or above 100")</f>
        <v>On or above 100</v>
      </c>
      <c r="Q1318" s="28">
        <v>175</v>
      </c>
      <c r="R1318" s="28">
        <v>100</v>
      </c>
      <c r="S1318" s="28">
        <f>表格2[[#This Row],[Dose]]*表格2[[#This Row],[Dose adjust]]/100</f>
        <v>175</v>
      </c>
      <c r="T1318" s="35" t="s">
        <v>19</v>
      </c>
      <c r="U1318" s="29" t="s">
        <v>47</v>
      </c>
      <c r="V1318" s="29" t="s">
        <v>2232</v>
      </c>
      <c r="W1318" s="29" t="str">
        <f>IF(OR(表格2[[#This Row],[Steroid regimen]]="Day 1: IV 20mg 30 min before",表格2[[#This Row],[Steroid regimen]]="Day 1: IV 10mg 30 min before",表格2[[#This Row],[Steroid regimen]]="Day 1: IV 10mg 15min before",表格2[[#This Row],[Steroid regimen]]="Day 1: IV 8mg 30 min before"),"Y","N")</f>
        <v>N</v>
      </c>
      <c r="X1318" s="29" t="s">
        <v>302</v>
      </c>
      <c r="Y1318" s="29" t="s">
        <v>2233</v>
      </c>
      <c r="Z1318" s="29" t="s">
        <v>23</v>
      </c>
      <c r="AA1318" s="29">
        <v>40</v>
      </c>
      <c r="AB1318" s="29" t="s">
        <v>2234</v>
      </c>
      <c r="AC1318" s="35" t="s">
        <v>319</v>
      </c>
      <c r="AD1318" s="29"/>
      <c r="AE1318" s="29"/>
    </row>
    <row r="1319" spans="1:31" x14ac:dyDescent="0.25">
      <c r="A1319" s="29" t="s">
        <v>1492</v>
      </c>
      <c r="B1319" s="29" t="s">
        <v>7</v>
      </c>
      <c r="C1319" s="29" t="s">
        <v>18</v>
      </c>
      <c r="D1319" s="29">
        <v>66</v>
      </c>
      <c r="E1319" s="35" t="s">
        <v>1517</v>
      </c>
      <c r="F1319" s="29" t="s">
        <v>1517</v>
      </c>
      <c r="G1319" s="29" t="s">
        <v>9</v>
      </c>
      <c r="H1319" s="29" t="s">
        <v>1517</v>
      </c>
      <c r="I1319" s="29" t="s">
        <v>1517</v>
      </c>
      <c r="J1319" s="35">
        <v>1</v>
      </c>
      <c r="K1319" s="29" t="s">
        <v>441</v>
      </c>
      <c r="L1319" s="29" t="s">
        <v>92</v>
      </c>
      <c r="M1319" s="29" t="s">
        <v>2386</v>
      </c>
      <c r="N1319" s="29" t="s">
        <v>1517</v>
      </c>
      <c r="O1319" s="30">
        <v>44035</v>
      </c>
      <c r="P1319" s="30" t="str">
        <f>IF(表格2[[#This Row],[Final dose]]&lt;100, "Below 100","On or above 100")</f>
        <v>On or above 100</v>
      </c>
      <c r="Q1319" s="28">
        <v>175</v>
      </c>
      <c r="R1319" s="28">
        <v>100</v>
      </c>
      <c r="S1319" s="28">
        <f>表格2[[#This Row],[Dose]]*表格2[[#This Row],[Dose adjust]]/100</f>
        <v>175</v>
      </c>
      <c r="T1319" s="35" t="s">
        <v>1517</v>
      </c>
      <c r="U1319" s="29" t="s">
        <v>47</v>
      </c>
      <c r="V1319" s="29" t="s">
        <v>313</v>
      </c>
      <c r="W1319" s="29" t="str">
        <f>IF(OR(表格2[[#This Row],[Steroid regimen]]="Day 1: IV 20mg 30 min before",表格2[[#This Row],[Steroid regimen]]="Day 1: IV 10mg 30 min before",表格2[[#This Row],[Steroid regimen]]="Day 1: IV 10mg 15min before",表格2[[#This Row],[Steroid regimen]]="Day 1: IV 8mg 30 min before"),"Y","N")</f>
        <v>N</v>
      </c>
      <c r="X1319" s="29" t="s">
        <v>307</v>
      </c>
      <c r="Y1319" s="29" t="s">
        <v>321</v>
      </c>
      <c r="Z1319" s="29" t="s">
        <v>23</v>
      </c>
      <c r="AA1319" s="29">
        <v>60</v>
      </c>
      <c r="AB1319" s="29">
        <v>90</v>
      </c>
      <c r="AC1319" s="35" t="s">
        <v>312</v>
      </c>
      <c r="AD1319" s="29" t="s">
        <v>1519</v>
      </c>
      <c r="AE1319" s="29"/>
    </row>
    <row r="1320" spans="1:31" x14ac:dyDescent="0.25">
      <c r="A1320" s="29" t="s">
        <v>1492</v>
      </c>
      <c r="B1320" s="29" t="s">
        <v>7</v>
      </c>
      <c r="C1320" s="29" t="s">
        <v>18</v>
      </c>
      <c r="D1320" s="29">
        <v>71</v>
      </c>
      <c r="E1320" s="35" t="s">
        <v>1504</v>
      </c>
      <c r="F1320" s="29" t="s">
        <v>19</v>
      </c>
      <c r="G1320" s="29" t="s">
        <v>15</v>
      </c>
      <c r="H1320" s="29" t="s">
        <v>20</v>
      </c>
      <c r="I1320" s="29" t="s">
        <v>15</v>
      </c>
      <c r="J1320" s="35">
        <v>6</v>
      </c>
      <c r="K1320" s="29" t="s">
        <v>441</v>
      </c>
      <c r="L1320" s="29" t="s">
        <v>91</v>
      </c>
      <c r="M1320" s="11" t="s">
        <v>2388</v>
      </c>
      <c r="N1320" s="29" t="s">
        <v>1517</v>
      </c>
      <c r="O1320" s="30">
        <v>44039</v>
      </c>
      <c r="P1320" s="30" t="str">
        <f>IF(表格2[[#This Row],[Final dose]]&lt;100, "Below 100","On or above 100")</f>
        <v>Below 100</v>
      </c>
      <c r="Q1320" s="28">
        <v>50</v>
      </c>
      <c r="R1320" s="28">
        <v>100</v>
      </c>
      <c r="S1320" s="28">
        <f>表格2[[#This Row],[Dose]]*表格2[[#This Row],[Dose adjust]]/100</f>
        <v>50</v>
      </c>
      <c r="T1320" s="35" t="s">
        <v>1517</v>
      </c>
      <c r="U1320" s="29" t="s">
        <v>47</v>
      </c>
      <c r="V1320" s="29" t="s">
        <v>313</v>
      </c>
      <c r="W1320" s="29" t="str">
        <f>IF(OR(表格2[[#This Row],[Steroid regimen]]="Day 1: IV 20mg 30 min before",表格2[[#This Row],[Steroid regimen]]="Day 1: IV 10mg 30 min before",表格2[[#This Row],[Steroid regimen]]="Day 1: IV 10mg 15min before",表格2[[#This Row],[Steroid regimen]]="Day 1: IV 8mg 30 min before"),"Y","N")</f>
        <v>N</v>
      </c>
      <c r="X1320" s="29" t="s">
        <v>307</v>
      </c>
      <c r="Y1320" s="29" t="s">
        <v>321</v>
      </c>
      <c r="Z1320" s="29" t="s">
        <v>23</v>
      </c>
      <c r="AA1320" s="29">
        <v>60</v>
      </c>
      <c r="AB1320" s="29">
        <v>90</v>
      </c>
      <c r="AC1320" s="35" t="s">
        <v>316</v>
      </c>
      <c r="AD1320" s="29" t="s">
        <v>1516</v>
      </c>
      <c r="AE1320" s="29"/>
    </row>
    <row r="1321" spans="1:31" x14ac:dyDescent="0.25">
      <c r="A1321" s="29" t="s">
        <v>1492</v>
      </c>
      <c r="B1321" s="29" t="s">
        <v>7</v>
      </c>
      <c r="C1321" s="29" t="s">
        <v>16</v>
      </c>
      <c r="D1321" s="29">
        <v>47</v>
      </c>
      <c r="E1321" s="35" t="s">
        <v>1517</v>
      </c>
      <c r="F1321" s="29" t="s">
        <v>19</v>
      </c>
      <c r="G1321" s="29" t="s">
        <v>15</v>
      </c>
      <c r="H1321" s="29" t="s">
        <v>1585</v>
      </c>
      <c r="I1321" s="29" t="s">
        <v>1586</v>
      </c>
      <c r="J1321" s="35">
        <v>13</v>
      </c>
      <c r="K1321" s="29" t="s">
        <v>1542</v>
      </c>
      <c r="L1321" s="29" t="s">
        <v>167</v>
      </c>
      <c r="M1321" s="29" t="s">
        <v>2388</v>
      </c>
      <c r="N1321" s="29" t="s">
        <v>1517</v>
      </c>
      <c r="O1321" s="30">
        <v>44039</v>
      </c>
      <c r="P1321" s="30" t="str">
        <f>IF(表格2[[#This Row],[Final dose]]&lt;100, "Below 100","On or above 100")</f>
        <v>Below 100</v>
      </c>
      <c r="Q1321" s="28">
        <v>80</v>
      </c>
      <c r="R1321" s="28">
        <v>100</v>
      </c>
      <c r="S1321" s="28">
        <f>表格2[[#This Row],[Dose]]*表格2[[#This Row],[Dose adjust]]/100</f>
        <v>80</v>
      </c>
      <c r="T1321" s="35" t="s">
        <v>1518</v>
      </c>
      <c r="U1321" s="29" t="s">
        <v>47</v>
      </c>
      <c r="V1321" s="29" t="s">
        <v>313</v>
      </c>
      <c r="W1321" s="29" t="str">
        <f>IF(OR(表格2[[#This Row],[Steroid regimen]]="Day 1: IV 20mg 30 min before",表格2[[#This Row],[Steroid regimen]]="Day 1: IV 10mg 30 min before",表格2[[#This Row],[Steroid regimen]]="Day 1: IV 10mg 15min before",表格2[[#This Row],[Steroid regimen]]="Day 1: IV 8mg 30 min before"),"Y","N")</f>
        <v>N</v>
      </c>
      <c r="X1321" s="29" t="s">
        <v>307</v>
      </c>
      <c r="Y1321" s="29" t="s">
        <v>321</v>
      </c>
      <c r="Z1321" s="29" t="s">
        <v>23</v>
      </c>
      <c r="AA1321" s="29">
        <v>60</v>
      </c>
      <c r="AB1321" s="29">
        <v>90</v>
      </c>
      <c r="AC1321" s="35" t="s">
        <v>319</v>
      </c>
      <c r="AD1321" s="29" t="s">
        <v>1587</v>
      </c>
      <c r="AE1321" s="29"/>
    </row>
    <row r="1322" spans="1:31" x14ac:dyDescent="0.25">
      <c r="A1322" s="29" t="s">
        <v>1492</v>
      </c>
      <c r="B1322" s="29" t="s">
        <v>7</v>
      </c>
      <c r="C1322" s="29" t="s">
        <v>16</v>
      </c>
      <c r="D1322" s="29">
        <v>45</v>
      </c>
      <c r="E1322" s="35" t="s">
        <v>1517</v>
      </c>
      <c r="F1322" s="29" t="s">
        <v>19</v>
      </c>
      <c r="G1322" s="29" t="s">
        <v>15</v>
      </c>
      <c r="H1322" s="29" t="s">
        <v>20</v>
      </c>
      <c r="I1322" s="29" t="s">
        <v>15</v>
      </c>
      <c r="J1322" s="35">
        <v>6</v>
      </c>
      <c r="K1322" s="29" t="s">
        <v>1541</v>
      </c>
      <c r="L1322" s="29" t="s">
        <v>95</v>
      </c>
      <c r="M1322" s="29" t="s">
        <v>2386</v>
      </c>
      <c r="N1322" s="29" t="s">
        <v>1517</v>
      </c>
      <c r="O1322" s="22">
        <v>44039</v>
      </c>
      <c r="P1322" s="22" t="str">
        <f>IF(表格2[[#This Row],[Final dose]]&lt;100, "Below 100","On or above 100")</f>
        <v>On or above 100</v>
      </c>
      <c r="Q1322" s="23">
        <v>175</v>
      </c>
      <c r="R1322" s="23">
        <v>100</v>
      </c>
      <c r="S1322" s="28">
        <f>表格2[[#This Row],[Dose]]*表格2[[#This Row],[Dose adjust]]/100</f>
        <v>175</v>
      </c>
      <c r="T1322" s="35" t="s">
        <v>1517</v>
      </c>
      <c r="U1322" s="29" t="s">
        <v>47</v>
      </c>
      <c r="V1322" s="29" t="s">
        <v>313</v>
      </c>
      <c r="W1322" s="29" t="str">
        <f>IF(OR(表格2[[#This Row],[Steroid regimen]]="Day 1: IV 20mg 30 min before",表格2[[#This Row],[Steroid regimen]]="Day 1: IV 10mg 30 min before",表格2[[#This Row],[Steroid regimen]]="Day 1: IV 10mg 15min before",表格2[[#This Row],[Steroid regimen]]="Day 1: IV 8mg 30 min before"),"Y","N")</f>
        <v>N</v>
      </c>
      <c r="X1322" s="29" t="s">
        <v>307</v>
      </c>
      <c r="Y1322" s="29" t="s">
        <v>321</v>
      </c>
      <c r="Z1322" s="29" t="s">
        <v>23</v>
      </c>
      <c r="AA1322" s="29">
        <v>60</v>
      </c>
      <c r="AB1322" s="29">
        <v>90</v>
      </c>
      <c r="AC1322" s="35" t="s">
        <v>316</v>
      </c>
      <c r="AD1322" s="29" t="s">
        <v>1591</v>
      </c>
      <c r="AE1322" s="25"/>
    </row>
    <row r="1323" spans="1:31" x14ac:dyDescent="0.25">
      <c r="A1323" s="29" t="s">
        <v>1492</v>
      </c>
      <c r="B1323" s="29" t="s">
        <v>7</v>
      </c>
      <c r="C1323" s="29" t="s">
        <v>16</v>
      </c>
      <c r="D1323" s="29">
        <v>69</v>
      </c>
      <c r="E1323" s="35" t="s">
        <v>1493</v>
      </c>
      <c r="F1323" s="29" t="s">
        <v>1495</v>
      </c>
      <c r="G1323" s="29" t="s">
        <v>1501</v>
      </c>
      <c r="H1323" s="29" t="s">
        <v>1502</v>
      </c>
      <c r="I1323" s="29" t="s">
        <v>1503</v>
      </c>
      <c r="J1323" s="35">
        <v>6</v>
      </c>
      <c r="K1323" s="29" t="s">
        <v>1500</v>
      </c>
      <c r="L1323" s="29" t="s">
        <v>1494</v>
      </c>
      <c r="M1323" s="29" t="s">
        <v>2386</v>
      </c>
      <c r="N1323" s="29" t="s">
        <v>1495</v>
      </c>
      <c r="O1323" s="30">
        <v>44039</v>
      </c>
      <c r="P1323" s="30" t="str">
        <f>IF(表格2[[#This Row],[Final dose]]&lt;100, "Below 100","On or above 100")</f>
        <v>On or above 100</v>
      </c>
      <c r="Q1323" s="28">
        <v>175</v>
      </c>
      <c r="R1323" s="28">
        <v>100</v>
      </c>
      <c r="S1323" s="28">
        <f>表格2[[#This Row],[Dose]]*表格2[[#This Row],[Dose adjust]]/100</f>
        <v>175</v>
      </c>
      <c r="T1323" s="35" t="s">
        <v>1504</v>
      </c>
      <c r="U1323" s="29" t="s">
        <v>1496</v>
      </c>
      <c r="V1323" s="29" t="s">
        <v>313</v>
      </c>
      <c r="W1323" s="29" t="str">
        <f>IF(OR(表格2[[#This Row],[Steroid regimen]]="Day 1: IV 20mg 30 min before",表格2[[#This Row],[Steroid regimen]]="Day 1: IV 10mg 30 min before",表格2[[#This Row],[Steroid regimen]]="Day 1: IV 10mg 15min before",表格2[[#This Row],[Steroid regimen]]="Day 1: IV 8mg 30 min before"),"Y","N")</f>
        <v>N</v>
      </c>
      <c r="X1323" s="29" t="s">
        <v>1497</v>
      </c>
      <c r="Y1323" s="29" t="s">
        <v>321</v>
      </c>
      <c r="Z1323" s="29" t="s">
        <v>1498</v>
      </c>
      <c r="AA1323" s="29">
        <v>60</v>
      </c>
      <c r="AB1323" s="29">
        <v>90</v>
      </c>
      <c r="AC1323" s="35" t="s">
        <v>1499</v>
      </c>
      <c r="AD1323" s="29" t="s">
        <v>1582</v>
      </c>
      <c r="AE1323" s="29"/>
    </row>
    <row r="1324" spans="1:31" x14ac:dyDescent="0.25">
      <c r="A1324" s="29" t="s">
        <v>1492</v>
      </c>
      <c r="B1324" s="29" t="s">
        <v>1523</v>
      </c>
      <c r="C1324" s="29" t="s">
        <v>16</v>
      </c>
      <c r="D1324" s="29">
        <v>47</v>
      </c>
      <c r="E1324" s="35" t="s">
        <v>1520</v>
      </c>
      <c r="F1324" s="29" t="s">
        <v>49</v>
      </c>
      <c r="G1324" s="29" t="s">
        <v>9</v>
      </c>
      <c r="H1324" s="29" t="s">
        <v>51</v>
      </c>
      <c r="I1324" s="29" t="s">
        <v>9</v>
      </c>
      <c r="J1324" s="35">
        <v>6</v>
      </c>
      <c r="K1324" s="29" t="s">
        <v>4</v>
      </c>
      <c r="L1324" s="29" t="s">
        <v>1521</v>
      </c>
      <c r="M1324" s="29" t="s">
        <v>2386</v>
      </c>
      <c r="N1324" s="29" t="s">
        <v>1520</v>
      </c>
      <c r="O1324" s="30">
        <v>44040</v>
      </c>
      <c r="P1324" s="30" t="str">
        <f>IF(表格2[[#This Row],[Final dose]]&lt;100, "Below 100","On or above 100")</f>
        <v>On or above 100</v>
      </c>
      <c r="Q1324" s="28">
        <v>175</v>
      </c>
      <c r="R1324" s="28">
        <v>100</v>
      </c>
      <c r="S1324" s="28">
        <f>表格2[[#This Row],[Dose]]*表格2[[#This Row],[Dose adjust]]/100</f>
        <v>175</v>
      </c>
      <c r="T1324" s="35" t="s">
        <v>1522</v>
      </c>
      <c r="U1324" s="29" t="s">
        <v>47</v>
      </c>
      <c r="V1324" s="29" t="s">
        <v>313</v>
      </c>
      <c r="W1324" s="29" t="str">
        <f>IF(OR(表格2[[#This Row],[Steroid regimen]]="Day 1: IV 20mg 30 min before",表格2[[#This Row],[Steroid regimen]]="Day 1: IV 10mg 30 min before",表格2[[#This Row],[Steroid regimen]]="Day 1: IV 10mg 15min before",表格2[[#This Row],[Steroid regimen]]="Day 1: IV 8mg 30 min before"),"Y","N")</f>
        <v>N</v>
      </c>
      <c r="X1324" s="29" t="s">
        <v>307</v>
      </c>
      <c r="Y1324" s="29" t="s">
        <v>321</v>
      </c>
      <c r="Z1324" s="29" t="s">
        <v>23</v>
      </c>
      <c r="AA1324" s="29">
        <v>60</v>
      </c>
      <c r="AB1324" s="29">
        <v>90</v>
      </c>
      <c r="AC1324" s="35" t="s">
        <v>319</v>
      </c>
      <c r="AD1324" s="20" t="s">
        <v>1583</v>
      </c>
      <c r="AE1324" s="29"/>
    </row>
    <row r="1325" spans="1:31" x14ac:dyDescent="0.25">
      <c r="A1325" s="29" t="s">
        <v>1258</v>
      </c>
      <c r="B1325" s="29" t="s">
        <v>25</v>
      </c>
      <c r="C1325" s="29" t="s">
        <v>16</v>
      </c>
      <c r="D1325" s="29">
        <v>65</v>
      </c>
      <c r="E1325" s="35" t="s">
        <v>19</v>
      </c>
      <c r="F1325" s="29" t="s">
        <v>20</v>
      </c>
      <c r="G1325" s="29" t="s">
        <v>19</v>
      </c>
      <c r="H1325" s="29" t="s">
        <v>15</v>
      </c>
      <c r="I1325" s="29" t="s">
        <v>19</v>
      </c>
      <c r="J1325" s="35">
        <v>3</v>
      </c>
      <c r="K1325" s="29" t="s">
        <v>27</v>
      </c>
      <c r="L1325" s="29" t="s">
        <v>1878</v>
      </c>
      <c r="M1325" s="29" t="s">
        <v>2386</v>
      </c>
      <c r="N1325" s="29" t="s">
        <v>19</v>
      </c>
      <c r="O1325" s="30">
        <v>44041</v>
      </c>
      <c r="P1325" s="30" t="str">
        <f>IF(表格2[[#This Row],[Final dose]]&lt;100, "Below 100","On or above 100")</f>
        <v>On or above 100</v>
      </c>
      <c r="Q1325" s="28">
        <v>175</v>
      </c>
      <c r="R1325" s="28">
        <v>100</v>
      </c>
      <c r="S1325" s="28">
        <f>表格2[[#This Row],[Dose]]*表格2[[#This Row],[Dose adjust]]/100</f>
        <v>175</v>
      </c>
      <c r="T1325" s="35" t="s">
        <v>19</v>
      </c>
      <c r="U1325" s="29" t="s">
        <v>47</v>
      </c>
      <c r="V1325" s="29" t="s">
        <v>2157</v>
      </c>
      <c r="W1325" s="29" t="str">
        <f>IF(OR(表格2[[#This Row],[Steroid regimen]]="Day 1: IV 20mg 30 min before",表格2[[#This Row],[Steroid regimen]]="Day 1: IV 10mg 30 min before",表格2[[#This Row],[Steroid regimen]]="Day 1: IV 10mg 15min before",表格2[[#This Row],[Steroid regimen]]="Day 1: IV 8mg 30 min before"),"Y","N")</f>
        <v>N</v>
      </c>
      <c r="X1325" s="29" t="s">
        <v>307</v>
      </c>
      <c r="Y1325" s="29" t="s">
        <v>321</v>
      </c>
      <c r="Z1325" s="29" t="s">
        <v>24</v>
      </c>
      <c r="AA1325" s="29">
        <v>50</v>
      </c>
      <c r="AB1325" s="29">
        <v>30</v>
      </c>
      <c r="AC1325" s="35" t="s">
        <v>310</v>
      </c>
      <c r="AD1325" s="29"/>
      <c r="AE1325" s="29"/>
    </row>
    <row r="1326" spans="1:31" x14ac:dyDescent="0.25">
      <c r="A1326" s="29" t="s">
        <v>1492</v>
      </c>
      <c r="B1326" s="29" t="s">
        <v>7</v>
      </c>
      <c r="C1326" s="29" t="s">
        <v>16</v>
      </c>
      <c r="D1326" s="29">
        <v>51</v>
      </c>
      <c r="E1326" s="35" t="s">
        <v>1517</v>
      </c>
      <c r="F1326" s="29" t="s">
        <v>1517</v>
      </c>
      <c r="G1326" s="29" t="s">
        <v>9</v>
      </c>
      <c r="H1326" s="29" t="s">
        <v>1518</v>
      </c>
      <c r="I1326" s="29" t="s">
        <v>9</v>
      </c>
      <c r="J1326" s="35">
        <v>6</v>
      </c>
      <c r="K1326" s="29" t="s">
        <v>1528</v>
      </c>
      <c r="L1326" s="29" t="s">
        <v>92</v>
      </c>
      <c r="M1326" s="29" t="s">
        <v>2386</v>
      </c>
      <c r="N1326" s="29" t="s">
        <v>1517</v>
      </c>
      <c r="O1326" s="30">
        <v>44043</v>
      </c>
      <c r="P1326" s="30" t="str">
        <f>IF(表格2[[#This Row],[Final dose]]&lt;100, "Below 100","On or above 100")</f>
        <v>On or above 100</v>
      </c>
      <c r="Q1326" s="28">
        <v>175</v>
      </c>
      <c r="R1326" s="28">
        <v>100</v>
      </c>
      <c r="S1326" s="28">
        <f>表格2[[#This Row],[Dose]]*表格2[[#This Row],[Dose adjust]]/100</f>
        <v>175</v>
      </c>
      <c r="T1326" s="35" t="s">
        <v>1518</v>
      </c>
      <c r="U1326" s="29" t="s">
        <v>47</v>
      </c>
      <c r="V1326" s="29" t="s">
        <v>313</v>
      </c>
      <c r="W1326" s="29" t="str">
        <f>IF(OR(表格2[[#This Row],[Steroid regimen]]="Day 1: IV 20mg 30 min before",表格2[[#This Row],[Steroid regimen]]="Day 1: IV 10mg 30 min before",表格2[[#This Row],[Steroid regimen]]="Day 1: IV 10mg 15min before",表格2[[#This Row],[Steroid regimen]]="Day 1: IV 8mg 30 min before"),"Y","N")</f>
        <v>N</v>
      </c>
      <c r="X1326" s="29" t="s">
        <v>307</v>
      </c>
      <c r="Y1326" s="29" t="s">
        <v>321</v>
      </c>
      <c r="Z1326" s="29" t="s">
        <v>23</v>
      </c>
      <c r="AA1326" s="29">
        <v>60</v>
      </c>
      <c r="AB1326" s="29">
        <v>90</v>
      </c>
      <c r="AC1326" s="35" t="s">
        <v>316</v>
      </c>
      <c r="AD1326" s="17" t="s">
        <v>1577</v>
      </c>
      <c r="AE1326" s="29"/>
    </row>
    <row r="1327" spans="1:31" x14ac:dyDescent="0.25">
      <c r="A1327" s="29" t="s">
        <v>1592</v>
      </c>
      <c r="B1327" s="29" t="s">
        <v>17</v>
      </c>
      <c r="C1327" s="29" t="s">
        <v>16</v>
      </c>
      <c r="D1327" s="29">
        <v>51</v>
      </c>
      <c r="E1327" s="35" t="s">
        <v>19</v>
      </c>
      <c r="F1327" s="29" t="s">
        <v>19</v>
      </c>
      <c r="G1327" s="29" t="s">
        <v>15</v>
      </c>
      <c r="H1327" s="29" t="s">
        <v>20</v>
      </c>
      <c r="I1327" s="29" t="s">
        <v>15</v>
      </c>
      <c r="J1327" s="35">
        <v>6</v>
      </c>
      <c r="K1327" s="29" t="s">
        <v>21</v>
      </c>
      <c r="L1327" s="29" t="s">
        <v>327</v>
      </c>
      <c r="M1327" s="29" t="s">
        <v>2386</v>
      </c>
      <c r="N1327" s="29" t="s">
        <v>15</v>
      </c>
      <c r="O1327" s="30">
        <v>44100</v>
      </c>
      <c r="P1327" s="30" t="str">
        <f>IF(表格2[[#This Row],[Final dose]]&lt;100, "Below 100","On or above 100")</f>
        <v>On or above 100</v>
      </c>
      <c r="Q1327" s="28">
        <v>175</v>
      </c>
      <c r="R1327" s="28">
        <v>100</v>
      </c>
      <c r="S1327" s="28">
        <f>表格2[[#This Row],[Dose]]*表格2[[#This Row],[Dose adjust]]/100</f>
        <v>175</v>
      </c>
      <c r="T1327" s="35" t="s">
        <v>19</v>
      </c>
      <c r="U1327" s="29" t="s">
        <v>47</v>
      </c>
      <c r="V1327" s="29" t="s">
        <v>306</v>
      </c>
      <c r="W1327" s="29" t="str">
        <f>IF(OR(表格2[[#This Row],[Steroid regimen]]="Day 1: IV 20mg 30 min before",表格2[[#This Row],[Steroid regimen]]="Day 1: IV 10mg 30 min before",表格2[[#This Row],[Steroid regimen]]="Day 1: IV 10mg 15min before",表格2[[#This Row],[Steroid regimen]]="Day 1: IV 8mg 30 min before"),"Y","N")</f>
        <v>Y</v>
      </c>
      <c r="X1327" s="29" t="s">
        <v>307</v>
      </c>
      <c r="Y1327" s="29" t="s">
        <v>321</v>
      </c>
      <c r="Z1327" s="29" t="s">
        <v>23</v>
      </c>
      <c r="AA1327" s="29">
        <v>60</v>
      </c>
      <c r="AB1327" s="29">
        <v>90</v>
      </c>
      <c r="AC1327" s="35" t="s">
        <v>310</v>
      </c>
      <c r="AD1327" s="29"/>
      <c r="AE1327" s="29"/>
    </row>
    <row r="1328" spans="1:31" x14ac:dyDescent="0.25">
      <c r="A1328" s="29" t="s">
        <v>1592</v>
      </c>
      <c r="B1328" s="29" t="s">
        <v>17</v>
      </c>
      <c r="C1328" s="29" t="s">
        <v>18</v>
      </c>
      <c r="D1328" s="29">
        <v>67</v>
      </c>
      <c r="E1328" s="35" t="s">
        <v>19</v>
      </c>
      <c r="F1328" s="29" t="s">
        <v>19</v>
      </c>
      <c r="G1328" s="29" t="s">
        <v>15</v>
      </c>
      <c r="H1328" s="29" t="s">
        <v>19</v>
      </c>
      <c r="I1328" s="29" t="s">
        <v>19</v>
      </c>
      <c r="J1328" s="35">
        <v>4</v>
      </c>
      <c r="K1328" s="29" t="s">
        <v>22</v>
      </c>
      <c r="L1328" s="29" t="s">
        <v>1878</v>
      </c>
      <c r="M1328" s="29" t="s">
        <v>2386</v>
      </c>
      <c r="N1328" s="29" t="s">
        <v>20</v>
      </c>
      <c r="O1328" s="30">
        <v>44163</v>
      </c>
      <c r="P1328" s="30" t="str">
        <f>IF(表格2[[#This Row],[Final dose]]&lt;100, "Below 100","On or above 100")</f>
        <v>On or above 100</v>
      </c>
      <c r="Q1328" s="28">
        <v>175</v>
      </c>
      <c r="R1328" s="28">
        <v>85</v>
      </c>
      <c r="S1328" s="28">
        <f>表格2[[#This Row],[Dose]]*表格2[[#This Row],[Dose adjust]]/100</f>
        <v>148.75</v>
      </c>
      <c r="T1328" s="35" t="s">
        <v>20</v>
      </c>
      <c r="U1328" s="29" t="s">
        <v>47</v>
      </c>
      <c r="V1328" s="29" t="s">
        <v>306</v>
      </c>
      <c r="W1328" s="29" t="str">
        <f>IF(OR(表格2[[#This Row],[Steroid regimen]]="Day 1: IV 20mg 30 min before",表格2[[#This Row],[Steroid regimen]]="Day 1: IV 10mg 30 min before",表格2[[#This Row],[Steroid regimen]]="Day 1: IV 10mg 15min before",表格2[[#This Row],[Steroid regimen]]="Day 1: IV 8mg 30 min before"),"Y","N")</f>
        <v>Y</v>
      </c>
      <c r="X1328" s="29" t="s">
        <v>307</v>
      </c>
      <c r="Y1328" s="29" t="s">
        <v>321</v>
      </c>
      <c r="Z1328" s="29" t="s">
        <v>23</v>
      </c>
      <c r="AA1328" s="29">
        <v>60</v>
      </c>
      <c r="AB1328" s="29">
        <v>90</v>
      </c>
      <c r="AC1328" s="35" t="s">
        <v>320</v>
      </c>
      <c r="AD1328" s="29" t="s">
        <v>1656</v>
      </c>
      <c r="AE1328" s="29"/>
    </row>
    <row r="1329" spans="1:31" x14ac:dyDescent="0.25">
      <c r="A1329" s="29" t="s">
        <v>1744</v>
      </c>
      <c r="B1329" s="29" t="s">
        <v>17</v>
      </c>
      <c r="C1329" s="29" t="s">
        <v>16</v>
      </c>
      <c r="D1329" s="29">
        <v>76</v>
      </c>
      <c r="E1329" s="35" t="s">
        <v>19</v>
      </c>
      <c r="F1329" s="29" t="s">
        <v>19</v>
      </c>
      <c r="G1329" s="29" t="s">
        <v>19</v>
      </c>
      <c r="H1329" s="29" t="s">
        <v>20</v>
      </c>
      <c r="I1329" s="29" t="s">
        <v>15</v>
      </c>
      <c r="J1329" s="35">
        <v>6</v>
      </c>
      <c r="K1329" s="29" t="s">
        <v>22</v>
      </c>
      <c r="L1329" s="29" t="s">
        <v>1881</v>
      </c>
      <c r="M1329" s="29" t="s">
        <v>2386</v>
      </c>
      <c r="N1329" s="29" t="s">
        <v>15</v>
      </c>
      <c r="O1329" s="30">
        <v>44188</v>
      </c>
      <c r="P1329" s="30" t="str">
        <f>IF(表格2[[#This Row],[Final dose]]&lt;100, "Below 100","On or above 100")</f>
        <v>On or above 100</v>
      </c>
      <c r="Q1329" s="28">
        <v>175</v>
      </c>
      <c r="R1329" s="28">
        <v>65</v>
      </c>
      <c r="S1329" s="28">
        <f>表格2[[#This Row],[Dose]]*表格2[[#This Row],[Dose adjust]]/100</f>
        <v>113.75</v>
      </c>
      <c r="T1329" s="35" t="s">
        <v>20</v>
      </c>
      <c r="U1329" s="29" t="s">
        <v>47</v>
      </c>
      <c r="V1329" s="29" t="s">
        <v>1746</v>
      </c>
      <c r="W1329" s="29" t="str">
        <f>IF(OR(表格2[[#This Row],[Steroid regimen]]="Day 1: IV 20mg 30 min before",表格2[[#This Row],[Steroid regimen]]="Day 1: IV 10mg 30 min before",表格2[[#This Row],[Steroid regimen]]="Day 1: IV 10mg 15min before",表格2[[#This Row],[Steroid regimen]]="Day 1: IV 8mg 30 min before"),"Y","N")</f>
        <v>N</v>
      </c>
      <c r="X1329" s="29" t="s">
        <v>302</v>
      </c>
      <c r="Y1329" s="29" t="s">
        <v>305</v>
      </c>
      <c r="Z1329" s="29" t="s">
        <v>23</v>
      </c>
      <c r="AA1329" s="29">
        <v>60</v>
      </c>
      <c r="AB1329" s="29">
        <v>90</v>
      </c>
      <c r="AC1329" s="35" t="s">
        <v>310</v>
      </c>
      <c r="AD1329" s="29" t="s">
        <v>1826</v>
      </c>
      <c r="AE1329" s="29"/>
    </row>
    <row r="1330" spans="1:31" x14ac:dyDescent="0.25">
      <c r="A1330" s="5" t="s">
        <v>303</v>
      </c>
      <c r="B1330" s="5" t="s">
        <v>15</v>
      </c>
      <c r="C1330" s="5" t="s">
        <v>16</v>
      </c>
      <c r="D1330" s="5">
        <v>67</v>
      </c>
      <c r="E1330" s="37" t="s">
        <v>19</v>
      </c>
      <c r="F1330" s="5"/>
      <c r="G1330" s="5"/>
      <c r="H1330" s="5"/>
      <c r="I1330" s="5"/>
      <c r="J1330" s="37"/>
      <c r="K1330" s="5" t="s">
        <v>314</v>
      </c>
      <c r="L1330" s="5"/>
      <c r="M1330" s="5"/>
      <c r="N1330" s="5"/>
      <c r="O1330" s="14"/>
      <c r="P1330" s="14" t="str">
        <f>IF(表格2[[#This Row],[Final dose]]&lt;100, "Below 100","On or above 100")</f>
        <v>Below 100</v>
      </c>
      <c r="Q1330" s="8"/>
      <c r="R1330" s="8"/>
      <c r="S1330" s="8">
        <f>表格2[[#This Row],[Dose]]*表格2[[#This Row],[Dose adjust]]/100</f>
        <v>0</v>
      </c>
      <c r="T1330" s="37"/>
      <c r="U1330" s="5"/>
      <c r="V1330" s="5"/>
      <c r="W1330" s="5" t="str">
        <f>IF(OR(表格2[[#This Row],[Steroid regimen]]="Day 1: IV 20mg 30 min before",表格2[[#This Row],[Steroid regimen]]="Day 1: IV 10mg 30 min before",表格2[[#This Row],[Steroid regimen]]="Day 1: IV 10mg 15min before",表格2[[#This Row],[Steroid regimen]]="Day 1: IV 8mg 30 min before"),"Y","N")</f>
        <v>N</v>
      </c>
      <c r="X1330" s="5"/>
      <c r="Y1330" s="5"/>
      <c r="Z1330" s="5"/>
      <c r="AA1330" s="5"/>
      <c r="AB1330" s="5"/>
      <c r="AC1330" s="37"/>
      <c r="AD1330" s="5" t="s">
        <v>2093</v>
      </c>
      <c r="AE1330" s="5" t="s">
        <v>600</v>
      </c>
    </row>
    <row r="1331" spans="1:31" x14ac:dyDescent="0.25">
      <c r="A1331" s="5" t="s">
        <v>303</v>
      </c>
      <c r="B1331" s="5" t="s">
        <v>15</v>
      </c>
      <c r="C1331" s="5" t="s">
        <v>18</v>
      </c>
      <c r="D1331" s="5">
        <v>70</v>
      </c>
      <c r="E1331" s="37" t="s">
        <v>19</v>
      </c>
      <c r="F1331" s="5"/>
      <c r="G1331" s="5"/>
      <c r="H1331" s="5"/>
      <c r="I1331" s="5"/>
      <c r="J1331" s="37"/>
      <c r="K1331" s="5" t="s">
        <v>314</v>
      </c>
      <c r="L1331" s="5"/>
      <c r="M1331" s="5"/>
      <c r="N1331" s="5"/>
      <c r="O1331" s="14"/>
      <c r="P1331" s="14" t="str">
        <f>IF(表格2[[#This Row],[Final dose]]&lt;100, "Below 100","On or above 100")</f>
        <v>Below 100</v>
      </c>
      <c r="Q1331" s="8"/>
      <c r="R1331" s="8"/>
      <c r="S1331" s="8">
        <f>表格2[[#This Row],[Dose]]*表格2[[#This Row],[Dose adjust]]/100</f>
        <v>0</v>
      </c>
      <c r="T1331" s="37"/>
      <c r="U1331" s="5"/>
      <c r="V1331" s="5"/>
      <c r="W1331" s="5" t="str">
        <f>IF(OR(表格2[[#This Row],[Steroid regimen]]="Day 1: IV 20mg 30 min before",表格2[[#This Row],[Steroid regimen]]="Day 1: IV 10mg 30 min before",表格2[[#This Row],[Steroid regimen]]="Day 1: IV 10mg 15min before",表格2[[#This Row],[Steroid regimen]]="Day 1: IV 8mg 30 min before"),"Y","N")</f>
        <v>N</v>
      </c>
      <c r="X1331" s="5"/>
      <c r="Y1331" s="5"/>
      <c r="Z1331" s="5"/>
      <c r="AA1331" s="5"/>
      <c r="AB1331" s="5"/>
      <c r="AC1331" s="37"/>
      <c r="AD1331" s="5" t="s">
        <v>2097</v>
      </c>
      <c r="AE1331" s="5" t="s">
        <v>600</v>
      </c>
    </row>
    <row r="1332" spans="1:31" x14ac:dyDescent="0.25">
      <c r="A1332" s="5" t="s">
        <v>303</v>
      </c>
      <c r="B1332" s="5" t="s">
        <v>15</v>
      </c>
      <c r="C1332" s="5" t="s">
        <v>18</v>
      </c>
      <c r="D1332" s="5">
        <v>47</v>
      </c>
      <c r="E1332" s="37" t="s">
        <v>19</v>
      </c>
      <c r="F1332" s="5"/>
      <c r="G1332" s="5"/>
      <c r="H1332" s="5"/>
      <c r="I1332" s="5"/>
      <c r="J1332" s="37"/>
      <c r="K1332" s="5" t="s">
        <v>314</v>
      </c>
      <c r="L1332" s="5"/>
      <c r="M1332" s="5"/>
      <c r="N1332" s="5"/>
      <c r="O1332" s="14"/>
      <c r="P1332" s="14" t="str">
        <f>IF(表格2[[#This Row],[Final dose]]&lt;100, "Below 100","On or above 100")</f>
        <v>Below 100</v>
      </c>
      <c r="Q1332" s="8"/>
      <c r="R1332" s="8"/>
      <c r="S1332" s="8">
        <f>表格2[[#This Row],[Dose]]*表格2[[#This Row],[Dose adjust]]/100</f>
        <v>0</v>
      </c>
      <c r="T1332" s="37"/>
      <c r="U1332" s="5"/>
      <c r="V1332" s="5"/>
      <c r="W1332" s="5" t="str">
        <f>IF(OR(表格2[[#This Row],[Steroid regimen]]="Day 1: IV 20mg 30 min before",表格2[[#This Row],[Steroid regimen]]="Day 1: IV 10mg 30 min before",表格2[[#This Row],[Steroid regimen]]="Day 1: IV 10mg 15min before",表格2[[#This Row],[Steroid regimen]]="Day 1: IV 8mg 30 min before"),"Y","N")</f>
        <v>N</v>
      </c>
      <c r="X1332" s="5"/>
      <c r="Y1332" s="5"/>
      <c r="Z1332" s="5"/>
      <c r="AA1332" s="5"/>
      <c r="AB1332" s="5"/>
      <c r="AC1332" s="37"/>
      <c r="AD1332" s="5" t="s">
        <v>2098</v>
      </c>
      <c r="AE1332" s="5" t="s">
        <v>600</v>
      </c>
    </row>
    <row r="1333" spans="1:31" x14ac:dyDescent="0.25">
      <c r="A1333" s="5" t="s">
        <v>303</v>
      </c>
      <c r="B1333" s="5" t="s">
        <v>15</v>
      </c>
      <c r="C1333" s="5" t="s">
        <v>16</v>
      </c>
      <c r="D1333" s="5">
        <v>46</v>
      </c>
      <c r="E1333" s="37" t="s">
        <v>19</v>
      </c>
      <c r="F1333" s="5"/>
      <c r="G1333" s="5"/>
      <c r="H1333" s="5"/>
      <c r="I1333" s="5"/>
      <c r="J1333" s="37"/>
      <c r="K1333" s="5" t="s">
        <v>314</v>
      </c>
      <c r="L1333" s="5"/>
      <c r="M1333" s="5"/>
      <c r="N1333" s="5"/>
      <c r="O1333" s="14"/>
      <c r="P1333" s="14" t="str">
        <f>IF(表格2[[#This Row],[Final dose]]&lt;100, "Below 100","On or above 100")</f>
        <v>Below 100</v>
      </c>
      <c r="Q1333" s="8"/>
      <c r="R1333" s="8"/>
      <c r="S1333" s="8">
        <f>表格2[[#This Row],[Dose]]*表格2[[#This Row],[Dose adjust]]/100</f>
        <v>0</v>
      </c>
      <c r="T1333" s="37"/>
      <c r="U1333" s="5"/>
      <c r="V1333" s="5"/>
      <c r="W1333" s="5" t="str">
        <f>IF(OR(表格2[[#This Row],[Steroid regimen]]="Day 1: IV 20mg 30 min before",表格2[[#This Row],[Steroid regimen]]="Day 1: IV 10mg 30 min before",表格2[[#This Row],[Steroid regimen]]="Day 1: IV 10mg 15min before",表格2[[#This Row],[Steroid regimen]]="Day 1: IV 8mg 30 min before"),"Y","N")</f>
        <v>N</v>
      </c>
      <c r="X1333" s="5"/>
      <c r="Y1333" s="5"/>
      <c r="Z1333" s="5"/>
      <c r="AA1333" s="5"/>
      <c r="AB1333" s="5"/>
      <c r="AC1333" s="37"/>
      <c r="AD1333" s="5" t="s">
        <v>2099</v>
      </c>
      <c r="AE1333" s="5" t="s">
        <v>600</v>
      </c>
    </row>
    <row r="1334" spans="1:31" x14ac:dyDescent="0.25">
      <c r="A1334" s="5" t="s">
        <v>303</v>
      </c>
      <c r="B1334" s="5" t="s">
        <v>15</v>
      </c>
      <c r="C1334" s="5" t="s">
        <v>18</v>
      </c>
      <c r="D1334" s="5">
        <v>45</v>
      </c>
      <c r="E1334" s="37" t="s">
        <v>20</v>
      </c>
      <c r="F1334" s="5"/>
      <c r="G1334" s="5"/>
      <c r="H1334" s="5"/>
      <c r="I1334" s="5"/>
      <c r="J1334" s="37"/>
      <c r="K1334" s="5" t="s">
        <v>314</v>
      </c>
      <c r="L1334" s="5"/>
      <c r="M1334" s="5"/>
      <c r="N1334" s="5"/>
      <c r="O1334" s="14"/>
      <c r="P1334" s="14" t="str">
        <f>IF(表格2[[#This Row],[Final dose]]&lt;100, "Below 100","On or above 100")</f>
        <v>Below 100</v>
      </c>
      <c r="Q1334" s="8"/>
      <c r="R1334" s="8"/>
      <c r="S1334" s="8">
        <f>表格2[[#This Row],[Dose]]*表格2[[#This Row],[Dose adjust]]/100</f>
        <v>0</v>
      </c>
      <c r="T1334" s="37"/>
      <c r="U1334" s="5"/>
      <c r="V1334" s="5"/>
      <c r="W1334" s="5" t="str">
        <f>IF(OR(表格2[[#This Row],[Steroid regimen]]="Day 1: IV 20mg 30 min before",表格2[[#This Row],[Steroid regimen]]="Day 1: IV 10mg 30 min before",表格2[[#This Row],[Steroid regimen]]="Day 1: IV 10mg 15min before",表格2[[#This Row],[Steroid regimen]]="Day 1: IV 8mg 30 min before"),"Y","N")</f>
        <v>N</v>
      </c>
      <c r="X1334" s="5"/>
      <c r="Y1334" s="5"/>
      <c r="Z1334" s="5"/>
      <c r="AA1334" s="5"/>
      <c r="AB1334" s="5"/>
      <c r="AC1334" s="37"/>
      <c r="AD1334" s="5" t="s">
        <v>2100</v>
      </c>
      <c r="AE1334" s="5" t="s">
        <v>600</v>
      </c>
    </row>
    <row r="1335" spans="1:31" x14ac:dyDescent="0.25">
      <c r="A1335" s="5" t="s">
        <v>303</v>
      </c>
      <c r="B1335" s="5" t="s">
        <v>15</v>
      </c>
      <c r="C1335" s="5" t="s">
        <v>16</v>
      </c>
      <c r="D1335" s="5">
        <v>65</v>
      </c>
      <c r="E1335" s="37" t="s">
        <v>19</v>
      </c>
      <c r="F1335" s="5"/>
      <c r="G1335" s="5"/>
      <c r="H1335" s="5"/>
      <c r="I1335" s="5"/>
      <c r="J1335" s="37"/>
      <c r="K1335" s="5" t="s">
        <v>314</v>
      </c>
      <c r="L1335" s="5"/>
      <c r="M1335" s="5"/>
      <c r="N1335" s="5"/>
      <c r="O1335" s="14"/>
      <c r="P1335" s="14" t="str">
        <f>IF(表格2[[#This Row],[Final dose]]&lt;100, "Below 100","On or above 100")</f>
        <v>Below 100</v>
      </c>
      <c r="Q1335" s="8"/>
      <c r="R1335" s="8"/>
      <c r="S1335" s="8">
        <f>表格2[[#This Row],[Dose]]*表格2[[#This Row],[Dose adjust]]/100</f>
        <v>0</v>
      </c>
      <c r="T1335" s="37"/>
      <c r="U1335" s="5"/>
      <c r="V1335" s="5"/>
      <c r="W1335" s="5" t="str">
        <f>IF(OR(表格2[[#This Row],[Steroid regimen]]="Day 1: IV 20mg 30 min before",表格2[[#This Row],[Steroid regimen]]="Day 1: IV 10mg 30 min before",表格2[[#This Row],[Steroid regimen]]="Day 1: IV 10mg 15min before",表格2[[#This Row],[Steroid regimen]]="Day 1: IV 8mg 30 min before"),"Y","N")</f>
        <v>N</v>
      </c>
      <c r="X1335" s="5"/>
      <c r="Y1335" s="5"/>
      <c r="Z1335" s="5"/>
      <c r="AA1335" s="5"/>
      <c r="AB1335" s="5"/>
      <c r="AC1335" s="37"/>
      <c r="AD1335" s="5" t="s">
        <v>2101</v>
      </c>
      <c r="AE1335" s="5" t="s">
        <v>600</v>
      </c>
    </row>
    <row r="1336" spans="1:31" x14ac:dyDescent="0.25">
      <c r="A1336" s="5" t="s">
        <v>303</v>
      </c>
      <c r="B1336" s="5" t="s">
        <v>15</v>
      </c>
      <c r="C1336" s="5" t="s">
        <v>16</v>
      </c>
      <c r="D1336" s="5">
        <v>32</v>
      </c>
      <c r="E1336" s="37" t="s">
        <v>19</v>
      </c>
      <c r="F1336" s="5"/>
      <c r="G1336" s="5"/>
      <c r="H1336" s="5"/>
      <c r="I1336" s="5"/>
      <c r="J1336" s="37"/>
      <c r="K1336" s="5" t="s">
        <v>314</v>
      </c>
      <c r="L1336" s="5"/>
      <c r="M1336" s="5"/>
      <c r="N1336" s="5"/>
      <c r="O1336" s="14"/>
      <c r="P1336" s="14" t="str">
        <f>IF(表格2[[#This Row],[Final dose]]&lt;100, "Below 100","On or above 100")</f>
        <v>Below 100</v>
      </c>
      <c r="Q1336" s="8"/>
      <c r="R1336" s="8"/>
      <c r="S1336" s="8">
        <f>表格2[[#This Row],[Dose]]*表格2[[#This Row],[Dose adjust]]/100</f>
        <v>0</v>
      </c>
      <c r="T1336" s="37"/>
      <c r="U1336" s="5"/>
      <c r="V1336" s="5"/>
      <c r="W1336" s="5" t="str">
        <f>IF(OR(表格2[[#This Row],[Steroid regimen]]="Day 1: IV 20mg 30 min before",表格2[[#This Row],[Steroid regimen]]="Day 1: IV 10mg 30 min before",表格2[[#This Row],[Steroid regimen]]="Day 1: IV 10mg 15min before",表格2[[#This Row],[Steroid regimen]]="Day 1: IV 8mg 30 min before"),"Y","N")</f>
        <v>N</v>
      </c>
      <c r="X1336" s="5"/>
      <c r="Y1336" s="5"/>
      <c r="Z1336" s="5"/>
      <c r="AA1336" s="5"/>
      <c r="AB1336" s="5"/>
      <c r="AC1336" s="37"/>
      <c r="AD1336" s="5" t="s">
        <v>2106</v>
      </c>
      <c r="AE1336" s="5" t="s">
        <v>600</v>
      </c>
    </row>
    <row r="1337" spans="1:31" x14ac:dyDescent="0.25">
      <c r="A1337" s="5" t="s">
        <v>14</v>
      </c>
      <c r="B1337" s="5" t="s">
        <v>15</v>
      </c>
      <c r="C1337" s="5" t="s">
        <v>16</v>
      </c>
      <c r="D1337" s="5">
        <v>38</v>
      </c>
      <c r="E1337" s="37" t="s">
        <v>98</v>
      </c>
      <c r="F1337" s="5"/>
      <c r="G1337" s="5"/>
      <c r="H1337" s="5"/>
      <c r="I1337" s="5"/>
      <c r="J1337" s="37"/>
      <c r="K1337" s="5" t="s">
        <v>314</v>
      </c>
      <c r="L1337" s="5"/>
      <c r="M1337" s="5"/>
      <c r="N1337" s="5"/>
      <c r="O1337" s="14"/>
      <c r="P1337" s="14" t="str">
        <f>IF(表格2[[#This Row],[Final dose]]&lt;100, "Below 100","On or above 100")</f>
        <v>Below 100</v>
      </c>
      <c r="Q1337" s="8"/>
      <c r="R1337" s="8"/>
      <c r="S1337" s="28">
        <f>表格2[[#This Row],[Dose]]*表格2[[#This Row],[Dose adjust]]/100</f>
        <v>0</v>
      </c>
      <c r="T1337" s="37"/>
      <c r="U1337" s="5"/>
      <c r="V1337" s="5"/>
      <c r="W1337" s="5" t="str">
        <f>IF(OR(表格2[[#This Row],[Steroid regimen]]="Day 1: IV 20mg 30 min before",表格2[[#This Row],[Steroid regimen]]="Day 1: IV 10mg 30 min before",表格2[[#This Row],[Steroid regimen]]="Day 1: IV 10mg 15min before",表格2[[#This Row],[Steroid regimen]]="Day 1: IV 8mg 30 min before"),"Y","N")</f>
        <v>N</v>
      </c>
      <c r="X1337" s="5"/>
      <c r="Y1337" s="5"/>
      <c r="Z1337" s="5"/>
      <c r="AA1337" s="5"/>
      <c r="AB1337" s="5"/>
      <c r="AC1337" s="37"/>
      <c r="AD1337" s="5" t="s">
        <v>115</v>
      </c>
      <c r="AE1337" s="5" t="s">
        <v>600</v>
      </c>
    </row>
    <row r="1338" spans="1:31" x14ac:dyDescent="0.25">
      <c r="A1338" s="5" t="s">
        <v>14</v>
      </c>
      <c r="B1338" s="5" t="s">
        <v>15</v>
      </c>
      <c r="C1338" s="5" t="s">
        <v>16</v>
      </c>
      <c r="D1338" s="5">
        <v>53</v>
      </c>
      <c r="E1338" s="37" t="s">
        <v>139</v>
      </c>
      <c r="F1338" s="5"/>
      <c r="G1338" s="5"/>
      <c r="H1338" s="5"/>
      <c r="I1338" s="5"/>
      <c r="J1338" s="37"/>
      <c r="K1338" s="5" t="s">
        <v>314</v>
      </c>
      <c r="L1338" s="5"/>
      <c r="M1338" s="5"/>
      <c r="N1338" s="5"/>
      <c r="O1338" s="14"/>
      <c r="P1338" s="14" t="str">
        <f>IF(表格2[[#This Row],[Final dose]]&lt;100, "Below 100","On or above 100")</f>
        <v>Below 100</v>
      </c>
      <c r="Q1338" s="8"/>
      <c r="R1338" s="8"/>
      <c r="S1338" s="28">
        <f>表格2[[#This Row],[Dose]]*表格2[[#This Row],[Dose adjust]]/100</f>
        <v>0</v>
      </c>
      <c r="T1338" s="37"/>
      <c r="U1338" s="5"/>
      <c r="V1338" s="5"/>
      <c r="W1338" s="5" t="str">
        <f>IF(OR(表格2[[#This Row],[Steroid regimen]]="Day 1: IV 20mg 30 min before",表格2[[#This Row],[Steroid regimen]]="Day 1: IV 10mg 30 min before",表格2[[#This Row],[Steroid regimen]]="Day 1: IV 10mg 15min before",表格2[[#This Row],[Steroid regimen]]="Day 1: IV 8mg 30 min before"),"Y","N")</f>
        <v>N</v>
      </c>
      <c r="X1338" s="5"/>
      <c r="Y1338" s="5"/>
      <c r="Z1338" s="5"/>
      <c r="AA1338" s="5"/>
      <c r="AB1338" s="5"/>
      <c r="AC1338" s="37"/>
      <c r="AD1338" s="5" t="s">
        <v>143</v>
      </c>
      <c r="AE1338" s="5" t="s">
        <v>600</v>
      </c>
    </row>
    <row r="1339" spans="1:31" x14ac:dyDescent="0.25">
      <c r="A1339" s="5" t="s">
        <v>14</v>
      </c>
      <c r="B1339" s="5" t="s">
        <v>15</v>
      </c>
      <c r="C1339" s="5" t="s">
        <v>16</v>
      </c>
      <c r="D1339" s="5">
        <v>59</v>
      </c>
      <c r="E1339" s="37" t="s">
        <v>69</v>
      </c>
      <c r="F1339" s="5"/>
      <c r="G1339" s="5"/>
      <c r="H1339" s="5"/>
      <c r="I1339" s="5"/>
      <c r="J1339" s="37"/>
      <c r="K1339" s="5" t="s">
        <v>314</v>
      </c>
      <c r="L1339" s="5"/>
      <c r="M1339" s="5"/>
      <c r="N1339" s="5"/>
      <c r="O1339" s="14"/>
      <c r="P1339" s="14" t="str">
        <f>IF(表格2[[#This Row],[Final dose]]&lt;100, "Below 100","On or above 100")</f>
        <v>Below 100</v>
      </c>
      <c r="Q1339" s="8"/>
      <c r="R1339" s="8"/>
      <c r="S1339" s="28">
        <f>表格2[[#This Row],[Dose]]*表格2[[#This Row],[Dose adjust]]/100</f>
        <v>0</v>
      </c>
      <c r="T1339" s="37"/>
      <c r="U1339" s="5"/>
      <c r="V1339" s="5"/>
      <c r="W1339" s="5" t="str">
        <f>IF(OR(表格2[[#This Row],[Steroid regimen]]="Day 1: IV 20mg 30 min before",表格2[[#This Row],[Steroid regimen]]="Day 1: IV 10mg 30 min before",表格2[[#This Row],[Steroid regimen]]="Day 1: IV 10mg 15min before",表格2[[#This Row],[Steroid regimen]]="Day 1: IV 8mg 30 min before"),"Y","N")</f>
        <v>N</v>
      </c>
      <c r="X1339" s="5"/>
      <c r="Y1339" s="5"/>
      <c r="Z1339" s="5"/>
      <c r="AA1339" s="5"/>
      <c r="AB1339" s="5"/>
      <c r="AC1339" s="37"/>
      <c r="AD1339" s="5" t="s">
        <v>70</v>
      </c>
      <c r="AE1339" s="5" t="s">
        <v>600</v>
      </c>
    </row>
    <row r="1340" spans="1:31" x14ac:dyDescent="0.25">
      <c r="A1340" s="5" t="s">
        <v>14</v>
      </c>
      <c r="B1340" s="5" t="s">
        <v>392</v>
      </c>
      <c r="C1340" s="5" t="s">
        <v>16</v>
      </c>
      <c r="D1340" s="5">
        <v>59</v>
      </c>
      <c r="E1340" s="37" t="s">
        <v>377</v>
      </c>
      <c r="F1340" s="5"/>
      <c r="G1340" s="5"/>
      <c r="H1340" s="5"/>
      <c r="I1340" s="5"/>
      <c r="J1340" s="37"/>
      <c r="K1340" s="5" t="s">
        <v>391</v>
      </c>
      <c r="L1340" s="5"/>
      <c r="M1340" s="5"/>
      <c r="N1340" s="5"/>
      <c r="O1340" s="14"/>
      <c r="P1340" s="14" t="str">
        <f>IF(表格2[[#This Row],[Final dose]]&lt;100, "Below 100","On or above 100")</f>
        <v>Below 100</v>
      </c>
      <c r="Q1340" s="8"/>
      <c r="R1340" s="8"/>
      <c r="S1340" s="28">
        <f>表格2[[#This Row],[Dose]]*表格2[[#This Row],[Dose adjust]]/100</f>
        <v>0</v>
      </c>
      <c r="T1340" s="37"/>
      <c r="U1340" s="5"/>
      <c r="V1340" s="5"/>
      <c r="W1340" s="5" t="str">
        <f>IF(OR(表格2[[#This Row],[Steroid regimen]]="Day 1: IV 20mg 30 min before",表格2[[#This Row],[Steroid regimen]]="Day 1: IV 10mg 30 min before",表格2[[#This Row],[Steroid regimen]]="Day 1: IV 10mg 15min before",表格2[[#This Row],[Steroid regimen]]="Day 1: IV 8mg 30 min before"),"Y","N")</f>
        <v>N</v>
      </c>
      <c r="X1340" s="5"/>
      <c r="Y1340" s="5"/>
      <c r="Z1340" s="5"/>
      <c r="AA1340" s="5"/>
      <c r="AB1340" s="5"/>
      <c r="AC1340" s="37"/>
      <c r="AD1340" s="5" t="s">
        <v>393</v>
      </c>
      <c r="AE1340" s="5" t="s">
        <v>600</v>
      </c>
    </row>
    <row r="1341" spans="1:31" x14ac:dyDescent="0.25">
      <c r="A1341" s="5" t="s">
        <v>14</v>
      </c>
      <c r="B1341" s="5" t="s">
        <v>15</v>
      </c>
      <c r="C1341" s="5" t="s">
        <v>16</v>
      </c>
      <c r="D1341" s="5">
        <v>67</v>
      </c>
      <c r="E1341" s="37" t="s">
        <v>199</v>
      </c>
      <c r="F1341" s="5"/>
      <c r="G1341" s="5"/>
      <c r="H1341" s="5"/>
      <c r="I1341" s="5"/>
      <c r="J1341" s="37"/>
      <c r="K1341" s="5" t="s">
        <v>314</v>
      </c>
      <c r="L1341" s="5"/>
      <c r="M1341" s="5"/>
      <c r="N1341" s="5"/>
      <c r="O1341" s="14"/>
      <c r="P1341" s="14" t="str">
        <f>IF(表格2[[#This Row],[Final dose]]&lt;100, "Below 100","On or above 100")</f>
        <v>Below 100</v>
      </c>
      <c r="Q1341" s="8"/>
      <c r="R1341" s="8"/>
      <c r="S1341" s="28">
        <f>表格2[[#This Row],[Dose]]*表格2[[#This Row],[Dose adjust]]/100</f>
        <v>0</v>
      </c>
      <c r="T1341" s="37"/>
      <c r="U1341" s="5"/>
      <c r="V1341" s="5"/>
      <c r="W1341" s="5" t="str">
        <f>IF(OR(表格2[[#This Row],[Steroid regimen]]="Day 1: IV 20mg 30 min before",表格2[[#This Row],[Steroid regimen]]="Day 1: IV 10mg 30 min before",表格2[[#This Row],[Steroid regimen]]="Day 1: IV 10mg 15min before",表格2[[#This Row],[Steroid regimen]]="Day 1: IV 8mg 30 min before"),"Y","N")</f>
        <v>N</v>
      </c>
      <c r="X1341" s="5"/>
      <c r="Y1341" s="5"/>
      <c r="Z1341" s="5"/>
      <c r="AA1341" s="5"/>
      <c r="AB1341" s="5"/>
      <c r="AC1341" s="37"/>
      <c r="AD1341" s="5" t="s">
        <v>200</v>
      </c>
      <c r="AE1341" s="5" t="s">
        <v>600</v>
      </c>
    </row>
    <row r="1342" spans="1:31" x14ac:dyDescent="0.25">
      <c r="A1342" s="5" t="s">
        <v>14</v>
      </c>
      <c r="B1342" s="5" t="s">
        <v>257</v>
      </c>
      <c r="C1342" s="5" t="s">
        <v>16</v>
      </c>
      <c r="D1342" s="5">
        <v>72</v>
      </c>
      <c r="E1342" s="37" t="s">
        <v>256</v>
      </c>
      <c r="F1342" s="5"/>
      <c r="G1342" s="5"/>
      <c r="H1342" s="5"/>
      <c r="I1342" s="5"/>
      <c r="J1342" s="37"/>
      <c r="K1342" s="5" t="s">
        <v>314</v>
      </c>
      <c r="L1342" s="5"/>
      <c r="M1342" s="5"/>
      <c r="N1342" s="5"/>
      <c r="O1342" s="14"/>
      <c r="P1342" s="14" t="str">
        <f>IF(表格2[[#This Row],[Final dose]]&lt;100, "Below 100","On or above 100")</f>
        <v>Below 100</v>
      </c>
      <c r="Q1342" s="8"/>
      <c r="R1342" s="8"/>
      <c r="S1342" s="28">
        <f>表格2[[#This Row],[Dose]]*表格2[[#This Row],[Dose adjust]]/100</f>
        <v>0</v>
      </c>
      <c r="T1342" s="37"/>
      <c r="U1342" s="5"/>
      <c r="V1342" s="5"/>
      <c r="W1342" s="5" t="str">
        <f>IF(OR(表格2[[#This Row],[Steroid regimen]]="Day 1: IV 20mg 30 min before",表格2[[#This Row],[Steroid regimen]]="Day 1: IV 10mg 30 min before",表格2[[#This Row],[Steroid regimen]]="Day 1: IV 10mg 15min before",表格2[[#This Row],[Steroid regimen]]="Day 1: IV 8mg 30 min before"),"Y","N")</f>
        <v>N</v>
      </c>
      <c r="X1342" s="5"/>
      <c r="Y1342" s="5"/>
      <c r="Z1342" s="5"/>
      <c r="AA1342" s="5"/>
      <c r="AB1342" s="5"/>
      <c r="AC1342" s="37"/>
      <c r="AD1342" s="5" t="s">
        <v>245</v>
      </c>
      <c r="AE1342" s="5" t="s">
        <v>600</v>
      </c>
    </row>
    <row r="1343" spans="1:31" x14ac:dyDescent="0.25">
      <c r="A1343" s="5" t="s">
        <v>303</v>
      </c>
      <c r="B1343" s="5"/>
      <c r="C1343" s="5" t="s">
        <v>16</v>
      </c>
      <c r="D1343" s="5">
        <v>71</v>
      </c>
      <c r="E1343" s="37" t="s">
        <v>19</v>
      </c>
      <c r="F1343" s="5"/>
      <c r="G1343" s="5"/>
      <c r="H1343" s="5"/>
      <c r="I1343" s="5"/>
      <c r="J1343" s="37"/>
      <c r="K1343" s="5" t="s">
        <v>314</v>
      </c>
      <c r="L1343" s="5"/>
      <c r="M1343" s="5"/>
      <c r="N1343" s="5"/>
      <c r="O1343" s="14"/>
      <c r="P1343" s="14" t="str">
        <f>IF(表格2[[#This Row],[Final dose]]&lt;100, "Below 100","On or above 100")</f>
        <v>Below 100</v>
      </c>
      <c r="Q1343" s="8"/>
      <c r="R1343" s="8"/>
      <c r="S1343" s="8">
        <f>表格2[[#This Row],[Dose]]*表格2[[#This Row],[Dose adjust]]/100</f>
        <v>0</v>
      </c>
      <c r="T1343" s="37"/>
      <c r="U1343" s="5"/>
      <c r="V1343" s="5"/>
      <c r="W1343" s="5" t="str">
        <f>IF(OR(表格2[[#This Row],[Steroid regimen]]="Day 1: IV 20mg 30 min before",表格2[[#This Row],[Steroid regimen]]="Day 1: IV 10mg 30 min before",表格2[[#This Row],[Steroid regimen]]="Day 1: IV 10mg 15min before",表格2[[#This Row],[Steroid regimen]]="Day 1: IV 8mg 30 min before"),"Y","N")</f>
        <v>N</v>
      </c>
      <c r="X1343" s="5"/>
      <c r="Y1343" s="5"/>
      <c r="Z1343" s="5"/>
      <c r="AA1343" s="5"/>
      <c r="AB1343" s="5"/>
      <c r="AC1343" s="37"/>
      <c r="AD1343" s="5" t="s">
        <v>2078</v>
      </c>
      <c r="AE1343" s="29"/>
    </row>
    <row r="1344" spans="1:31" x14ac:dyDescent="0.25">
      <c r="A1344" s="5" t="s">
        <v>303</v>
      </c>
      <c r="B1344" s="5"/>
      <c r="C1344" s="5" t="s">
        <v>16</v>
      </c>
      <c r="D1344" s="5">
        <v>73</v>
      </c>
      <c r="E1344" s="37" t="s">
        <v>19</v>
      </c>
      <c r="F1344" s="5"/>
      <c r="G1344" s="5"/>
      <c r="H1344" s="5"/>
      <c r="I1344" s="5"/>
      <c r="J1344" s="37"/>
      <c r="K1344" s="5" t="s">
        <v>314</v>
      </c>
      <c r="L1344" s="5"/>
      <c r="M1344" s="5"/>
      <c r="N1344" s="5"/>
      <c r="O1344" s="14"/>
      <c r="P1344" s="14" t="str">
        <f>IF(表格2[[#This Row],[Final dose]]&lt;100, "Below 100","On or above 100")</f>
        <v>Below 100</v>
      </c>
      <c r="Q1344" s="8"/>
      <c r="R1344" s="8"/>
      <c r="S1344" s="8">
        <f>表格2[[#This Row],[Dose]]*表格2[[#This Row],[Dose adjust]]/100</f>
        <v>0</v>
      </c>
      <c r="T1344" s="37"/>
      <c r="U1344" s="5"/>
      <c r="V1344" s="5"/>
      <c r="W1344" s="5" t="str">
        <f>IF(OR(表格2[[#This Row],[Steroid regimen]]="Day 1: IV 20mg 30 min before",表格2[[#This Row],[Steroid regimen]]="Day 1: IV 10mg 30 min before",表格2[[#This Row],[Steroid regimen]]="Day 1: IV 10mg 15min before",表格2[[#This Row],[Steroid regimen]]="Day 1: IV 8mg 30 min before"),"Y","N")</f>
        <v>N</v>
      </c>
      <c r="X1344" s="5"/>
      <c r="Y1344" s="5"/>
      <c r="Z1344" s="5"/>
      <c r="AA1344" s="5"/>
      <c r="AB1344" s="5"/>
      <c r="AC1344" s="37"/>
      <c r="AD1344" s="5" t="s">
        <v>2080</v>
      </c>
      <c r="AE1344" s="29"/>
    </row>
    <row r="1345" spans="1:31" x14ac:dyDescent="0.25">
      <c r="A1345" s="5" t="s">
        <v>303</v>
      </c>
      <c r="B1345" s="5"/>
      <c r="C1345" s="5" t="s">
        <v>16</v>
      </c>
      <c r="D1345" s="5">
        <v>70</v>
      </c>
      <c r="E1345" s="37" t="s">
        <v>19</v>
      </c>
      <c r="F1345" s="5"/>
      <c r="G1345" s="5"/>
      <c r="H1345" s="5"/>
      <c r="I1345" s="5"/>
      <c r="J1345" s="37"/>
      <c r="K1345" s="5" t="s">
        <v>314</v>
      </c>
      <c r="L1345" s="5"/>
      <c r="M1345" s="5"/>
      <c r="N1345" s="5"/>
      <c r="O1345" s="14"/>
      <c r="P1345" s="14" t="str">
        <f>IF(表格2[[#This Row],[Final dose]]&lt;100, "Below 100","On or above 100")</f>
        <v>Below 100</v>
      </c>
      <c r="Q1345" s="8"/>
      <c r="R1345" s="8"/>
      <c r="S1345" s="8">
        <f>表格2[[#This Row],[Dose]]*表格2[[#This Row],[Dose adjust]]/100</f>
        <v>0</v>
      </c>
      <c r="T1345" s="37"/>
      <c r="U1345" s="5"/>
      <c r="V1345" s="5"/>
      <c r="W1345" s="5" t="str">
        <f>IF(OR(表格2[[#This Row],[Steroid regimen]]="Day 1: IV 20mg 30 min before",表格2[[#This Row],[Steroid regimen]]="Day 1: IV 10mg 30 min before",表格2[[#This Row],[Steroid regimen]]="Day 1: IV 10mg 15min before",表格2[[#This Row],[Steroid regimen]]="Day 1: IV 8mg 30 min before"),"Y","N")</f>
        <v>N</v>
      </c>
      <c r="X1345" s="5"/>
      <c r="Y1345" s="5"/>
      <c r="Z1345" s="5"/>
      <c r="AA1345" s="5"/>
      <c r="AB1345" s="5"/>
      <c r="AC1345" s="37"/>
      <c r="AD1345" s="5" t="s">
        <v>2081</v>
      </c>
      <c r="AE1345" s="29"/>
    </row>
    <row r="1346" spans="1:31" x14ac:dyDescent="0.25">
      <c r="A1346" s="5" t="s">
        <v>303</v>
      </c>
      <c r="B1346" s="5"/>
      <c r="C1346" s="5" t="s">
        <v>16</v>
      </c>
      <c r="D1346" s="5">
        <v>52</v>
      </c>
      <c r="E1346" s="37" t="s">
        <v>19</v>
      </c>
      <c r="F1346" s="5"/>
      <c r="G1346" s="5"/>
      <c r="H1346" s="5"/>
      <c r="I1346" s="5"/>
      <c r="J1346" s="37"/>
      <c r="K1346" s="5" t="s">
        <v>314</v>
      </c>
      <c r="L1346" s="5"/>
      <c r="M1346" s="5"/>
      <c r="N1346" s="5"/>
      <c r="O1346" s="14"/>
      <c r="P1346" s="14" t="str">
        <f>IF(表格2[[#This Row],[Final dose]]&lt;100, "Below 100","On or above 100")</f>
        <v>Below 100</v>
      </c>
      <c r="Q1346" s="8"/>
      <c r="R1346" s="8"/>
      <c r="S1346" s="8">
        <f>表格2[[#This Row],[Dose]]*表格2[[#This Row],[Dose adjust]]/100</f>
        <v>0</v>
      </c>
      <c r="T1346" s="37"/>
      <c r="U1346" s="5"/>
      <c r="V1346" s="5"/>
      <c r="W1346" s="5" t="str">
        <f>IF(OR(表格2[[#This Row],[Steroid regimen]]="Day 1: IV 20mg 30 min before",表格2[[#This Row],[Steroid regimen]]="Day 1: IV 10mg 30 min before",表格2[[#This Row],[Steroid regimen]]="Day 1: IV 10mg 15min before",表格2[[#This Row],[Steroid regimen]]="Day 1: IV 8mg 30 min before"),"Y","N")</f>
        <v>N</v>
      </c>
      <c r="X1346" s="5"/>
      <c r="Y1346" s="5"/>
      <c r="Z1346" s="5"/>
      <c r="AA1346" s="5"/>
      <c r="AB1346" s="5"/>
      <c r="AC1346" s="37"/>
      <c r="AD1346" s="5" t="s">
        <v>2082</v>
      </c>
      <c r="AE1346" s="29"/>
    </row>
    <row r="1347" spans="1:31" x14ac:dyDescent="0.25">
      <c r="A1347" s="5" t="s">
        <v>303</v>
      </c>
      <c r="B1347" s="5"/>
      <c r="C1347" s="5" t="s">
        <v>16</v>
      </c>
      <c r="D1347" s="5">
        <v>67</v>
      </c>
      <c r="E1347" s="37" t="s">
        <v>19</v>
      </c>
      <c r="F1347" s="5"/>
      <c r="G1347" s="5"/>
      <c r="H1347" s="5"/>
      <c r="I1347" s="5"/>
      <c r="J1347" s="37"/>
      <c r="K1347" s="5" t="s">
        <v>314</v>
      </c>
      <c r="L1347" s="5"/>
      <c r="M1347" s="5"/>
      <c r="N1347" s="5"/>
      <c r="O1347" s="14"/>
      <c r="P1347" s="14" t="str">
        <f>IF(表格2[[#This Row],[Final dose]]&lt;100, "Below 100","On or above 100")</f>
        <v>Below 100</v>
      </c>
      <c r="Q1347" s="8"/>
      <c r="R1347" s="8"/>
      <c r="S1347" s="8">
        <f>表格2[[#This Row],[Dose]]*表格2[[#This Row],[Dose adjust]]/100</f>
        <v>0</v>
      </c>
      <c r="T1347" s="37"/>
      <c r="U1347" s="5"/>
      <c r="V1347" s="5"/>
      <c r="W1347" s="5" t="str">
        <f>IF(OR(表格2[[#This Row],[Steroid regimen]]="Day 1: IV 20mg 30 min before",表格2[[#This Row],[Steroid regimen]]="Day 1: IV 10mg 30 min before",表格2[[#This Row],[Steroid regimen]]="Day 1: IV 10mg 15min before",表格2[[#This Row],[Steroid regimen]]="Day 1: IV 8mg 30 min before"),"Y","N")</f>
        <v>N</v>
      </c>
      <c r="X1347" s="5"/>
      <c r="Y1347" s="5"/>
      <c r="Z1347" s="5"/>
      <c r="AA1347" s="5"/>
      <c r="AB1347" s="5"/>
      <c r="AC1347" s="37"/>
      <c r="AD1347" s="5" t="s">
        <v>2083</v>
      </c>
      <c r="AE1347" s="29"/>
    </row>
    <row r="1348" spans="1:31" x14ac:dyDescent="0.25">
      <c r="A1348" s="5" t="s">
        <v>303</v>
      </c>
      <c r="B1348" s="5"/>
      <c r="C1348" s="5" t="s">
        <v>16</v>
      </c>
      <c r="D1348" s="5">
        <v>65</v>
      </c>
      <c r="E1348" s="37" t="s">
        <v>19</v>
      </c>
      <c r="F1348" s="5"/>
      <c r="G1348" s="5"/>
      <c r="H1348" s="5"/>
      <c r="I1348" s="5"/>
      <c r="J1348" s="37"/>
      <c r="K1348" s="5" t="s">
        <v>314</v>
      </c>
      <c r="L1348" s="5"/>
      <c r="M1348" s="5"/>
      <c r="N1348" s="5"/>
      <c r="O1348" s="14"/>
      <c r="P1348" s="14" t="str">
        <f>IF(表格2[[#This Row],[Final dose]]&lt;100, "Below 100","On or above 100")</f>
        <v>Below 100</v>
      </c>
      <c r="Q1348" s="8"/>
      <c r="R1348" s="8"/>
      <c r="S1348" s="8">
        <f>表格2[[#This Row],[Dose]]*表格2[[#This Row],[Dose adjust]]/100</f>
        <v>0</v>
      </c>
      <c r="T1348" s="37"/>
      <c r="U1348" s="5"/>
      <c r="V1348" s="5"/>
      <c r="W1348" s="5" t="str">
        <f>IF(OR(表格2[[#This Row],[Steroid regimen]]="Day 1: IV 20mg 30 min before",表格2[[#This Row],[Steroid regimen]]="Day 1: IV 10mg 30 min before",表格2[[#This Row],[Steroid regimen]]="Day 1: IV 10mg 15min before",表格2[[#This Row],[Steroid regimen]]="Day 1: IV 8mg 30 min before"),"Y","N")</f>
        <v>N</v>
      </c>
      <c r="X1348" s="5"/>
      <c r="Y1348" s="5"/>
      <c r="Z1348" s="5"/>
      <c r="AA1348" s="5"/>
      <c r="AB1348" s="5"/>
      <c r="AC1348" s="37"/>
      <c r="AD1348" s="5" t="s">
        <v>2086</v>
      </c>
      <c r="AE1348" s="29"/>
    </row>
    <row r="1349" spans="1:31" x14ac:dyDescent="0.25">
      <c r="A1349" s="5" t="s">
        <v>303</v>
      </c>
      <c r="B1349" s="5"/>
      <c r="C1349" s="5" t="s">
        <v>18</v>
      </c>
      <c r="D1349" s="5">
        <v>64</v>
      </c>
      <c r="E1349" s="37" t="s">
        <v>19</v>
      </c>
      <c r="F1349" s="5"/>
      <c r="G1349" s="5"/>
      <c r="H1349" s="5"/>
      <c r="I1349" s="5"/>
      <c r="J1349" s="37"/>
      <c r="K1349" s="5" t="s">
        <v>314</v>
      </c>
      <c r="L1349" s="5"/>
      <c r="M1349" s="5"/>
      <c r="N1349" s="5"/>
      <c r="O1349" s="14"/>
      <c r="P1349" s="14" t="str">
        <f>IF(表格2[[#This Row],[Final dose]]&lt;100, "Below 100","On or above 100")</f>
        <v>Below 100</v>
      </c>
      <c r="Q1349" s="8"/>
      <c r="R1349" s="8"/>
      <c r="S1349" s="8">
        <f>表格2[[#This Row],[Dose]]*表格2[[#This Row],[Dose adjust]]/100</f>
        <v>0</v>
      </c>
      <c r="T1349" s="37"/>
      <c r="U1349" s="5"/>
      <c r="V1349" s="5"/>
      <c r="W1349" s="5" t="str">
        <f>IF(OR(表格2[[#This Row],[Steroid regimen]]="Day 1: IV 20mg 30 min before",表格2[[#This Row],[Steroid regimen]]="Day 1: IV 10mg 30 min before",表格2[[#This Row],[Steroid regimen]]="Day 1: IV 10mg 15min before",表格2[[#This Row],[Steroid regimen]]="Day 1: IV 8mg 30 min before"),"Y","N")</f>
        <v>N</v>
      </c>
      <c r="X1349" s="5"/>
      <c r="Y1349" s="5"/>
      <c r="Z1349" s="5"/>
      <c r="AA1349" s="5"/>
      <c r="AB1349" s="5"/>
      <c r="AC1349" s="37"/>
      <c r="AD1349" s="5" t="s">
        <v>2087</v>
      </c>
      <c r="AE1349" s="29"/>
    </row>
    <row r="1350" spans="1:31" x14ac:dyDescent="0.25">
      <c r="A1350" s="5" t="s">
        <v>303</v>
      </c>
      <c r="B1350" s="5"/>
      <c r="C1350" s="5" t="s">
        <v>16</v>
      </c>
      <c r="D1350" s="5">
        <v>59</v>
      </c>
      <c r="E1350" s="37" t="s">
        <v>19</v>
      </c>
      <c r="F1350" s="5"/>
      <c r="G1350" s="5"/>
      <c r="H1350" s="5"/>
      <c r="I1350" s="5"/>
      <c r="J1350" s="37"/>
      <c r="K1350" s="5" t="s">
        <v>314</v>
      </c>
      <c r="L1350" s="5"/>
      <c r="M1350" s="5"/>
      <c r="N1350" s="5"/>
      <c r="O1350" s="14"/>
      <c r="P1350" s="14" t="str">
        <f>IF(表格2[[#This Row],[Final dose]]&lt;100, "Below 100","On or above 100")</f>
        <v>Below 100</v>
      </c>
      <c r="Q1350" s="8"/>
      <c r="R1350" s="8"/>
      <c r="S1350" s="8">
        <f>表格2[[#This Row],[Dose]]*表格2[[#This Row],[Dose adjust]]/100</f>
        <v>0</v>
      </c>
      <c r="T1350" s="37"/>
      <c r="U1350" s="5"/>
      <c r="V1350" s="5"/>
      <c r="W1350" s="5" t="str">
        <f>IF(OR(表格2[[#This Row],[Steroid regimen]]="Day 1: IV 20mg 30 min before",表格2[[#This Row],[Steroid regimen]]="Day 1: IV 10mg 30 min before",表格2[[#This Row],[Steroid regimen]]="Day 1: IV 10mg 15min before",表格2[[#This Row],[Steroid regimen]]="Day 1: IV 8mg 30 min before"),"Y","N")</f>
        <v>N</v>
      </c>
      <c r="X1350" s="5"/>
      <c r="Y1350" s="5"/>
      <c r="Z1350" s="5"/>
      <c r="AA1350" s="5"/>
      <c r="AB1350" s="5"/>
      <c r="AC1350" s="37"/>
      <c r="AD1350" s="5" t="s">
        <v>2089</v>
      </c>
      <c r="AE1350" s="29"/>
    </row>
    <row r="1351" spans="1:31" x14ac:dyDescent="0.25">
      <c r="A1351" s="5" t="s">
        <v>303</v>
      </c>
      <c r="B1351" s="5"/>
      <c r="C1351" s="5" t="s">
        <v>16</v>
      </c>
      <c r="D1351" s="5">
        <v>63</v>
      </c>
      <c r="E1351" s="37" t="s">
        <v>19</v>
      </c>
      <c r="F1351" s="5"/>
      <c r="G1351" s="5"/>
      <c r="H1351" s="5"/>
      <c r="I1351" s="5"/>
      <c r="J1351" s="37"/>
      <c r="K1351" s="5" t="s">
        <v>314</v>
      </c>
      <c r="L1351" s="5"/>
      <c r="M1351" s="5"/>
      <c r="N1351" s="5"/>
      <c r="O1351" s="14"/>
      <c r="P1351" s="14" t="str">
        <f>IF(表格2[[#This Row],[Final dose]]&lt;100, "Below 100","On or above 100")</f>
        <v>Below 100</v>
      </c>
      <c r="Q1351" s="8"/>
      <c r="R1351" s="8"/>
      <c r="S1351" s="8">
        <f>表格2[[#This Row],[Dose]]*表格2[[#This Row],[Dose adjust]]/100</f>
        <v>0</v>
      </c>
      <c r="T1351" s="37"/>
      <c r="U1351" s="5"/>
      <c r="V1351" s="5"/>
      <c r="W1351" s="5" t="str">
        <f>IF(OR(表格2[[#This Row],[Steroid regimen]]="Day 1: IV 20mg 30 min before",表格2[[#This Row],[Steroid regimen]]="Day 1: IV 10mg 30 min before",表格2[[#This Row],[Steroid regimen]]="Day 1: IV 10mg 15min before",表格2[[#This Row],[Steroid regimen]]="Day 1: IV 8mg 30 min before"),"Y","N")</f>
        <v>N</v>
      </c>
      <c r="X1351" s="5"/>
      <c r="Y1351" s="5"/>
      <c r="Z1351" s="5"/>
      <c r="AA1351" s="5"/>
      <c r="AB1351" s="5"/>
      <c r="AC1351" s="37"/>
      <c r="AD1351" s="5" t="s">
        <v>2091</v>
      </c>
      <c r="AE1351" s="29"/>
    </row>
    <row r="1352" spans="1:31" x14ac:dyDescent="0.25">
      <c r="A1352" s="5" t="s">
        <v>303</v>
      </c>
      <c r="B1352" s="5"/>
      <c r="C1352" s="5" t="s">
        <v>16</v>
      </c>
      <c r="D1352" s="5">
        <v>51</v>
      </c>
      <c r="E1352" s="37" t="s">
        <v>19</v>
      </c>
      <c r="F1352" s="5"/>
      <c r="G1352" s="5"/>
      <c r="H1352" s="5"/>
      <c r="I1352" s="5"/>
      <c r="J1352" s="37"/>
      <c r="K1352" s="5" t="s">
        <v>314</v>
      </c>
      <c r="L1352" s="5"/>
      <c r="M1352" s="5"/>
      <c r="N1352" s="5"/>
      <c r="O1352" s="14"/>
      <c r="P1352" s="14" t="str">
        <f>IF(表格2[[#This Row],[Final dose]]&lt;100, "Below 100","On or above 100")</f>
        <v>Below 100</v>
      </c>
      <c r="Q1352" s="8"/>
      <c r="R1352" s="8"/>
      <c r="S1352" s="8">
        <f>表格2[[#This Row],[Dose]]*表格2[[#This Row],[Dose adjust]]/100</f>
        <v>0</v>
      </c>
      <c r="T1352" s="37"/>
      <c r="U1352" s="5"/>
      <c r="V1352" s="5"/>
      <c r="W1352" s="5" t="str">
        <f>IF(OR(表格2[[#This Row],[Steroid regimen]]="Day 1: IV 20mg 30 min before",表格2[[#This Row],[Steroid regimen]]="Day 1: IV 10mg 30 min before",表格2[[#This Row],[Steroid regimen]]="Day 1: IV 10mg 15min before",表格2[[#This Row],[Steroid regimen]]="Day 1: IV 8mg 30 min before"),"Y","N")</f>
        <v>N</v>
      </c>
      <c r="X1352" s="5"/>
      <c r="Y1352" s="5"/>
      <c r="Z1352" s="5"/>
      <c r="AA1352" s="5"/>
      <c r="AB1352" s="5"/>
      <c r="AC1352" s="37"/>
      <c r="AD1352" s="5" t="s">
        <v>2094</v>
      </c>
      <c r="AE1352" s="29"/>
    </row>
    <row r="1353" spans="1:31" x14ac:dyDescent="0.25">
      <c r="A1353" s="5" t="s">
        <v>303</v>
      </c>
      <c r="B1353" s="5"/>
      <c r="C1353" s="5" t="s">
        <v>18</v>
      </c>
      <c r="D1353" s="5">
        <v>91</v>
      </c>
      <c r="E1353" s="37" t="s">
        <v>19</v>
      </c>
      <c r="F1353" s="5"/>
      <c r="G1353" s="5"/>
      <c r="H1353" s="5"/>
      <c r="I1353" s="5"/>
      <c r="J1353" s="37"/>
      <c r="K1353" s="5" t="s">
        <v>314</v>
      </c>
      <c r="L1353" s="5"/>
      <c r="M1353" s="5"/>
      <c r="N1353" s="5"/>
      <c r="O1353" s="14"/>
      <c r="P1353" s="14" t="str">
        <f>IF(表格2[[#This Row],[Final dose]]&lt;100, "Below 100","On or above 100")</f>
        <v>Below 100</v>
      </c>
      <c r="Q1353" s="8"/>
      <c r="R1353" s="8"/>
      <c r="S1353" s="8">
        <f>表格2[[#This Row],[Dose]]*表格2[[#This Row],[Dose adjust]]/100</f>
        <v>0</v>
      </c>
      <c r="T1353" s="37"/>
      <c r="U1353" s="5"/>
      <c r="V1353" s="5"/>
      <c r="W1353" s="5" t="str">
        <f>IF(OR(表格2[[#This Row],[Steroid regimen]]="Day 1: IV 20mg 30 min before",表格2[[#This Row],[Steroid regimen]]="Day 1: IV 10mg 30 min before",表格2[[#This Row],[Steroid regimen]]="Day 1: IV 10mg 15min before",表格2[[#This Row],[Steroid regimen]]="Day 1: IV 8mg 30 min before"),"Y","N")</f>
        <v>N</v>
      </c>
      <c r="X1353" s="5"/>
      <c r="Y1353" s="5"/>
      <c r="Z1353" s="5"/>
      <c r="AA1353" s="5"/>
      <c r="AB1353" s="5"/>
      <c r="AC1353" s="37"/>
      <c r="AD1353" s="5" t="s">
        <v>2107</v>
      </c>
      <c r="AE1353" s="29"/>
    </row>
    <row r="1354" spans="1:31" x14ac:dyDescent="0.25">
      <c r="A1354" s="5" t="s">
        <v>1592</v>
      </c>
      <c r="B1354" s="5" t="s">
        <v>2294</v>
      </c>
      <c r="C1354" s="5"/>
      <c r="D1354" s="5"/>
      <c r="E1354" s="37"/>
      <c r="F1354" s="5"/>
      <c r="G1354" s="5"/>
      <c r="H1354" s="5"/>
      <c r="I1354" s="5"/>
      <c r="J1354" s="37"/>
      <c r="K1354" s="5"/>
      <c r="L1354" s="5"/>
      <c r="M1354" s="5"/>
      <c r="N1354" s="5"/>
      <c r="O1354" s="14"/>
      <c r="P1354" s="14" t="str">
        <f>IF(表格2[[#This Row],[Final dose]]&lt;100, "Below 100","On or above 100")</f>
        <v>Below 100</v>
      </c>
      <c r="Q1354" s="8"/>
      <c r="R1354" s="8"/>
      <c r="S1354" s="8">
        <f>表格2[[#This Row],[Dose]]*表格2[[#This Row],[Dose adjust]]/100</f>
        <v>0</v>
      </c>
      <c r="T1354" s="37"/>
      <c r="U1354" s="5"/>
      <c r="V1354" s="5"/>
      <c r="W1354" s="5" t="str">
        <f>IF(OR(表格2[[#This Row],[Steroid regimen]]="Day 1: IV 20mg 30 min before",表格2[[#This Row],[Steroid regimen]]="Day 1: IV 10mg 30 min before",表格2[[#This Row],[Steroid regimen]]="Day 1: IV 10mg 15min before",表格2[[#This Row],[Steroid regimen]]="Day 1: IV 8mg 30 min before"),"Y","N")</f>
        <v>N</v>
      </c>
      <c r="X1354" s="5"/>
      <c r="Y1354" s="5"/>
      <c r="Z1354" s="5"/>
      <c r="AA1354" s="5"/>
      <c r="AB1354" s="5"/>
      <c r="AC1354" s="37"/>
      <c r="AD1354" s="5"/>
      <c r="AE1354" s="5" t="s">
        <v>2295</v>
      </c>
    </row>
    <row r="1355" spans="1:31" x14ac:dyDescent="0.25">
      <c r="A1355" s="5" t="s">
        <v>1592</v>
      </c>
      <c r="B1355" s="5" t="s">
        <v>2294</v>
      </c>
      <c r="C1355" s="5"/>
      <c r="D1355" s="5"/>
      <c r="E1355" s="37"/>
      <c r="F1355" s="5"/>
      <c r="G1355" s="5"/>
      <c r="H1355" s="5"/>
      <c r="I1355" s="5"/>
      <c r="J1355" s="37"/>
      <c r="K1355" s="5"/>
      <c r="L1355" s="5"/>
      <c r="M1355" s="5"/>
      <c r="N1355" s="5"/>
      <c r="O1355" s="14"/>
      <c r="P1355" s="14" t="str">
        <f>IF(表格2[[#This Row],[Final dose]]&lt;100, "Below 100","On or above 100")</f>
        <v>Below 100</v>
      </c>
      <c r="Q1355" s="8"/>
      <c r="R1355" s="8"/>
      <c r="S1355" s="8">
        <f>表格2[[#This Row],[Dose]]*表格2[[#This Row],[Dose adjust]]/100</f>
        <v>0</v>
      </c>
      <c r="T1355" s="37"/>
      <c r="U1355" s="5"/>
      <c r="V1355" s="5"/>
      <c r="W1355" s="5" t="str">
        <f>IF(OR(表格2[[#This Row],[Steroid regimen]]="Day 1: IV 20mg 30 min before",表格2[[#This Row],[Steroid regimen]]="Day 1: IV 10mg 30 min before",表格2[[#This Row],[Steroid regimen]]="Day 1: IV 10mg 15min before",表格2[[#This Row],[Steroid regimen]]="Day 1: IV 8mg 30 min before"),"Y","N")</f>
        <v>N</v>
      </c>
      <c r="X1355" s="5"/>
      <c r="Y1355" s="5"/>
      <c r="Z1355" s="5"/>
      <c r="AA1355" s="5"/>
      <c r="AB1355" s="5"/>
      <c r="AC1355" s="37"/>
      <c r="AD1355" s="5"/>
      <c r="AE1355" s="5" t="s">
        <v>2295</v>
      </c>
    </row>
    <row r="1356" spans="1:31" x14ac:dyDescent="0.25">
      <c r="A1356" s="5" t="s">
        <v>1592</v>
      </c>
      <c r="B1356" s="5" t="s">
        <v>2294</v>
      </c>
      <c r="C1356" s="5"/>
      <c r="D1356" s="5"/>
      <c r="E1356" s="37"/>
      <c r="F1356" s="5"/>
      <c r="G1356" s="5"/>
      <c r="H1356" s="5"/>
      <c r="I1356" s="5"/>
      <c r="J1356" s="37"/>
      <c r="K1356" s="5"/>
      <c r="L1356" s="5"/>
      <c r="M1356" s="5"/>
      <c r="N1356" s="5"/>
      <c r="O1356" s="14"/>
      <c r="P1356" s="14" t="str">
        <f>IF(表格2[[#This Row],[Final dose]]&lt;100, "Below 100","On or above 100")</f>
        <v>Below 100</v>
      </c>
      <c r="Q1356" s="8"/>
      <c r="R1356" s="8"/>
      <c r="S1356" s="8">
        <f>表格2[[#This Row],[Dose]]*表格2[[#This Row],[Dose adjust]]/100</f>
        <v>0</v>
      </c>
      <c r="T1356" s="37"/>
      <c r="U1356" s="5"/>
      <c r="V1356" s="5"/>
      <c r="W1356" s="5" t="str">
        <f>IF(OR(表格2[[#This Row],[Steroid regimen]]="Day 1: IV 20mg 30 min before",表格2[[#This Row],[Steroid regimen]]="Day 1: IV 10mg 30 min before",表格2[[#This Row],[Steroid regimen]]="Day 1: IV 10mg 15min before",表格2[[#This Row],[Steroid regimen]]="Day 1: IV 8mg 30 min before"),"Y","N")</f>
        <v>N</v>
      </c>
      <c r="X1356" s="5"/>
      <c r="Y1356" s="5"/>
      <c r="Z1356" s="5"/>
      <c r="AA1356" s="5"/>
      <c r="AB1356" s="5"/>
      <c r="AC1356" s="37"/>
      <c r="AD1356" s="5"/>
      <c r="AE1356" s="5" t="s">
        <v>2295</v>
      </c>
    </row>
    <row r="1357" spans="1:31" x14ac:dyDescent="0.25">
      <c r="A1357" s="5" t="s">
        <v>1592</v>
      </c>
      <c r="B1357" s="5" t="s">
        <v>2294</v>
      </c>
      <c r="C1357" s="5"/>
      <c r="D1357" s="5"/>
      <c r="E1357" s="37"/>
      <c r="F1357" s="5"/>
      <c r="G1357" s="5"/>
      <c r="H1357" s="5"/>
      <c r="I1357" s="5"/>
      <c r="J1357" s="37"/>
      <c r="K1357" s="5"/>
      <c r="L1357" s="5"/>
      <c r="M1357" s="5"/>
      <c r="N1357" s="5"/>
      <c r="O1357" s="14"/>
      <c r="P1357" s="14" t="str">
        <f>IF(表格2[[#This Row],[Final dose]]&lt;100, "Below 100","On or above 100")</f>
        <v>Below 100</v>
      </c>
      <c r="Q1357" s="8"/>
      <c r="R1357" s="8"/>
      <c r="S1357" s="8">
        <f>表格2[[#This Row],[Dose]]*表格2[[#This Row],[Dose adjust]]/100</f>
        <v>0</v>
      </c>
      <c r="T1357" s="37"/>
      <c r="U1357" s="5"/>
      <c r="V1357" s="5"/>
      <c r="W1357" s="5" t="str">
        <f>IF(OR(表格2[[#This Row],[Steroid regimen]]="Day 1: IV 20mg 30 min before",表格2[[#This Row],[Steroid regimen]]="Day 1: IV 10mg 30 min before",表格2[[#This Row],[Steroid regimen]]="Day 1: IV 10mg 15min before",表格2[[#This Row],[Steroid regimen]]="Day 1: IV 8mg 30 min before"),"Y","N")</f>
        <v>N</v>
      </c>
      <c r="X1357" s="5"/>
      <c r="Y1357" s="5"/>
      <c r="Z1357" s="5"/>
      <c r="AA1357" s="5"/>
      <c r="AB1357" s="5"/>
      <c r="AC1357" s="37"/>
      <c r="AD1357" s="5"/>
      <c r="AE1357" s="5" t="s">
        <v>2295</v>
      </c>
    </row>
    <row r="1358" spans="1:31" x14ac:dyDescent="0.25">
      <c r="A1358" s="5" t="s">
        <v>1592</v>
      </c>
      <c r="B1358" s="5" t="s">
        <v>2294</v>
      </c>
      <c r="C1358" s="5"/>
      <c r="D1358" s="5"/>
      <c r="E1358" s="37"/>
      <c r="F1358" s="5"/>
      <c r="G1358" s="5"/>
      <c r="H1358" s="5"/>
      <c r="I1358" s="5"/>
      <c r="J1358" s="37"/>
      <c r="K1358" s="5"/>
      <c r="L1358" s="5"/>
      <c r="M1358" s="5"/>
      <c r="N1358" s="5"/>
      <c r="O1358" s="14"/>
      <c r="P1358" s="14" t="str">
        <f>IF(表格2[[#This Row],[Final dose]]&lt;100, "Below 100","On or above 100")</f>
        <v>Below 100</v>
      </c>
      <c r="Q1358" s="8"/>
      <c r="R1358" s="8"/>
      <c r="S1358" s="8">
        <f>表格2[[#This Row],[Dose]]*表格2[[#This Row],[Dose adjust]]/100</f>
        <v>0</v>
      </c>
      <c r="T1358" s="37"/>
      <c r="U1358" s="5"/>
      <c r="V1358" s="5"/>
      <c r="W1358" s="5" t="str">
        <f>IF(OR(表格2[[#This Row],[Steroid regimen]]="Day 1: IV 20mg 30 min before",表格2[[#This Row],[Steroid regimen]]="Day 1: IV 10mg 30 min before",表格2[[#This Row],[Steroid regimen]]="Day 1: IV 10mg 15min before",表格2[[#This Row],[Steroid regimen]]="Day 1: IV 8mg 30 min before"),"Y","N")</f>
        <v>N</v>
      </c>
      <c r="X1358" s="5"/>
      <c r="Y1358" s="5"/>
      <c r="Z1358" s="5"/>
      <c r="AA1358" s="5"/>
      <c r="AB1358" s="5"/>
      <c r="AC1358" s="37"/>
      <c r="AD1358" s="5"/>
      <c r="AE1358" s="5" t="s">
        <v>2295</v>
      </c>
    </row>
    <row r="1359" spans="1:31" x14ac:dyDescent="0.25">
      <c r="A1359" s="5" t="s">
        <v>1592</v>
      </c>
      <c r="B1359" s="5" t="s">
        <v>2294</v>
      </c>
      <c r="C1359" s="5"/>
      <c r="D1359" s="5"/>
      <c r="E1359" s="37"/>
      <c r="F1359" s="5"/>
      <c r="G1359" s="5"/>
      <c r="H1359" s="5"/>
      <c r="I1359" s="5"/>
      <c r="J1359" s="37"/>
      <c r="K1359" s="5"/>
      <c r="L1359" s="5"/>
      <c r="M1359" s="5"/>
      <c r="N1359" s="5"/>
      <c r="O1359" s="14"/>
      <c r="P1359" s="14" t="str">
        <f>IF(表格2[[#This Row],[Final dose]]&lt;100, "Below 100","On or above 100")</f>
        <v>Below 100</v>
      </c>
      <c r="Q1359" s="8"/>
      <c r="R1359" s="8"/>
      <c r="S1359" s="8">
        <f>表格2[[#This Row],[Dose]]*表格2[[#This Row],[Dose adjust]]/100</f>
        <v>0</v>
      </c>
      <c r="T1359" s="37"/>
      <c r="U1359" s="5"/>
      <c r="V1359" s="5"/>
      <c r="W1359" s="5" t="str">
        <f>IF(OR(表格2[[#This Row],[Steroid regimen]]="Day 1: IV 20mg 30 min before",表格2[[#This Row],[Steroid regimen]]="Day 1: IV 10mg 30 min before",表格2[[#This Row],[Steroid regimen]]="Day 1: IV 10mg 15min before",表格2[[#This Row],[Steroid regimen]]="Day 1: IV 8mg 30 min before"),"Y","N")</f>
        <v>N</v>
      </c>
      <c r="X1359" s="5"/>
      <c r="Y1359" s="5"/>
      <c r="Z1359" s="5"/>
      <c r="AA1359" s="5"/>
      <c r="AB1359" s="5"/>
      <c r="AC1359" s="37"/>
      <c r="AD1359" s="5"/>
      <c r="AE1359" s="5" t="s">
        <v>2295</v>
      </c>
    </row>
    <row r="1360" spans="1:31" x14ac:dyDescent="0.25">
      <c r="A1360" s="5" t="s">
        <v>1592</v>
      </c>
      <c r="B1360" s="5" t="s">
        <v>2294</v>
      </c>
      <c r="C1360" s="5"/>
      <c r="D1360" s="5"/>
      <c r="E1360" s="37"/>
      <c r="F1360" s="5"/>
      <c r="G1360" s="5"/>
      <c r="H1360" s="5"/>
      <c r="I1360" s="5"/>
      <c r="J1360" s="37"/>
      <c r="K1360" s="5"/>
      <c r="L1360" s="5"/>
      <c r="M1360" s="5"/>
      <c r="N1360" s="5"/>
      <c r="O1360" s="14"/>
      <c r="P1360" s="14" t="str">
        <f>IF(表格2[[#This Row],[Final dose]]&lt;100, "Below 100","On or above 100")</f>
        <v>Below 100</v>
      </c>
      <c r="Q1360" s="8"/>
      <c r="R1360" s="8"/>
      <c r="S1360" s="8">
        <f>表格2[[#This Row],[Dose]]*表格2[[#This Row],[Dose adjust]]/100</f>
        <v>0</v>
      </c>
      <c r="T1360" s="37"/>
      <c r="U1360" s="5"/>
      <c r="V1360" s="5"/>
      <c r="W1360" s="5" t="str">
        <f>IF(OR(表格2[[#This Row],[Steroid regimen]]="Day 1: IV 20mg 30 min before",表格2[[#This Row],[Steroid regimen]]="Day 1: IV 10mg 30 min before",表格2[[#This Row],[Steroid regimen]]="Day 1: IV 10mg 15min before",表格2[[#This Row],[Steroid regimen]]="Day 1: IV 8mg 30 min before"),"Y","N")</f>
        <v>N</v>
      </c>
      <c r="X1360" s="5"/>
      <c r="Y1360" s="5"/>
      <c r="Z1360" s="5"/>
      <c r="AA1360" s="5"/>
      <c r="AB1360" s="5"/>
      <c r="AC1360" s="37"/>
      <c r="AD1360" s="5"/>
      <c r="AE1360" s="5" t="s">
        <v>2295</v>
      </c>
    </row>
    <row r="1361" spans="1:31" x14ac:dyDescent="0.25">
      <c r="A1361" s="5" t="s">
        <v>1592</v>
      </c>
      <c r="B1361" s="5" t="s">
        <v>2294</v>
      </c>
      <c r="C1361" s="5"/>
      <c r="D1361" s="5"/>
      <c r="E1361" s="37"/>
      <c r="F1361" s="5"/>
      <c r="G1361" s="5"/>
      <c r="H1361" s="5"/>
      <c r="I1361" s="5"/>
      <c r="J1361" s="37"/>
      <c r="K1361" s="5"/>
      <c r="L1361" s="5"/>
      <c r="M1361" s="5"/>
      <c r="N1361" s="5"/>
      <c r="O1361" s="14"/>
      <c r="P1361" s="14" t="str">
        <f>IF(表格2[[#This Row],[Final dose]]&lt;100, "Below 100","On or above 100")</f>
        <v>Below 100</v>
      </c>
      <c r="Q1361" s="8"/>
      <c r="R1361" s="8"/>
      <c r="S1361" s="8">
        <f>表格2[[#This Row],[Dose]]*表格2[[#This Row],[Dose adjust]]/100</f>
        <v>0</v>
      </c>
      <c r="T1361" s="37"/>
      <c r="U1361" s="5"/>
      <c r="V1361" s="5"/>
      <c r="W1361" s="5" t="str">
        <f>IF(OR(表格2[[#This Row],[Steroid regimen]]="Day 1: IV 20mg 30 min before",表格2[[#This Row],[Steroid regimen]]="Day 1: IV 10mg 30 min before",表格2[[#This Row],[Steroid regimen]]="Day 1: IV 10mg 15min before",表格2[[#This Row],[Steroid regimen]]="Day 1: IV 8mg 30 min before"),"Y","N")</f>
        <v>N</v>
      </c>
      <c r="X1361" s="5"/>
      <c r="Y1361" s="5"/>
      <c r="Z1361" s="5"/>
      <c r="AA1361" s="5"/>
      <c r="AB1361" s="5"/>
      <c r="AC1361" s="37"/>
      <c r="AD1361" s="5"/>
      <c r="AE1361" s="5" t="s">
        <v>2295</v>
      </c>
    </row>
    <row r="1362" spans="1:31" x14ac:dyDescent="0.25">
      <c r="A1362" s="5" t="s">
        <v>1592</v>
      </c>
      <c r="B1362" s="5" t="s">
        <v>2294</v>
      </c>
      <c r="C1362" s="5"/>
      <c r="D1362" s="5"/>
      <c r="E1362" s="37"/>
      <c r="F1362" s="5"/>
      <c r="G1362" s="5"/>
      <c r="H1362" s="5"/>
      <c r="I1362" s="5"/>
      <c r="J1362" s="37"/>
      <c r="K1362" s="5"/>
      <c r="L1362" s="5"/>
      <c r="M1362" s="5"/>
      <c r="N1362" s="5"/>
      <c r="O1362" s="14"/>
      <c r="P1362" s="14" t="str">
        <f>IF(表格2[[#This Row],[Final dose]]&lt;100, "Below 100","On or above 100")</f>
        <v>Below 100</v>
      </c>
      <c r="Q1362" s="8"/>
      <c r="R1362" s="8"/>
      <c r="S1362" s="8">
        <f>表格2[[#This Row],[Dose]]*表格2[[#This Row],[Dose adjust]]/100</f>
        <v>0</v>
      </c>
      <c r="T1362" s="37"/>
      <c r="U1362" s="5"/>
      <c r="V1362" s="5"/>
      <c r="W1362" s="5" t="str">
        <f>IF(OR(表格2[[#This Row],[Steroid regimen]]="Day 1: IV 20mg 30 min before",表格2[[#This Row],[Steroid regimen]]="Day 1: IV 10mg 30 min before",表格2[[#This Row],[Steroid regimen]]="Day 1: IV 10mg 15min before",表格2[[#This Row],[Steroid regimen]]="Day 1: IV 8mg 30 min before"),"Y","N")</f>
        <v>N</v>
      </c>
      <c r="X1362" s="5"/>
      <c r="Y1362" s="5"/>
      <c r="Z1362" s="5"/>
      <c r="AA1362" s="5"/>
      <c r="AB1362" s="5"/>
      <c r="AC1362" s="37"/>
      <c r="AD1362" s="5"/>
      <c r="AE1362" s="5" t="s">
        <v>2295</v>
      </c>
    </row>
    <row r="1363" spans="1:31" x14ac:dyDescent="0.25">
      <c r="A1363" s="5" t="s">
        <v>1592</v>
      </c>
      <c r="B1363" s="5" t="s">
        <v>2294</v>
      </c>
      <c r="C1363" s="5"/>
      <c r="D1363" s="5"/>
      <c r="E1363" s="37"/>
      <c r="F1363" s="5"/>
      <c r="G1363" s="5"/>
      <c r="H1363" s="5"/>
      <c r="I1363" s="5"/>
      <c r="J1363" s="37"/>
      <c r="K1363" s="5"/>
      <c r="L1363" s="5"/>
      <c r="M1363" s="5"/>
      <c r="N1363" s="5"/>
      <c r="O1363" s="14"/>
      <c r="P1363" s="14" t="str">
        <f>IF(表格2[[#This Row],[Final dose]]&lt;100, "Below 100","On or above 100")</f>
        <v>Below 100</v>
      </c>
      <c r="Q1363" s="8"/>
      <c r="R1363" s="8"/>
      <c r="S1363" s="8">
        <f>表格2[[#This Row],[Dose]]*表格2[[#This Row],[Dose adjust]]/100</f>
        <v>0</v>
      </c>
      <c r="T1363" s="37"/>
      <c r="U1363" s="5"/>
      <c r="V1363" s="5"/>
      <c r="W1363" s="5" t="str">
        <f>IF(OR(表格2[[#This Row],[Steroid regimen]]="Day 1: IV 20mg 30 min before",表格2[[#This Row],[Steroid regimen]]="Day 1: IV 10mg 30 min before",表格2[[#This Row],[Steroid regimen]]="Day 1: IV 10mg 15min before",表格2[[#This Row],[Steroid regimen]]="Day 1: IV 8mg 30 min before"),"Y","N")</f>
        <v>N</v>
      </c>
      <c r="X1363" s="5"/>
      <c r="Y1363" s="5"/>
      <c r="Z1363" s="5"/>
      <c r="AA1363" s="5"/>
      <c r="AB1363" s="5"/>
      <c r="AC1363" s="37"/>
      <c r="AD1363" s="5"/>
      <c r="AE1363" s="5" t="s">
        <v>2295</v>
      </c>
    </row>
    <row r="1364" spans="1:31" x14ac:dyDescent="0.25">
      <c r="A1364" s="5" t="s">
        <v>1592</v>
      </c>
      <c r="B1364" s="5" t="s">
        <v>2294</v>
      </c>
      <c r="C1364" s="5"/>
      <c r="D1364" s="5"/>
      <c r="E1364" s="37"/>
      <c r="F1364" s="5"/>
      <c r="G1364" s="5"/>
      <c r="H1364" s="5"/>
      <c r="I1364" s="5"/>
      <c r="J1364" s="37"/>
      <c r="K1364" s="5"/>
      <c r="L1364" s="5"/>
      <c r="M1364" s="5"/>
      <c r="N1364" s="5"/>
      <c r="O1364" s="14"/>
      <c r="P1364" s="14" t="str">
        <f>IF(表格2[[#This Row],[Final dose]]&lt;100, "Below 100","On or above 100")</f>
        <v>Below 100</v>
      </c>
      <c r="Q1364" s="8"/>
      <c r="R1364" s="8"/>
      <c r="S1364" s="8">
        <f>表格2[[#This Row],[Dose]]*表格2[[#This Row],[Dose adjust]]/100</f>
        <v>0</v>
      </c>
      <c r="T1364" s="37"/>
      <c r="U1364" s="5"/>
      <c r="V1364" s="5"/>
      <c r="W1364" s="5" t="str">
        <f>IF(OR(表格2[[#This Row],[Steroid regimen]]="Day 1: IV 20mg 30 min before",表格2[[#This Row],[Steroid regimen]]="Day 1: IV 10mg 30 min before",表格2[[#This Row],[Steroid regimen]]="Day 1: IV 10mg 15min before",表格2[[#This Row],[Steroid regimen]]="Day 1: IV 8mg 30 min before"),"Y","N")</f>
        <v>N</v>
      </c>
      <c r="X1364" s="5"/>
      <c r="Y1364" s="5"/>
      <c r="Z1364" s="5"/>
      <c r="AA1364" s="5"/>
      <c r="AB1364" s="5"/>
      <c r="AC1364" s="37"/>
      <c r="AD1364" s="5"/>
      <c r="AE1364" s="5" t="s">
        <v>2295</v>
      </c>
    </row>
    <row r="1365" spans="1:31" x14ac:dyDescent="0.25">
      <c r="A1365" s="5" t="s">
        <v>1592</v>
      </c>
      <c r="B1365" s="5" t="s">
        <v>2294</v>
      </c>
      <c r="C1365" s="5"/>
      <c r="D1365" s="5"/>
      <c r="E1365" s="37"/>
      <c r="F1365" s="5"/>
      <c r="G1365" s="5"/>
      <c r="H1365" s="5"/>
      <c r="I1365" s="5"/>
      <c r="J1365" s="37"/>
      <c r="K1365" s="5"/>
      <c r="L1365" s="5"/>
      <c r="M1365" s="5"/>
      <c r="N1365" s="5"/>
      <c r="O1365" s="14"/>
      <c r="P1365" s="14" t="str">
        <f>IF(表格2[[#This Row],[Final dose]]&lt;100, "Below 100","On or above 100")</f>
        <v>Below 100</v>
      </c>
      <c r="Q1365" s="8"/>
      <c r="R1365" s="8"/>
      <c r="S1365" s="8">
        <f>表格2[[#This Row],[Dose]]*表格2[[#This Row],[Dose adjust]]/100</f>
        <v>0</v>
      </c>
      <c r="T1365" s="37"/>
      <c r="U1365" s="5"/>
      <c r="V1365" s="5"/>
      <c r="W1365" s="5" t="str">
        <f>IF(OR(表格2[[#This Row],[Steroid regimen]]="Day 1: IV 20mg 30 min before",表格2[[#This Row],[Steroid regimen]]="Day 1: IV 10mg 30 min before",表格2[[#This Row],[Steroid regimen]]="Day 1: IV 10mg 15min before",表格2[[#This Row],[Steroid regimen]]="Day 1: IV 8mg 30 min before"),"Y","N")</f>
        <v>N</v>
      </c>
      <c r="X1365" s="5"/>
      <c r="Y1365" s="5"/>
      <c r="Z1365" s="5"/>
      <c r="AA1365" s="5"/>
      <c r="AB1365" s="5"/>
      <c r="AC1365" s="37"/>
      <c r="AD1365" s="5"/>
      <c r="AE1365" s="5" t="s">
        <v>2295</v>
      </c>
    </row>
    <row r="1366" spans="1:31" x14ac:dyDescent="0.25">
      <c r="A1366" s="5" t="s">
        <v>1592</v>
      </c>
      <c r="B1366" s="5" t="s">
        <v>2294</v>
      </c>
      <c r="C1366" s="5"/>
      <c r="D1366" s="5"/>
      <c r="E1366" s="37"/>
      <c r="F1366" s="5"/>
      <c r="G1366" s="5"/>
      <c r="H1366" s="5"/>
      <c r="I1366" s="5"/>
      <c r="J1366" s="37"/>
      <c r="K1366" s="5"/>
      <c r="L1366" s="5"/>
      <c r="M1366" s="5"/>
      <c r="N1366" s="5"/>
      <c r="O1366" s="14"/>
      <c r="P1366" s="14" t="str">
        <f>IF(表格2[[#This Row],[Final dose]]&lt;100, "Below 100","On or above 100")</f>
        <v>Below 100</v>
      </c>
      <c r="Q1366" s="8"/>
      <c r="R1366" s="8"/>
      <c r="S1366" s="8">
        <f>表格2[[#This Row],[Dose]]*表格2[[#This Row],[Dose adjust]]/100</f>
        <v>0</v>
      </c>
      <c r="T1366" s="37"/>
      <c r="U1366" s="5"/>
      <c r="V1366" s="5"/>
      <c r="W1366" s="5" t="str">
        <f>IF(OR(表格2[[#This Row],[Steroid regimen]]="Day 1: IV 20mg 30 min before",表格2[[#This Row],[Steroid regimen]]="Day 1: IV 10mg 30 min before",表格2[[#This Row],[Steroid regimen]]="Day 1: IV 10mg 15min before",表格2[[#This Row],[Steroid regimen]]="Day 1: IV 8mg 30 min before"),"Y","N")</f>
        <v>N</v>
      </c>
      <c r="X1366" s="5"/>
      <c r="Y1366" s="5"/>
      <c r="Z1366" s="5"/>
      <c r="AA1366" s="5"/>
      <c r="AB1366" s="5"/>
      <c r="AC1366" s="37"/>
      <c r="AD1366" s="5"/>
      <c r="AE1366" s="5" t="s">
        <v>2295</v>
      </c>
    </row>
    <row r="1367" spans="1:31" x14ac:dyDescent="0.25">
      <c r="A1367" s="5" t="s">
        <v>1592</v>
      </c>
      <c r="B1367" s="5" t="s">
        <v>2294</v>
      </c>
      <c r="C1367" s="5"/>
      <c r="D1367" s="5"/>
      <c r="E1367" s="37"/>
      <c r="F1367" s="5"/>
      <c r="G1367" s="5"/>
      <c r="H1367" s="5"/>
      <c r="I1367" s="5"/>
      <c r="J1367" s="37"/>
      <c r="K1367" s="5"/>
      <c r="L1367" s="5"/>
      <c r="M1367" s="5"/>
      <c r="N1367" s="5"/>
      <c r="O1367" s="14"/>
      <c r="P1367" s="14" t="str">
        <f>IF(表格2[[#This Row],[Final dose]]&lt;100, "Below 100","On or above 100")</f>
        <v>Below 100</v>
      </c>
      <c r="Q1367" s="8"/>
      <c r="R1367" s="8"/>
      <c r="S1367" s="8">
        <f>表格2[[#This Row],[Dose]]*表格2[[#This Row],[Dose adjust]]/100</f>
        <v>0</v>
      </c>
      <c r="T1367" s="37"/>
      <c r="U1367" s="5"/>
      <c r="V1367" s="5"/>
      <c r="W1367" s="5" t="str">
        <f>IF(OR(表格2[[#This Row],[Steroid regimen]]="Day 1: IV 20mg 30 min before",表格2[[#This Row],[Steroid regimen]]="Day 1: IV 10mg 30 min before",表格2[[#This Row],[Steroid regimen]]="Day 1: IV 10mg 15min before",表格2[[#This Row],[Steroid regimen]]="Day 1: IV 8mg 30 min before"),"Y","N")</f>
        <v>N</v>
      </c>
      <c r="X1367" s="5"/>
      <c r="Y1367" s="5"/>
      <c r="Z1367" s="5"/>
      <c r="AA1367" s="5"/>
      <c r="AB1367" s="5"/>
      <c r="AC1367" s="37"/>
      <c r="AD1367" s="5"/>
      <c r="AE1367" s="5" t="s">
        <v>2295</v>
      </c>
    </row>
    <row r="1368" spans="1:31" x14ac:dyDescent="0.25">
      <c r="A1368" s="5" t="s">
        <v>1592</v>
      </c>
      <c r="B1368" s="5" t="s">
        <v>2294</v>
      </c>
      <c r="C1368" s="5"/>
      <c r="D1368" s="5"/>
      <c r="E1368" s="37"/>
      <c r="F1368" s="5"/>
      <c r="G1368" s="5"/>
      <c r="H1368" s="5"/>
      <c r="I1368" s="5"/>
      <c r="J1368" s="37"/>
      <c r="K1368" s="5"/>
      <c r="L1368" s="5"/>
      <c r="M1368" s="5"/>
      <c r="N1368" s="5"/>
      <c r="O1368" s="14"/>
      <c r="P1368" s="14" t="str">
        <f>IF(表格2[[#This Row],[Final dose]]&lt;100, "Below 100","On or above 100")</f>
        <v>Below 100</v>
      </c>
      <c r="Q1368" s="8"/>
      <c r="R1368" s="8"/>
      <c r="S1368" s="8">
        <f>表格2[[#This Row],[Dose]]*表格2[[#This Row],[Dose adjust]]/100</f>
        <v>0</v>
      </c>
      <c r="T1368" s="37"/>
      <c r="U1368" s="5"/>
      <c r="V1368" s="5"/>
      <c r="W1368" s="5" t="str">
        <f>IF(OR(表格2[[#This Row],[Steroid regimen]]="Day 1: IV 20mg 30 min before",表格2[[#This Row],[Steroid regimen]]="Day 1: IV 10mg 30 min before",表格2[[#This Row],[Steroid regimen]]="Day 1: IV 10mg 15min before",表格2[[#This Row],[Steroid regimen]]="Day 1: IV 8mg 30 min before"),"Y","N")</f>
        <v>N</v>
      </c>
      <c r="X1368" s="5"/>
      <c r="Y1368" s="5"/>
      <c r="Z1368" s="5"/>
      <c r="AA1368" s="5"/>
      <c r="AB1368" s="5"/>
      <c r="AC1368" s="37"/>
      <c r="AD1368" s="5"/>
      <c r="AE1368" s="5" t="s">
        <v>2295</v>
      </c>
    </row>
    <row r="1369" spans="1:31" x14ac:dyDescent="0.25">
      <c r="A1369" s="5" t="s">
        <v>1592</v>
      </c>
      <c r="B1369" s="5" t="s">
        <v>2294</v>
      </c>
      <c r="C1369" s="5"/>
      <c r="D1369" s="5"/>
      <c r="E1369" s="37"/>
      <c r="F1369" s="5"/>
      <c r="G1369" s="5"/>
      <c r="H1369" s="5"/>
      <c r="I1369" s="5"/>
      <c r="J1369" s="37"/>
      <c r="K1369" s="5"/>
      <c r="L1369" s="5"/>
      <c r="M1369" s="5"/>
      <c r="N1369" s="5"/>
      <c r="O1369" s="14"/>
      <c r="P1369" s="14" t="str">
        <f>IF(表格2[[#This Row],[Final dose]]&lt;100, "Below 100","On or above 100")</f>
        <v>Below 100</v>
      </c>
      <c r="Q1369" s="8"/>
      <c r="R1369" s="8"/>
      <c r="S1369" s="8">
        <f>表格2[[#This Row],[Dose]]*表格2[[#This Row],[Dose adjust]]/100</f>
        <v>0</v>
      </c>
      <c r="T1369" s="37"/>
      <c r="U1369" s="5"/>
      <c r="V1369" s="5"/>
      <c r="W1369" s="5" t="str">
        <f>IF(OR(表格2[[#This Row],[Steroid regimen]]="Day 1: IV 20mg 30 min before",表格2[[#This Row],[Steroid regimen]]="Day 1: IV 10mg 30 min before",表格2[[#This Row],[Steroid regimen]]="Day 1: IV 10mg 15min before",表格2[[#This Row],[Steroid regimen]]="Day 1: IV 8mg 30 min before"),"Y","N")</f>
        <v>N</v>
      </c>
      <c r="X1369" s="5"/>
      <c r="Y1369" s="5"/>
      <c r="Z1369" s="5"/>
      <c r="AA1369" s="5"/>
      <c r="AB1369" s="5"/>
      <c r="AC1369" s="37"/>
      <c r="AD1369" s="5"/>
      <c r="AE1369" s="5" t="s">
        <v>2295</v>
      </c>
    </row>
    <row r="1370" spans="1:31" x14ac:dyDescent="0.25">
      <c r="A1370" s="5" t="s">
        <v>1592</v>
      </c>
      <c r="B1370" s="5" t="s">
        <v>2294</v>
      </c>
      <c r="C1370" s="5"/>
      <c r="D1370" s="5"/>
      <c r="E1370" s="37"/>
      <c r="F1370" s="5"/>
      <c r="G1370" s="5"/>
      <c r="H1370" s="5"/>
      <c r="I1370" s="5"/>
      <c r="J1370" s="37"/>
      <c r="K1370" s="5"/>
      <c r="L1370" s="5"/>
      <c r="M1370" s="5"/>
      <c r="N1370" s="5"/>
      <c r="O1370" s="14"/>
      <c r="P1370" s="14" t="str">
        <f>IF(表格2[[#This Row],[Final dose]]&lt;100, "Below 100","On or above 100")</f>
        <v>Below 100</v>
      </c>
      <c r="Q1370" s="8"/>
      <c r="R1370" s="8"/>
      <c r="S1370" s="8">
        <f>表格2[[#This Row],[Dose]]*表格2[[#This Row],[Dose adjust]]/100</f>
        <v>0</v>
      </c>
      <c r="T1370" s="37"/>
      <c r="U1370" s="5"/>
      <c r="V1370" s="5"/>
      <c r="W1370" s="5" t="str">
        <f>IF(OR(表格2[[#This Row],[Steroid regimen]]="Day 1: IV 20mg 30 min before",表格2[[#This Row],[Steroid regimen]]="Day 1: IV 10mg 30 min before",表格2[[#This Row],[Steroid regimen]]="Day 1: IV 10mg 15min before",表格2[[#This Row],[Steroid regimen]]="Day 1: IV 8mg 30 min before"),"Y","N")</f>
        <v>N</v>
      </c>
      <c r="X1370" s="5"/>
      <c r="Y1370" s="5"/>
      <c r="Z1370" s="5"/>
      <c r="AA1370" s="5"/>
      <c r="AB1370" s="5"/>
      <c r="AC1370" s="37"/>
      <c r="AD1370" s="5"/>
      <c r="AE1370" s="5" t="s">
        <v>2295</v>
      </c>
    </row>
    <row r="1371" spans="1:31" x14ac:dyDescent="0.25">
      <c r="A1371" s="5" t="s">
        <v>1592</v>
      </c>
      <c r="B1371" s="5" t="s">
        <v>2294</v>
      </c>
      <c r="C1371" s="5"/>
      <c r="D1371" s="5"/>
      <c r="E1371" s="37"/>
      <c r="F1371" s="5"/>
      <c r="G1371" s="5"/>
      <c r="H1371" s="5"/>
      <c r="I1371" s="5"/>
      <c r="J1371" s="37"/>
      <c r="K1371" s="5"/>
      <c r="L1371" s="5"/>
      <c r="M1371" s="5"/>
      <c r="N1371" s="5"/>
      <c r="O1371" s="14"/>
      <c r="P1371" s="14" t="str">
        <f>IF(表格2[[#This Row],[Final dose]]&lt;100, "Below 100","On or above 100")</f>
        <v>Below 100</v>
      </c>
      <c r="Q1371" s="8"/>
      <c r="R1371" s="8"/>
      <c r="S1371" s="8">
        <f>表格2[[#This Row],[Dose]]*表格2[[#This Row],[Dose adjust]]/100</f>
        <v>0</v>
      </c>
      <c r="T1371" s="37"/>
      <c r="U1371" s="5"/>
      <c r="V1371" s="5"/>
      <c r="W1371" s="5" t="str">
        <f>IF(OR(表格2[[#This Row],[Steroid regimen]]="Day 1: IV 20mg 30 min before",表格2[[#This Row],[Steroid regimen]]="Day 1: IV 10mg 30 min before",表格2[[#This Row],[Steroid regimen]]="Day 1: IV 10mg 15min before",表格2[[#This Row],[Steroid regimen]]="Day 1: IV 8mg 30 min before"),"Y","N")</f>
        <v>N</v>
      </c>
      <c r="X1371" s="5"/>
      <c r="Y1371" s="5"/>
      <c r="Z1371" s="5"/>
      <c r="AA1371" s="5"/>
      <c r="AB1371" s="5"/>
      <c r="AC1371" s="37"/>
      <c r="AD1371" s="5"/>
      <c r="AE1371" s="5" t="s">
        <v>2295</v>
      </c>
    </row>
    <row r="1372" spans="1:31" x14ac:dyDescent="0.25">
      <c r="A1372" s="5" t="s">
        <v>1592</v>
      </c>
      <c r="B1372" s="5" t="s">
        <v>2294</v>
      </c>
      <c r="C1372" s="5"/>
      <c r="D1372" s="5"/>
      <c r="E1372" s="37"/>
      <c r="F1372" s="5"/>
      <c r="G1372" s="5"/>
      <c r="H1372" s="5"/>
      <c r="I1372" s="5"/>
      <c r="J1372" s="37"/>
      <c r="K1372" s="5"/>
      <c r="L1372" s="5"/>
      <c r="M1372" s="5"/>
      <c r="N1372" s="5"/>
      <c r="O1372" s="14"/>
      <c r="P1372" s="14" t="str">
        <f>IF(表格2[[#This Row],[Final dose]]&lt;100, "Below 100","On or above 100")</f>
        <v>Below 100</v>
      </c>
      <c r="Q1372" s="8"/>
      <c r="R1372" s="8"/>
      <c r="S1372" s="8">
        <f>表格2[[#This Row],[Dose]]*表格2[[#This Row],[Dose adjust]]/100</f>
        <v>0</v>
      </c>
      <c r="T1372" s="37"/>
      <c r="U1372" s="5"/>
      <c r="V1372" s="5"/>
      <c r="W1372" s="5" t="str">
        <f>IF(OR(表格2[[#This Row],[Steroid regimen]]="Day 1: IV 20mg 30 min before",表格2[[#This Row],[Steroid regimen]]="Day 1: IV 10mg 30 min before",表格2[[#This Row],[Steroid regimen]]="Day 1: IV 10mg 15min before",表格2[[#This Row],[Steroid regimen]]="Day 1: IV 8mg 30 min before"),"Y","N")</f>
        <v>N</v>
      </c>
      <c r="X1372" s="5"/>
      <c r="Y1372" s="5"/>
      <c r="Z1372" s="5"/>
      <c r="AA1372" s="5"/>
      <c r="AB1372" s="5"/>
      <c r="AC1372" s="37"/>
      <c r="AD1372" s="5"/>
      <c r="AE1372" s="5" t="s">
        <v>2295</v>
      </c>
    </row>
    <row r="1373" spans="1:31" x14ac:dyDescent="0.25">
      <c r="A1373" s="5" t="s">
        <v>1592</v>
      </c>
      <c r="B1373" s="5" t="s">
        <v>2294</v>
      </c>
      <c r="C1373" s="5"/>
      <c r="D1373" s="5"/>
      <c r="E1373" s="37"/>
      <c r="F1373" s="5"/>
      <c r="G1373" s="5"/>
      <c r="H1373" s="5"/>
      <c r="I1373" s="5"/>
      <c r="J1373" s="37"/>
      <c r="K1373" s="5"/>
      <c r="L1373" s="5"/>
      <c r="M1373" s="5"/>
      <c r="N1373" s="5"/>
      <c r="O1373" s="14"/>
      <c r="P1373" s="14" t="str">
        <f>IF(表格2[[#This Row],[Final dose]]&lt;100, "Below 100","On or above 100")</f>
        <v>Below 100</v>
      </c>
      <c r="Q1373" s="8"/>
      <c r="R1373" s="8"/>
      <c r="S1373" s="8">
        <f>表格2[[#This Row],[Dose]]*表格2[[#This Row],[Dose adjust]]/100</f>
        <v>0</v>
      </c>
      <c r="T1373" s="37"/>
      <c r="U1373" s="5"/>
      <c r="V1373" s="5"/>
      <c r="W1373" s="5" t="str">
        <f>IF(OR(表格2[[#This Row],[Steroid regimen]]="Day 1: IV 20mg 30 min before",表格2[[#This Row],[Steroid regimen]]="Day 1: IV 10mg 30 min before",表格2[[#This Row],[Steroid regimen]]="Day 1: IV 10mg 15min before",表格2[[#This Row],[Steroid regimen]]="Day 1: IV 8mg 30 min before"),"Y","N")</f>
        <v>N</v>
      </c>
      <c r="X1373" s="5"/>
      <c r="Y1373" s="5"/>
      <c r="Z1373" s="5"/>
      <c r="AA1373" s="5"/>
      <c r="AB1373" s="5"/>
      <c r="AC1373" s="37"/>
      <c r="AD1373" s="5"/>
      <c r="AE1373" s="5" t="s">
        <v>2295</v>
      </c>
    </row>
    <row r="1374" spans="1:31" x14ac:dyDescent="0.25">
      <c r="A1374" s="5" t="s">
        <v>1592</v>
      </c>
      <c r="B1374" s="5" t="s">
        <v>2294</v>
      </c>
      <c r="C1374" s="5"/>
      <c r="D1374" s="5"/>
      <c r="E1374" s="37"/>
      <c r="F1374" s="5"/>
      <c r="G1374" s="5"/>
      <c r="H1374" s="5"/>
      <c r="I1374" s="5"/>
      <c r="J1374" s="37"/>
      <c r="K1374" s="5"/>
      <c r="L1374" s="5"/>
      <c r="M1374" s="5"/>
      <c r="N1374" s="5"/>
      <c r="O1374" s="14"/>
      <c r="P1374" s="14" t="str">
        <f>IF(表格2[[#This Row],[Final dose]]&lt;100, "Below 100","On or above 100")</f>
        <v>Below 100</v>
      </c>
      <c r="Q1374" s="8"/>
      <c r="R1374" s="8"/>
      <c r="S1374" s="8">
        <f>表格2[[#This Row],[Dose]]*表格2[[#This Row],[Dose adjust]]/100</f>
        <v>0</v>
      </c>
      <c r="T1374" s="37"/>
      <c r="U1374" s="5"/>
      <c r="V1374" s="5"/>
      <c r="W1374" s="5" t="str">
        <f>IF(OR(表格2[[#This Row],[Steroid regimen]]="Day 1: IV 20mg 30 min before",表格2[[#This Row],[Steroid regimen]]="Day 1: IV 10mg 30 min before",表格2[[#This Row],[Steroid regimen]]="Day 1: IV 10mg 15min before",表格2[[#This Row],[Steroid regimen]]="Day 1: IV 8mg 30 min before"),"Y","N")</f>
        <v>N</v>
      </c>
      <c r="X1374" s="5"/>
      <c r="Y1374" s="5"/>
      <c r="Z1374" s="5"/>
      <c r="AA1374" s="5"/>
      <c r="AB1374" s="5"/>
      <c r="AC1374" s="37"/>
      <c r="AD1374" s="5"/>
      <c r="AE1374" s="5" t="s">
        <v>2295</v>
      </c>
    </row>
    <row r="1375" spans="1:31" x14ac:dyDescent="0.25">
      <c r="A1375" s="5" t="s">
        <v>1592</v>
      </c>
      <c r="B1375" s="5" t="s">
        <v>2294</v>
      </c>
      <c r="C1375" s="5"/>
      <c r="D1375" s="5"/>
      <c r="E1375" s="37"/>
      <c r="F1375" s="5"/>
      <c r="G1375" s="5"/>
      <c r="H1375" s="5"/>
      <c r="I1375" s="5"/>
      <c r="J1375" s="37"/>
      <c r="K1375" s="5"/>
      <c r="L1375" s="5"/>
      <c r="M1375" s="5"/>
      <c r="N1375" s="5"/>
      <c r="O1375" s="14"/>
      <c r="P1375" s="14" t="str">
        <f>IF(表格2[[#This Row],[Final dose]]&lt;100, "Below 100","On or above 100")</f>
        <v>Below 100</v>
      </c>
      <c r="Q1375" s="8"/>
      <c r="R1375" s="8"/>
      <c r="S1375" s="8">
        <f>表格2[[#This Row],[Dose]]*表格2[[#This Row],[Dose adjust]]/100</f>
        <v>0</v>
      </c>
      <c r="T1375" s="37"/>
      <c r="U1375" s="5"/>
      <c r="V1375" s="5"/>
      <c r="W1375" s="5" t="str">
        <f>IF(OR(表格2[[#This Row],[Steroid regimen]]="Day 1: IV 20mg 30 min before",表格2[[#This Row],[Steroid regimen]]="Day 1: IV 10mg 30 min before",表格2[[#This Row],[Steroid regimen]]="Day 1: IV 10mg 15min before",表格2[[#This Row],[Steroid regimen]]="Day 1: IV 8mg 30 min before"),"Y","N")</f>
        <v>N</v>
      </c>
      <c r="X1375" s="5"/>
      <c r="Y1375" s="5"/>
      <c r="Z1375" s="5"/>
      <c r="AA1375" s="5"/>
      <c r="AB1375" s="5"/>
      <c r="AC1375" s="37"/>
      <c r="AD1375" s="5"/>
      <c r="AE1375" s="5" t="s">
        <v>2295</v>
      </c>
    </row>
    <row r="1376" spans="1:31" x14ac:dyDescent="0.25">
      <c r="A1376" s="5" t="s">
        <v>1592</v>
      </c>
      <c r="B1376" s="5" t="s">
        <v>2294</v>
      </c>
      <c r="C1376" s="5"/>
      <c r="D1376" s="5"/>
      <c r="E1376" s="37"/>
      <c r="F1376" s="5"/>
      <c r="G1376" s="5"/>
      <c r="H1376" s="5"/>
      <c r="I1376" s="5"/>
      <c r="J1376" s="37"/>
      <c r="K1376" s="5"/>
      <c r="L1376" s="5"/>
      <c r="M1376" s="5"/>
      <c r="N1376" s="5"/>
      <c r="O1376" s="14"/>
      <c r="P1376" s="14" t="str">
        <f>IF(表格2[[#This Row],[Final dose]]&lt;100, "Below 100","On or above 100")</f>
        <v>Below 100</v>
      </c>
      <c r="Q1376" s="8"/>
      <c r="R1376" s="8"/>
      <c r="S1376" s="8">
        <f>表格2[[#This Row],[Dose]]*表格2[[#This Row],[Dose adjust]]/100</f>
        <v>0</v>
      </c>
      <c r="T1376" s="37"/>
      <c r="U1376" s="5"/>
      <c r="V1376" s="5"/>
      <c r="W1376" s="5" t="str">
        <f>IF(OR(表格2[[#This Row],[Steroid regimen]]="Day 1: IV 20mg 30 min before",表格2[[#This Row],[Steroid regimen]]="Day 1: IV 10mg 30 min before",表格2[[#This Row],[Steroid regimen]]="Day 1: IV 10mg 15min before",表格2[[#This Row],[Steroid regimen]]="Day 1: IV 8mg 30 min before"),"Y","N")</f>
        <v>N</v>
      </c>
      <c r="X1376" s="5"/>
      <c r="Y1376" s="5"/>
      <c r="Z1376" s="5"/>
      <c r="AA1376" s="5"/>
      <c r="AB1376" s="5"/>
      <c r="AC1376" s="37"/>
      <c r="AD1376" s="5"/>
      <c r="AE1376" s="5" t="s">
        <v>2295</v>
      </c>
    </row>
    <row r="1377" spans="1:31" x14ac:dyDescent="0.25">
      <c r="A1377" s="5" t="s">
        <v>1592</v>
      </c>
      <c r="B1377" s="5" t="s">
        <v>2294</v>
      </c>
      <c r="C1377" s="5"/>
      <c r="D1377" s="5"/>
      <c r="E1377" s="37"/>
      <c r="F1377" s="5"/>
      <c r="G1377" s="5"/>
      <c r="H1377" s="5"/>
      <c r="I1377" s="5"/>
      <c r="J1377" s="37"/>
      <c r="K1377" s="5"/>
      <c r="L1377" s="5"/>
      <c r="M1377" s="5"/>
      <c r="N1377" s="5"/>
      <c r="O1377" s="14"/>
      <c r="P1377" s="14" t="str">
        <f>IF(表格2[[#This Row],[Final dose]]&lt;100, "Below 100","On or above 100")</f>
        <v>Below 100</v>
      </c>
      <c r="Q1377" s="8"/>
      <c r="R1377" s="8"/>
      <c r="S1377" s="8">
        <f>表格2[[#This Row],[Dose]]*表格2[[#This Row],[Dose adjust]]/100</f>
        <v>0</v>
      </c>
      <c r="T1377" s="37"/>
      <c r="U1377" s="5"/>
      <c r="V1377" s="5"/>
      <c r="W1377" s="5" t="str">
        <f>IF(OR(表格2[[#This Row],[Steroid regimen]]="Day 1: IV 20mg 30 min before",表格2[[#This Row],[Steroid regimen]]="Day 1: IV 10mg 30 min before",表格2[[#This Row],[Steroid regimen]]="Day 1: IV 10mg 15min before",表格2[[#This Row],[Steroid regimen]]="Day 1: IV 8mg 30 min before"),"Y","N")</f>
        <v>N</v>
      </c>
      <c r="X1377" s="5"/>
      <c r="Y1377" s="5"/>
      <c r="Z1377" s="5"/>
      <c r="AA1377" s="5"/>
      <c r="AB1377" s="5"/>
      <c r="AC1377" s="37"/>
      <c r="AD1377" s="5"/>
      <c r="AE1377" s="5" t="s">
        <v>2295</v>
      </c>
    </row>
    <row r="1378" spans="1:31" x14ac:dyDescent="0.25">
      <c r="A1378" s="5" t="s">
        <v>1592</v>
      </c>
      <c r="B1378" s="5" t="s">
        <v>2294</v>
      </c>
      <c r="C1378" s="5"/>
      <c r="D1378" s="5"/>
      <c r="E1378" s="37"/>
      <c r="F1378" s="5"/>
      <c r="G1378" s="5"/>
      <c r="H1378" s="5"/>
      <c r="I1378" s="5"/>
      <c r="J1378" s="37"/>
      <c r="K1378" s="5"/>
      <c r="L1378" s="5"/>
      <c r="M1378" s="5"/>
      <c r="N1378" s="5"/>
      <c r="O1378" s="14"/>
      <c r="P1378" s="14" t="str">
        <f>IF(表格2[[#This Row],[Final dose]]&lt;100, "Below 100","On or above 100")</f>
        <v>Below 100</v>
      </c>
      <c r="Q1378" s="8"/>
      <c r="R1378" s="8"/>
      <c r="S1378" s="8">
        <f>表格2[[#This Row],[Dose]]*表格2[[#This Row],[Dose adjust]]/100</f>
        <v>0</v>
      </c>
      <c r="T1378" s="37"/>
      <c r="U1378" s="5"/>
      <c r="V1378" s="5"/>
      <c r="W1378" s="5" t="str">
        <f>IF(OR(表格2[[#This Row],[Steroid regimen]]="Day 1: IV 20mg 30 min before",表格2[[#This Row],[Steroid regimen]]="Day 1: IV 10mg 30 min before",表格2[[#This Row],[Steroid regimen]]="Day 1: IV 10mg 15min before",表格2[[#This Row],[Steroid regimen]]="Day 1: IV 8mg 30 min before"),"Y","N")</f>
        <v>N</v>
      </c>
      <c r="X1378" s="5"/>
      <c r="Y1378" s="5"/>
      <c r="Z1378" s="5"/>
      <c r="AA1378" s="5"/>
      <c r="AB1378" s="5"/>
      <c r="AC1378" s="37"/>
      <c r="AD1378" s="5"/>
      <c r="AE1378" s="5" t="s">
        <v>2295</v>
      </c>
    </row>
    <row r="1379" spans="1:31" x14ac:dyDescent="0.25">
      <c r="A1379" s="5" t="s">
        <v>1592</v>
      </c>
      <c r="B1379" s="5" t="s">
        <v>2294</v>
      </c>
      <c r="C1379" s="5"/>
      <c r="D1379" s="5"/>
      <c r="E1379" s="37"/>
      <c r="F1379" s="5"/>
      <c r="G1379" s="5"/>
      <c r="H1379" s="5"/>
      <c r="I1379" s="5"/>
      <c r="J1379" s="37"/>
      <c r="K1379" s="5"/>
      <c r="L1379" s="5"/>
      <c r="M1379" s="5"/>
      <c r="N1379" s="5"/>
      <c r="O1379" s="14"/>
      <c r="P1379" s="14" t="str">
        <f>IF(表格2[[#This Row],[Final dose]]&lt;100, "Below 100","On or above 100")</f>
        <v>Below 100</v>
      </c>
      <c r="Q1379" s="8"/>
      <c r="R1379" s="8"/>
      <c r="S1379" s="8">
        <f>表格2[[#This Row],[Dose]]*表格2[[#This Row],[Dose adjust]]/100</f>
        <v>0</v>
      </c>
      <c r="T1379" s="37"/>
      <c r="U1379" s="5"/>
      <c r="V1379" s="5"/>
      <c r="W1379" s="5" t="str">
        <f>IF(OR(表格2[[#This Row],[Steroid regimen]]="Day 1: IV 20mg 30 min before",表格2[[#This Row],[Steroid regimen]]="Day 1: IV 10mg 30 min before",表格2[[#This Row],[Steroid regimen]]="Day 1: IV 10mg 15min before",表格2[[#This Row],[Steroid regimen]]="Day 1: IV 8mg 30 min before"),"Y","N")</f>
        <v>N</v>
      </c>
      <c r="X1379" s="5"/>
      <c r="Y1379" s="5"/>
      <c r="Z1379" s="5"/>
      <c r="AA1379" s="5"/>
      <c r="AB1379" s="5"/>
      <c r="AC1379" s="37"/>
      <c r="AD1379" s="5"/>
      <c r="AE1379" s="5" t="s">
        <v>2295</v>
      </c>
    </row>
    <row r="1380" spans="1:31" x14ac:dyDescent="0.25">
      <c r="A1380" s="5" t="s">
        <v>1592</v>
      </c>
      <c r="B1380" s="5" t="s">
        <v>2294</v>
      </c>
      <c r="C1380" s="5"/>
      <c r="D1380" s="5"/>
      <c r="E1380" s="37"/>
      <c r="F1380" s="5"/>
      <c r="G1380" s="5"/>
      <c r="H1380" s="5"/>
      <c r="I1380" s="5"/>
      <c r="J1380" s="37"/>
      <c r="K1380" s="5"/>
      <c r="L1380" s="5"/>
      <c r="M1380" s="5"/>
      <c r="N1380" s="5"/>
      <c r="O1380" s="14"/>
      <c r="P1380" s="14" t="str">
        <f>IF(表格2[[#This Row],[Final dose]]&lt;100, "Below 100","On or above 100")</f>
        <v>Below 100</v>
      </c>
      <c r="Q1380" s="8"/>
      <c r="R1380" s="8"/>
      <c r="S1380" s="8">
        <f>表格2[[#This Row],[Dose]]*表格2[[#This Row],[Dose adjust]]/100</f>
        <v>0</v>
      </c>
      <c r="T1380" s="37"/>
      <c r="U1380" s="5"/>
      <c r="V1380" s="5"/>
      <c r="W1380" s="5" t="str">
        <f>IF(OR(表格2[[#This Row],[Steroid regimen]]="Day 1: IV 20mg 30 min before",表格2[[#This Row],[Steroid regimen]]="Day 1: IV 10mg 30 min before",表格2[[#This Row],[Steroid regimen]]="Day 1: IV 10mg 15min before",表格2[[#This Row],[Steroid regimen]]="Day 1: IV 8mg 30 min before"),"Y","N")</f>
        <v>N</v>
      </c>
      <c r="X1380" s="5"/>
      <c r="Y1380" s="5"/>
      <c r="Z1380" s="5"/>
      <c r="AA1380" s="5"/>
      <c r="AB1380" s="5"/>
      <c r="AC1380" s="37"/>
      <c r="AD1380" s="5"/>
      <c r="AE1380" s="5" t="s">
        <v>2295</v>
      </c>
    </row>
    <row r="1381" spans="1:31" x14ac:dyDescent="0.25">
      <c r="A1381" s="5" t="s">
        <v>1592</v>
      </c>
      <c r="B1381" s="5" t="s">
        <v>2294</v>
      </c>
      <c r="C1381" s="5"/>
      <c r="D1381" s="5"/>
      <c r="E1381" s="37"/>
      <c r="F1381" s="5"/>
      <c r="G1381" s="5"/>
      <c r="H1381" s="5"/>
      <c r="I1381" s="5"/>
      <c r="J1381" s="37"/>
      <c r="K1381" s="5"/>
      <c r="L1381" s="5"/>
      <c r="M1381" s="5"/>
      <c r="N1381" s="5"/>
      <c r="O1381" s="14"/>
      <c r="P1381" s="14" t="str">
        <f>IF(表格2[[#This Row],[Final dose]]&lt;100, "Below 100","On or above 100")</f>
        <v>Below 100</v>
      </c>
      <c r="Q1381" s="8"/>
      <c r="R1381" s="8"/>
      <c r="S1381" s="8">
        <f>表格2[[#This Row],[Dose]]*表格2[[#This Row],[Dose adjust]]/100</f>
        <v>0</v>
      </c>
      <c r="T1381" s="37"/>
      <c r="U1381" s="5"/>
      <c r="V1381" s="5"/>
      <c r="W1381" s="5" t="str">
        <f>IF(OR(表格2[[#This Row],[Steroid regimen]]="Day 1: IV 20mg 30 min before",表格2[[#This Row],[Steroid regimen]]="Day 1: IV 10mg 30 min before",表格2[[#This Row],[Steroid regimen]]="Day 1: IV 10mg 15min before",表格2[[#This Row],[Steroid regimen]]="Day 1: IV 8mg 30 min before"),"Y","N")</f>
        <v>N</v>
      </c>
      <c r="X1381" s="5"/>
      <c r="Y1381" s="5"/>
      <c r="Z1381" s="5"/>
      <c r="AA1381" s="5"/>
      <c r="AB1381" s="5"/>
      <c r="AC1381" s="37"/>
      <c r="AD1381" s="5"/>
      <c r="AE1381" s="5" t="s">
        <v>2295</v>
      </c>
    </row>
    <row r="1382" spans="1:31" x14ac:dyDescent="0.25">
      <c r="A1382" s="5" t="s">
        <v>1592</v>
      </c>
      <c r="B1382" s="5" t="s">
        <v>2294</v>
      </c>
      <c r="C1382" s="5"/>
      <c r="D1382" s="5"/>
      <c r="E1382" s="37"/>
      <c r="F1382" s="5"/>
      <c r="G1382" s="5"/>
      <c r="H1382" s="5"/>
      <c r="I1382" s="5"/>
      <c r="J1382" s="37"/>
      <c r="K1382" s="5"/>
      <c r="L1382" s="5"/>
      <c r="M1382" s="5"/>
      <c r="N1382" s="5"/>
      <c r="O1382" s="14"/>
      <c r="P1382" s="14" t="str">
        <f>IF(表格2[[#This Row],[Final dose]]&lt;100, "Below 100","On or above 100")</f>
        <v>Below 100</v>
      </c>
      <c r="Q1382" s="8"/>
      <c r="R1382" s="8"/>
      <c r="S1382" s="8">
        <f>表格2[[#This Row],[Dose]]*表格2[[#This Row],[Dose adjust]]/100</f>
        <v>0</v>
      </c>
      <c r="T1382" s="37"/>
      <c r="U1382" s="5"/>
      <c r="V1382" s="5"/>
      <c r="W1382" s="5" t="str">
        <f>IF(OR(表格2[[#This Row],[Steroid regimen]]="Day 1: IV 20mg 30 min before",表格2[[#This Row],[Steroid regimen]]="Day 1: IV 10mg 30 min before",表格2[[#This Row],[Steroid regimen]]="Day 1: IV 10mg 15min before",表格2[[#This Row],[Steroid regimen]]="Day 1: IV 8mg 30 min before"),"Y","N")</f>
        <v>N</v>
      </c>
      <c r="X1382" s="5"/>
      <c r="Y1382" s="5"/>
      <c r="Z1382" s="5"/>
      <c r="AA1382" s="5"/>
      <c r="AB1382" s="5"/>
      <c r="AC1382" s="37"/>
      <c r="AD1382" s="5"/>
      <c r="AE1382" s="5" t="s">
        <v>2295</v>
      </c>
    </row>
    <row r="1383" spans="1:31" x14ac:dyDescent="0.25">
      <c r="A1383" s="5" t="s">
        <v>1592</v>
      </c>
      <c r="B1383" s="5" t="s">
        <v>2294</v>
      </c>
      <c r="C1383" s="5"/>
      <c r="D1383" s="5"/>
      <c r="E1383" s="37"/>
      <c r="F1383" s="5"/>
      <c r="G1383" s="5"/>
      <c r="H1383" s="5"/>
      <c r="I1383" s="5"/>
      <c r="J1383" s="37"/>
      <c r="K1383" s="5"/>
      <c r="L1383" s="5"/>
      <c r="M1383" s="5"/>
      <c r="N1383" s="5"/>
      <c r="O1383" s="14"/>
      <c r="P1383" s="14" t="str">
        <f>IF(表格2[[#This Row],[Final dose]]&lt;100, "Below 100","On or above 100")</f>
        <v>Below 100</v>
      </c>
      <c r="Q1383" s="8"/>
      <c r="R1383" s="8"/>
      <c r="S1383" s="8">
        <f>表格2[[#This Row],[Dose]]*表格2[[#This Row],[Dose adjust]]/100</f>
        <v>0</v>
      </c>
      <c r="T1383" s="37"/>
      <c r="U1383" s="5"/>
      <c r="V1383" s="5"/>
      <c r="W1383" s="5" t="str">
        <f>IF(OR(表格2[[#This Row],[Steroid regimen]]="Day 1: IV 20mg 30 min before",表格2[[#This Row],[Steroid regimen]]="Day 1: IV 10mg 30 min before",表格2[[#This Row],[Steroid regimen]]="Day 1: IV 10mg 15min before",表格2[[#This Row],[Steroid regimen]]="Day 1: IV 8mg 30 min before"),"Y","N")</f>
        <v>N</v>
      </c>
      <c r="X1383" s="5"/>
      <c r="Y1383" s="5"/>
      <c r="Z1383" s="5"/>
      <c r="AA1383" s="5"/>
      <c r="AB1383" s="5"/>
      <c r="AC1383" s="37"/>
      <c r="AD1383" s="5"/>
      <c r="AE1383" s="5" t="s">
        <v>2295</v>
      </c>
    </row>
    <row r="1384" spans="1:31" x14ac:dyDescent="0.25">
      <c r="A1384" s="5" t="s">
        <v>1592</v>
      </c>
      <c r="B1384" s="5" t="s">
        <v>2294</v>
      </c>
      <c r="C1384" s="5"/>
      <c r="D1384" s="5"/>
      <c r="E1384" s="37"/>
      <c r="F1384" s="5"/>
      <c r="G1384" s="5"/>
      <c r="H1384" s="5"/>
      <c r="I1384" s="5"/>
      <c r="J1384" s="37"/>
      <c r="K1384" s="5"/>
      <c r="L1384" s="5"/>
      <c r="M1384" s="5"/>
      <c r="N1384" s="5"/>
      <c r="O1384" s="14"/>
      <c r="P1384" s="14" t="str">
        <f>IF(表格2[[#This Row],[Final dose]]&lt;100, "Below 100","On or above 100")</f>
        <v>Below 100</v>
      </c>
      <c r="Q1384" s="8"/>
      <c r="R1384" s="8"/>
      <c r="S1384" s="8">
        <f>表格2[[#This Row],[Dose]]*表格2[[#This Row],[Dose adjust]]/100</f>
        <v>0</v>
      </c>
      <c r="T1384" s="37"/>
      <c r="U1384" s="5"/>
      <c r="V1384" s="5"/>
      <c r="W1384" s="5" t="str">
        <f>IF(OR(表格2[[#This Row],[Steroid regimen]]="Day 1: IV 20mg 30 min before",表格2[[#This Row],[Steroid regimen]]="Day 1: IV 10mg 30 min before",表格2[[#This Row],[Steroid regimen]]="Day 1: IV 10mg 15min before",表格2[[#This Row],[Steroid regimen]]="Day 1: IV 8mg 30 min before"),"Y","N")</f>
        <v>N</v>
      </c>
      <c r="X1384" s="5"/>
      <c r="Y1384" s="5"/>
      <c r="Z1384" s="5"/>
      <c r="AA1384" s="5"/>
      <c r="AB1384" s="5"/>
      <c r="AC1384" s="37"/>
      <c r="AD1384" s="5"/>
      <c r="AE1384" s="5" t="s">
        <v>2295</v>
      </c>
    </row>
    <row r="1385" spans="1:31" x14ac:dyDescent="0.25">
      <c r="A1385" s="5" t="s">
        <v>1592</v>
      </c>
      <c r="B1385" s="5" t="s">
        <v>2294</v>
      </c>
      <c r="C1385" s="5"/>
      <c r="D1385" s="5"/>
      <c r="E1385" s="37"/>
      <c r="F1385" s="5"/>
      <c r="G1385" s="5"/>
      <c r="H1385" s="5"/>
      <c r="I1385" s="5"/>
      <c r="J1385" s="37"/>
      <c r="K1385" s="5"/>
      <c r="L1385" s="5"/>
      <c r="M1385" s="5"/>
      <c r="N1385" s="5"/>
      <c r="O1385" s="14"/>
      <c r="P1385" s="14" t="str">
        <f>IF(表格2[[#This Row],[Final dose]]&lt;100, "Below 100","On or above 100")</f>
        <v>Below 100</v>
      </c>
      <c r="Q1385" s="8"/>
      <c r="R1385" s="8"/>
      <c r="S1385" s="8">
        <f>表格2[[#This Row],[Dose]]*表格2[[#This Row],[Dose adjust]]/100</f>
        <v>0</v>
      </c>
      <c r="T1385" s="37"/>
      <c r="U1385" s="5"/>
      <c r="V1385" s="5"/>
      <c r="W1385" s="5" t="str">
        <f>IF(OR(表格2[[#This Row],[Steroid regimen]]="Day 1: IV 20mg 30 min before",表格2[[#This Row],[Steroid regimen]]="Day 1: IV 10mg 30 min before",表格2[[#This Row],[Steroid regimen]]="Day 1: IV 10mg 15min before",表格2[[#This Row],[Steroid regimen]]="Day 1: IV 8mg 30 min before"),"Y","N")</f>
        <v>N</v>
      </c>
      <c r="X1385" s="5"/>
      <c r="Y1385" s="5"/>
      <c r="Z1385" s="5"/>
      <c r="AA1385" s="5"/>
      <c r="AB1385" s="5"/>
      <c r="AC1385" s="37"/>
      <c r="AD1385" s="5"/>
      <c r="AE1385" s="5" t="s">
        <v>2295</v>
      </c>
    </row>
    <row r="1386" spans="1:31" x14ac:dyDescent="0.25">
      <c r="A1386" s="5" t="s">
        <v>1592</v>
      </c>
      <c r="B1386" s="5" t="s">
        <v>2294</v>
      </c>
      <c r="C1386" s="5"/>
      <c r="D1386" s="5"/>
      <c r="E1386" s="37"/>
      <c r="F1386" s="5"/>
      <c r="G1386" s="5"/>
      <c r="H1386" s="5"/>
      <c r="I1386" s="5"/>
      <c r="J1386" s="37"/>
      <c r="K1386" s="5"/>
      <c r="L1386" s="5"/>
      <c r="M1386" s="5"/>
      <c r="N1386" s="5"/>
      <c r="O1386" s="14"/>
      <c r="P1386" s="14" t="str">
        <f>IF(表格2[[#This Row],[Final dose]]&lt;100, "Below 100","On or above 100")</f>
        <v>Below 100</v>
      </c>
      <c r="Q1386" s="8"/>
      <c r="R1386" s="8"/>
      <c r="S1386" s="8">
        <f>表格2[[#This Row],[Dose]]*表格2[[#This Row],[Dose adjust]]/100</f>
        <v>0</v>
      </c>
      <c r="T1386" s="37"/>
      <c r="U1386" s="5"/>
      <c r="V1386" s="5"/>
      <c r="W1386" s="5" t="str">
        <f>IF(OR(表格2[[#This Row],[Steroid regimen]]="Day 1: IV 20mg 30 min before",表格2[[#This Row],[Steroid regimen]]="Day 1: IV 10mg 30 min before",表格2[[#This Row],[Steroid regimen]]="Day 1: IV 10mg 15min before",表格2[[#This Row],[Steroid regimen]]="Day 1: IV 8mg 30 min before"),"Y","N")</f>
        <v>N</v>
      </c>
      <c r="X1386" s="5"/>
      <c r="Y1386" s="5"/>
      <c r="Z1386" s="5"/>
      <c r="AA1386" s="5"/>
      <c r="AB1386" s="5"/>
      <c r="AC1386" s="37"/>
      <c r="AD1386" s="5"/>
      <c r="AE1386" s="5" t="s">
        <v>2295</v>
      </c>
    </row>
    <row r="1387" spans="1:31" x14ac:dyDescent="0.25">
      <c r="A1387" s="5" t="s">
        <v>1592</v>
      </c>
      <c r="B1387" s="5" t="s">
        <v>2294</v>
      </c>
      <c r="C1387" s="5"/>
      <c r="D1387" s="5"/>
      <c r="E1387" s="37"/>
      <c r="F1387" s="5"/>
      <c r="G1387" s="5"/>
      <c r="H1387" s="5"/>
      <c r="I1387" s="5"/>
      <c r="J1387" s="37"/>
      <c r="K1387" s="5"/>
      <c r="L1387" s="5"/>
      <c r="M1387" s="5"/>
      <c r="N1387" s="5"/>
      <c r="O1387" s="14"/>
      <c r="P1387" s="14" t="str">
        <f>IF(表格2[[#This Row],[Final dose]]&lt;100, "Below 100","On or above 100")</f>
        <v>Below 100</v>
      </c>
      <c r="Q1387" s="8"/>
      <c r="R1387" s="8"/>
      <c r="S1387" s="8">
        <f>表格2[[#This Row],[Dose]]*表格2[[#This Row],[Dose adjust]]/100</f>
        <v>0</v>
      </c>
      <c r="T1387" s="37"/>
      <c r="U1387" s="5"/>
      <c r="V1387" s="5"/>
      <c r="W1387" s="5" t="str">
        <f>IF(OR(表格2[[#This Row],[Steroid regimen]]="Day 1: IV 20mg 30 min before",表格2[[#This Row],[Steroid regimen]]="Day 1: IV 10mg 30 min before",表格2[[#This Row],[Steroid regimen]]="Day 1: IV 10mg 15min before",表格2[[#This Row],[Steroid regimen]]="Day 1: IV 8mg 30 min before"),"Y","N")</f>
        <v>N</v>
      </c>
      <c r="X1387" s="5"/>
      <c r="Y1387" s="5"/>
      <c r="Z1387" s="5"/>
      <c r="AA1387" s="5"/>
      <c r="AB1387" s="5"/>
      <c r="AC1387" s="37"/>
      <c r="AD1387" s="5"/>
      <c r="AE1387" s="5" t="s">
        <v>2295</v>
      </c>
    </row>
    <row r="1388" spans="1:31" x14ac:dyDescent="0.25">
      <c r="A1388" s="5" t="s">
        <v>1592</v>
      </c>
      <c r="B1388" s="5" t="s">
        <v>2294</v>
      </c>
      <c r="C1388" s="5"/>
      <c r="D1388" s="5"/>
      <c r="E1388" s="37"/>
      <c r="F1388" s="5"/>
      <c r="G1388" s="5"/>
      <c r="H1388" s="5"/>
      <c r="I1388" s="5"/>
      <c r="J1388" s="37"/>
      <c r="K1388" s="5"/>
      <c r="L1388" s="5"/>
      <c r="M1388" s="5"/>
      <c r="N1388" s="5"/>
      <c r="O1388" s="14"/>
      <c r="P1388" s="14" t="str">
        <f>IF(表格2[[#This Row],[Final dose]]&lt;100, "Below 100","On or above 100")</f>
        <v>Below 100</v>
      </c>
      <c r="Q1388" s="8"/>
      <c r="R1388" s="8"/>
      <c r="S1388" s="8">
        <f>表格2[[#This Row],[Dose]]*表格2[[#This Row],[Dose adjust]]/100</f>
        <v>0</v>
      </c>
      <c r="T1388" s="37"/>
      <c r="U1388" s="5"/>
      <c r="V1388" s="5"/>
      <c r="W1388" s="5" t="str">
        <f>IF(OR(表格2[[#This Row],[Steroid regimen]]="Day 1: IV 20mg 30 min before",表格2[[#This Row],[Steroid regimen]]="Day 1: IV 10mg 30 min before",表格2[[#This Row],[Steroid regimen]]="Day 1: IV 10mg 15min before",表格2[[#This Row],[Steroid regimen]]="Day 1: IV 8mg 30 min before"),"Y","N")</f>
        <v>N</v>
      </c>
      <c r="X1388" s="5"/>
      <c r="Y1388" s="5"/>
      <c r="Z1388" s="5"/>
      <c r="AA1388" s="5"/>
      <c r="AB1388" s="5"/>
      <c r="AC1388" s="37"/>
      <c r="AD1388" s="5"/>
      <c r="AE1388" s="5" t="s">
        <v>2295</v>
      </c>
    </row>
    <row r="1389" spans="1:31" s="5" customFormat="1" x14ac:dyDescent="0.25">
      <c r="A1389" s="5" t="s">
        <v>1592</v>
      </c>
      <c r="B1389" s="5" t="s">
        <v>2294</v>
      </c>
      <c r="E1389" s="37"/>
      <c r="J1389" s="37"/>
      <c r="O1389" s="14"/>
      <c r="P1389" s="14" t="str">
        <f>IF(表格2[[#This Row],[Final dose]]&lt;100, "Below 100","On or above 100")</f>
        <v>Below 100</v>
      </c>
      <c r="Q1389" s="8"/>
      <c r="R1389" s="8"/>
      <c r="S1389" s="8">
        <f>表格2[[#This Row],[Dose]]*表格2[[#This Row],[Dose adjust]]/100</f>
        <v>0</v>
      </c>
      <c r="T1389" s="37"/>
      <c r="W1389" s="5" t="str">
        <f>IF(OR(表格2[[#This Row],[Steroid regimen]]="Day 1: IV 20mg 30 min before",表格2[[#This Row],[Steroid regimen]]="Day 1: IV 10mg 30 min before",表格2[[#This Row],[Steroid regimen]]="Day 1: IV 10mg 15min before",表格2[[#This Row],[Steroid regimen]]="Day 1: IV 8mg 30 min before"),"Y","N")</f>
        <v>N</v>
      </c>
      <c r="AC1389" s="37"/>
      <c r="AE1389" s="5" t="s">
        <v>2295</v>
      </c>
    </row>
    <row r="1390" spans="1:31" s="5" customFormat="1" x14ac:dyDescent="0.25">
      <c r="A1390" s="5" t="s">
        <v>1592</v>
      </c>
      <c r="B1390" s="5" t="s">
        <v>2294</v>
      </c>
      <c r="E1390" s="37"/>
      <c r="J1390" s="37"/>
      <c r="O1390" s="14"/>
      <c r="P1390" s="14" t="str">
        <f>IF(表格2[[#This Row],[Final dose]]&lt;100, "Below 100","On or above 100")</f>
        <v>Below 100</v>
      </c>
      <c r="Q1390" s="8"/>
      <c r="R1390" s="8"/>
      <c r="S1390" s="8">
        <f>表格2[[#This Row],[Dose]]*表格2[[#This Row],[Dose adjust]]/100</f>
        <v>0</v>
      </c>
      <c r="T1390" s="37"/>
      <c r="W1390" s="5" t="str">
        <f>IF(OR(表格2[[#This Row],[Steroid regimen]]="Day 1: IV 20mg 30 min before",表格2[[#This Row],[Steroid regimen]]="Day 1: IV 10mg 30 min before",表格2[[#This Row],[Steroid regimen]]="Day 1: IV 10mg 15min before",表格2[[#This Row],[Steroid regimen]]="Day 1: IV 8mg 30 min before"),"Y","N")</f>
        <v>N</v>
      </c>
      <c r="AC1390" s="37"/>
      <c r="AE1390" s="5" t="s">
        <v>2295</v>
      </c>
    </row>
    <row r="1391" spans="1:31" s="5" customFormat="1" x14ac:dyDescent="0.25">
      <c r="A1391" s="5" t="s">
        <v>1592</v>
      </c>
      <c r="B1391" s="5" t="s">
        <v>2294</v>
      </c>
      <c r="E1391" s="37"/>
      <c r="J1391" s="37"/>
      <c r="O1391" s="14"/>
      <c r="P1391" s="14" t="str">
        <f>IF(表格2[[#This Row],[Final dose]]&lt;100, "Below 100","On or above 100")</f>
        <v>Below 100</v>
      </c>
      <c r="Q1391" s="8"/>
      <c r="R1391" s="8"/>
      <c r="S1391" s="8">
        <f>表格2[[#This Row],[Dose]]*表格2[[#This Row],[Dose adjust]]/100</f>
        <v>0</v>
      </c>
      <c r="T1391" s="37"/>
      <c r="W1391" s="5" t="str">
        <f>IF(OR(表格2[[#This Row],[Steroid regimen]]="Day 1: IV 20mg 30 min before",表格2[[#This Row],[Steroid regimen]]="Day 1: IV 10mg 30 min before",表格2[[#This Row],[Steroid regimen]]="Day 1: IV 10mg 15min before",表格2[[#This Row],[Steroid regimen]]="Day 1: IV 8mg 30 min before"),"Y","N")</f>
        <v>N</v>
      </c>
      <c r="AC1391" s="37"/>
      <c r="AE1391" s="5" t="s">
        <v>2295</v>
      </c>
    </row>
    <row r="1392" spans="1:31" s="5" customFormat="1" x14ac:dyDescent="0.25">
      <c r="A1392" s="5" t="s">
        <v>1592</v>
      </c>
      <c r="B1392" s="5" t="s">
        <v>2294</v>
      </c>
      <c r="E1392" s="37"/>
      <c r="J1392" s="37"/>
      <c r="O1392" s="14"/>
      <c r="P1392" s="14" t="str">
        <f>IF(表格2[[#This Row],[Final dose]]&lt;100, "Below 100","On or above 100")</f>
        <v>Below 100</v>
      </c>
      <c r="Q1392" s="8"/>
      <c r="R1392" s="8"/>
      <c r="S1392" s="8">
        <f>表格2[[#This Row],[Dose]]*表格2[[#This Row],[Dose adjust]]/100</f>
        <v>0</v>
      </c>
      <c r="T1392" s="37"/>
      <c r="W1392" s="5" t="str">
        <f>IF(OR(表格2[[#This Row],[Steroid regimen]]="Day 1: IV 20mg 30 min before",表格2[[#This Row],[Steroid regimen]]="Day 1: IV 10mg 30 min before",表格2[[#This Row],[Steroid regimen]]="Day 1: IV 10mg 15min before",表格2[[#This Row],[Steroid regimen]]="Day 1: IV 8mg 30 min before"),"Y","N")</f>
        <v>N</v>
      </c>
      <c r="AC1392" s="37"/>
      <c r="AE1392" s="5" t="s">
        <v>2295</v>
      </c>
    </row>
    <row r="1393" spans="1:31" s="5" customFormat="1" x14ac:dyDescent="0.25">
      <c r="A1393" s="5" t="s">
        <v>1592</v>
      </c>
      <c r="B1393" s="5" t="s">
        <v>2294</v>
      </c>
      <c r="E1393" s="37"/>
      <c r="J1393" s="37"/>
      <c r="O1393" s="14"/>
      <c r="P1393" s="14" t="str">
        <f>IF(表格2[[#This Row],[Final dose]]&lt;100, "Below 100","On or above 100")</f>
        <v>Below 100</v>
      </c>
      <c r="Q1393" s="8"/>
      <c r="R1393" s="8"/>
      <c r="S1393" s="8">
        <f>表格2[[#This Row],[Dose]]*表格2[[#This Row],[Dose adjust]]/100</f>
        <v>0</v>
      </c>
      <c r="T1393" s="37"/>
      <c r="W1393" s="5" t="str">
        <f>IF(OR(表格2[[#This Row],[Steroid regimen]]="Day 1: IV 20mg 30 min before",表格2[[#This Row],[Steroid regimen]]="Day 1: IV 10mg 30 min before",表格2[[#This Row],[Steroid regimen]]="Day 1: IV 10mg 15min before",表格2[[#This Row],[Steroid regimen]]="Day 1: IV 8mg 30 min before"),"Y","N")</f>
        <v>N</v>
      </c>
      <c r="AC1393" s="37"/>
      <c r="AE1393" s="5" t="s">
        <v>2295</v>
      </c>
    </row>
    <row r="1394" spans="1:31" s="5" customFormat="1" x14ac:dyDescent="0.25">
      <c r="A1394" s="5" t="s">
        <v>1592</v>
      </c>
      <c r="B1394" s="5" t="s">
        <v>2294</v>
      </c>
      <c r="E1394" s="37"/>
      <c r="J1394" s="37"/>
      <c r="O1394" s="14"/>
      <c r="P1394" s="14" t="str">
        <f>IF(表格2[[#This Row],[Final dose]]&lt;100, "Below 100","On or above 100")</f>
        <v>Below 100</v>
      </c>
      <c r="Q1394" s="8"/>
      <c r="R1394" s="8"/>
      <c r="S1394" s="8">
        <f>表格2[[#This Row],[Dose]]*表格2[[#This Row],[Dose adjust]]/100</f>
        <v>0</v>
      </c>
      <c r="T1394" s="37"/>
      <c r="W1394" s="5" t="str">
        <f>IF(OR(表格2[[#This Row],[Steroid regimen]]="Day 1: IV 20mg 30 min before",表格2[[#This Row],[Steroid regimen]]="Day 1: IV 10mg 30 min before",表格2[[#This Row],[Steroid regimen]]="Day 1: IV 10mg 15min before",表格2[[#This Row],[Steroid regimen]]="Day 1: IV 8mg 30 min before"),"Y","N")</f>
        <v>N</v>
      </c>
      <c r="AC1394" s="37"/>
      <c r="AE1394" s="5" t="s">
        <v>2295</v>
      </c>
    </row>
    <row r="1395" spans="1:31" s="5" customFormat="1" x14ac:dyDescent="0.25">
      <c r="A1395" s="5" t="s">
        <v>1592</v>
      </c>
      <c r="B1395" s="5" t="s">
        <v>2294</v>
      </c>
      <c r="E1395" s="37"/>
      <c r="J1395" s="37"/>
      <c r="O1395" s="14"/>
      <c r="P1395" s="14" t="str">
        <f>IF(表格2[[#This Row],[Final dose]]&lt;100, "Below 100","On or above 100")</f>
        <v>Below 100</v>
      </c>
      <c r="Q1395" s="8"/>
      <c r="R1395" s="8"/>
      <c r="S1395" s="8">
        <f>表格2[[#This Row],[Dose]]*表格2[[#This Row],[Dose adjust]]/100</f>
        <v>0</v>
      </c>
      <c r="T1395" s="37"/>
      <c r="W1395" s="5" t="str">
        <f>IF(OR(表格2[[#This Row],[Steroid regimen]]="Day 1: IV 20mg 30 min before",表格2[[#This Row],[Steroid regimen]]="Day 1: IV 10mg 30 min before",表格2[[#This Row],[Steroid regimen]]="Day 1: IV 10mg 15min before",表格2[[#This Row],[Steroid regimen]]="Day 1: IV 8mg 30 min before"),"Y","N")</f>
        <v>N</v>
      </c>
      <c r="AC1395" s="37"/>
      <c r="AE1395" s="5" t="s">
        <v>2295</v>
      </c>
    </row>
    <row r="1396" spans="1:31" s="5" customFormat="1" x14ac:dyDescent="0.25">
      <c r="A1396" s="5" t="s">
        <v>1592</v>
      </c>
      <c r="B1396" s="5" t="s">
        <v>2294</v>
      </c>
      <c r="E1396" s="37"/>
      <c r="J1396" s="37"/>
      <c r="O1396" s="14"/>
      <c r="P1396" s="14" t="str">
        <f>IF(表格2[[#This Row],[Final dose]]&lt;100, "Below 100","On or above 100")</f>
        <v>Below 100</v>
      </c>
      <c r="Q1396" s="8"/>
      <c r="R1396" s="8"/>
      <c r="S1396" s="8">
        <f>表格2[[#This Row],[Dose]]*表格2[[#This Row],[Dose adjust]]/100</f>
        <v>0</v>
      </c>
      <c r="T1396" s="37"/>
      <c r="W1396" s="5" t="str">
        <f>IF(OR(表格2[[#This Row],[Steroid regimen]]="Day 1: IV 20mg 30 min before",表格2[[#This Row],[Steroid regimen]]="Day 1: IV 10mg 30 min before",表格2[[#This Row],[Steroid regimen]]="Day 1: IV 10mg 15min before",表格2[[#This Row],[Steroid regimen]]="Day 1: IV 8mg 30 min before"),"Y","N")</f>
        <v>N</v>
      </c>
      <c r="AC1396" s="37"/>
      <c r="AE1396" s="5" t="s">
        <v>2295</v>
      </c>
    </row>
    <row r="1397" spans="1:31" s="5" customFormat="1" x14ac:dyDescent="0.25">
      <c r="A1397" s="5" t="s">
        <v>1592</v>
      </c>
      <c r="B1397" s="5" t="s">
        <v>2294</v>
      </c>
      <c r="E1397" s="37"/>
      <c r="J1397" s="37"/>
      <c r="O1397" s="14"/>
      <c r="P1397" s="14" t="str">
        <f>IF(表格2[[#This Row],[Final dose]]&lt;100, "Below 100","On or above 100")</f>
        <v>Below 100</v>
      </c>
      <c r="Q1397" s="8"/>
      <c r="R1397" s="8"/>
      <c r="S1397" s="8">
        <f>表格2[[#This Row],[Dose]]*表格2[[#This Row],[Dose adjust]]/100</f>
        <v>0</v>
      </c>
      <c r="T1397" s="37"/>
      <c r="W1397" s="5" t="str">
        <f>IF(OR(表格2[[#This Row],[Steroid regimen]]="Day 1: IV 20mg 30 min before",表格2[[#This Row],[Steroid regimen]]="Day 1: IV 10mg 30 min before",表格2[[#This Row],[Steroid regimen]]="Day 1: IV 10mg 15min before",表格2[[#This Row],[Steroid regimen]]="Day 1: IV 8mg 30 min before"),"Y","N")</f>
        <v>N</v>
      </c>
      <c r="AC1397" s="37"/>
      <c r="AE1397" s="5" t="s">
        <v>2295</v>
      </c>
    </row>
    <row r="1398" spans="1:31" s="5" customFormat="1" x14ac:dyDescent="0.25">
      <c r="A1398" s="5" t="s">
        <v>1592</v>
      </c>
      <c r="B1398" s="5" t="s">
        <v>2294</v>
      </c>
      <c r="E1398" s="37"/>
      <c r="J1398" s="37"/>
      <c r="O1398" s="14"/>
      <c r="P1398" s="14" t="str">
        <f>IF(表格2[[#This Row],[Final dose]]&lt;100, "Below 100","On or above 100")</f>
        <v>Below 100</v>
      </c>
      <c r="Q1398" s="8"/>
      <c r="R1398" s="8"/>
      <c r="S1398" s="8">
        <f>表格2[[#This Row],[Dose]]*表格2[[#This Row],[Dose adjust]]/100</f>
        <v>0</v>
      </c>
      <c r="T1398" s="37"/>
      <c r="W1398" s="5" t="str">
        <f>IF(OR(表格2[[#This Row],[Steroid regimen]]="Day 1: IV 20mg 30 min before",表格2[[#This Row],[Steroid regimen]]="Day 1: IV 10mg 30 min before",表格2[[#This Row],[Steroid regimen]]="Day 1: IV 10mg 15min before",表格2[[#This Row],[Steroid regimen]]="Day 1: IV 8mg 30 min before"),"Y","N")</f>
        <v>N</v>
      </c>
      <c r="AC1398" s="37"/>
      <c r="AE1398" s="5" t="s">
        <v>2295</v>
      </c>
    </row>
    <row r="1399" spans="1:31" s="5" customFormat="1" x14ac:dyDescent="0.25">
      <c r="A1399" s="5" t="s">
        <v>1592</v>
      </c>
      <c r="B1399" s="5" t="s">
        <v>2294</v>
      </c>
      <c r="E1399" s="37"/>
      <c r="J1399" s="37"/>
      <c r="O1399" s="14"/>
      <c r="P1399" s="14" t="str">
        <f>IF(表格2[[#This Row],[Final dose]]&lt;100, "Below 100","On or above 100")</f>
        <v>Below 100</v>
      </c>
      <c r="Q1399" s="8"/>
      <c r="R1399" s="8"/>
      <c r="S1399" s="8">
        <f>表格2[[#This Row],[Dose]]*表格2[[#This Row],[Dose adjust]]/100</f>
        <v>0</v>
      </c>
      <c r="T1399" s="37"/>
      <c r="W1399" s="5" t="str">
        <f>IF(OR(表格2[[#This Row],[Steroid regimen]]="Day 1: IV 20mg 30 min before",表格2[[#This Row],[Steroid regimen]]="Day 1: IV 10mg 30 min before",表格2[[#This Row],[Steroid regimen]]="Day 1: IV 10mg 15min before",表格2[[#This Row],[Steroid regimen]]="Day 1: IV 8mg 30 min before"),"Y","N")</f>
        <v>N</v>
      </c>
      <c r="AC1399" s="37"/>
      <c r="AE1399" s="5" t="s">
        <v>2295</v>
      </c>
    </row>
    <row r="1400" spans="1:31" s="5" customFormat="1" x14ac:dyDescent="0.25">
      <c r="A1400" s="5" t="s">
        <v>1592</v>
      </c>
      <c r="B1400" s="5" t="s">
        <v>2294</v>
      </c>
      <c r="E1400" s="37"/>
      <c r="J1400" s="37"/>
      <c r="O1400" s="14"/>
      <c r="P1400" s="14" t="str">
        <f>IF(表格2[[#This Row],[Final dose]]&lt;100, "Below 100","On or above 100")</f>
        <v>Below 100</v>
      </c>
      <c r="Q1400" s="8"/>
      <c r="R1400" s="8"/>
      <c r="S1400" s="8">
        <f>表格2[[#This Row],[Dose]]*表格2[[#This Row],[Dose adjust]]/100</f>
        <v>0</v>
      </c>
      <c r="T1400" s="37"/>
      <c r="W1400" s="5" t="str">
        <f>IF(OR(表格2[[#This Row],[Steroid regimen]]="Day 1: IV 20mg 30 min before",表格2[[#This Row],[Steroid regimen]]="Day 1: IV 10mg 30 min before",表格2[[#This Row],[Steroid regimen]]="Day 1: IV 10mg 15min before",表格2[[#This Row],[Steroid regimen]]="Day 1: IV 8mg 30 min before"),"Y","N")</f>
        <v>N</v>
      </c>
      <c r="AC1400" s="37"/>
      <c r="AE1400" s="5" t="s">
        <v>2295</v>
      </c>
    </row>
    <row r="1401" spans="1:31" s="5" customFormat="1" x14ac:dyDescent="0.25">
      <c r="A1401" s="5" t="s">
        <v>1592</v>
      </c>
      <c r="B1401" s="5" t="s">
        <v>2294</v>
      </c>
      <c r="E1401" s="37"/>
      <c r="J1401" s="37"/>
      <c r="O1401" s="14"/>
      <c r="P1401" s="14" t="str">
        <f>IF(表格2[[#This Row],[Final dose]]&lt;100, "Below 100","On or above 100")</f>
        <v>Below 100</v>
      </c>
      <c r="Q1401" s="8"/>
      <c r="R1401" s="8"/>
      <c r="S1401" s="8">
        <f>表格2[[#This Row],[Dose]]*表格2[[#This Row],[Dose adjust]]/100</f>
        <v>0</v>
      </c>
      <c r="T1401" s="37"/>
      <c r="W1401" s="5" t="str">
        <f>IF(OR(表格2[[#This Row],[Steroid regimen]]="Day 1: IV 20mg 30 min before",表格2[[#This Row],[Steroid regimen]]="Day 1: IV 10mg 30 min before",表格2[[#This Row],[Steroid regimen]]="Day 1: IV 10mg 15min before",表格2[[#This Row],[Steroid regimen]]="Day 1: IV 8mg 30 min before"),"Y","N")</f>
        <v>N</v>
      </c>
      <c r="AC1401" s="37"/>
      <c r="AE1401" s="5" t="s">
        <v>2295</v>
      </c>
    </row>
    <row r="1402" spans="1:31" s="5" customFormat="1" x14ac:dyDescent="0.25">
      <c r="A1402" s="5" t="s">
        <v>1592</v>
      </c>
      <c r="B1402" s="5" t="s">
        <v>2294</v>
      </c>
      <c r="E1402" s="37"/>
      <c r="J1402" s="37"/>
      <c r="O1402" s="14"/>
      <c r="P1402" s="14" t="str">
        <f>IF(表格2[[#This Row],[Final dose]]&lt;100, "Below 100","On or above 100")</f>
        <v>Below 100</v>
      </c>
      <c r="Q1402" s="8"/>
      <c r="R1402" s="8"/>
      <c r="S1402" s="8">
        <f>表格2[[#This Row],[Dose]]*表格2[[#This Row],[Dose adjust]]/100</f>
        <v>0</v>
      </c>
      <c r="T1402" s="37"/>
      <c r="W1402" s="5" t="str">
        <f>IF(OR(表格2[[#This Row],[Steroid regimen]]="Day 1: IV 20mg 30 min before",表格2[[#This Row],[Steroid regimen]]="Day 1: IV 10mg 30 min before",表格2[[#This Row],[Steroid regimen]]="Day 1: IV 10mg 15min before",表格2[[#This Row],[Steroid regimen]]="Day 1: IV 8mg 30 min before"),"Y","N")</f>
        <v>N</v>
      </c>
      <c r="AC1402" s="37"/>
      <c r="AE1402" s="5" t="s">
        <v>2295</v>
      </c>
    </row>
    <row r="1403" spans="1:31" s="5" customFormat="1" x14ac:dyDescent="0.25">
      <c r="A1403" s="5" t="s">
        <v>1592</v>
      </c>
      <c r="B1403" s="5" t="s">
        <v>2294</v>
      </c>
      <c r="E1403" s="37"/>
      <c r="J1403" s="37"/>
      <c r="O1403" s="14"/>
      <c r="P1403" s="14" t="str">
        <f>IF(表格2[[#This Row],[Final dose]]&lt;100, "Below 100","On or above 100")</f>
        <v>Below 100</v>
      </c>
      <c r="Q1403" s="8"/>
      <c r="R1403" s="8"/>
      <c r="S1403" s="8">
        <f>表格2[[#This Row],[Dose]]*表格2[[#This Row],[Dose adjust]]/100</f>
        <v>0</v>
      </c>
      <c r="T1403" s="37"/>
      <c r="W1403" s="5" t="str">
        <f>IF(OR(表格2[[#This Row],[Steroid regimen]]="Day 1: IV 20mg 30 min before",表格2[[#This Row],[Steroid regimen]]="Day 1: IV 10mg 30 min before",表格2[[#This Row],[Steroid regimen]]="Day 1: IV 10mg 15min before",表格2[[#This Row],[Steroid regimen]]="Day 1: IV 8mg 30 min before"),"Y","N")</f>
        <v>N</v>
      </c>
      <c r="AC1403" s="37"/>
      <c r="AE1403" s="5" t="s">
        <v>2295</v>
      </c>
    </row>
    <row r="1404" spans="1:31" s="5" customFormat="1" x14ac:dyDescent="0.25">
      <c r="A1404" s="5" t="s">
        <v>1592</v>
      </c>
      <c r="B1404" s="5" t="s">
        <v>2294</v>
      </c>
      <c r="E1404" s="37"/>
      <c r="J1404" s="37"/>
      <c r="O1404" s="14"/>
      <c r="P1404" s="14" t="str">
        <f>IF(表格2[[#This Row],[Final dose]]&lt;100, "Below 100","On or above 100")</f>
        <v>Below 100</v>
      </c>
      <c r="Q1404" s="8"/>
      <c r="R1404" s="8"/>
      <c r="S1404" s="8">
        <f>表格2[[#This Row],[Dose]]*表格2[[#This Row],[Dose adjust]]/100</f>
        <v>0</v>
      </c>
      <c r="T1404" s="37"/>
      <c r="W1404" s="5" t="str">
        <f>IF(OR(表格2[[#This Row],[Steroid regimen]]="Day 1: IV 20mg 30 min before",表格2[[#This Row],[Steroid regimen]]="Day 1: IV 10mg 30 min before",表格2[[#This Row],[Steroid regimen]]="Day 1: IV 10mg 15min before",表格2[[#This Row],[Steroid regimen]]="Day 1: IV 8mg 30 min before"),"Y","N")</f>
        <v>N</v>
      </c>
      <c r="AC1404" s="37"/>
      <c r="AE1404" s="5" t="s">
        <v>2295</v>
      </c>
    </row>
    <row r="1405" spans="1:31" s="5" customFormat="1" x14ac:dyDescent="0.25">
      <c r="A1405" s="5" t="s">
        <v>1592</v>
      </c>
      <c r="B1405" s="5" t="s">
        <v>2294</v>
      </c>
      <c r="E1405" s="37"/>
      <c r="J1405" s="37"/>
      <c r="O1405" s="14"/>
      <c r="P1405" s="14" t="str">
        <f>IF(表格2[[#This Row],[Final dose]]&lt;100, "Below 100","On or above 100")</f>
        <v>Below 100</v>
      </c>
      <c r="Q1405" s="8"/>
      <c r="R1405" s="8"/>
      <c r="S1405" s="8">
        <f>表格2[[#This Row],[Dose]]*表格2[[#This Row],[Dose adjust]]/100</f>
        <v>0</v>
      </c>
      <c r="T1405" s="37"/>
      <c r="W1405" s="5" t="str">
        <f>IF(OR(表格2[[#This Row],[Steroid regimen]]="Day 1: IV 20mg 30 min before",表格2[[#This Row],[Steroid regimen]]="Day 1: IV 10mg 30 min before",表格2[[#This Row],[Steroid regimen]]="Day 1: IV 10mg 15min before",表格2[[#This Row],[Steroid regimen]]="Day 1: IV 8mg 30 min before"),"Y","N")</f>
        <v>N</v>
      </c>
      <c r="AC1405" s="37"/>
      <c r="AE1405" s="5" t="s">
        <v>2295</v>
      </c>
    </row>
    <row r="1406" spans="1:31" s="5" customFormat="1" x14ac:dyDescent="0.25">
      <c r="A1406" s="5" t="s">
        <v>1592</v>
      </c>
      <c r="B1406" s="5" t="s">
        <v>2294</v>
      </c>
      <c r="E1406" s="37"/>
      <c r="J1406" s="37"/>
      <c r="O1406" s="14"/>
      <c r="P1406" s="14" t="str">
        <f>IF(表格2[[#This Row],[Final dose]]&lt;100, "Below 100","On or above 100")</f>
        <v>Below 100</v>
      </c>
      <c r="Q1406" s="8"/>
      <c r="R1406" s="8"/>
      <c r="S1406" s="8">
        <f>表格2[[#This Row],[Dose]]*表格2[[#This Row],[Dose adjust]]/100</f>
        <v>0</v>
      </c>
      <c r="T1406" s="37"/>
      <c r="W1406" s="5" t="str">
        <f>IF(OR(表格2[[#This Row],[Steroid regimen]]="Day 1: IV 20mg 30 min before",表格2[[#This Row],[Steroid regimen]]="Day 1: IV 10mg 30 min before",表格2[[#This Row],[Steroid regimen]]="Day 1: IV 10mg 15min before",表格2[[#This Row],[Steroid regimen]]="Day 1: IV 8mg 30 min before"),"Y","N")</f>
        <v>N</v>
      </c>
      <c r="AC1406" s="37"/>
      <c r="AE1406" s="5" t="s">
        <v>2295</v>
      </c>
    </row>
    <row r="1407" spans="1:31" s="5" customFormat="1" x14ac:dyDescent="0.25">
      <c r="A1407" s="5" t="s">
        <v>1592</v>
      </c>
      <c r="B1407" s="5" t="s">
        <v>2294</v>
      </c>
      <c r="E1407" s="37"/>
      <c r="J1407" s="37"/>
      <c r="O1407" s="14"/>
      <c r="P1407" s="14" t="str">
        <f>IF(表格2[[#This Row],[Final dose]]&lt;100, "Below 100","On or above 100")</f>
        <v>Below 100</v>
      </c>
      <c r="Q1407" s="8"/>
      <c r="R1407" s="8"/>
      <c r="S1407" s="8">
        <f>表格2[[#This Row],[Dose]]*表格2[[#This Row],[Dose adjust]]/100</f>
        <v>0</v>
      </c>
      <c r="T1407" s="37"/>
      <c r="W1407" s="5" t="str">
        <f>IF(OR(表格2[[#This Row],[Steroid regimen]]="Day 1: IV 20mg 30 min before",表格2[[#This Row],[Steroid regimen]]="Day 1: IV 10mg 30 min before",表格2[[#This Row],[Steroid regimen]]="Day 1: IV 10mg 15min before",表格2[[#This Row],[Steroid regimen]]="Day 1: IV 8mg 30 min before"),"Y","N")</f>
        <v>N</v>
      </c>
      <c r="AC1407" s="37"/>
      <c r="AE1407" s="5" t="s">
        <v>2295</v>
      </c>
    </row>
    <row r="1408" spans="1:31" s="5" customFormat="1" x14ac:dyDescent="0.25">
      <c r="A1408" s="5" t="s">
        <v>1592</v>
      </c>
      <c r="B1408" s="5" t="s">
        <v>2294</v>
      </c>
      <c r="E1408" s="37"/>
      <c r="J1408" s="37"/>
      <c r="O1408" s="14"/>
      <c r="P1408" s="14" t="str">
        <f>IF(表格2[[#This Row],[Final dose]]&lt;100, "Below 100","On or above 100")</f>
        <v>Below 100</v>
      </c>
      <c r="Q1408" s="8"/>
      <c r="R1408" s="8"/>
      <c r="S1408" s="8">
        <f>表格2[[#This Row],[Dose]]*表格2[[#This Row],[Dose adjust]]/100</f>
        <v>0</v>
      </c>
      <c r="T1408" s="37"/>
      <c r="W1408" s="5" t="str">
        <f>IF(OR(表格2[[#This Row],[Steroid regimen]]="Day 1: IV 20mg 30 min before",表格2[[#This Row],[Steroid regimen]]="Day 1: IV 10mg 30 min before",表格2[[#This Row],[Steroid regimen]]="Day 1: IV 10mg 15min before",表格2[[#This Row],[Steroid regimen]]="Day 1: IV 8mg 30 min before"),"Y","N")</f>
        <v>N</v>
      </c>
      <c r="AC1408" s="37"/>
      <c r="AE1408" s="5" t="s">
        <v>2295</v>
      </c>
    </row>
    <row r="1409" spans="1:31" s="5" customFormat="1" x14ac:dyDescent="0.25">
      <c r="A1409" s="5" t="s">
        <v>1592</v>
      </c>
      <c r="B1409" s="5" t="s">
        <v>2294</v>
      </c>
      <c r="E1409" s="37"/>
      <c r="J1409" s="37"/>
      <c r="O1409" s="14"/>
      <c r="P1409" s="14" t="str">
        <f>IF(表格2[[#This Row],[Final dose]]&lt;100, "Below 100","On or above 100")</f>
        <v>Below 100</v>
      </c>
      <c r="Q1409" s="8"/>
      <c r="R1409" s="8"/>
      <c r="S1409" s="8">
        <f>表格2[[#This Row],[Dose]]*表格2[[#This Row],[Dose adjust]]/100</f>
        <v>0</v>
      </c>
      <c r="T1409" s="37"/>
      <c r="W1409" s="5" t="str">
        <f>IF(OR(表格2[[#This Row],[Steroid regimen]]="Day 1: IV 20mg 30 min before",表格2[[#This Row],[Steroid regimen]]="Day 1: IV 10mg 30 min before",表格2[[#This Row],[Steroid regimen]]="Day 1: IV 10mg 15min before",表格2[[#This Row],[Steroid regimen]]="Day 1: IV 8mg 30 min before"),"Y","N")</f>
        <v>N</v>
      </c>
      <c r="AC1409" s="37"/>
      <c r="AE1409" s="5" t="s">
        <v>2295</v>
      </c>
    </row>
    <row r="1410" spans="1:31" s="5" customFormat="1" x14ac:dyDescent="0.25">
      <c r="A1410" s="5" t="s">
        <v>1592</v>
      </c>
      <c r="B1410" s="5" t="s">
        <v>2294</v>
      </c>
      <c r="E1410" s="37"/>
      <c r="J1410" s="37"/>
      <c r="O1410" s="14"/>
      <c r="P1410" s="14" t="str">
        <f>IF(表格2[[#This Row],[Final dose]]&lt;100, "Below 100","On or above 100")</f>
        <v>Below 100</v>
      </c>
      <c r="Q1410" s="8"/>
      <c r="R1410" s="8"/>
      <c r="S1410" s="8">
        <f>表格2[[#This Row],[Dose]]*表格2[[#This Row],[Dose adjust]]/100</f>
        <v>0</v>
      </c>
      <c r="T1410" s="37"/>
      <c r="W1410" s="5" t="str">
        <f>IF(OR(表格2[[#This Row],[Steroid regimen]]="Day 1: IV 20mg 30 min before",表格2[[#This Row],[Steroid regimen]]="Day 1: IV 10mg 30 min before",表格2[[#This Row],[Steroid regimen]]="Day 1: IV 10mg 15min before",表格2[[#This Row],[Steroid regimen]]="Day 1: IV 8mg 30 min before"),"Y","N")</f>
        <v>N</v>
      </c>
      <c r="AC1410" s="37"/>
      <c r="AE1410" s="5" t="s">
        <v>2295</v>
      </c>
    </row>
    <row r="1411" spans="1:31" s="5" customFormat="1" x14ac:dyDescent="0.25">
      <c r="A1411" s="5" t="s">
        <v>1592</v>
      </c>
      <c r="B1411" s="5" t="s">
        <v>2294</v>
      </c>
      <c r="E1411" s="37"/>
      <c r="J1411" s="37"/>
      <c r="O1411" s="14"/>
      <c r="P1411" s="14" t="str">
        <f>IF(表格2[[#This Row],[Final dose]]&lt;100, "Below 100","On or above 100")</f>
        <v>Below 100</v>
      </c>
      <c r="Q1411" s="8"/>
      <c r="R1411" s="8"/>
      <c r="S1411" s="8">
        <f>表格2[[#This Row],[Dose]]*表格2[[#This Row],[Dose adjust]]/100</f>
        <v>0</v>
      </c>
      <c r="T1411" s="37"/>
      <c r="W1411" s="5" t="str">
        <f>IF(OR(表格2[[#This Row],[Steroid regimen]]="Day 1: IV 20mg 30 min before",表格2[[#This Row],[Steroid regimen]]="Day 1: IV 10mg 30 min before",表格2[[#This Row],[Steroid regimen]]="Day 1: IV 10mg 15min before",表格2[[#This Row],[Steroid regimen]]="Day 1: IV 8mg 30 min before"),"Y","N")</f>
        <v>N</v>
      </c>
      <c r="AC1411" s="37"/>
      <c r="AE1411" s="5" t="s">
        <v>2295</v>
      </c>
    </row>
    <row r="1412" spans="1:31" s="5" customFormat="1" x14ac:dyDescent="0.25">
      <c r="A1412" s="5" t="s">
        <v>1592</v>
      </c>
      <c r="B1412" s="5" t="s">
        <v>2294</v>
      </c>
      <c r="E1412" s="37"/>
      <c r="J1412" s="37"/>
      <c r="O1412" s="14"/>
      <c r="P1412" s="14" t="str">
        <f>IF(表格2[[#This Row],[Final dose]]&lt;100, "Below 100","On or above 100")</f>
        <v>Below 100</v>
      </c>
      <c r="Q1412" s="8"/>
      <c r="R1412" s="8"/>
      <c r="S1412" s="8">
        <f>表格2[[#This Row],[Dose]]*表格2[[#This Row],[Dose adjust]]/100</f>
        <v>0</v>
      </c>
      <c r="T1412" s="37"/>
      <c r="W1412" s="5" t="str">
        <f>IF(OR(表格2[[#This Row],[Steroid regimen]]="Day 1: IV 20mg 30 min before",表格2[[#This Row],[Steroid regimen]]="Day 1: IV 10mg 30 min before",表格2[[#This Row],[Steroid regimen]]="Day 1: IV 10mg 15min before",表格2[[#This Row],[Steroid regimen]]="Day 1: IV 8mg 30 min before"),"Y","N")</f>
        <v>N</v>
      </c>
      <c r="AC1412" s="37"/>
      <c r="AE1412" s="5" t="s">
        <v>2295</v>
      </c>
    </row>
    <row r="1413" spans="1:31" s="5" customFormat="1" x14ac:dyDescent="0.25">
      <c r="A1413" s="5" t="s">
        <v>1592</v>
      </c>
      <c r="B1413" s="5" t="s">
        <v>2294</v>
      </c>
      <c r="E1413" s="37"/>
      <c r="J1413" s="37"/>
      <c r="O1413" s="14"/>
      <c r="P1413" s="14" t="str">
        <f>IF(表格2[[#This Row],[Final dose]]&lt;100, "Below 100","On or above 100")</f>
        <v>Below 100</v>
      </c>
      <c r="Q1413" s="8"/>
      <c r="R1413" s="8"/>
      <c r="S1413" s="8">
        <f>表格2[[#This Row],[Dose]]*表格2[[#This Row],[Dose adjust]]/100</f>
        <v>0</v>
      </c>
      <c r="T1413" s="37"/>
      <c r="W1413" s="5" t="str">
        <f>IF(OR(表格2[[#This Row],[Steroid regimen]]="Day 1: IV 20mg 30 min before",表格2[[#This Row],[Steroid regimen]]="Day 1: IV 10mg 30 min before",表格2[[#This Row],[Steroid regimen]]="Day 1: IV 10mg 15min before",表格2[[#This Row],[Steroid regimen]]="Day 1: IV 8mg 30 min before"),"Y","N")</f>
        <v>N</v>
      </c>
      <c r="AC1413" s="37"/>
      <c r="AE1413" s="5" t="s">
        <v>2295</v>
      </c>
    </row>
    <row r="1414" spans="1:31" s="5" customFormat="1" x14ac:dyDescent="0.25">
      <c r="A1414" s="5" t="s">
        <v>1592</v>
      </c>
      <c r="B1414" s="5" t="s">
        <v>2294</v>
      </c>
      <c r="E1414" s="37"/>
      <c r="J1414" s="37"/>
      <c r="O1414" s="14"/>
      <c r="P1414" s="14" t="str">
        <f>IF(表格2[[#This Row],[Final dose]]&lt;100, "Below 100","On or above 100")</f>
        <v>Below 100</v>
      </c>
      <c r="Q1414" s="8"/>
      <c r="R1414" s="8"/>
      <c r="S1414" s="8">
        <f>表格2[[#This Row],[Dose]]*表格2[[#This Row],[Dose adjust]]/100</f>
        <v>0</v>
      </c>
      <c r="T1414" s="37"/>
      <c r="W1414" s="5" t="str">
        <f>IF(OR(表格2[[#This Row],[Steroid regimen]]="Day 1: IV 20mg 30 min before",表格2[[#This Row],[Steroid regimen]]="Day 1: IV 10mg 30 min before",表格2[[#This Row],[Steroid regimen]]="Day 1: IV 10mg 15min before",表格2[[#This Row],[Steroid regimen]]="Day 1: IV 8mg 30 min before"),"Y","N")</f>
        <v>N</v>
      </c>
      <c r="AC1414" s="37"/>
      <c r="AE1414" s="5" t="s">
        <v>2295</v>
      </c>
    </row>
    <row r="1415" spans="1:31" s="5" customFormat="1" x14ac:dyDescent="0.25">
      <c r="A1415" s="5" t="s">
        <v>1592</v>
      </c>
      <c r="B1415" s="5" t="s">
        <v>2294</v>
      </c>
      <c r="E1415" s="37"/>
      <c r="J1415" s="37"/>
      <c r="O1415" s="14"/>
      <c r="P1415" s="14" t="str">
        <f>IF(表格2[[#This Row],[Final dose]]&lt;100, "Below 100","On or above 100")</f>
        <v>Below 100</v>
      </c>
      <c r="Q1415" s="8"/>
      <c r="R1415" s="8"/>
      <c r="S1415" s="8">
        <f>表格2[[#This Row],[Dose]]*表格2[[#This Row],[Dose adjust]]/100</f>
        <v>0</v>
      </c>
      <c r="T1415" s="37"/>
      <c r="W1415" s="5" t="str">
        <f>IF(OR(表格2[[#This Row],[Steroid regimen]]="Day 1: IV 20mg 30 min before",表格2[[#This Row],[Steroid regimen]]="Day 1: IV 10mg 30 min before",表格2[[#This Row],[Steroid regimen]]="Day 1: IV 10mg 15min before",表格2[[#This Row],[Steroid regimen]]="Day 1: IV 8mg 30 min before"),"Y","N")</f>
        <v>N</v>
      </c>
      <c r="AC1415" s="37"/>
      <c r="AE1415" s="5" t="s">
        <v>2295</v>
      </c>
    </row>
    <row r="1416" spans="1:31" s="5" customFormat="1" x14ac:dyDescent="0.25">
      <c r="A1416" s="5" t="s">
        <v>1592</v>
      </c>
      <c r="B1416" s="5" t="s">
        <v>2294</v>
      </c>
      <c r="E1416" s="37"/>
      <c r="J1416" s="37"/>
      <c r="O1416" s="14"/>
      <c r="P1416" s="14" t="str">
        <f>IF(表格2[[#This Row],[Final dose]]&lt;100, "Below 100","On or above 100")</f>
        <v>Below 100</v>
      </c>
      <c r="Q1416" s="8"/>
      <c r="R1416" s="8"/>
      <c r="S1416" s="8">
        <f>表格2[[#This Row],[Dose]]*表格2[[#This Row],[Dose adjust]]/100</f>
        <v>0</v>
      </c>
      <c r="T1416" s="37"/>
      <c r="W1416" s="5" t="str">
        <f>IF(OR(表格2[[#This Row],[Steroid regimen]]="Day 1: IV 20mg 30 min before",表格2[[#This Row],[Steroid regimen]]="Day 1: IV 10mg 30 min before",表格2[[#This Row],[Steroid regimen]]="Day 1: IV 10mg 15min before",表格2[[#This Row],[Steroid regimen]]="Day 1: IV 8mg 30 min before"),"Y","N")</f>
        <v>N</v>
      </c>
      <c r="AC1416" s="37"/>
      <c r="AE1416" s="5" t="s">
        <v>2295</v>
      </c>
    </row>
    <row r="1417" spans="1:31" s="5" customFormat="1" x14ac:dyDescent="0.25">
      <c r="A1417" s="5" t="s">
        <v>1592</v>
      </c>
      <c r="B1417" s="5" t="s">
        <v>2294</v>
      </c>
      <c r="E1417" s="37"/>
      <c r="J1417" s="37"/>
      <c r="O1417" s="14"/>
      <c r="P1417" s="14" t="str">
        <f>IF(表格2[[#This Row],[Final dose]]&lt;100, "Below 100","On or above 100")</f>
        <v>Below 100</v>
      </c>
      <c r="Q1417" s="8"/>
      <c r="R1417" s="8"/>
      <c r="S1417" s="8">
        <f>表格2[[#This Row],[Dose]]*表格2[[#This Row],[Dose adjust]]/100</f>
        <v>0</v>
      </c>
      <c r="T1417" s="37"/>
      <c r="W1417" s="5" t="str">
        <f>IF(OR(表格2[[#This Row],[Steroid regimen]]="Day 1: IV 20mg 30 min before",表格2[[#This Row],[Steroid regimen]]="Day 1: IV 10mg 30 min before",表格2[[#This Row],[Steroid regimen]]="Day 1: IV 10mg 15min before",表格2[[#This Row],[Steroid regimen]]="Day 1: IV 8mg 30 min before"),"Y","N")</f>
        <v>N</v>
      </c>
      <c r="AC1417" s="37"/>
      <c r="AE1417" s="5" t="s">
        <v>2295</v>
      </c>
    </row>
    <row r="1418" spans="1:31" s="5" customFormat="1" x14ac:dyDescent="0.25">
      <c r="A1418" s="5" t="s">
        <v>1592</v>
      </c>
      <c r="B1418" s="5" t="s">
        <v>2294</v>
      </c>
      <c r="E1418" s="37"/>
      <c r="J1418" s="37"/>
      <c r="O1418" s="14"/>
      <c r="P1418" s="14" t="str">
        <f>IF(表格2[[#This Row],[Final dose]]&lt;100, "Below 100","On or above 100")</f>
        <v>Below 100</v>
      </c>
      <c r="Q1418" s="8"/>
      <c r="R1418" s="8"/>
      <c r="S1418" s="8">
        <f>表格2[[#This Row],[Dose]]*表格2[[#This Row],[Dose adjust]]/100</f>
        <v>0</v>
      </c>
      <c r="T1418" s="37"/>
      <c r="W1418" s="5" t="str">
        <f>IF(OR(表格2[[#This Row],[Steroid regimen]]="Day 1: IV 20mg 30 min before",表格2[[#This Row],[Steroid regimen]]="Day 1: IV 10mg 30 min before",表格2[[#This Row],[Steroid regimen]]="Day 1: IV 10mg 15min before",表格2[[#This Row],[Steroid regimen]]="Day 1: IV 8mg 30 min before"),"Y","N")</f>
        <v>N</v>
      </c>
      <c r="AC1418" s="37"/>
      <c r="AE1418" s="5" t="s">
        <v>2295</v>
      </c>
    </row>
    <row r="1419" spans="1:31" s="5" customFormat="1" x14ac:dyDescent="0.25">
      <c r="A1419" s="5" t="s">
        <v>1592</v>
      </c>
      <c r="B1419" s="5" t="s">
        <v>2294</v>
      </c>
      <c r="E1419" s="37"/>
      <c r="J1419" s="37"/>
      <c r="O1419" s="14"/>
      <c r="P1419" s="14" t="str">
        <f>IF(表格2[[#This Row],[Final dose]]&lt;100, "Below 100","On or above 100")</f>
        <v>Below 100</v>
      </c>
      <c r="Q1419" s="8"/>
      <c r="R1419" s="8"/>
      <c r="S1419" s="8">
        <f>表格2[[#This Row],[Dose]]*表格2[[#This Row],[Dose adjust]]/100</f>
        <v>0</v>
      </c>
      <c r="T1419" s="37"/>
      <c r="W1419" s="5" t="str">
        <f>IF(OR(表格2[[#This Row],[Steroid regimen]]="Day 1: IV 20mg 30 min before",表格2[[#This Row],[Steroid regimen]]="Day 1: IV 10mg 30 min before",表格2[[#This Row],[Steroid regimen]]="Day 1: IV 10mg 15min before",表格2[[#This Row],[Steroid regimen]]="Day 1: IV 8mg 30 min before"),"Y","N")</f>
        <v>N</v>
      </c>
      <c r="AC1419" s="37"/>
      <c r="AE1419" s="5" t="s">
        <v>2295</v>
      </c>
    </row>
    <row r="1420" spans="1:31" s="5" customFormat="1" x14ac:dyDescent="0.25">
      <c r="A1420" s="5" t="s">
        <v>1592</v>
      </c>
      <c r="B1420" s="5" t="s">
        <v>2294</v>
      </c>
      <c r="E1420" s="37"/>
      <c r="J1420" s="37"/>
      <c r="O1420" s="14"/>
      <c r="P1420" s="14" t="str">
        <f>IF(表格2[[#This Row],[Final dose]]&lt;100, "Below 100","On or above 100")</f>
        <v>Below 100</v>
      </c>
      <c r="Q1420" s="8"/>
      <c r="R1420" s="8"/>
      <c r="S1420" s="8">
        <f>表格2[[#This Row],[Dose]]*表格2[[#This Row],[Dose adjust]]/100</f>
        <v>0</v>
      </c>
      <c r="T1420" s="37"/>
      <c r="W1420" s="5" t="str">
        <f>IF(OR(表格2[[#This Row],[Steroid regimen]]="Day 1: IV 20mg 30 min before",表格2[[#This Row],[Steroid regimen]]="Day 1: IV 10mg 30 min before",表格2[[#This Row],[Steroid regimen]]="Day 1: IV 10mg 15min before",表格2[[#This Row],[Steroid regimen]]="Day 1: IV 8mg 30 min before"),"Y","N")</f>
        <v>N</v>
      </c>
      <c r="AC1420" s="37"/>
      <c r="AE1420" s="5" t="s">
        <v>2295</v>
      </c>
    </row>
    <row r="1421" spans="1:31" s="5" customFormat="1" x14ac:dyDescent="0.25">
      <c r="A1421" s="5" t="s">
        <v>1592</v>
      </c>
      <c r="B1421" s="5" t="s">
        <v>2294</v>
      </c>
      <c r="E1421" s="37"/>
      <c r="J1421" s="37"/>
      <c r="O1421" s="14"/>
      <c r="P1421" s="14" t="str">
        <f>IF(表格2[[#This Row],[Final dose]]&lt;100, "Below 100","On or above 100")</f>
        <v>Below 100</v>
      </c>
      <c r="Q1421" s="8"/>
      <c r="R1421" s="8"/>
      <c r="S1421" s="8">
        <f>表格2[[#This Row],[Dose]]*表格2[[#This Row],[Dose adjust]]/100</f>
        <v>0</v>
      </c>
      <c r="T1421" s="37"/>
      <c r="W1421" s="5" t="str">
        <f>IF(OR(表格2[[#This Row],[Steroid regimen]]="Day 1: IV 20mg 30 min before",表格2[[#This Row],[Steroid regimen]]="Day 1: IV 10mg 30 min before",表格2[[#This Row],[Steroid regimen]]="Day 1: IV 10mg 15min before",表格2[[#This Row],[Steroid regimen]]="Day 1: IV 8mg 30 min before"),"Y","N")</f>
        <v>N</v>
      </c>
      <c r="AC1421" s="37"/>
      <c r="AE1421" s="5" t="s">
        <v>2295</v>
      </c>
    </row>
    <row r="1422" spans="1:31" s="5" customFormat="1" x14ac:dyDescent="0.25">
      <c r="A1422" s="5" t="s">
        <v>1592</v>
      </c>
      <c r="B1422" s="5" t="s">
        <v>2294</v>
      </c>
      <c r="E1422" s="37"/>
      <c r="J1422" s="37"/>
      <c r="O1422" s="14"/>
      <c r="P1422" s="14" t="str">
        <f>IF(表格2[[#This Row],[Final dose]]&lt;100, "Below 100","On or above 100")</f>
        <v>Below 100</v>
      </c>
      <c r="Q1422" s="8"/>
      <c r="R1422" s="8"/>
      <c r="S1422" s="8">
        <f>表格2[[#This Row],[Dose]]*表格2[[#This Row],[Dose adjust]]/100</f>
        <v>0</v>
      </c>
      <c r="T1422" s="37"/>
      <c r="W1422" s="5" t="str">
        <f>IF(OR(表格2[[#This Row],[Steroid regimen]]="Day 1: IV 20mg 30 min before",表格2[[#This Row],[Steroid regimen]]="Day 1: IV 10mg 30 min before",表格2[[#This Row],[Steroid regimen]]="Day 1: IV 10mg 15min before",表格2[[#This Row],[Steroid regimen]]="Day 1: IV 8mg 30 min before"),"Y","N")</f>
        <v>N</v>
      </c>
      <c r="AC1422" s="37"/>
      <c r="AE1422" s="5" t="s">
        <v>2295</v>
      </c>
    </row>
    <row r="1423" spans="1:31" s="5" customFormat="1" x14ac:dyDescent="0.25">
      <c r="A1423" s="5" t="s">
        <v>1592</v>
      </c>
      <c r="B1423" s="5" t="s">
        <v>2294</v>
      </c>
      <c r="E1423" s="37"/>
      <c r="J1423" s="37"/>
      <c r="O1423" s="14"/>
      <c r="P1423" s="14" t="str">
        <f>IF(表格2[[#This Row],[Final dose]]&lt;100, "Below 100","On or above 100")</f>
        <v>Below 100</v>
      </c>
      <c r="Q1423" s="8"/>
      <c r="R1423" s="8"/>
      <c r="S1423" s="8">
        <f>表格2[[#This Row],[Dose]]*表格2[[#This Row],[Dose adjust]]/100</f>
        <v>0</v>
      </c>
      <c r="T1423" s="37"/>
      <c r="W1423" s="5" t="str">
        <f>IF(OR(表格2[[#This Row],[Steroid regimen]]="Day 1: IV 20mg 30 min before",表格2[[#This Row],[Steroid regimen]]="Day 1: IV 10mg 30 min before",表格2[[#This Row],[Steroid regimen]]="Day 1: IV 10mg 15min before",表格2[[#This Row],[Steroid regimen]]="Day 1: IV 8mg 30 min before"),"Y","N")</f>
        <v>N</v>
      </c>
      <c r="AC1423" s="37"/>
      <c r="AE1423" s="5" t="s">
        <v>2295</v>
      </c>
    </row>
    <row r="1424" spans="1:31" s="5" customFormat="1" x14ac:dyDescent="0.25">
      <c r="A1424" s="5" t="s">
        <v>1592</v>
      </c>
      <c r="B1424" s="5" t="s">
        <v>2294</v>
      </c>
      <c r="E1424" s="37"/>
      <c r="J1424" s="37"/>
      <c r="O1424" s="14"/>
      <c r="P1424" s="14" t="str">
        <f>IF(表格2[[#This Row],[Final dose]]&lt;100, "Below 100","On or above 100")</f>
        <v>Below 100</v>
      </c>
      <c r="Q1424" s="8"/>
      <c r="R1424" s="8"/>
      <c r="S1424" s="8">
        <f>表格2[[#This Row],[Dose]]*表格2[[#This Row],[Dose adjust]]/100</f>
        <v>0</v>
      </c>
      <c r="T1424" s="37"/>
      <c r="W1424" s="5" t="str">
        <f>IF(OR(表格2[[#This Row],[Steroid regimen]]="Day 1: IV 20mg 30 min before",表格2[[#This Row],[Steroid regimen]]="Day 1: IV 10mg 30 min before",表格2[[#This Row],[Steroid regimen]]="Day 1: IV 10mg 15min before",表格2[[#This Row],[Steroid regimen]]="Day 1: IV 8mg 30 min before"),"Y","N")</f>
        <v>N</v>
      </c>
      <c r="AC1424" s="37"/>
      <c r="AE1424" s="5" t="s">
        <v>2295</v>
      </c>
    </row>
    <row r="1425" spans="1:31" s="5" customFormat="1" x14ac:dyDescent="0.25">
      <c r="A1425" s="5" t="s">
        <v>1592</v>
      </c>
      <c r="B1425" s="5" t="s">
        <v>2294</v>
      </c>
      <c r="E1425" s="37"/>
      <c r="J1425" s="37"/>
      <c r="O1425" s="14"/>
      <c r="P1425" s="14" t="str">
        <f>IF(表格2[[#This Row],[Final dose]]&lt;100, "Below 100","On or above 100")</f>
        <v>Below 100</v>
      </c>
      <c r="Q1425" s="8"/>
      <c r="R1425" s="8"/>
      <c r="S1425" s="8">
        <f>表格2[[#This Row],[Dose]]*表格2[[#This Row],[Dose adjust]]/100</f>
        <v>0</v>
      </c>
      <c r="T1425" s="37"/>
      <c r="W1425" s="5" t="str">
        <f>IF(OR(表格2[[#This Row],[Steroid regimen]]="Day 1: IV 20mg 30 min before",表格2[[#This Row],[Steroid regimen]]="Day 1: IV 10mg 30 min before",表格2[[#This Row],[Steroid regimen]]="Day 1: IV 10mg 15min before",表格2[[#This Row],[Steroid regimen]]="Day 1: IV 8mg 30 min before"),"Y","N")</f>
        <v>N</v>
      </c>
      <c r="AC1425" s="37"/>
      <c r="AE1425" s="5" t="s">
        <v>2295</v>
      </c>
    </row>
    <row r="1426" spans="1:31" s="5" customFormat="1" x14ac:dyDescent="0.25">
      <c r="A1426" s="5" t="s">
        <v>1592</v>
      </c>
      <c r="B1426" s="5" t="s">
        <v>2294</v>
      </c>
      <c r="E1426" s="37"/>
      <c r="J1426" s="37"/>
      <c r="O1426" s="14"/>
      <c r="P1426" s="14" t="str">
        <f>IF(表格2[[#This Row],[Final dose]]&lt;100, "Below 100","On or above 100")</f>
        <v>Below 100</v>
      </c>
      <c r="Q1426" s="8"/>
      <c r="R1426" s="8"/>
      <c r="S1426" s="8">
        <f>表格2[[#This Row],[Dose]]*表格2[[#This Row],[Dose adjust]]/100</f>
        <v>0</v>
      </c>
      <c r="T1426" s="37"/>
      <c r="W1426" s="5" t="str">
        <f>IF(OR(表格2[[#This Row],[Steroid regimen]]="Day 1: IV 20mg 30 min before",表格2[[#This Row],[Steroid regimen]]="Day 1: IV 10mg 30 min before",表格2[[#This Row],[Steroid regimen]]="Day 1: IV 10mg 15min before",表格2[[#This Row],[Steroid regimen]]="Day 1: IV 8mg 30 min before"),"Y","N")</f>
        <v>N</v>
      </c>
      <c r="AC1426" s="37"/>
      <c r="AE1426" s="5" t="s">
        <v>2295</v>
      </c>
    </row>
    <row r="1427" spans="1:31" s="5" customFormat="1" x14ac:dyDescent="0.25">
      <c r="A1427" s="5" t="s">
        <v>1592</v>
      </c>
      <c r="B1427" s="5" t="s">
        <v>2294</v>
      </c>
      <c r="E1427" s="37"/>
      <c r="J1427" s="37"/>
      <c r="O1427" s="14"/>
      <c r="P1427" s="14" t="str">
        <f>IF(表格2[[#This Row],[Final dose]]&lt;100, "Below 100","On or above 100")</f>
        <v>Below 100</v>
      </c>
      <c r="Q1427" s="8"/>
      <c r="R1427" s="8"/>
      <c r="S1427" s="8">
        <f>表格2[[#This Row],[Dose]]*表格2[[#This Row],[Dose adjust]]/100</f>
        <v>0</v>
      </c>
      <c r="T1427" s="37"/>
      <c r="W1427" s="5" t="str">
        <f>IF(OR(表格2[[#This Row],[Steroid regimen]]="Day 1: IV 20mg 30 min before",表格2[[#This Row],[Steroid regimen]]="Day 1: IV 10mg 30 min before",表格2[[#This Row],[Steroid regimen]]="Day 1: IV 10mg 15min before",表格2[[#This Row],[Steroid regimen]]="Day 1: IV 8mg 30 min before"),"Y","N")</f>
        <v>N</v>
      </c>
      <c r="AC1427" s="37"/>
      <c r="AE1427" s="5" t="s">
        <v>2295</v>
      </c>
    </row>
    <row r="1428" spans="1:31" s="5" customFormat="1" x14ac:dyDescent="0.25">
      <c r="A1428" s="5" t="s">
        <v>1592</v>
      </c>
      <c r="B1428" s="5" t="s">
        <v>2294</v>
      </c>
      <c r="E1428" s="37"/>
      <c r="J1428" s="37"/>
      <c r="O1428" s="14"/>
      <c r="P1428" s="14" t="str">
        <f>IF(表格2[[#This Row],[Final dose]]&lt;100, "Below 100","On or above 100")</f>
        <v>Below 100</v>
      </c>
      <c r="Q1428" s="8"/>
      <c r="R1428" s="8"/>
      <c r="S1428" s="8">
        <f>表格2[[#This Row],[Dose]]*表格2[[#This Row],[Dose adjust]]/100</f>
        <v>0</v>
      </c>
      <c r="T1428" s="37"/>
      <c r="W1428" s="5" t="str">
        <f>IF(OR(表格2[[#This Row],[Steroid regimen]]="Day 1: IV 20mg 30 min before",表格2[[#This Row],[Steroid regimen]]="Day 1: IV 10mg 30 min before",表格2[[#This Row],[Steroid regimen]]="Day 1: IV 10mg 15min before",表格2[[#This Row],[Steroid regimen]]="Day 1: IV 8mg 30 min before"),"Y","N")</f>
        <v>N</v>
      </c>
      <c r="AC1428" s="37"/>
      <c r="AE1428" s="5" t="s">
        <v>2295</v>
      </c>
    </row>
    <row r="1429" spans="1:31" s="5" customFormat="1" x14ac:dyDescent="0.25">
      <c r="A1429" s="5" t="s">
        <v>1592</v>
      </c>
      <c r="B1429" s="5" t="s">
        <v>2294</v>
      </c>
      <c r="E1429" s="37"/>
      <c r="J1429" s="37"/>
      <c r="O1429" s="14"/>
      <c r="P1429" s="14" t="str">
        <f>IF(表格2[[#This Row],[Final dose]]&lt;100, "Below 100","On or above 100")</f>
        <v>Below 100</v>
      </c>
      <c r="Q1429" s="8"/>
      <c r="R1429" s="8"/>
      <c r="S1429" s="8">
        <f>表格2[[#This Row],[Dose]]*表格2[[#This Row],[Dose adjust]]/100</f>
        <v>0</v>
      </c>
      <c r="T1429" s="37"/>
      <c r="W1429" s="5" t="str">
        <f>IF(OR(表格2[[#This Row],[Steroid regimen]]="Day 1: IV 20mg 30 min before",表格2[[#This Row],[Steroid regimen]]="Day 1: IV 10mg 30 min before",表格2[[#This Row],[Steroid regimen]]="Day 1: IV 10mg 15min before",表格2[[#This Row],[Steroid regimen]]="Day 1: IV 8mg 30 min before"),"Y","N")</f>
        <v>N</v>
      </c>
      <c r="AC1429" s="37"/>
      <c r="AE1429" s="5" t="s">
        <v>2295</v>
      </c>
    </row>
    <row r="1430" spans="1:31" s="5" customFormat="1" x14ac:dyDescent="0.25">
      <c r="A1430" s="5" t="s">
        <v>1592</v>
      </c>
      <c r="B1430" s="5" t="s">
        <v>2294</v>
      </c>
      <c r="E1430" s="37"/>
      <c r="J1430" s="37"/>
      <c r="O1430" s="14"/>
      <c r="P1430" s="14" t="str">
        <f>IF(表格2[[#This Row],[Final dose]]&lt;100, "Below 100","On or above 100")</f>
        <v>Below 100</v>
      </c>
      <c r="Q1430" s="8"/>
      <c r="R1430" s="8"/>
      <c r="S1430" s="8">
        <f>表格2[[#This Row],[Dose]]*表格2[[#This Row],[Dose adjust]]/100</f>
        <v>0</v>
      </c>
      <c r="T1430" s="37"/>
      <c r="W1430" s="5" t="str">
        <f>IF(OR(表格2[[#This Row],[Steroid regimen]]="Day 1: IV 20mg 30 min before",表格2[[#This Row],[Steroid regimen]]="Day 1: IV 10mg 30 min before",表格2[[#This Row],[Steroid regimen]]="Day 1: IV 10mg 15min before",表格2[[#This Row],[Steroid regimen]]="Day 1: IV 8mg 30 min before"),"Y","N")</f>
        <v>N</v>
      </c>
      <c r="AC1430" s="37"/>
      <c r="AE1430" s="5" t="s">
        <v>2295</v>
      </c>
    </row>
    <row r="1431" spans="1:31" s="5" customFormat="1" x14ac:dyDescent="0.25">
      <c r="A1431" s="5" t="s">
        <v>1592</v>
      </c>
      <c r="B1431" s="5" t="s">
        <v>2294</v>
      </c>
      <c r="E1431" s="37"/>
      <c r="J1431" s="37"/>
      <c r="O1431" s="14"/>
      <c r="P1431" s="14" t="str">
        <f>IF(表格2[[#This Row],[Final dose]]&lt;100, "Below 100","On or above 100")</f>
        <v>Below 100</v>
      </c>
      <c r="Q1431" s="8"/>
      <c r="R1431" s="8"/>
      <c r="S1431" s="8">
        <f>表格2[[#This Row],[Dose]]*表格2[[#This Row],[Dose adjust]]/100</f>
        <v>0</v>
      </c>
      <c r="T1431" s="37"/>
      <c r="W1431" s="5" t="str">
        <f>IF(OR(表格2[[#This Row],[Steroid regimen]]="Day 1: IV 20mg 30 min before",表格2[[#This Row],[Steroid regimen]]="Day 1: IV 10mg 30 min before",表格2[[#This Row],[Steroid regimen]]="Day 1: IV 10mg 15min before",表格2[[#This Row],[Steroid regimen]]="Day 1: IV 8mg 30 min before"),"Y","N")</f>
        <v>N</v>
      </c>
      <c r="AC1431" s="37"/>
      <c r="AE1431" s="5" t="s">
        <v>2295</v>
      </c>
    </row>
    <row r="1432" spans="1:31" s="5" customFormat="1" x14ac:dyDescent="0.25">
      <c r="A1432" s="5" t="s">
        <v>1592</v>
      </c>
      <c r="B1432" s="5" t="s">
        <v>2294</v>
      </c>
      <c r="E1432" s="37"/>
      <c r="J1432" s="37"/>
      <c r="O1432" s="14"/>
      <c r="P1432" s="14" t="str">
        <f>IF(表格2[[#This Row],[Final dose]]&lt;100, "Below 100","On or above 100")</f>
        <v>Below 100</v>
      </c>
      <c r="Q1432" s="8"/>
      <c r="R1432" s="8"/>
      <c r="S1432" s="8">
        <f>表格2[[#This Row],[Dose]]*表格2[[#This Row],[Dose adjust]]/100</f>
        <v>0</v>
      </c>
      <c r="T1432" s="37"/>
      <c r="W1432" s="5" t="str">
        <f>IF(OR(表格2[[#This Row],[Steroid regimen]]="Day 1: IV 20mg 30 min before",表格2[[#This Row],[Steroid regimen]]="Day 1: IV 10mg 30 min before",表格2[[#This Row],[Steroid regimen]]="Day 1: IV 10mg 15min before",表格2[[#This Row],[Steroid regimen]]="Day 1: IV 8mg 30 min before"),"Y","N")</f>
        <v>N</v>
      </c>
      <c r="AC1432" s="37"/>
      <c r="AE1432" s="5" t="s">
        <v>2295</v>
      </c>
    </row>
    <row r="1433" spans="1:31" s="5" customFormat="1" x14ac:dyDescent="0.25">
      <c r="A1433" s="5" t="s">
        <v>1592</v>
      </c>
      <c r="B1433" s="5" t="s">
        <v>2294</v>
      </c>
      <c r="E1433" s="37"/>
      <c r="J1433" s="37"/>
      <c r="O1433" s="14"/>
      <c r="P1433" s="14" t="str">
        <f>IF(表格2[[#This Row],[Final dose]]&lt;100, "Below 100","On or above 100")</f>
        <v>Below 100</v>
      </c>
      <c r="Q1433" s="8"/>
      <c r="R1433" s="8"/>
      <c r="S1433" s="8">
        <f>表格2[[#This Row],[Dose]]*表格2[[#This Row],[Dose adjust]]/100</f>
        <v>0</v>
      </c>
      <c r="T1433" s="37"/>
      <c r="W1433" s="5" t="str">
        <f>IF(OR(表格2[[#This Row],[Steroid regimen]]="Day 1: IV 20mg 30 min before",表格2[[#This Row],[Steroid regimen]]="Day 1: IV 10mg 30 min before",表格2[[#This Row],[Steroid regimen]]="Day 1: IV 10mg 15min before",表格2[[#This Row],[Steroid regimen]]="Day 1: IV 8mg 30 min before"),"Y","N")</f>
        <v>N</v>
      </c>
      <c r="AC1433" s="37"/>
      <c r="AE1433" s="5" t="s">
        <v>2295</v>
      </c>
    </row>
    <row r="1434" spans="1:31" s="5" customFormat="1" x14ac:dyDescent="0.25">
      <c r="A1434" s="5" t="s">
        <v>1592</v>
      </c>
      <c r="B1434" s="5" t="s">
        <v>2294</v>
      </c>
      <c r="E1434" s="37"/>
      <c r="J1434" s="37"/>
      <c r="O1434" s="14"/>
      <c r="P1434" s="14" t="str">
        <f>IF(表格2[[#This Row],[Final dose]]&lt;100, "Below 100","On or above 100")</f>
        <v>Below 100</v>
      </c>
      <c r="Q1434" s="8"/>
      <c r="R1434" s="8"/>
      <c r="S1434" s="8">
        <f>表格2[[#This Row],[Dose]]*表格2[[#This Row],[Dose adjust]]/100</f>
        <v>0</v>
      </c>
      <c r="T1434" s="37"/>
      <c r="W1434" s="5" t="str">
        <f>IF(OR(表格2[[#This Row],[Steroid regimen]]="Day 1: IV 20mg 30 min before",表格2[[#This Row],[Steroid regimen]]="Day 1: IV 10mg 30 min before",表格2[[#This Row],[Steroid regimen]]="Day 1: IV 10mg 15min before",表格2[[#This Row],[Steroid regimen]]="Day 1: IV 8mg 30 min before"),"Y","N")</f>
        <v>N</v>
      </c>
      <c r="AC1434" s="37"/>
      <c r="AE1434" s="5" t="s">
        <v>2295</v>
      </c>
    </row>
    <row r="1435" spans="1:31" s="5" customFormat="1" x14ac:dyDescent="0.25">
      <c r="A1435" s="5" t="s">
        <v>1592</v>
      </c>
      <c r="B1435" s="5" t="s">
        <v>2294</v>
      </c>
      <c r="E1435" s="37"/>
      <c r="J1435" s="37"/>
      <c r="O1435" s="14"/>
      <c r="P1435" s="14" t="str">
        <f>IF(表格2[[#This Row],[Final dose]]&lt;100, "Below 100","On or above 100")</f>
        <v>Below 100</v>
      </c>
      <c r="Q1435" s="8"/>
      <c r="R1435" s="8"/>
      <c r="S1435" s="8">
        <f>表格2[[#This Row],[Dose]]*表格2[[#This Row],[Dose adjust]]/100</f>
        <v>0</v>
      </c>
      <c r="T1435" s="37"/>
      <c r="W1435" s="5" t="str">
        <f>IF(OR(表格2[[#This Row],[Steroid regimen]]="Day 1: IV 20mg 30 min before",表格2[[#This Row],[Steroid regimen]]="Day 1: IV 10mg 30 min before",表格2[[#This Row],[Steroid regimen]]="Day 1: IV 10mg 15min before",表格2[[#This Row],[Steroid regimen]]="Day 1: IV 8mg 30 min before"),"Y","N")</f>
        <v>N</v>
      </c>
      <c r="AC1435" s="37"/>
      <c r="AE1435" s="5" t="s">
        <v>2295</v>
      </c>
    </row>
    <row r="1436" spans="1:31" s="5" customFormat="1" x14ac:dyDescent="0.25">
      <c r="A1436" s="5" t="s">
        <v>1592</v>
      </c>
      <c r="B1436" s="5" t="s">
        <v>2294</v>
      </c>
      <c r="E1436" s="37"/>
      <c r="J1436" s="37"/>
      <c r="O1436" s="14"/>
      <c r="P1436" s="14" t="str">
        <f>IF(表格2[[#This Row],[Final dose]]&lt;100, "Below 100","On or above 100")</f>
        <v>Below 100</v>
      </c>
      <c r="Q1436" s="8"/>
      <c r="R1436" s="8"/>
      <c r="S1436" s="8">
        <f>表格2[[#This Row],[Dose]]*表格2[[#This Row],[Dose adjust]]/100</f>
        <v>0</v>
      </c>
      <c r="T1436" s="37"/>
      <c r="W1436" s="5" t="str">
        <f>IF(OR(表格2[[#This Row],[Steroid regimen]]="Day 1: IV 20mg 30 min before",表格2[[#This Row],[Steroid regimen]]="Day 1: IV 10mg 30 min before",表格2[[#This Row],[Steroid regimen]]="Day 1: IV 10mg 15min before",表格2[[#This Row],[Steroid regimen]]="Day 1: IV 8mg 30 min before"),"Y","N")</f>
        <v>N</v>
      </c>
      <c r="AC1436" s="37"/>
      <c r="AE1436" s="5" t="s">
        <v>2295</v>
      </c>
    </row>
    <row r="1437" spans="1:31" s="5" customFormat="1" x14ac:dyDescent="0.25">
      <c r="A1437" s="5" t="s">
        <v>1592</v>
      </c>
      <c r="B1437" s="5" t="s">
        <v>2294</v>
      </c>
      <c r="E1437" s="37"/>
      <c r="J1437" s="37"/>
      <c r="O1437" s="14"/>
      <c r="P1437" s="14" t="str">
        <f>IF(表格2[[#This Row],[Final dose]]&lt;100, "Below 100","On or above 100")</f>
        <v>Below 100</v>
      </c>
      <c r="Q1437" s="8"/>
      <c r="R1437" s="8"/>
      <c r="S1437" s="8">
        <f>表格2[[#This Row],[Dose]]*表格2[[#This Row],[Dose adjust]]/100</f>
        <v>0</v>
      </c>
      <c r="T1437" s="37"/>
      <c r="W1437" s="5" t="str">
        <f>IF(OR(表格2[[#This Row],[Steroid regimen]]="Day 1: IV 20mg 30 min before",表格2[[#This Row],[Steroid regimen]]="Day 1: IV 10mg 30 min before",表格2[[#This Row],[Steroid regimen]]="Day 1: IV 10mg 15min before",表格2[[#This Row],[Steroid regimen]]="Day 1: IV 8mg 30 min before"),"Y","N")</f>
        <v>N</v>
      </c>
      <c r="AC1437" s="37"/>
      <c r="AE1437" s="5" t="s">
        <v>2295</v>
      </c>
    </row>
    <row r="1438" spans="1:31" s="5" customFormat="1" x14ac:dyDescent="0.25">
      <c r="A1438" s="5" t="s">
        <v>1592</v>
      </c>
      <c r="B1438" s="5" t="s">
        <v>2294</v>
      </c>
      <c r="E1438" s="37"/>
      <c r="J1438" s="37"/>
      <c r="O1438" s="14"/>
      <c r="P1438" s="14" t="str">
        <f>IF(表格2[[#This Row],[Final dose]]&lt;100, "Below 100","On or above 100")</f>
        <v>Below 100</v>
      </c>
      <c r="Q1438" s="8"/>
      <c r="R1438" s="8"/>
      <c r="S1438" s="8">
        <f>表格2[[#This Row],[Dose]]*表格2[[#This Row],[Dose adjust]]/100</f>
        <v>0</v>
      </c>
      <c r="T1438" s="37"/>
      <c r="W1438" s="5" t="str">
        <f>IF(OR(表格2[[#This Row],[Steroid regimen]]="Day 1: IV 20mg 30 min before",表格2[[#This Row],[Steroid regimen]]="Day 1: IV 10mg 30 min before",表格2[[#This Row],[Steroid regimen]]="Day 1: IV 10mg 15min before",表格2[[#This Row],[Steroid regimen]]="Day 1: IV 8mg 30 min before"),"Y","N")</f>
        <v>N</v>
      </c>
      <c r="AC1438" s="37"/>
      <c r="AE1438" s="5" t="s">
        <v>2295</v>
      </c>
    </row>
    <row r="1439" spans="1:31" s="5" customFormat="1" x14ac:dyDescent="0.25">
      <c r="A1439" s="5" t="s">
        <v>1592</v>
      </c>
      <c r="B1439" s="5" t="s">
        <v>2294</v>
      </c>
      <c r="E1439" s="37"/>
      <c r="J1439" s="37"/>
      <c r="O1439" s="14"/>
      <c r="P1439" s="14" t="str">
        <f>IF(表格2[[#This Row],[Final dose]]&lt;100, "Below 100","On or above 100")</f>
        <v>Below 100</v>
      </c>
      <c r="Q1439" s="8"/>
      <c r="R1439" s="8"/>
      <c r="S1439" s="8">
        <f>表格2[[#This Row],[Dose]]*表格2[[#This Row],[Dose adjust]]/100</f>
        <v>0</v>
      </c>
      <c r="T1439" s="37"/>
      <c r="W1439" s="5" t="str">
        <f>IF(OR(表格2[[#This Row],[Steroid regimen]]="Day 1: IV 20mg 30 min before",表格2[[#This Row],[Steroid regimen]]="Day 1: IV 10mg 30 min before",表格2[[#This Row],[Steroid regimen]]="Day 1: IV 10mg 15min before",表格2[[#This Row],[Steroid regimen]]="Day 1: IV 8mg 30 min before"),"Y","N")</f>
        <v>N</v>
      </c>
      <c r="AC1439" s="37"/>
      <c r="AE1439" s="5" t="s">
        <v>2295</v>
      </c>
    </row>
    <row r="1440" spans="1:31" s="5" customFormat="1" x14ac:dyDescent="0.25">
      <c r="A1440" s="5" t="s">
        <v>1592</v>
      </c>
      <c r="B1440" s="5" t="s">
        <v>2294</v>
      </c>
      <c r="E1440" s="37"/>
      <c r="J1440" s="37"/>
      <c r="O1440" s="14"/>
      <c r="P1440" s="14" t="str">
        <f>IF(表格2[[#This Row],[Final dose]]&lt;100, "Below 100","On or above 100")</f>
        <v>Below 100</v>
      </c>
      <c r="Q1440" s="8"/>
      <c r="R1440" s="8"/>
      <c r="S1440" s="8">
        <f>表格2[[#This Row],[Dose]]*表格2[[#This Row],[Dose adjust]]/100</f>
        <v>0</v>
      </c>
      <c r="T1440" s="37"/>
      <c r="W1440" s="5" t="str">
        <f>IF(OR(表格2[[#This Row],[Steroid regimen]]="Day 1: IV 20mg 30 min before",表格2[[#This Row],[Steroid regimen]]="Day 1: IV 10mg 30 min before",表格2[[#This Row],[Steroid regimen]]="Day 1: IV 10mg 15min before",表格2[[#This Row],[Steroid regimen]]="Day 1: IV 8mg 30 min before"),"Y","N")</f>
        <v>N</v>
      </c>
      <c r="AC1440" s="37"/>
      <c r="AE1440" s="5" t="s">
        <v>2295</v>
      </c>
    </row>
    <row r="1441" spans="1:31" s="5" customFormat="1" x14ac:dyDescent="0.25">
      <c r="A1441" s="5" t="s">
        <v>1592</v>
      </c>
      <c r="B1441" s="5" t="s">
        <v>2294</v>
      </c>
      <c r="E1441" s="37"/>
      <c r="J1441" s="37"/>
      <c r="O1441" s="14"/>
      <c r="P1441" s="14" t="str">
        <f>IF(表格2[[#This Row],[Final dose]]&lt;100, "Below 100","On or above 100")</f>
        <v>Below 100</v>
      </c>
      <c r="Q1441" s="8"/>
      <c r="R1441" s="8"/>
      <c r="S1441" s="8">
        <f>表格2[[#This Row],[Dose]]*表格2[[#This Row],[Dose adjust]]/100</f>
        <v>0</v>
      </c>
      <c r="T1441" s="37"/>
      <c r="W1441" s="5" t="str">
        <f>IF(OR(表格2[[#This Row],[Steroid regimen]]="Day 1: IV 20mg 30 min before",表格2[[#This Row],[Steroid regimen]]="Day 1: IV 10mg 30 min before",表格2[[#This Row],[Steroid regimen]]="Day 1: IV 10mg 15min before",表格2[[#This Row],[Steroid regimen]]="Day 1: IV 8mg 30 min before"),"Y","N")</f>
        <v>N</v>
      </c>
      <c r="AC1441" s="37"/>
      <c r="AE1441" s="5" t="s">
        <v>2295</v>
      </c>
    </row>
    <row r="1442" spans="1:31" s="5" customFormat="1" x14ac:dyDescent="0.25">
      <c r="A1442" s="5" t="s">
        <v>1592</v>
      </c>
      <c r="B1442" s="5" t="s">
        <v>2294</v>
      </c>
      <c r="E1442" s="37"/>
      <c r="J1442" s="37"/>
      <c r="O1442" s="14"/>
      <c r="P1442" s="14" t="str">
        <f>IF(表格2[[#This Row],[Final dose]]&lt;100, "Below 100","On or above 100")</f>
        <v>Below 100</v>
      </c>
      <c r="Q1442" s="8"/>
      <c r="R1442" s="8"/>
      <c r="S1442" s="8">
        <f>表格2[[#This Row],[Dose]]*表格2[[#This Row],[Dose adjust]]/100</f>
        <v>0</v>
      </c>
      <c r="T1442" s="37"/>
      <c r="W1442" s="5" t="str">
        <f>IF(OR(表格2[[#This Row],[Steroid regimen]]="Day 1: IV 20mg 30 min before",表格2[[#This Row],[Steroid regimen]]="Day 1: IV 10mg 30 min before",表格2[[#This Row],[Steroid regimen]]="Day 1: IV 10mg 15min before",表格2[[#This Row],[Steroid regimen]]="Day 1: IV 8mg 30 min before"),"Y","N")</f>
        <v>N</v>
      </c>
      <c r="AC1442" s="37"/>
      <c r="AE1442" s="5" t="s">
        <v>2295</v>
      </c>
    </row>
    <row r="1443" spans="1:31" s="5" customFormat="1" x14ac:dyDescent="0.25">
      <c r="A1443" s="5" t="s">
        <v>1592</v>
      </c>
      <c r="B1443" s="5" t="s">
        <v>2294</v>
      </c>
      <c r="E1443" s="37"/>
      <c r="J1443" s="37"/>
      <c r="O1443" s="14"/>
      <c r="P1443" s="14" t="str">
        <f>IF(表格2[[#This Row],[Final dose]]&lt;100, "Below 100","On or above 100")</f>
        <v>Below 100</v>
      </c>
      <c r="Q1443" s="8"/>
      <c r="R1443" s="8"/>
      <c r="S1443" s="8">
        <f>表格2[[#This Row],[Dose]]*表格2[[#This Row],[Dose adjust]]/100</f>
        <v>0</v>
      </c>
      <c r="T1443" s="37"/>
      <c r="W1443" s="5" t="str">
        <f>IF(OR(表格2[[#This Row],[Steroid regimen]]="Day 1: IV 20mg 30 min before",表格2[[#This Row],[Steroid regimen]]="Day 1: IV 10mg 30 min before",表格2[[#This Row],[Steroid regimen]]="Day 1: IV 10mg 15min before",表格2[[#This Row],[Steroid regimen]]="Day 1: IV 8mg 30 min before"),"Y","N")</f>
        <v>N</v>
      </c>
      <c r="AC1443" s="37"/>
      <c r="AE1443" s="5" t="s">
        <v>2295</v>
      </c>
    </row>
    <row r="1444" spans="1:31" s="5" customFormat="1" x14ac:dyDescent="0.25">
      <c r="A1444" s="5" t="s">
        <v>1592</v>
      </c>
      <c r="B1444" s="5" t="s">
        <v>2294</v>
      </c>
      <c r="E1444" s="37"/>
      <c r="J1444" s="37"/>
      <c r="O1444" s="14"/>
      <c r="P1444" s="14" t="str">
        <f>IF(表格2[[#This Row],[Final dose]]&lt;100, "Below 100","On or above 100")</f>
        <v>Below 100</v>
      </c>
      <c r="Q1444" s="8"/>
      <c r="R1444" s="8"/>
      <c r="S1444" s="8">
        <f>表格2[[#This Row],[Dose]]*表格2[[#This Row],[Dose adjust]]/100</f>
        <v>0</v>
      </c>
      <c r="T1444" s="37"/>
      <c r="W1444" s="5" t="str">
        <f>IF(OR(表格2[[#This Row],[Steroid regimen]]="Day 1: IV 20mg 30 min before",表格2[[#This Row],[Steroid regimen]]="Day 1: IV 10mg 30 min before",表格2[[#This Row],[Steroid regimen]]="Day 1: IV 10mg 15min before",表格2[[#This Row],[Steroid regimen]]="Day 1: IV 8mg 30 min before"),"Y","N")</f>
        <v>N</v>
      </c>
      <c r="AC1444" s="37"/>
      <c r="AE1444" s="5" t="s">
        <v>2295</v>
      </c>
    </row>
    <row r="1445" spans="1:31" s="5" customFormat="1" x14ac:dyDescent="0.25">
      <c r="A1445" s="5" t="s">
        <v>1592</v>
      </c>
      <c r="B1445" s="5" t="s">
        <v>2294</v>
      </c>
      <c r="E1445" s="37"/>
      <c r="J1445" s="37"/>
      <c r="O1445" s="14"/>
      <c r="P1445" s="14" t="str">
        <f>IF(表格2[[#This Row],[Final dose]]&lt;100, "Below 100","On or above 100")</f>
        <v>Below 100</v>
      </c>
      <c r="Q1445" s="8"/>
      <c r="R1445" s="8"/>
      <c r="S1445" s="8">
        <f>表格2[[#This Row],[Dose]]*表格2[[#This Row],[Dose adjust]]/100</f>
        <v>0</v>
      </c>
      <c r="T1445" s="37"/>
      <c r="W1445" s="5" t="str">
        <f>IF(OR(表格2[[#This Row],[Steroid regimen]]="Day 1: IV 20mg 30 min before",表格2[[#This Row],[Steroid regimen]]="Day 1: IV 10mg 30 min before",表格2[[#This Row],[Steroid regimen]]="Day 1: IV 10mg 15min before",表格2[[#This Row],[Steroid regimen]]="Day 1: IV 8mg 30 min before"),"Y","N")</f>
        <v>N</v>
      </c>
      <c r="AC1445" s="37"/>
      <c r="AE1445" s="5" t="s">
        <v>2295</v>
      </c>
    </row>
    <row r="1446" spans="1:31" s="5" customFormat="1" x14ac:dyDescent="0.25">
      <c r="A1446" s="5" t="s">
        <v>1592</v>
      </c>
      <c r="B1446" s="5" t="s">
        <v>2294</v>
      </c>
      <c r="E1446" s="37"/>
      <c r="J1446" s="37"/>
      <c r="O1446" s="14"/>
      <c r="P1446" s="14" t="str">
        <f>IF(表格2[[#This Row],[Final dose]]&lt;100, "Below 100","On or above 100")</f>
        <v>Below 100</v>
      </c>
      <c r="Q1446" s="8"/>
      <c r="R1446" s="8"/>
      <c r="S1446" s="8">
        <f>表格2[[#This Row],[Dose]]*表格2[[#This Row],[Dose adjust]]/100</f>
        <v>0</v>
      </c>
      <c r="T1446" s="37"/>
      <c r="W1446" s="5" t="str">
        <f>IF(OR(表格2[[#This Row],[Steroid regimen]]="Day 1: IV 20mg 30 min before",表格2[[#This Row],[Steroid regimen]]="Day 1: IV 10mg 30 min before",表格2[[#This Row],[Steroid regimen]]="Day 1: IV 10mg 15min before",表格2[[#This Row],[Steroid regimen]]="Day 1: IV 8mg 30 min before"),"Y","N")</f>
        <v>N</v>
      </c>
      <c r="AC1446" s="37"/>
      <c r="AE1446" s="5" t="s">
        <v>2295</v>
      </c>
    </row>
    <row r="1447" spans="1:31" s="5" customFormat="1" x14ac:dyDescent="0.25">
      <c r="A1447" s="5" t="s">
        <v>1592</v>
      </c>
      <c r="B1447" s="5" t="s">
        <v>2294</v>
      </c>
      <c r="E1447" s="37"/>
      <c r="J1447" s="37"/>
      <c r="O1447" s="14"/>
      <c r="P1447" s="14" t="str">
        <f>IF(表格2[[#This Row],[Final dose]]&lt;100, "Below 100","On or above 100")</f>
        <v>Below 100</v>
      </c>
      <c r="Q1447" s="8"/>
      <c r="R1447" s="8"/>
      <c r="S1447" s="8">
        <f>表格2[[#This Row],[Dose]]*表格2[[#This Row],[Dose adjust]]/100</f>
        <v>0</v>
      </c>
      <c r="T1447" s="37"/>
      <c r="W1447" s="5" t="str">
        <f>IF(OR(表格2[[#This Row],[Steroid regimen]]="Day 1: IV 20mg 30 min before",表格2[[#This Row],[Steroid regimen]]="Day 1: IV 10mg 30 min before",表格2[[#This Row],[Steroid regimen]]="Day 1: IV 10mg 15min before",表格2[[#This Row],[Steroid regimen]]="Day 1: IV 8mg 30 min before"),"Y","N")</f>
        <v>N</v>
      </c>
      <c r="AC1447" s="37"/>
      <c r="AE1447" s="5" t="s">
        <v>2295</v>
      </c>
    </row>
    <row r="1448" spans="1:31" s="5" customFormat="1" x14ac:dyDescent="0.25">
      <c r="A1448" s="5" t="s">
        <v>1592</v>
      </c>
      <c r="B1448" s="5" t="s">
        <v>2294</v>
      </c>
      <c r="E1448" s="37"/>
      <c r="J1448" s="37"/>
      <c r="O1448" s="14"/>
      <c r="P1448" s="14" t="str">
        <f>IF(表格2[[#This Row],[Final dose]]&lt;100, "Below 100","On or above 100")</f>
        <v>Below 100</v>
      </c>
      <c r="Q1448" s="8"/>
      <c r="R1448" s="8"/>
      <c r="S1448" s="8">
        <f>表格2[[#This Row],[Dose]]*表格2[[#This Row],[Dose adjust]]/100</f>
        <v>0</v>
      </c>
      <c r="T1448" s="37"/>
      <c r="W1448" s="5" t="str">
        <f>IF(OR(表格2[[#This Row],[Steroid regimen]]="Day 1: IV 20mg 30 min before",表格2[[#This Row],[Steroid regimen]]="Day 1: IV 10mg 30 min before",表格2[[#This Row],[Steroid regimen]]="Day 1: IV 10mg 15min before",表格2[[#This Row],[Steroid regimen]]="Day 1: IV 8mg 30 min before"),"Y","N")</f>
        <v>N</v>
      </c>
      <c r="AC1448" s="37"/>
      <c r="AE1448" s="5" t="s">
        <v>2295</v>
      </c>
    </row>
    <row r="1449" spans="1:31" s="5" customFormat="1" x14ac:dyDescent="0.25">
      <c r="A1449" s="5" t="s">
        <v>1592</v>
      </c>
      <c r="B1449" s="5" t="s">
        <v>2294</v>
      </c>
      <c r="E1449" s="37"/>
      <c r="J1449" s="37"/>
      <c r="O1449" s="14"/>
      <c r="P1449" s="14" t="str">
        <f>IF(表格2[[#This Row],[Final dose]]&lt;100, "Below 100","On or above 100")</f>
        <v>Below 100</v>
      </c>
      <c r="Q1449" s="8"/>
      <c r="R1449" s="8"/>
      <c r="S1449" s="8">
        <f>表格2[[#This Row],[Dose]]*表格2[[#This Row],[Dose adjust]]/100</f>
        <v>0</v>
      </c>
      <c r="T1449" s="37"/>
      <c r="W1449" s="5" t="str">
        <f>IF(OR(表格2[[#This Row],[Steroid regimen]]="Day 1: IV 20mg 30 min before",表格2[[#This Row],[Steroid regimen]]="Day 1: IV 10mg 30 min before",表格2[[#This Row],[Steroid regimen]]="Day 1: IV 10mg 15min before",表格2[[#This Row],[Steroid regimen]]="Day 1: IV 8mg 30 min before"),"Y","N")</f>
        <v>N</v>
      </c>
      <c r="AC1449" s="37"/>
      <c r="AE1449" s="5" t="s">
        <v>2295</v>
      </c>
    </row>
    <row r="1450" spans="1:31" s="5" customFormat="1" x14ac:dyDescent="0.25">
      <c r="A1450" s="5" t="s">
        <v>1592</v>
      </c>
      <c r="B1450" s="5" t="s">
        <v>2294</v>
      </c>
      <c r="E1450" s="37"/>
      <c r="J1450" s="37"/>
      <c r="O1450" s="14"/>
      <c r="P1450" s="14" t="str">
        <f>IF(表格2[[#This Row],[Final dose]]&lt;100, "Below 100","On or above 100")</f>
        <v>Below 100</v>
      </c>
      <c r="Q1450" s="8"/>
      <c r="R1450" s="8"/>
      <c r="S1450" s="8">
        <f>表格2[[#This Row],[Dose]]*表格2[[#This Row],[Dose adjust]]/100</f>
        <v>0</v>
      </c>
      <c r="T1450" s="37"/>
      <c r="W1450" s="5" t="str">
        <f>IF(OR(表格2[[#This Row],[Steroid regimen]]="Day 1: IV 20mg 30 min before",表格2[[#This Row],[Steroid regimen]]="Day 1: IV 10mg 30 min before",表格2[[#This Row],[Steroid regimen]]="Day 1: IV 10mg 15min before",表格2[[#This Row],[Steroid regimen]]="Day 1: IV 8mg 30 min before"),"Y","N")</f>
        <v>N</v>
      </c>
      <c r="AC1450" s="37"/>
      <c r="AE1450" s="5" t="s">
        <v>2295</v>
      </c>
    </row>
    <row r="1451" spans="1:31" s="5" customFormat="1" x14ac:dyDescent="0.25">
      <c r="A1451" s="5" t="s">
        <v>1592</v>
      </c>
      <c r="B1451" s="5" t="s">
        <v>2294</v>
      </c>
      <c r="E1451" s="37"/>
      <c r="J1451" s="37"/>
      <c r="O1451" s="14"/>
      <c r="P1451" s="14" t="str">
        <f>IF(表格2[[#This Row],[Final dose]]&lt;100, "Below 100","On or above 100")</f>
        <v>Below 100</v>
      </c>
      <c r="Q1451" s="8"/>
      <c r="R1451" s="8"/>
      <c r="S1451" s="8">
        <f>表格2[[#This Row],[Dose]]*表格2[[#This Row],[Dose adjust]]/100</f>
        <v>0</v>
      </c>
      <c r="T1451" s="37"/>
      <c r="W1451" s="5" t="str">
        <f>IF(OR(表格2[[#This Row],[Steroid regimen]]="Day 1: IV 20mg 30 min before",表格2[[#This Row],[Steroid regimen]]="Day 1: IV 10mg 30 min before",表格2[[#This Row],[Steroid regimen]]="Day 1: IV 10mg 15min before",表格2[[#This Row],[Steroid regimen]]="Day 1: IV 8mg 30 min before"),"Y","N")</f>
        <v>N</v>
      </c>
      <c r="AC1451" s="37"/>
      <c r="AE1451" s="5" t="s">
        <v>2295</v>
      </c>
    </row>
    <row r="1452" spans="1:31" s="5" customFormat="1" x14ac:dyDescent="0.25">
      <c r="A1452" s="5" t="s">
        <v>1592</v>
      </c>
      <c r="B1452" s="5" t="s">
        <v>2294</v>
      </c>
      <c r="E1452" s="37"/>
      <c r="J1452" s="37"/>
      <c r="O1452" s="14"/>
      <c r="P1452" s="14" t="str">
        <f>IF(表格2[[#This Row],[Final dose]]&lt;100, "Below 100","On or above 100")</f>
        <v>Below 100</v>
      </c>
      <c r="Q1452" s="8"/>
      <c r="R1452" s="8"/>
      <c r="S1452" s="8">
        <f>表格2[[#This Row],[Dose]]*表格2[[#This Row],[Dose adjust]]/100</f>
        <v>0</v>
      </c>
      <c r="T1452" s="37"/>
      <c r="W1452" s="5" t="str">
        <f>IF(OR(表格2[[#This Row],[Steroid regimen]]="Day 1: IV 20mg 30 min before",表格2[[#This Row],[Steroid regimen]]="Day 1: IV 10mg 30 min before",表格2[[#This Row],[Steroid regimen]]="Day 1: IV 10mg 15min before",表格2[[#This Row],[Steroid regimen]]="Day 1: IV 8mg 30 min before"),"Y","N")</f>
        <v>N</v>
      </c>
      <c r="AC1452" s="37"/>
      <c r="AE1452" s="5" t="s">
        <v>2295</v>
      </c>
    </row>
    <row r="1453" spans="1:31" s="5" customFormat="1" x14ac:dyDescent="0.25">
      <c r="A1453" s="5" t="s">
        <v>1592</v>
      </c>
      <c r="B1453" s="5" t="s">
        <v>2294</v>
      </c>
      <c r="E1453" s="37"/>
      <c r="J1453" s="37"/>
      <c r="O1453" s="14"/>
      <c r="P1453" s="14" t="str">
        <f>IF(表格2[[#This Row],[Final dose]]&lt;100, "Below 100","On or above 100")</f>
        <v>Below 100</v>
      </c>
      <c r="Q1453" s="8"/>
      <c r="R1453" s="8"/>
      <c r="S1453" s="8">
        <f>表格2[[#This Row],[Dose]]*表格2[[#This Row],[Dose adjust]]/100</f>
        <v>0</v>
      </c>
      <c r="T1453" s="37"/>
      <c r="W1453" s="5" t="str">
        <f>IF(OR(表格2[[#This Row],[Steroid regimen]]="Day 1: IV 20mg 30 min before",表格2[[#This Row],[Steroid regimen]]="Day 1: IV 10mg 30 min before",表格2[[#This Row],[Steroid regimen]]="Day 1: IV 10mg 15min before",表格2[[#This Row],[Steroid regimen]]="Day 1: IV 8mg 30 min before"),"Y","N")</f>
        <v>N</v>
      </c>
      <c r="AC1453" s="37"/>
      <c r="AE1453" s="5" t="s">
        <v>2295</v>
      </c>
    </row>
    <row r="1454" spans="1:31" s="5" customFormat="1" x14ac:dyDescent="0.25">
      <c r="A1454" s="5" t="s">
        <v>1592</v>
      </c>
      <c r="B1454" s="5" t="s">
        <v>2294</v>
      </c>
      <c r="E1454" s="37"/>
      <c r="J1454" s="37"/>
      <c r="O1454" s="14"/>
      <c r="P1454" s="14" t="str">
        <f>IF(表格2[[#This Row],[Final dose]]&lt;100, "Below 100","On or above 100")</f>
        <v>Below 100</v>
      </c>
      <c r="Q1454" s="8"/>
      <c r="R1454" s="8"/>
      <c r="S1454" s="8">
        <f>表格2[[#This Row],[Dose]]*表格2[[#This Row],[Dose adjust]]/100</f>
        <v>0</v>
      </c>
      <c r="T1454" s="37"/>
      <c r="W1454" s="5" t="str">
        <f>IF(OR(表格2[[#This Row],[Steroid regimen]]="Day 1: IV 20mg 30 min before",表格2[[#This Row],[Steroid regimen]]="Day 1: IV 10mg 30 min before",表格2[[#This Row],[Steroid regimen]]="Day 1: IV 10mg 15min before",表格2[[#This Row],[Steroid regimen]]="Day 1: IV 8mg 30 min before"),"Y","N")</f>
        <v>N</v>
      </c>
      <c r="AC1454" s="37"/>
      <c r="AE1454" s="5" t="s">
        <v>2295</v>
      </c>
    </row>
    <row r="1455" spans="1:31" s="5" customFormat="1" x14ac:dyDescent="0.25">
      <c r="A1455" s="5" t="s">
        <v>1592</v>
      </c>
      <c r="B1455" s="5" t="s">
        <v>2294</v>
      </c>
      <c r="E1455" s="37"/>
      <c r="J1455" s="37"/>
      <c r="O1455" s="14"/>
      <c r="P1455" s="14" t="str">
        <f>IF(表格2[[#This Row],[Final dose]]&lt;100, "Below 100","On or above 100")</f>
        <v>Below 100</v>
      </c>
      <c r="Q1455" s="8"/>
      <c r="R1455" s="8"/>
      <c r="S1455" s="8">
        <f>表格2[[#This Row],[Dose]]*表格2[[#This Row],[Dose adjust]]/100</f>
        <v>0</v>
      </c>
      <c r="T1455" s="37"/>
      <c r="W1455" s="5" t="str">
        <f>IF(OR(表格2[[#This Row],[Steroid regimen]]="Day 1: IV 20mg 30 min before",表格2[[#This Row],[Steroid regimen]]="Day 1: IV 10mg 30 min before",表格2[[#This Row],[Steroid regimen]]="Day 1: IV 10mg 15min before",表格2[[#This Row],[Steroid regimen]]="Day 1: IV 8mg 30 min before"),"Y","N")</f>
        <v>N</v>
      </c>
      <c r="AC1455" s="37"/>
      <c r="AE1455" s="5" t="s">
        <v>2295</v>
      </c>
    </row>
    <row r="1456" spans="1:31" s="5" customFormat="1" x14ac:dyDescent="0.25">
      <c r="A1456" s="5" t="s">
        <v>1592</v>
      </c>
      <c r="B1456" s="5" t="s">
        <v>2294</v>
      </c>
      <c r="E1456" s="37"/>
      <c r="J1456" s="37"/>
      <c r="O1456" s="14"/>
      <c r="P1456" s="14" t="str">
        <f>IF(表格2[[#This Row],[Final dose]]&lt;100, "Below 100","On or above 100")</f>
        <v>Below 100</v>
      </c>
      <c r="Q1456" s="8"/>
      <c r="R1456" s="8"/>
      <c r="S1456" s="8">
        <f>表格2[[#This Row],[Dose]]*表格2[[#This Row],[Dose adjust]]/100</f>
        <v>0</v>
      </c>
      <c r="T1456" s="37"/>
      <c r="W1456" s="5" t="str">
        <f>IF(OR(表格2[[#This Row],[Steroid regimen]]="Day 1: IV 20mg 30 min before",表格2[[#This Row],[Steroid regimen]]="Day 1: IV 10mg 30 min before",表格2[[#This Row],[Steroid regimen]]="Day 1: IV 10mg 15min before",表格2[[#This Row],[Steroid regimen]]="Day 1: IV 8mg 30 min before"),"Y","N")</f>
        <v>N</v>
      </c>
      <c r="AC1456" s="37"/>
      <c r="AE1456" s="5" t="s">
        <v>2295</v>
      </c>
    </row>
    <row r="1457" spans="1:31" s="5" customFormat="1" x14ac:dyDescent="0.25">
      <c r="A1457" s="5" t="s">
        <v>1592</v>
      </c>
      <c r="B1457" s="5" t="s">
        <v>2294</v>
      </c>
      <c r="E1457" s="37"/>
      <c r="J1457" s="37"/>
      <c r="O1457" s="14"/>
      <c r="P1457" s="14" t="str">
        <f>IF(表格2[[#This Row],[Final dose]]&lt;100, "Below 100","On or above 100")</f>
        <v>Below 100</v>
      </c>
      <c r="Q1457" s="8"/>
      <c r="R1457" s="8"/>
      <c r="S1457" s="8">
        <f>表格2[[#This Row],[Dose]]*表格2[[#This Row],[Dose adjust]]/100</f>
        <v>0</v>
      </c>
      <c r="T1457" s="37"/>
      <c r="W1457" s="5" t="str">
        <f>IF(OR(表格2[[#This Row],[Steroid regimen]]="Day 1: IV 20mg 30 min before",表格2[[#This Row],[Steroid regimen]]="Day 1: IV 10mg 30 min before",表格2[[#This Row],[Steroid regimen]]="Day 1: IV 10mg 15min before",表格2[[#This Row],[Steroid regimen]]="Day 1: IV 8mg 30 min before"),"Y","N")</f>
        <v>N</v>
      </c>
      <c r="AC1457" s="37"/>
      <c r="AE1457" s="5" t="s">
        <v>2295</v>
      </c>
    </row>
    <row r="1458" spans="1:31" s="5" customFormat="1" x14ac:dyDescent="0.25">
      <c r="A1458" s="5" t="s">
        <v>1592</v>
      </c>
      <c r="B1458" s="5" t="s">
        <v>2294</v>
      </c>
      <c r="E1458" s="37"/>
      <c r="J1458" s="37"/>
      <c r="O1458" s="14"/>
      <c r="P1458" s="14" t="str">
        <f>IF(表格2[[#This Row],[Final dose]]&lt;100, "Below 100","On or above 100")</f>
        <v>Below 100</v>
      </c>
      <c r="Q1458" s="8"/>
      <c r="R1458" s="8"/>
      <c r="S1458" s="8">
        <f>表格2[[#This Row],[Dose]]*表格2[[#This Row],[Dose adjust]]/100</f>
        <v>0</v>
      </c>
      <c r="T1458" s="37"/>
      <c r="W1458" s="5" t="str">
        <f>IF(OR(表格2[[#This Row],[Steroid regimen]]="Day 1: IV 20mg 30 min before",表格2[[#This Row],[Steroid regimen]]="Day 1: IV 10mg 30 min before",表格2[[#This Row],[Steroid regimen]]="Day 1: IV 10mg 15min before",表格2[[#This Row],[Steroid regimen]]="Day 1: IV 8mg 30 min before"),"Y","N")</f>
        <v>N</v>
      </c>
      <c r="AC1458" s="37"/>
      <c r="AE1458" s="5" t="s">
        <v>2295</v>
      </c>
    </row>
    <row r="1459" spans="1:31" s="5" customFormat="1" x14ac:dyDescent="0.25">
      <c r="A1459" s="5" t="s">
        <v>1592</v>
      </c>
      <c r="B1459" s="5" t="s">
        <v>2294</v>
      </c>
      <c r="E1459" s="37"/>
      <c r="J1459" s="37"/>
      <c r="O1459" s="14"/>
      <c r="P1459" s="14" t="str">
        <f>IF(表格2[[#This Row],[Final dose]]&lt;100, "Below 100","On or above 100")</f>
        <v>Below 100</v>
      </c>
      <c r="Q1459" s="8"/>
      <c r="R1459" s="8"/>
      <c r="S1459" s="8">
        <f>表格2[[#This Row],[Dose]]*表格2[[#This Row],[Dose adjust]]/100</f>
        <v>0</v>
      </c>
      <c r="T1459" s="37"/>
      <c r="W1459" s="5" t="str">
        <f>IF(OR(表格2[[#This Row],[Steroid regimen]]="Day 1: IV 20mg 30 min before",表格2[[#This Row],[Steroid regimen]]="Day 1: IV 10mg 30 min before",表格2[[#This Row],[Steroid regimen]]="Day 1: IV 10mg 15min before",表格2[[#This Row],[Steroid regimen]]="Day 1: IV 8mg 30 min before"),"Y","N")</f>
        <v>N</v>
      </c>
      <c r="AC1459" s="37"/>
      <c r="AE1459" s="5" t="s">
        <v>2295</v>
      </c>
    </row>
    <row r="1460" spans="1:31" s="5" customFormat="1" x14ac:dyDescent="0.25">
      <c r="A1460" s="5" t="s">
        <v>1592</v>
      </c>
      <c r="B1460" s="5" t="s">
        <v>2294</v>
      </c>
      <c r="E1460" s="37"/>
      <c r="J1460" s="37"/>
      <c r="O1460" s="14"/>
      <c r="P1460" s="14" t="str">
        <f>IF(表格2[[#This Row],[Final dose]]&lt;100, "Below 100","On or above 100")</f>
        <v>Below 100</v>
      </c>
      <c r="Q1460" s="8"/>
      <c r="R1460" s="8"/>
      <c r="S1460" s="8">
        <f>表格2[[#This Row],[Dose]]*表格2[[#This Row],[Dose adjust]]/100</f>
        <v>0</v>
      </c>
      <c r="T1460" s="37"/>
      <c r="W1460" s="5" t="str">
        <f>IF(OR(表格2[[#This Row],[Steroid regimen]]="Day 1: IV 20mg 30 min before",表格2[[#This Row],[Steroid regimen]]="Day 1: IV 10mg 30 min before",表格2[[#This Row],[Steroid regimen]]="Day 1: IV 10mg 15min before",表格2[[#This Row],[Steroid regimen]]="Day 1: IV 8mg 30 min before"),"Y","N")</f>
        <v>N</v>
      </c>
      <c r="AC1460" s="37"/>
      <c r="AE1460" s="5" t="s">
        <v>2295</v>
      </c>
    </row>
    <row r="1461" spans="1:31" s="5" customFormat="1" x14ac:dyDescent="0.25">
      <c r="A1461" s="5" t="s">
        <v>1592</v>
      </c>
      <c r="B1461" s="5" t="s">
        <v>2294</v>
      </c>
      <c r="E1461" s="37"/>
      <c r="J1461" s="37"/>
      <c r="O1461" s="14"/>
      <c r="P1461" s="14" t="str">
        <f>IF(表格2[[#This Row],[Final dose]]&lt;100, "Below 100","On or above 100")</f>
        <v>Below 100</v>
      </c>
      <c r="Q1461" s="8"/>
      <c r="R1461" s="8"/>
      <c r="S1461" s="8">
        <f>表格2[[#This Row],[Dose]]*表格2[[#This Row],[Dose adjust]]/100</f>
        <v>0</v>
      </c>
      <c r="T1461" s="37"/>
      <c r="W1461" s="5" t="str">
        <f>IF(OR(表格2[[#This Row],[Steroid regimen]]="Day 1: IV 20mg 30 min before",表格2[[#This Row],[Steroid regimen]]="Day 1: IV 10mg 30 min before",表格2[[#This Row],[Steroid regimen]]="Day 1: IV 10mg 15min before",表格2[[#This Row],[Steroid regimen]]="Day 1: IV 8mg 30 min before"),"Y","N")</f>
        <v>N</v>
      </c>
      <c r="AC1461" s="37"/>
      <c r="AE1461" s="5" t="s">
        <v>2295</v>
      </c>
    </row>
    <row r="1462" spans="1:31" s="5" customFormat="1" x14ac:dyDescent="0.25">
      <c r="A1462" s="5" t="s">
        <v>1592</v>
      </c>
      <c r="B1462" s="5" t="s">
        <v>2294</v>
      </c>
      <c r="E1462" s="37"/>
      <c r="J1462" s="37"/>
      <c r="O1462" s="14"/>
      <c r="P1462" s="14" t="str">
        <f>IF(表格2[[#This Row],[Final dose]]&lt;100, "Below 100","On or above 100")</f>
        <v>Below 100</v>
      </c>
      <c r="Q1462" s="8"/>
      <c r="R1462" s="8"/>
      <c r="S1462" s="8">
        <f>表格2[[#This Row],[Dose]]*表格2[[#This Row],[Dose adjust]]/100</f>
        <v>0</v>
      </c>
      <c r="T1462" s="37"/>
      <c r="W1462" s="5" t="str">
        <f>IF(OR(表格2[[#This Row],[Steroid regimen]]="Day 1: IV 20mg 30 min before",表格2[[#This Row],[Steroid regimen]]="Day 1: IV 10mg 30 min before",表格2[[#This Row],[Steroid regimen]]="Day 1: IV 10mg 15min before",表格2[[#This Row],[Steroid regimen]]="Day 1: IV 8mg 30 min before"),"Y","N")</f>
        <v>N</v>
      </c>
      <c r="AC1462" s="37"/>
      <c r="AE1462" s="5" t="s">
        <v>2295</v>
      </c>
    </row>
    <row r="1463" spans="1:31" s="5" customFormat="1" x14ac:dyDescent="0.25">
      <c r="A1463" s="5" t="s">
        <v>1592</v>
      </c>
      <c r="B1463" s="5" t="s">
        <v>2294</v>
      </c>
      <c r="E1463" s="37"/>
      <c r="J1463" s="37"/>
      <c r="O1463" s="14"/>
      <c r="P1463" s="14" t="str">
        <f>IF(表格2[[#This Row],[Final dose]]&lt;100, "Below 100","On or above 100")</f>
        <v>Below 100</v>
      </c>
      <c r="Q1463" s="8"/>
      <c r="R1463" s="8"/>
      <c r="S1463" s="8">
        <f>表格2[[#This Row],[Dose]]*表格2[[#This Row],[Dose adjust]]/100</f>
        <v>0</v>
      </c>
      <c r="T1463" s="37"/>
      <c r="W1463" s="5" t="str">
        <f>IF(OR(表格2[[#This Row],[Steroid regimen]]="Day 1: IV 20mg 30 min before",表格2[[#This Row],[Steroid regimen]]="Day 1: IV 10mg 30 min before",表格2[[#This Row],[Steroid regimen]]="Day 1: IV 10mg 15min before",表格2[[#This Row],[Steroid regimen]]="Day 1: IV 8mg 30 min before"),"Y","N")</f>
        <v>N</v>
      </c>
      <c r="AC1463" s="37"/>
      <c r="AE1463" s="5" t="s">
        <v>2295</v>
      </c>
    </row>
    <row r="1464" spans="1:31" s="5" customFormat="1" x14ac:dyDescent="0.25">
      <c r="A1464" s="5" t="s">
        <v>1592</v>
      </c>
      <c r="B1464" s="5" t="s">
        <v>2294</v>
      </c>
      <c r="E1464" s="37"/>
      <c r="J1464" s="37"/>
      <c r="O1464" s="14"/>
      <c r="P1464" s="14" t="str">
        <f>IF(表格2[[#This Row],[Final dose]]&lt;100, "Below 100","On or above 100")</f>
        <v>Below 100</v>
      </c>
      <c r="Q1464" s="8"/>
      <c r="R1464" s="8"/>
      <c r="S1464" s="8">
        <f>表格2[[#This Row],[Dose]]*表格2[[#This Row],[Dose adjust]]/100</f>
        <v>0</v>
      </c>
      <c r="T1464" s="37"/>
      <c r="W1464" s="5" t="str">
        <f>IF(OR(表格2[[#This Row],[Steroid regimen]]="Day 1: IV 20mg 30 min before",表格2[[#This Row],[Steroid regimen]]="Day 1: IV 10mg 30 min before",表格2[[#This Row],[Steroid regimen]]="Day 1: IV 10mg 15min before",表格2[[#This Row],[Steroid regimen]]="Day 1: IV 8mg 30 min before"),"Y","N")</f>
        <v>N</v>
      </c>
      <c r="AC1464" s="37"/>
      <c r="AE1464" s="5" t="s">
        <v>2295</v>
      </c>
    </row>
    <row r="1465" spans="1:31" s="5" customFormat="1" x14ac:dyDescent="0.25">
      <c r="A1465" s="5" t="s">
        <v>1592</v>
      </c>
      <c r="B1465" s="5" t="s">
        <v>2294</v>
      </c>
      <c r="E1465" s="37"/>
      <c r="J1465" s="37"/>
      <c r="O1465" s="14"/>
      <c r="P1465" s="14" t="str">
        <f>IF(表格2[[#This Row],[Final dose]]&lt;100, "Below 100","On or above 100")</f>
        <v>Below 100</v>
      </c>
      <c r="Q1465" s="8"/>
      <c r="R1465" s="8"/>
      <c r="S1465" s="8">
        <f>表格2[[#This Row],[Dose]]*表格2[[#This Row],[Dose adjust]]/100</f>
        <v>0</v>
      </c>
      <c r="T1465" s="37"/>
      <c r="W1465" s="5" t="str">
        <f>IF(OR(表格2[[#This Row],[Steroid regimen]]="Day 1: IV 20mg 30 min before",表格2[[#This Row],[Steroid regimen]]="Day 1: IV 10mg 30 min before",表格2[[#This Row],[Steroid regimen]]="Day 1: IV 10mg 15min before",表格2[[#This Row],[Steroid regimen]]="Day 1: IV 8mg 30 min before"),"Y","N")</f>
        <v>N</v>
      </c>
      <c r="AC1465" s="37"/>
      <c r="AE1465" s="5" t="s">
        <v>2295</v>
      </c>
    </row>
    <row r="1466" spans="1:31" s="5" customFormat="1" x14ac:dyDescent="0.25">
      <c r="A1466" s="5" t="s">
        <v>1592</v>
      </c>
      <c r="B1466" s="5" t="s">
        <v>2294</v>
      </c>
      <c r="E1466" s="37"/>
      <c r="J1466" s="37"/>
      <c r="O1466" s="14"/>
      <c r="P1466" s="14" t="str">
        <f>IF(表格2[[#This Row],[Final dose]]&lt;100, "Below 100","On or above 100")</f>
        <v>Below 100</v>
      </c>
      <c r="Q1466" s="8"/>
      <c r="R1466" s="8"/>
      <c r="S1466" s="8">
        <f>表格2[[#This Row],[Dose]]*表格2[[#This Row],[Dose adjust]]/100</f>
        <v>0</v>
      </c>
      <c r="T1466" s="37"/>
      <c r="W1466" s="5" t="str">
        <f>IF(OR(表格2[[#This Row],[Steroid regimen]]="Day 1: IV 20mg 30 min before",表格2[[#This Row],[Steroid regimen]]="Day 1: IV 10mg 30 min before",表格2[[#This Row],[Steroid regimen]]="Day 1: IV 10mg 15min before",表格2[[#This Row],[Steroid regimen]]="Day 1: IV 8mg 30 min before"),"Y","N")</f>
        <v>N</v>
      </c>
      <c r="AC1466" s="37"/>
      <c r="AE1466" s="5" t="s">
        <v>2295</v>
      </c>
    </row>
    <row r="1467" spans="1:31" s="5" customFormat="1" x14ac:dyDescent="0.25">
      <c r="A1467" s="5" t="s">
        <v>1592</v>
      </c>
      <c r="B1467" s="5" t="s">
        <v>2294</v>
      </c>
      <c r="E1467" s="37"/>
      <c r="J1467" s="37"/>
      <c r="O1467" s="14"/>
      <c r="P1467" s="14" t="str">
        <f>IF(表格2[[#This Row],[Final dose]]&lt;100, "Below 100","On or above 100")</f>
        <v>Below 100</v>
      </c>
      <c r="Q1467" s="8"/>
      <c r="R1467" s="8"/>
      <c r="S1467" s="8">
        <f>表格2[[#This Row],[Dose]]*表格2[[#This Row],[Dose adjust]]/100</f>
        <v>0</v>
      </c>
      <c r="T1467" s="37"/>
      <c r="W1467" s="5" t="str">
        <f>IF(OR(表格2[[#This Row],[Steroid regimen]]="Day 1: IV 20mg 30 min before",表格2[[#This Row],[Steroid regimen]]="Day 1: IV 10mg 30 min before",表格2[[#This Row],[Steroid regimen]]="Day 1: IV 10mg 15min before",表格2[[#This Row],[Steroid regimen]]="Day 1: IV 8mg 30 min before"),"Y","N")</f>
        <v>N</v>
      </c>
      <c r="AC1467" s="37"/>
      <c r="AE1467" s="5" t="s">
        <v>2295</v>
      </c>
    </row>
    <row r="1468" spans="1:31" s="5" customFormat="1" x14ac:dyDescent="0.25">
      <c r="A1468" s="5" t="s">
        <v>1592</v>
      </c>
      <c r="B1468" s="5" t="s">
        <v>2294</v>
      </c>
      <c r="E1468" s="37"/>
      <c r="J1468" s="37"/>
      <c r="O1468" s="14"/>
      <c r="P1468" s="14" t="str">
        <f>IF(表格2[[#This Row],[Final dose]]&lt;100, "Below 100","On or above 100")</f>
        <v>Below 100</v>
      </c>
      <c r="Q1468" s="8"/>
      <c r="R1468" s="8"/>
      <c r="S1468" s="8">
        <f>表格2[[#This Row],[Dose]]*表格2[[#This Row],[Dose adjust]]/100</f>
        <v>0</v>
      </c>
      <c r="T1468" s="37"/>
      <c r="W1468" s="5" t="str">
        <f>IF(OR(表格2[[#This Row],[Steroid regimen]]="Day 1: IV 20mg 30 min before",表格2[[#This Row],[Steroid regimen]]="Day 1: IV 10mg 30 min before",表格2[[#This Row],[Steroid regimen]]="Day 1: IV 10mg 15min before",表格2[[#This Row],[Steroid regimen]]="Day 1: IV 8mg 30 min before"),"Y","N")</f>
        <v>N</v>
      </c>
      <c r="AC1468" s="37"/>
      <c r="AE1468" s="5" t="s">
        <v>2295</v>
      </c>
    </row>
    <row r="1469" spans="1:31" s="5" customFormat="1" x14ac:dyDescent="0.25">
      <c r="A1469" s="5" t="s">
        <v>1592</v>
      </c>
      <c r="B1469" s="5" t="s">
        <v>2294</v>
      </c>
      <c r="E1469" s="37"/>
      <c r="J1469" s="37"/>
      <c r="O1469" s="14"/>
      <c r="P1469" s="14" t="str">
        <f>IF(表格2[[#This Row],[Final dose]]&lt;100, "Below 100","On or above 100")</f>
        <v>Below 100</v>
      </c>
      <c r="Q1469" s="8"/>
      <c r="R1469" s="8"/>
      <c r="S1469" s="8">
        <f>表格2[[#This Row],[Dose]]*表格2[[#This Row],[Dose adjust]]/100</f>
        <v>0</v>
      </c>
      <c r="T1469" s="37"/>
      <c r="W1469" s="5" t="str">
        <f>IF(OR(表格2[[#This Row],[Steroid regimen]]="Day 1: IV 20mg 30 min before",表格2[[#This Row],[Steroid regimen]]="Day 1: IV 10mg 30 min before",表格2[[#This Row],[Steroid regimen]]="Day 1: IV 10mg 15min before",表格2[[#This Row],[Steroid regimen]]="Day 1: IV 8mg 30 min before"),"Y","N")</f>
        <v>N</v>
      </c>
      <c r="AC1469" s="37"/>
      <c r="AE1469" s="5" t="s">
        <v>2295</v>
      </c>
    </row>
    <row r="1470" spans="1:31" s="5" customFormat="1" x14ac:dyDescent="0.25">
      <c r="A1470" s="5" t="s">
        <v>1592</v>
      </c>
      <c r="B1470" s="5" t="s">
        <v>2294</v>
      </c>
      <c r="E1470" s="37"/>
      <c r="J1470" s="37"/>
      <c r="O1470" s="14"/>
      <c r="P1470" s="14" t="str">
        <f>IF(表格2[[#This Row],[Final dose]]&lt;100, "Below 100","On or above 100")</f>
        <v>Below 100</v>
      </c>
      <c r="Q1470" s="8"/>
      <c r="R1470" s="8"/>
      <c r="S1470" s="8">
        <f>表格2[[#This Row],[Dose]]*表格2[[#This Row],[Dose adjust]]/100</f>
        <v>0</v>
      </c>
      <c r="T1470" s="37"/>
      <c r="W1470" s="5" t="str">
        <f>IF(OR(表格2[[#This Row],[Steroid regimen]]="Day 1: IV 20mg 30 min before",表格2[[#This Row],[Steroid regimen]]="Day 1: IV 10mg 30 min before",表格2[[#This Row],[Steroid regimen]]="Day 1: IV 10mg 15min before",表格2[[#This Row],[Steroid regimen]]="Day 1: IV 8mg 30 min before"),"Y","N")</f>
        <v>N</v>
      </c>
      <c r="AC1470" s="37"/>
      <c r="AE1470" s="5" t="s">
        <v>2295</v>
      </c>
    </row>
    <row r="1471" spans="1:31" x14ac:dyDescent="0.25">
      <c r="A1471" s="5" t="s">
        <v>1592</v>
      </c>
      <c r="B1471" s="5" t="s">
        <v>2294</v>
      </c>
      <c r="C1471" s="5"/>
      <c r="D1471" s="5"/>
      <c r="E1471" s="37"/>
      <c r="F1471" s="5"/>
      <c r="G1471" s="5"/>
      <c r="H1471" s="5"/>
      <c r="I1471" s="5"/>
      <c r="J1471" s="37"/>
      <c r="K1471" s="5"/>
      <c r="L1471" s="5"/>
      <c r="M1471" s="5"/>
      <c r="N1471" s="5"/>
      <c r="O1471" s="14"/>
      <c r="P1471" s="14" t="str">
        <f>IF(表格2[[#This Row],[Final dose]]&lt;100, "Below 100","On or above 100")</f>
        <v>Below 100</v>
      </c>
      <c r="Q1471" s="8"/>
      <c r="R1471" s="8"/>
      <c r="S1471" s="8">
        <f>表格2[[#This Row],[Dose]]*表格2[[#This Row],[Dose adjust]]/100</f>
        <v>0</v>
      </c>
      <c r="T1471" s="37"/>
      <c r="U1471" s="5"/>
      <c r="V1471" s="5"/>
      <c r="W1471" s="5" t="str">
        <f>IF(OR(表格2[[#This Row],[Steroid regimen]]="Day 1: IV 20mg 30 min before",表格2[[#This Row],[Steroid regimen]]="Day 1: IV 10mg 30 min before",表格2[[#This Row],[Steroid regimen]]="Day 1: IV 10mg 15min before",表格2[[#This Row],[Steroid regimen]]="Day 1: IV 8mg 30 min before"),"Y","N")</f>
        <v>N</v>
      </c>
      <c r="X1471" s="5"/>
      <c r="Y1471" s="5"/>
      <c r="Z1471" s="5"/>
      <c r="AA1471" s="5"/>
      <c r="AB1471" s="5"/>
      <c r="AC1471" s="37"/>
      <c r="AD1471" s="5"/>
      <c r="AE1471" s="5" t="s">
        <v>2295</v>
      </c>
    </row>
    <row r="1472" spans="1:31" x14ac:dyDescent="0.25">
      <c r="A1472" s="5" t="s">
        <v>1592</v>
      </c>
      <c r="B1472" s="5" t="s">
        <v>2294</v>
      </c>
      <c r="C1472" s="5"/>
      <c r="D1472" s="5"/>
      <c r="E1472" s="37"/>
      <c r="F1472" s="5"/>
      <c r="G1472" s="5"/>
      <c r="H1472" s="5"/>
      <c r="I1472" s="5"/>
      <c r="J1472" s="37"/>
      <c r="K1472" s="5"/>
      <c r="L1472" s="5"/>
      <c r="M1472" s="5"/>
      <c r="N1472" s="5"/>
      <c r="O1472" s="14"/>
      <c r="P1472" s="14" t="str">
        <f>IF(表格2[[#This Row],[Final dose]]&lt;100, "Below 100","On or above 100")</f>
        <v>Below 100</v>
      </c>
      <c r="Q1472" s="8"/>
      <c r="R1472" s="8"/>
      <c r="S1472" s="8">
        <f>表格2[[#This Row],[Dose]]*表格2[[#This Row],[Dose adjust]]/100</f>
        <v>0</v>
      </c>
      <c r="T1472" s="37"/>
      <c r="U1472" s="5"/>
      <c r="V1472" s="5"/>
      <c r="W1472" s="5" t="str">
        <f>IF(OR(表格2[[#This Row],[Steroid regimen]]="Day 1: IV 20mg 30 min before",表格2[[#This Row],[Steroid regimen]]="Day 1: IV 10mg 30 min before",表格2[[#This Row],[Steroid regimen]]="Day 1: IV 10mg 15min before",表格2[[#This Row],[Steroid regimen]]="Day 1: IV 8mg 30 min before"),"Y","N")</f>
        <v>N</v>
      </c>
      <c r="X1472" s="5"/>
      <c r="Y1472" s="5"/>
      <c r="Z1472" s="5"/>
      <c r="AA1472" s="5"/>
      <c r="AB1472" s="5"/>
      <c r="AC1472" s="37"/>
      <c r="AD1472" s="5"/>
      <c r="AE1472" s="5" t="s">
        <v>2295</v>
      </c>
    </row>
    <row r="1473" spans="1:33" x14ac:dyDescent="0.25">
      <c r="A1473" s="5" t="s">
        <v>1592</v>
      </c>
      <c r="B1473" s="5" t="s">
        <v>2294</v>
      </c>
      <c r="C1473" s="5"/>
      <c r="D1473" s="5"/>
      <c r="E1473" s="37"/>
      <c r="F1473" s="5"/>
      <c r="G1473" s="5"/>
      <c r="H1473" s="5"/>
      <c r="I1473" s="5"/>
      <c r="J1473" s="37"/>
      <c r="K1473" s="5"/>
      <c r="L1473" s="5"/>
      <c r="M1473" s="5"/>
      <c r="N1473" s="5"/>
      <c r="O1473" s="14"/>
      <c r="P1473" s="14" t="str">
        <f>IF(表格2[[#This Row],[Final dose]]&lt;100, "Below 100","On or above 100")</f>
        <v>Below 100</v>
      </c>
      <c r="Q1473" s="8"/>
      <c r="R1473" s="8"/>
      <c r="S1473" s="8">
        <f>表格2[[#This Row],[Dose]]*表格2[[#This Row],[Dose adjust]]/100</f>
        <v>0</v>
      </c>
      <c r="T1473" s="37"/>
      <c r="U1473" s="5"/>
      <c r="V1473" s="5"/>
      <c r="W1473" s="5" t="str">
        <f>IF(OR(表格2[[#This Row],[Steroid regimen]]="Day 1: IV 20mg 30 min before",表格2[[#This Row],[Steroid regimen]]="Day 1: IV 10mg 30 min before",表格2[[#This Row],[Steroid regimen]]="Day 1: IV 10mg 15min before",表格2[[#This Row],[Steroid regimen]]="Day 1: IV 8mg 30 min before"),"Y","N")</f>
        <v>N</v>
      </c>
      <c r="X1473" s="5"/>
      <c r="Y1473" s="5"/>
      <c r="Z1473" s="5"/>
      <c r="AA1473" s="5"/>
      <c r="AB1473" s="5"/>
      <c r="AC1473" s="37"/>
      <c r="AD1473" s="5"/>
      <c r="AE1473" s="5" t="s">
        <v>2295</v>
      </c>
      <c r="AG1473" s="29"/>
    </row>
    <row r="1474" spans="1:33" x14ac:dyDescent="0.25">
      <c r="A1474" s="5" t="s">
        <v>1592</v>
      </c>
      <c r="B1474" s="5" t="s">
        <v>2294</v>
      </c>
      <c r="C1474" s="5"/>
      <c r="D1474" s="5"/>
      <c r="E1474" s="37"/>
      <c r="F1474" s="5"/>
      <c r="G1474" s="5"/>
      <c r="H1474" s="5"/>
      <c r="I1474" s="5"/>
      <c r="J1474" s="37"/>
      <c r="K1474" s="5"/>
      <c r="L1474" s="5"/>
      <c r="M1474" s="5"/>
      <c r="N1474" s="5"/>
      <c r="O1474" s="14"/>
      <c r="P1474" s="14" t="str">
        <f>IF(表格2[[#This Row],[Final dose]]&lt;100, "Below 100","On or above 100")</f>
        <v>Below 100</v>
      </c>
      <c r="Q1474" s="8"/>
      <c r="R1474" s="8"/>
      <c r="S1474" s="8">
        <f>表格2[[#This Row],[Dose]]*表格2[[#This Row],[Dose adjust]]/100</f>
        <v>0</v>
      </c>
      <c r="T1474" s="37"/>
      <c r="U1474" s="5"/>
      <c r="V1474" s="5"/>
      <c r="W1474" s="5" t="str">
        <f>IF(OR(表格2[[#This Row],[Steroid regimen]]="Day 1: IV 20mg 30 min before",表格2[[#This Row],[Steroid regimen]]="Day 1: IV 10mg 30 min before",表格2[[#This Row],[Steroid regimen]]="Day 1: IV 10mg 15min before",表格2[[#This Row],[Steroid regimen]]="Day 1: IV 8mg 30 min before"),"Y","N")</f>
        <v>N</v>
      </c>
      <c r="X1474" s="5"/>
      <c r="Y1474" s="5"/>
      <c r="Z1474" s="5"/>
      <c r="AA1474" s="5"/>
      <c r="AB1474" s="5"/>
      <c r="AC1474" s="37"/>
      <c r="AD1474" s="5"/>
      <c r="AE1474" s="5" t="s">
        <v>2295</v>
      </c>
      <c r="AG1474" s="42"/>
    </row>
    <row r="1475" spans="1:33" x14ac:dyDescent="0.25">
      <c r="A1475" s="5" t="s">
        <v>1592</v>
      </c>
      <c r="B1475" s="5" t="s">
        <v>2294</v>
      </c>
      <c r="C1475" s="5"/>
      <c r="D1475" s="5"/>
      <c r="E1475" s="37"/>
      <c r="F1475" s="5"/>
      <c r="G1475" s="5"/>
      <c r="H1475" s="5"/>
      <c r="I1475" s="5"/>
      <c r="J1475" s="37"/>
      <c r="K1475" s="5"/>
      <c r="L1475" s="5"/>
      <c r="M1475" s="5"/>
      <c r="N1475" s="5"/>
      <c r="O1475" s="14"/>
      <c r="P1475" s="14" t="str">
        <f>IF(表格2[[#This Row],[Final dose]]&lt;100, "Below 100","On or above 100")</f>
        <v>Below 100</v>
      </c>
      <c r="Q1475" s="8"/>
      <c r="R1475" s="8"/>
      <c r="S1475" s="8">
        <f>表格2[[#This Row],[Dose]]*表格2[[#This Row],[Dose adjust]]/100</f>
        <v>0</v>
      </c>
      <c r="T1475" s="37"/>
      <c r="U1475" s="5"/>
      <c r="V1475" s="5"/>
      <c r="W1475" s="5" t="str">
        <f>IF(OR(表格2[[#This Row],[Steroid regimen]]="Day 1: IV 20mg 30 min before",表格2[[#This Row],[Steroid regimen]]="Day 1: IV 10mg 30 min before",表格2[[#This Row],[Steroid regimen]]="Day 1: IV 10mg 15min before",表格2[[#This Row],[Steroid regimen]]="Day 1: IV 8mg 30 min before"),"Y","N")</f>
        <v>N</v>
      </c>
      <c r="X1475" s="5"/>
      <c r="Y1475" s="5"/>
      <c r="Z1475" s="5"/>
      <c r="AA1475" s="5"/>
      <c r="AB1475" s="5"/>
      <c r="AC1475" s="37"/>
      <c r="AD1475" s="5"/>
      <c r="AE1475" s="5" t="s">
        <v>2295</v>
      </c>
      <c r="AG1475" s="29"/>
    </row>
    <row r="1476" spans="1:33" x14ac:dyDescent="0.25">
      <c r="A1476" s="5" t="s">
        <v>1592</v>
      </c>
      <c r="B1476" s="5" t="s">
        <v>2294</v>
      </c>
      <c r="C1476" s="5"/>
      <c r="D1476" s="5"/>
      <c r="E1476" s="37"/>
      <c r="F1476" s="5"/>
      <c r="G1476" s="5"/>
      <c r="H1476" s="5"/>
      <c r="I1476" s="5"/>
      <c r="J1476" s="37"/>
      <c r="K1476" s="5"/>
      <c r="L1476" s="5"/>
      <c r="M1476" s="5"/>
      <c r="N1476" s="5"/>
      <c r="O1476" s="14"/>
      <c r="P1476" s="14" t="str">
        <f>IF(表格2[[#This Row],[Final dose]]&lt;100, "Below 100","On or above 100")</f>
        <v>Below 100</v>
      </c>
      <c r="Q1476" s="8"/>
      <c r="R1476" s="8"/>
      <c r="S1476" s="8">
        <f>表格2[[#This Row],[Dose]]*表格2[[#This Row],[Dose adjust]]/100</f>
        <v>0</v>
      </c>
      <c r="T1476" s="37"/>
      <c r="U1476" s="5"/>
      <c r="V1476" s="5"/>
      <c r="W1476" s="5" t="str">
        <f>IF(OR(表格2[[#This Row],[Steroid regimen]]="Day 1: IV 20mg 30 min before",表格2[[#This Row],[Steroid regimen]]="Day 1: IV 10mg 30 min before",表格2[[#This Row],[Steroid regimen]]="Day 1: IV 10mg 15min before",表格2[[#This Row],[Steroid regimen]]="Day 1: IV 8mg 30 min before"),"Y","N")</f>
        <v>N</v>
      </c>
      <c r="X1476" s="5"/>
      <c r="Y1476" s="5"/>
      <c r="Z1476" s="5"/>
      <c r="AA1476" s="5"/>
      <c r="AB1476" s="5"/>
      <c r="AC1476" s="37"/>
      <c r="AD1476" s="5"/>
      <c r="AE1476" s="5" t="s">
        <v>2295</v>
      </c>
      <c r="AG1476" s="42"/>
    </row>
    <row r="1477" spans="1:33" x14ac:dyDescent="0.25">
      <c r="A1477" s="5" t="s">
        <v>1592</v>
      </c>
      <c r="B1477" s="5" t="s">
        <v>2294</v>
      </c>
      <c r="C1477" s="5"/>
      <c r="D1477" s="5"/>
      <c r="E1477" s="37"/>
      <c r="F1477" s="5"/>
      <c r="G1477" s="5"/>
      <c r="H1477" s="5"/>
      <c r="I1477" s="5"/>
      <c r="J1477" s="37"/>
      <c r="K1477" s="5"/>
      <c r="L1477" s="5"/>
      <c r="M1477" s="5"/>
      <c r="N1477" s="5"/>
      <c r="O1477" s="14"/>
      <c r="P1477" s="14" t="str">
        <f>IF(表格2[[#This Row],[Final dose]]&lt;100, "Below 100","On or above 100")</f>
        <v>Below 100</v>
      </c>
      <c r="Q1477" s="8"/>
      <c r="R1477" s="8"/>
      <c r="S1477" s="8">
        <f>表格2[[#This Row],[Dose]]*表格2[[#This Row],[Dose adjust]]/100</f>
        <v>0</v>
      </c>
      <c r="T1477" s="37"/>
      <c r="U1477" s="5"/>
      <c r="V1477" s="5"/>
      <c r="W1477" s="5" t="str">
        <f>IF(OR(表格2[[#This Row],[Steroid regimen]]="Day 1: IV 20mg 30 min before",表格2[[#This Row],[Steroid regimen]]="Day 1: IV 10mg 30 min before",表格2[[#This Row],[Steroid regimen]]="Day 1: IV 10mg 15min before",表格2[[#This Row],[Steroid regimen]]="Day 1: IV 8mg 30 min before"),"Y","N")</f>
        <v>N</v>
      </c>
      <c r="X1477" s="5"/>
      <c r="Y1477" s="5"/>
      <c r="Z1477" s="5"/>
      <c r="AA1477" s="5"/>
      <c r="AB1477" s="5"/>
      <c r="AC1477" s="37"/>
      <c r="AD1477" s="5"/>
      <c r="AE1477" s="5" t="s">
        <v>2295</v>
      </c>
      <c r="AG1477" s="29"/>
    </row>
    <row r="1478" spans="1:33" x14ac:dyDescent="0.25">
      <c r="A1478" s="5" t="s">
        <v>1592</v>
      </c>
      <c r="B1478" s="5" t="s">
        <v>2294</v>
      </c>
      <c r="C1478" s="5"/>
      <c r="D1478" s="5"/>
      <c r="E1478" s="37"/>
      <c r="F1478" s="5"/>
      <c r="G1478" s="5"/>
      <c r="H1478" s="5"/>
      <c r="I1478" s="5"/>
      <c r="J1478" s="37"/>
      <c r="K1478" s="5"/>
      <c r="L1478" s="5"/>
      <c r="M1478" s="5"/>
      <c r="N1478" s="5"/>
      <c r="O1478" s="14"/>
      <c r="P1478" s="14" t="str">
        <f>IF(表格2[[#This Row],[Final dose]]&lt;100, "Below 100","On or above 100")</f>
        <v>Below 100</v>
      </c>
      <c r="Q1478" s="8"/>
      <c r="R1478" s="8"/>
      <c r="S1478" s="8">
        <f>表格2[[#This Row],[Dose]]*表格2[[#This Row],[Dose adjust]]/100</f>
        <v>0</v>
      </c>
      <c r="T1478" s="37"/>
      <c r="U1478" s="5"/>
      <c r="V1478" s="5"/>
      <c r="W1478" s="5" t="str">
        <f>IF(OR(表格2[[#This Row],[Steroid regimen]]="Day 1: IV 20mg 30 min before",表格2[[#This Row],[Steroid regimen]]="Day 1: IV 10mg 30 min before",表格2[[#This Row],[Steroid regimen]]="Day 1: IV 10mg 15min before",表格2[[#This Row],[Steroid regimen]]="Day 1: IV 8mg 30 min before"),"Y","N")</f>
        <v>N</v>
      </c>
      <c r="X1478" s="5"/>
      <c r="Y1478" s="5"/>
      <c r="Z1478" s="5"/>
      <c r="AA1478" s="5"/>
      <c r="AB1478" s="5"/>
      <c r="AC1478" s="37"/>
      <c r="AD1478" s="5"/>
      <c r="AE1478" s="5" t="s">
        <v>2295</v>
      </c>
      <c r="AG1478" s="42"/>
    </row>
    <row r="1479" spans="1:33" x14ac:dyDescent="0.25">
      <c r="A1479" s="5" t="s">
        <v>1592</v>
      </c>
      <c r="B1479" s="5" t="s">
        <v>2294</v>
      </c>
      <c r="C1479" s="5"/>
      <c r="D1479" s="5"/>
      <c r="E1479" s="37"/>
      <c r="F1479" s="5"/>
      <c r="G1479" s="5"/>
      <c r="H1479" s="5"/>
      <c r="I1479" s="5"/>
      <c r="J1479" s="37"/>
      <c r="K1479" s="5"/>
      <c r="L1479" s="5"/>
      <c r="M1479" s="5"/>
      <c r="N1479" s="5"/>
      <c r="O1479" s="14"/>
      <c r="P1479" s="14" t="str">
        <f>IF(表格2[[#This Row],[Final dose]]&lt;100, "Below 100","On or above 100")</f>
        <v>Below 100</v>
      </c>
      <c r="Q1479" s="8"/>
      <c r="R1479" s="8"/>
      <c r="S1479" s="8">
        <f>表格2[[#This Row],[Dose]]*表格2[[#This Row],[Dose adjust]]/100</f>
        <v>0</v>
      </c>
      <c r="T1479" s="37"/>
      <c r="U1479" s="5"/>
      <c r="V1479" s="5"/>
      <c r="W1479" s="5" t="str">
        <f>IF(OR(表格2[[#This Row],[Steroid regimen]]="Day 1: IV 20mg 30 min before",表格2[[#This Row],[Steroid regimen]]="Day 1: IV 10mg 30 min before",表格2[[#This Row],[Steroid regimen]]="Day 1: IV 10mg 15min before",表格2[[#This Row],[Steroid regimen]]="Day 1: IV 8mg 30 min before"),"Y","N")</f>
        <v>N</v>
      </c>
      <c r="X1479" s="5"/>
      <c r="Y1479" s="5"/>
      <c r="Z1479" s="5"/>
      <c r="AA1479" s="5"/>
      <c r="AB1479" s="5"/>
      <c r="AC1479" s="37"/>
      <c r="AD1479" s="5"/>
      <c r="AE1479" s="5" t="s">
        <v>2295</v>
      </c>
      <c r="AG1479" s="29"/>
    </row>
    <row r="1480" spans="1:33" x14ac:dyDescent="0.25">
      <c r="A1480" s="5" t="s">
        <v>1592</v>
      </c>
      <c r="B1480" s="5" t="s">
        <v>2294</v>
      </c>
      <c r="C1480" s="5"/>
      <c r="D1480" s="5"/>
      <c r="E1480" s="37"/>
      <c r="F1480" s="5"/>
      <c r="G1480" s="5"/>
      <c r="H1480" s="5"/>
      <c r="I1480" s="5"/>
      <c r="J1480" s="37"/>
      <c r="K1480" s="5"/>
      <c r="L1480" s="5"/>
      <c r="M1480" s="5"/>
      <c r="N1480" s="5"/>
      <c r="O1480" s="14"/>
      <c r="P1480" s="14" t="str">
        <f>IF(表格2[[#This Row],[Final dose]]&lt;100, "Below 100","On or above 100")</f>
        <v>Below 100</v>
      </c>
      <c r="Q1480" s="8"/>
      <c r="R1480" s="8"/>
      <c r="S1480" s="8">
        <f>表格2[[#This Row],[Dose]]*表格2[[#This Row],[Dose adjust]]/100</f>
        <v>0</v>
      </c>
      <c r="T1480" s="37"/>
      <c r="U1480" s="5"/>
      <c r="V1480" s="5"/>
      <c r="W1480" s="5" t="str">
        <f>IF(OR(表格2[[#This Row],[Steroid regimen]]="Day 1: IV 20mg 30 min before",表格2[[#This Row],[Steroid regimen]]="Day 1: IV 10mg 30 min before",表格2[[#This Row],[Steroid regimen]]="Day 1: IV 10mg 15min before",表格2[[#This Row],[Steroid regimen]]="Day 1: IV 8mg 30 min before"),"Y","N")</f>
        <v>N</v>
      </c>
      <c r="X1480" s="5"/>
      <c r="Y1480" s="5"/>
      <c r="Z1480" s="5"/>
      <c r="AA1480" s="5"/>
      <c r="AB1480" s="5"/>
      <c r="AC1480" s="37"/>
      <c r="AD1480" s="5"/>
      <c r="AE1480" s="5" t="s">
        <v>2295</v>
      </c>
      <c r="AG1480" s="42"/>
    </row>
    <row r="1481" spans="1:33" x14ac:dyDescent="0.25">
      <c r="A1481" s="5" t="s">
        <v>1592</v>
      </c>
      <c r="B1481" s="5" t="s">
        <v>2294</v>
      </c>
      <c r="C1481" s="5"/>
      <c r="D1481" s="5"/>
      <c r="E1481" s="37"/>
      <c r="F1481" s="5"/>
      <c r="G1481" s="5"/>
      <c r="H1481" s="5"/>
      <c r="I1481" s="5"/>
      <c r="J1481" s="37"/>
      <c r="K1481" s="5"/>
      <c r="L1481" s="5"/>
      <c r="M1481" s="5"/>
      <c r="N1481" s="5"/>
      <c r="O1481" s="14"/>
      <c r="P1481" s="14" t="str">
        <f>IF(表格2[[#This Row],[Final dose]]&lt;100, "Below 100","On or above 100")</f>
        <v>Below 100</v>
      </c>
      <c r="Q1481" s="8"/>
      <c r="R1481" s="8"/>
      <c r="S1481" s="8">
        <f>表格2[[#This Row],[Dose]]*表格2[[#This Row],[Dose adjust]]/100</f>
        <v>0</v>
      </c>
      <c r="T1481" s="37"/>
      <c r="U1481" s="5"/>
      <c r="V1481" s="5"/>
      <c r="W1481" s="5" t="str">
        <f>IF(OR(表格2[[#This Row],[Steroid regimen]]="Day 1: IV 20mg 30 min before",表格2[[#This Row],[Steroid regimen]]="Day 1: IV 10mg 30 min before",表格2[[#This Row],[Steroid regimen]]="Day 1: IV 10mg 15min before",表格2[[#This Row],[Steroid regimen]]="Day 1: IV 8mg 30 min before"),"Y","N")</f>
        <v>N</v>
      </c>
      <c r="X1481" s="5"/>
      <c r="Y1481" s="5"/>
      <c r="Z1481" s="5"/>
      <c r="AA1481" s="5"/>
      <c r="AB1481" s="5"/>
      <c r="AC1481" s="37"/>
      <c r="AD1481" s="5"/>
      <c r="AE1481" s="5" t="s">
        <v>2295</v>
      </c>
      <c r="AG1481" s="29"/>
    </row>
    <row r="1482" spans="1:33" x14ac:dyDescent="0.25">
      <c r="A1482" s="5" t="s">
        <v>1592</v>
      </c>
      <c r="B1482" s="5" t="s">
        <v>2294</v>
      </c>
      <c r="C1482" s="5"/>
      <c r="D1482" s="5"/>
      <c r="E1482" s="37"/>
      <c r="F1482" s="5"/>
      <c r="G1482" s="5"/>
      <c r="H1482" s="5"/>
      <c r="I1482" s="5"/>
      <c r="J1482" s="37"/>
      <c r="K1482" s="5"/>
      <c r="L1482" s="5"/>
      <c r="M1482" s="5"/>
      <c r="N1482" s="5"/>
      <c r="O1482" s="14"/>
      <c r="P1482" s="14" t="str">
        <f>IF(表格2[[#This Row],[Final dose]]&lt;100, "Below 100","On or above 100")</f>
        <v>Below 100</v>
      </c>
      <c r="Q1482" s="8"/>
      <c r="R1482" s="8"/>
      <c r="S1482" s="8">
        <f>表格2[[#This Row],[Dose]]*表格2[[#This Row],[Dose adjust]]/100</f>
        <v>0</v>
      </c>
      <c r="T1482" s="37"/>
      <c r="U1482" s="5"/>
      <c r="V1482" s="5"/>
      <c r="W1482" s="5" t="str">
        <f>IF(OR(表格2[[#This Row],[Steroid regimen]]="Day 1: IV 20mg 30 min before",表格2[[#This Row],[Steroid regimen]]="Day 1: IV 10mg 30 min before",表格2[[#This Row],[Steroid regimen]]="Day 1: IV 10mg 15min before",表格2[[#This Row],[Steroid regimen]]="Day 1: IV 8mg 30 min before"),"Y","N")</f>
        <v>N</v>
      </c>
      <c r="X1482" s="5"/>
      <c r="Y1482" s="5"/>
      <c r="Z1482" s="5"/>
      <c r="AA1482" s="5"/>
      <c r="AB1482" s="5"/>
      <c r="AC1482" s="37"/>
      <c r="AD1482" s="5"/>
      <c r="AE1482" s="5" t="s">
        <v>2295</v>
      </c>
      <c r="AG1482" s="42"/>
    </row>
    <row r="1483" spans="1:33" x14ac:dyDescent="0.25">
      <c r="A1483" s="5" t="s">
        <v>1592</v>
      </c>
      <c r="B1483" s="5" t="s">
        <v>2294</v>
      </c>
      <c r="C1483" s="5"/>
      <c r="D1483" s="5"/>
      <c r="E1483" s="37"/>
      <c r="F1483" s="5"/>
      <c r="G1483" s="5"/>
      <c r="H1483" s="5"/>
      <c r="I1483" s="5"/>
      <c r="J1483" s="37"/>
      <c r="K1483" s="5"/>
      <c r="L1483" s="5"/>
      <c r="M1483" s="5"/>
      <c r="N1483" s="5"/>
      <c r="O1483" s="14"/>
      <c r="P1483" s="14" t="str">
        <f>IF(表格2[[#This Row],[Final dose]]&lt;100, "Below 100","On or above 100")</f>
        <v>Below 100</v>
      </c>
      <c r="Q1483" s="8"/>
      <c r="R1483" s="8"/>
      <c r="S1483" s="8">
        <f>表格2[[#This Row],[Dose]]*表格2[[#This Row],[Dose adjust]]/100</f>
        <v>0</v>
      </c>
      <c r="T1483" s="37"/>
      <c r="U1483" s="5"/>
      <c r="V1483" s="5"/>
      <c r="W1483" s="5" t="str">
        <f>IF(OR(表格2[[#This Row],[Steroid regimen]]="Day 1: IV 20mg 30 min before",表格2[[#This Row],[Steroid regimen]]="Day 1: IV 10mg 30 min before",表格2[[#This Row],[Steroid regimen]]="Day 1: IV 10mg 15min before",表格2[[#This Row],[Steroid regimen]]="Day 1: IV 8mg 30 min before"),"Y","N")</f>
        <v>N</v>
      </c>
      <c r="X1483" s="5"/>
      <c r="Y1483" s="5"/>
      <c r="Z1483" s="5"/>
      <c r="AA1483" s="5"/>
      <c r="AB1483" s="5"/>
      <c r="AC1483" s="37"/>
      <c r="AD1483" s="5"/>
      <c r="AE1483" s="5" t="s">
        <v>2295</v>
      </c>
      <c r="AG1483" s="29"/>
    </row>
    <row r="1484" spans="1:33" x14ac:dyDescent="0.25">
      <c r="A1484" s="5" t="s">
        <v>1592</v>
      </c>
      <c r="B1484" s="5" t="s">
        <v>2294</v>
      </c>
      <c r="C1484" s="5"/>
      <c r="D1484" s="5"/>
      <c r="E1484" s="37"/>
      <c r="F1484" s="5"/>
      <c r="G1484" s="5"/>
      <c r="H1484" s="5"/>
      <c r="I1484" s="5"/>
      <c r="J1484" s="37"/>
      <c r="K1484" s="5"/>
      <c r="L1484" s="5"/>
      <c r="M1484" s="5"/>
      <c r="N1484" s="5"/>
      <c r="O1484" s="14"/>
      <c r="P1484" s="14" t="str">
        <f>IF(表格2[[#This Row],[Final dose]]&lt;100, "Below 100","On or above 100")</f>
        <v>Below 100</v>
      </c>
      <c r="Q1484" s="8"/>
      <c r="R1484" s="8"/>
      <c r="S1484" s="8">
        <f>表格2[[#This Row],[Dose]]*表格2[[#This Row],[Dose adjust]]/100</f>
        <v>0</v>
      </c>
      <c r="T1484" s="37"/>
      <c r="U1484" s="5"/>
      <c r="V1484" s="5"/>
      <c r="W1484" s="5" t="str">
        <f>IF(OR(表格2[[#This Row],[Steroid regimen]]="Day 1: IV 20mg 30 min before",表格2[[#This Row],[Steroid regimen]]="Day 1: IV 10mg 30 min before",表格2[[#This Row],[Steroid regimen]]="Day 1: IV 10mg 15min before",表格2[[#This Row],[Steroid regimen]]="Day 1: IV 8mg 30 min before"),"Y","N")</f>
        <v>N</v>
      </c>
      <c r="X1484" s="5"/>
      <c r="Y1484" s="5"/>
      <c r="Z1484" s="5"/>
      <c r="AA1484" s="5"/>
      <c r="AB1484" s="5"/>
      <c r="AC1484" s="37"/>
      <c r="AD1484" s="5"/>
      <c r="AE1484" s="5" t="s">
        <v>2295</v>
      </c>
      <c r="AG1484" s="42"/>
    </row>
    <row r="1485" spans="1:33" x14ac:dyDescent="0.25">
      <c r="A1485" s="5" t="s">
        <v>1592</v>
      </c>
      <c r="B1485" s="5" t="s">
        <v>2294</v>
      </c>
      <c r="C1485" s="5"/>
      <c r="D1485" s="5"/>
      <c r="E1485" s="37"/>
      <c r="F1485" s="5"/>
      <c r="G1485" s="5"/>
      <c r="H1485" s="5"/>
      <c r="I1485" s="5"/>
      <c r="J1485" s="37"/>
      <c r="K1485" s="37"/>
      <c r="L1485" s="5"/>
      <c r="M1485" s="5"/>
      <c r="N1485" s="5"/>
      <c r="O1485" s="14"/>
      <c r="P1485" s="14" t="str">
        <f>IF(表格2[[#This Row],[Final dose]]&lt;100, "Below 100","On or above 100")</f>
        <v>Below 100</v>
      </c>
      <c r="Q1485" s="44"/>
      <c r="R1485" s="8"/>
      <c r="S1485" s="8">
        <f>表格2[[#This Row],[Dose]]*表格2[[#This Row],[Dose adjust]]/100</f>
        <v>0</v>
      </c>
      <c r="T1485" s="37"/>
      <c r="U1485" s="5"/>
      <c r="V1485" s="5"/>
      <c r="W1485" s="5" t="str">
        <f>IF(OR(表格2[[#This Row],[Steroid regimen]]="Day 1: IV 20mg 30 min before",表格2[[#This Row],[Steroid regimen]]="Day 1: IV 10mg 30 min before",表格2[[#This Row],[Steroid regimen]]="Day 1: IV 10mg 15min before",表格2[[#This Row],[Steroid regimen]]="Day 1: IV 8mg 30 min before"),"Y","N")</f>
        <v>N</v>
      </c>
      <c r="X1485" s="5"/>
      <c r="Y1485" s="5"/>
      <c r="Z1485" s="5"/>
      <c r="AA1485" s="5"/>
      <c r="AB1485" s="5"/>
      <c r="AC1485" s="37"/>
      <c r="AD1485" s="5"/>
      <c r="AE1485" s="5" t="s">
        <v>2295</v>
      </c>
      <c r="AG1485" s="29"/>
    </row>
    <row r="1486" spans="1:33" x14ac:dyDescent="0.25">
      <c r="A1486" s="5" t="s">
        <v>1592</v>
      </c>
      <c r="B1486" s="5" t="s">
        <v>2294</v>
      </c>
      <c r="C1486" s="5"/>
      <c r="D1486" s="5"/>
      <c r="E1486" s="37"/>
      <c r="F1486" s="5"/>
      <c r="G1486" s="5"/>
      <c r="H1486" s="5"/>
      <c r="I1486" s="5"/>
      <c r="J1486" s="37"/>
      <c r="K1486" s="5"/>
      <c r="L1486" s="5"/>
      <c r="M1486" s="5"/>
      <c r="N1486" s="5"/>
      <c r="O1486" s="14"/>
      <c r="P1486" s="14" t="str">
        <f>IF(表格2[[#This Row],[Final dose]]&lt;100, "Below 100","On or above 100")</f>
        <v>Below 100</v>
      </c>
      <c r="Q1486" s="8"/>
      <c r="R1486" s="8"/>
      <c r="S1486" s="8">
        <f>表格2[[#This Row],[Dose]]*表格2[[#This Row],[Dose adjust]]/100</f>
        <v>0</v>
      </c>
      <c r="T1486" s="37"/>
      <c r="U1486" s="5"/>
      <c r="V1486" s="5"/>
      <c r="W1486" s="5" t="str">
        <f>IF(OR(表格2[[#This Row],[Steroid regimen]]="Day 1: IV 20mg 30 min before",表格2[[#This Row],[Steroid regimen]]="Day 1: IV 10mg 30 min before",表格2[[#This Row],[Steroid regimen]]="Day 1: IV 10mg 15min before",表格2[[#This Row],[Steroid regimen]]="Day 1: IV 8mg 30 min before"),"Y","N")</f>
        <v>N</v>
      </c>
      <c r="X1486" s="5"/>
      <c r="Y1486" s="5"/>
      <c r="Z1486" s="5"/>
      <c r="AA1486" s="5"/>
      <c r="AB1486" s="5"/>
      <c r="AC1486" s="37"/>
      <c r="AD1486" s="5"/>
      <c r="AE1486" s="5" t="s">
        <v>2295</v>
      </c>
      <c r="AG1486" s="42"/>
    </row>
    <row r="1487" spans="1:33" x14ac:dyDescent="0.25">
      <c r="A1487" s="5" t="s">
        <v>1592</v>
      </c>
      <c r="B1487" s="5" t="s">
        <v>2294</v>
      </c>
      <c r="C1487" s="5"/>
      <c r="D1487" s="5"/>
      <c r="E1487" s="37"/>
      <c r="F1487" s="5"/>
      <c r="G1487" s="5"/>
      <c r="H1487" s="5"/>
      <c r="I1487" s="5"/>
      <c r="J1487" s="37"/>
      <c r="K1487" s="5"/>
      <c r="L1487" s="5"/>
      <c r="M1487" s="5"/>
      <c r="N1487" s="5"/>
      <c r="O1487" s="14"/>
      <c r="P1487" s="14" t="str">
        <f>IF(表格2[[#This Row],[Final dose]]&lt;100, "Below 100","On or above 100")</f>
        <v>Below 100</v>
      </c>
      <c r="Q1487" s="8"/>
      <c r="R1487" s="8"/>
      <c r="S1487" s="8">
        <f>表格2[[#This Row],[Dose]]*表格2[[#This Row],[Dose adjust]]/100</f>
        <v>0</v>
      </c>
      <c r="T1487" s="37"/>
      <c r="U1487" s="5"/>
      <c r="V1487" s="5"/>
      <c r="W1487" s="5" t="str">
        <f>IF(OR(表格2[[#This Row],[Steroid regimen]]="Day 1: IV 20mg 30 min before",表格2[[#This Row],[Steroid regimen]]="Day 1: IV 10mg 30 min before",表格2[[#This Row],[Steroid regimen]]="Day 1: IV 10mg 15min before",表格2[[#This Row],[Steroid regimen]]="Day 1: IV 8mg 30 min before"),"Y","N")</f>
        <v>N</v>
      </c>
      <c r="X1487" s="5"/>
      <c r="Y1487" s="5"/>
      <c r="Z1487" s="5"/>
      <c r="AA1487" s="5"/>
      <c r="AB1487" s="5"/>
      <c r="AC1487" s="37"/>
      <c r="AD1487" s="5"/>
      <c r="AE1487" s="5" t="s">
        <v>2295</v>
      </c>
      <c r="AG1487" s="29"/>
    </row>
    <row r="1488" spans="1:33" x14ac:dyDescent="0.25">
      <c r="A1488" s="5" t="s">
        <v>1592</v>
      </c>
      <c r="B1488" s="5" t="s">
        <v>2294</v>
      </c>
      <c r="C1488" s="5"/>
      <c r="D1488" s="5"/>
      <c r="E1488" s="37"/>
      <c r="F1488" s="5"/>
      <c r="G1488" s="5"/>
      <c r="H1488" s="5"/>
      <c r="I1488" s="5"/>
      <c r="J1488" s="37"/>
      <c r="K1488" s="5"/>
      <c r="L1488" s="5"/>
      <c r="M1488" s="5"/>
      <c r="N1488" s="5"/>
      <c r="O1488" s="14"/>
      <c r="P1488" s="14" t="str">
        <f>IF(表格2[[#This Row],[Final dose]]&lt;100, "Below 100","On or above 100")</f>
        <v>Below 100</v>
      </c>
      <c r="Q1488" s="8"/>
      <c r="R1488" s="8"/>
      <c r="S1488" s="8">
        <f>表格2[[#This Row],[Dose]]*表格2[[#This Row],[Dose adjust]]/100</f>
        <v>0</v>
      </c>
      <c r="T1488" s="37"/>
      <c r="U1488" s="5"/>
      <c r="V1488" s="5"/>
      <c r="W1488" s="5" t="str">
        <f>IF(OR(表格2[[#This Row],[Steroid regimen]]="Day 1: IV 20mg 30 min before",表格2[[#This Row],[Steroid regimen]]="Day 1: IV 10mg 30 min before",表格2[[#This Row],[Steroid regimen]]="Day 1: IV 10mg 15min before",表格2[[#This Row],[Steroid regimen]]="Day 1: IV 8mg 30 min before"),"Y","N")</f>
        <v>N</v>
      </c>
      <c r="X1488" s="5"/>
      <c r="Y1488" s="5"/>
      <c r="Z1488" s="5"/>
      <c r="AA1488" s="5"/>
      <c r="AB1488" s="5"/>
      <c r="AC1488" s="37"/>
      <c r="AD1488" s="5"/>
      <c r="AE1488" s="5" t="s">
        <v>2295</v>
      </c>
      <c r="AG1488" s="42"/>
    </row>
    <row r="1489" spans="1:33" x14ac:dyDescent="0.25">
      <c r="A1489" s="5" t="s">
        <v>1592</v>
      </c>
      <c r="B1489" s="5" t="s">
        <v>2294</v>
      </c>
      <c r="C1489" s="5"/>
      <c r="D1489" s="5"/>
      <c r="E1489" s="37"/>
      <c r="F1489" s="5"/>
      <c r="G1489" s="5"/>
      <c r="H1489" s="5"/>
      <c r="I1489" s="5"/>
      <c r="J1489" s="37"/>
      <c r="K1489" s="5"/>
      <c r="L1489" s="5"/>
      <c r="M1489" s="5"/>
      <c r="N1489" s="5"/>
      <c r="O1489" s="14"/>
      <c r="P1489" s="14" t="str">
        <f>IF(表格2[[#This Row],[Final dose]]&lt;100, "Below 100","On or above 100")</f>
        <v>Below 100</v>
      </c>
      <c r="Q1489" s="8"/>
      <c r="R1489" s="8"/>
      <c r="S1489" s="8">
        <f>表格2[[#This Row],[Dose]]*表格2[[#This Row],[Dose adjust]]/100</f>
        <v>0</v>
      </c>
      <c r="T1489" s="37"/>
      <c r="U1489" s="5"/>
      <c r="V1489" s="5"/>
      <c r="W1489" s="5" t="str">
        <f>IF(OR(表格2[[#This Row],[Steroid regimen]]="Day 1: IV 20mg 30 min before",表格2[[#This Row],[Steroid regimen]]="Day 1: IV 10mg 30 min before",表格2[[#This Row],[Steroid regimen]]="Day 1: IV 10mg 15min before",表格2[[#This Row],[Steroid regimen]]="Day 1: IV 8mg 30 min before"),"Y","N")</f>
        <v>N</v>
      </c>
      <c r="X1489" s="5"/>
      <c r="Y1489" s="5"/>
      <c r="Z1489" s="5"/>
      <c r="AA1489" s="5"/>
      <c r="AB1489" s="5"/>
      <c r="AC1489" s="37"/>
      <c r="AD1489" s="5"/>
      <c r="AE1489" s="5" t="s">
        <v>2295</v>
      </c>
      <c r="AG1489" s="29"/>
    </row>
    <row r="1490" spans="1:33" x14ac:dyDescent="0.25">
      <c r="A1490" s="5" t="s">
        <v>1592</v>
      </c>
      <c r="B1490" s="5" t="s">
        <v>2294</v>
      </c>
      <c r="C1490" s="5"/>
      <c r="D1490" s="5"/>
      <c r="E1490" s="37"/>
      <c r="F1490" s="5"/>
      <c r="G1490" s="5"/>
      <c r="H1490" s="5"/>
      <c r="I1490" s="5"/>
      <c r="J1490" s="37"/>
      <c r="K1490" s="5"/>
      <c r="L1490" s="5"/>
      <c r="M1490" s="5"/>
      <c r="N1490" s="5"/>
      <c r="O1490" s="14"/>
      <c r="P1490" s="14" t="str">
        <f>IF(表格2[[#This Row],[Final dose]]&lt;100, "Below 100","On or above 100")</f>
        <v>Below 100</v>
      </c>
      <c r="Q1490" s="8"/>
      <c r="R1490" s="8"/>
      <c r="S1490" s="8">
        <f>表格2[[#This Row],[Dose]]*表格2[[#This Row],[Dose adjust]]/100</f>
        <v>0</v>
      </c>
      <c r="T1490" s="37"/>
      <c r="U1490" s="5"/>
      <c r="V1490" s="5"/>
      <c r="W1490" s="5" t="str">
        <f>IF(OR(表格2[[#This Row],[Steroid regimen]]="Day 1: IV 20mg 30 min before",表格2[[#This Row],[Steroid regimen]]="Day 1: IV 10mg 30 min before",表格2[[#This Row],[Steroid regimen]]="Day 1: IV 10mg 15min before",表格2[[#This Row],[Steroid regimen]]="Day 1: IV 8mg 30 min before"),"Y","N")</f>
        <v>N</v>
      </c>
      <c r="X1490" s="5"/>
      <c r="Y1490" s="5"/>
      <c r="Z1490" s="5"/>
      <c r="AA1490" s="5"/>
      <c r="AB1490" s="5"/>
      <c r="AC1490" s="37"/>
      <c r="AD1490" s="5"/>
      <c r="AE1490" s="5" t="s">
        <v>2295</v>
      </c>
      <c r="AG1490" s="42"/>
    </row>
    <row r="1491" spans="1:33" x14ac:dyDescent="0.25">
      <c r="A1491" s="5" t="s">
        <v>1592</v>
      </c>
      <c r="B1491" s="5" t="s">
        <v>2294</v>
      </c>
      <c r="C1491" s="5"/>
      <c r="D1491" s="5"/>
      <c r="E1491" s="37"/>
      <c r="F1491" s="5"/>
      <c r="G1491" s="5"/>
      <c r="H1491" s="5"/>
      <c r="I1491" s="5"/>
      <c r="J1491" s="37"/>
      <c r="K1491" s="5"/>
      <c r="L1491" s="5"/>
      <c r="M1491" s="5"/>
      <c r="N1491" s="5"/>
      <c r="O1491" s="14"/>
      <c r="P1491" s="14" t="str">
        <f>IF(表格2[[#This Row],[Final dose]]&lt;100, "Below 100","On or above 100")</f>
        <v>Below 100</v>
      </c>
      <c r="Q1491" s="8"/>
      <c r="R1491" s="8"/>
      <c r="S1491" s="8">
        <f>表格2[[#This Row],[Dose]]*表格2[[#This Row],[Dose adjust]]/100</f>
        <v>0</v>
      </c>
      <c r="T1491" s="37"/>
      <c r="U1491" s="5"/>
      <c r="V1491" s="5"/>
      <c r="W1491" s="5" t="str">
        <f>IF(OR(表格2[[#This Row],[Steroid regimen]]="Day 1: IV 20mg 30 min before",表格2[[#This Row],[Steroid regimen]]="Day 1: IV 10mg 30 min before",表格2[[#This Row],[Steroid regimen]]="Day 1: IV 10mg 15min before",表格2[[#This Row],[Steroid regimen]]="Day 1: IV 8mg 30 min before"),"Y","N")</f>
        <v>N</v>
      </c>
      <c r="X1491" s="5"/>
      <c r="Y1491" s="5"/>
      <c r="Z1491" s="5"/>
      <c r="AA1491" s="5"/>
      <c r="AB1491" s="5"/>
      <c r="AC1491" s="37"/>
      <c r="AD1491" s="5"/>
      <c r="AE1491" s="5" t="s">
        <v>2295</v>
      </c>
      <c r="AG1491" s="29"/>
    </row>
    <row r="1492" spans="1:33" x14ac:dyDescent="0.25">
      <c r="A1492" s="5" t="s">
        <v>1592</v>
      </c>
      <c r="B1492" s="5" t="s">
        <v>2294</v>
      </c>
      <c r="C1492" s="5"/>
      <c r="D1492" s="5"/>
      <c r="E1492" s="37"/>
      <c r="F1492" s="5"/>
      <c r="G1492" s="5"/>
      <c r="H1492" s="5"/>
      <c r="I1492" s="5"/>
      <c r="J1492" s="37"/>
      <c r="K1492" s="5"/>
      <c r="L1492" s="5"/>
      <c r="M1492" s="5"/>
      <c r="N1492" s="5"/>
      <c r="O1492" s="14"/>
      <c r="P1492" s="14" t="str">
        <f>IF(表格2[[#This Row],[Final dose]]&lt;100, "Below 100","On or above 100")</f>
        <v>Below 100</v>
      </c>
      <c r="Q1492" s="8"/>
      <c r="R1492" s="8"/>
      <c r="S1492" s="8">
        <f>表格2[[#This Row],[Dose]]*表格2[[#This Row],[Dose adjust]]/100</f>
        <v>0</v>
      </c>
      <c r="T1492" s="37"/>
      <c r="U1492" s="5"/>
      <c r="V1492" s="5"/>
      <c r="W1492" s="5" t="str">
        <f>IF(OR(表格2[[#This Row],[Steroid regimen]]="Day 1: IV 20mg 30 min before",表格2[[#This Row],[Steroid regimen]]="Day 1: IV 10mg 30 min before",表格2[[#This Row],[Steroid regimen]]="Day 1: IV 10mg 15min before",表格2[[#This Row],[Steroid regimen]]="Day 1: IV 8mg 30 min before"),"Y","N")</f>
        <v>N</v>
      </c>
      <c r="X1492" s="5"/>
      <c r="Y1492" s="5"/>
      <c r="Z1492" s="5"/>
      <c r="AA1492" s="5"/>
      <c r="AB1492" s="5"/>
      <c r="AC1492" s="37"/>
      <c r="AD1492" s="5"/>
      <c r="AE1492" s="5" t="s">
        <v>2295</v>
      </c>
      <c r="AG1492" s="42"/>
    </row>
    <row r="1493" spans="1:33" x14ac:dyDescent="0.25">
      <c r="A1493" s="5" t="s">
        <v>1592</v>
      </c>
      <c r="B1493" s="5" t="s">
        <v>2294</v>
      </c>
      <c r="C1493" s="5"/>
      <c r="D1493" s="5"/>
      <c r="E1493" s="37"/>
      <c r="F1493" s="5"/>
      <c r="G1493" s="5"/>
      <c r="H1493" s="5"/>
      <c r="I1493" s="5"/>
      <c r="J1493" s="37"/>
      <c r="K1493" s="5"/>
      <c r="L1493" s="5"/>
      <c r="M1493" s="5"/>
      <c r="N1493" s="5"/>
      <c r="O1493" s="14"/>
      <c r="P1493" s="14" t="str">
        <f>IF(表格2[[#This Row],[Final dose]]&lt;100, "Below 100","On or above 100")</f>
        <v>Below 100</v>
      </c>
      <c r="Q1493" s="8"/>
      <c r="R1493" s="8"/>
      <c r="S1493" s="8">
        <f>表格2[[#This Row],[Dose]]*表格2[[#This Row],[Dose adjust]]/100</f>
        <v>0</v>
      </c>
      <c r="T1493" s="37"/>
      <c r="U1493" s="5"/>
      <c r="V1493" s="5"/>
      <c r="W1493" s="5" t="str">
        <f>IF(OR(表格2[[#This Row],[Steroid regimen]]="Day 1: IV 20mg 30 min before",表格2[[#This Row],[Steroid regimen]]="Day 1: IV 10mg 30 min before",表格2[[#This Row],[Steroid regimen]]="Day 1: IV 10mg 15min before",表格2[[#This Row],[Steroid regimen]]="Day 1: IV 8mg 30 min before"),"Y","N")</f>
        <v>N</v>
      </c>
      <c r="X1493" s="5"/>
      <c r="Y1493" s="5"/>
      <c r="Z1493" s="5"/>
      <c r="AA1493" s="5"/>
      <c r="AB1493" s="5"/>
      <c r="AC1493" s="37"/>
      <c r="AD1493" s="5"/>
      <c r="AE1493" s="5" t="s">
        <v>2295</v>
      </c>
      <c r="AG1493" s="29"/>
    </row>
    <row r="1494" spans="1:33" x14ac:dyDescent="0.25">
      <c r="A1494" s="5" t="s">
        <v>1592</v>
      </c>
      <c r="B1494" s="5" t="s">
        <v>2294</v>
      </c>
      <c r="C1494" s="5"/>
      <c r="D1494" s="5"/>
      <c r="E1494" s="37"/>
      <c r="F1494" s="5"/>
      <c r="G1494" s="5"/>
      <c r="H1494" s="5"/>
      <c r="I1494" s="5"/>
      <c r="J1494" s="37"/>
      <c r="K1494" s="5"/>
      <c r="L1494" s="5"/>
      <c r="M1494" s="5"/>
      <c r="N1494" s="5"/>
      <c r="O1494" s="14"/>
      <c r="P1494" s="14" t="str">
        <f>IF(表格2[[#This Row],[Final dose]]&lt;100, "Below 100","On or above 100")</f>
        <v>Below 100</v>
      </c>
      <c r="Q1494" s="8"/>
      <c r="R1494" s="8"/>
      <c r="S1494" s="8">
        <f>表格2[[#This Row],[Dose]]*表格2[[#This Row],[Dose adjust]]/100</f>
        <v>0</v>
      </c>
      <c r="T1494" s="37"/>
      <c r="U1494" s="5"/>
      <c r="V1494" s="5"/>
      <c r="W1494" s="5" t="str">
        <f>IF(OR(表格2[[#This Row],[Steroid regimen]]="Day 1: IV 20mg 30 min before",表格2[[#This Row],[Steroid regimen]]="Day 1: IV 10mg 30 min before",表格2[[#This Row],[Steroid regimen]]="Day 1: IV 10mg 15min before",表格2[[#This Row],[Steroid regimen]]="Day 1: IV 8mg 30 min before"),"Y","N")</f>
        <v>N</v>
      </c>
      <c r="X1494" s="5"/>
      <c r="Y1494" s="5"/>
      <c r="Z1494" s="5"/>
      <c r="AA1494" s="5"/>
      <c r="AB1494" s="5"/>
      <c r="AC1494" s="37"/>
      <c r="AD1494" s="5"/>
      <c r="AE1494" s="5" t="s">
        <v>2295</v>
      </c>
      <c r="AG1494" s="42"/>
    </row>
    <row r="1495" spans="1:33" x14ac:dyDescent="0.25">
      <c r="A1495" s="5" t="s">
        <v>1592</v>
      </c>
      <c r="B1495" s="5" t="s">
        <v>2294</v>
      </c>
      <c r="C1495" s="5"/>
      <c r="D1495" s="5"/>
      <c r="E1495" s="37"/>
      <c r="F1495" s="5"/>
      <c r="G1495" s="5"/>
      <c r="H1495" s="5"/>
      <c r="I1495" s="5"/>
      <c r="J1495" s="37"/>
      <c r="K1495" s="5"/>
      <c r="L1495" s="5"/>
      <c r="M1495" s="5"/>
      <c r="N1495" s="5"/>
      <c r="O1495" s="14"/>
      <c r="P1495" s="14" t="str">
        <f>IF(表格2[[#This Row],[Final dose]]&lt;100, "Below 100","On or above 100")</f>
        <v>Below 100</v>
      </c>
      <c r="Q1495" s="8"/>
      <c r="R1495" s="8"/>
      <c r="S1495" s="8">
        <f>表格2[[#This Row],[Dose]]*表格2[[#This Row],[Dose adjust]]/100</f>
        <v>0</v>
      </c>
      <c r="T1495" s="37"/>
      <c r="U1495" s="5"/>
      <c r="V1495" s="5"/>
      <c r="W1495" s="5" t="str">
        <f>IF(OR(表格2[[#This Row],[Steroid regimen]]="Day 1: IV 20mg 30 min before",表格2[[#This Row],[Steroid regimen]]="Day 1: IV 10mg 30 min before",表格2[[#This Row],[Steroid regimen]]="Day 1: IV 10mg 15min before",表格2[[#This Row],[Steroid regimen]]="Day 1: IV 8mg 30 min before"),"Y","N")</f>
        <v>N</v>
      </c>
      <c r="X1495" s="5"/>
      <c r="Y1495" s="5"/>
      <c r="Z1495" s="5"/>
      <c r="AA1495" s="5"/>
      <c r="AB1495" s="5"/>
      <c r="AC1495" s="37"/>
      <c r="AD1495" s="5"/>
      <c r="AE1495" s="5" t="s">
        <v>2295</v>
      </c>
      <c r="AG1495" s="29"/>
    </row>
    <row r="1496" spans="1:33" x14ac:dyDescent="0.25">
      <c r="A1496" s="5" t="s">
        <v>1592</v>
      </c>
      <c r="B1496" s="5" t="s">
        <v>2294</v>
      </c>
      <c r="C1496" s="5"/>
      <c r="D1496" s="5"/>
      <c r="E1496" s="37"/>
      <c r="F1496" s="5"/>
      <c r="G1496" s="5"/>
      <c r="H1496" s="5"/>
      <c r="I1496" s="5"/>
      <c r="J1496" s="37"/>
      <c r="K1496" s="5"/>
      <c r="L1496" s="5"/>
      <c r="M1496" s="5"/>
      <c r="N1496" s="5"/>
      <c r="O1496" s="14"/>
      <c r="P1496" s="14" t="str">
        <f>IF(表格2[[#This Row],[Final dose]]&lt;100, "Below 100","On or above 100")</f>
        <v>Below 100</v>
      </c>
      <c r="Q1496" s="8"/>
      <c r="R1496" s="8"/>
      <c r="S1496" s="8">
        <f>表格2[[#This Row],[Dose]]*表格2[[#This Row],[Dose adjust]]/100</f>
        <v>0</v>
      </c>
      <c r="T1496" s="37"/>
      <c r="U1496" s="5"/>
      <c r="V1496" s="5"/>
      <c r="W1496" s="5" t="str">
        <f>IF(OR(表格2[[#This Row],[Steroid regimen]]="Day 1: IV 20mg 30 min before",表格2[[#This Row],[Steroid regimen]]="Day 1: IV 10mg 30 min before",表格2[[#This Row],[Steroid regimen]]="Day 1: IV 10mg 15min before",表格2[[#This Row],[Steroid regimen]]="Day 1: IV 8mg 30 min before"),"Y","N")</f>
        <v>N</v>
      </c>
      <c r="X1496" s="5"/>
      <c r="Y1496" s="5"/>
      <c r="Z1496" s="5"/>
      <c r="AA1496" s="5"/>
      <c r="AB1496" s="5"/>
      <c r="AC1496" s="37"/>
      <c r="AD1496" s="5"/>
      <c r="AE1496" s="5" t="s">
        <v>2295</v>
      </c>
      <c r="AG1496" s="42"/>
    </row>
    <row r="1497" spans="1:33" x14ac:dyDescent="0.25">
      <c r="A1497" s="5" t="s">
        <v>1592</v>
      </c>
      <c r="B1497" s="5" t="s">
        <v>2294</v>
      </c>
      <c r="C1497" s="5"/>
      <c r="D1497" s="5"/>
      <c r="E1497" s="37"/>
      <c r="F1497" s="5"/>
      <c r="G1497" s="5"/>
      <c r="H1497" s="5"/>
      <c r="I1497" s="5"/>
      <c r="J1497" s="37"/>
      <c r="K1497" s="5"/>
      <c r="L1497" s="5"/>
      <c r="M1497" s="5"/>
      <c r="N1497" s="5"/>
      <c r="O1497" s="14"/>
      <c r="P1497" s="14" t="str">
        <f>IF(表格2[[#This Row],[Final dose]]&lt;100, "Below 100","On or above 100")</f>
        <v>Below 100</v>
      </c>
      <c r="Q1497" s="8"/>
      <c r="R1497" s="8"/>
      <c r="S1497" s="8">
        <f>表格2[[#This Row],[Dose]]*表格2[[#This Row],[Dose adjust]]/100</f>
        <v>0</v>
      </c>
      <c r="T1497" s="37"/>
      <c r="U1497" s="5"/>
      <c r="V1497" s="5"/>
      <c r="W1497" s="5" t="str">
        <f>IF(OR(表格2[[#This Row],[Steroid regimen]]="Day 1: IV 20mg 30 min before",表格2[[#This Row],[Steroid regimen]]="Day 1: IV 10mg 30 min before",表格2[[#This Row],[Steroid regimen]]="Day 1: IV 10mg 15min before",表格2[[#This Row],[Steroid regimen]]="Day 1: IV 8mg 30 min before"),"Y","N")</f>
        <v>N</v>
      </c>
      <c r="X1497" s="5"/>
      <c r="Y1497" s="5"/>
      <c r="Z1497" s="5"/>
      <c r="AA1497" s="5"/>
      <c r="AB1497" s="5"/>
      <c r="AC1497" s="37"/>
      <c r="AD1497" s="5"/>
      <c r="AE1497" s="5" t="s">
        <v>2295</v>
      </c>
      <c r="AG1497" s="29"/>
    </row>
    <row r="1498" spans="1:33" x14ac:dyDescent="0.25">
      <c r="A1498" s="5" t="s">
        <v>1592</v>
      </c>
      <c r="B1498" s="5" t="s">
        <v>2294</v>
      </c>
      <c r="C1498" s="5"/>
      <c r="D1498" s="5"/>
      <c r="E1498" s="37"/>
      <c r="F1498" s="5"/>
      <c r="G1498" s="5"/>
      <c r="H1498" s="5"/>
      <c r="I1498" s="5"/>
      <c r="J1498" s="37"/>
      <c r="K1498" s="5"/>
      <c r="L1498" s="5"/>
      <c r="M1498" s="5"/>
      <c r="N1498" s="5"/>
      <c r="O1498" s="14"/>
      <c r="P1498" s="14" t="str">
        <f>IF(表格2[[#This Row],[Final dose]]&lt;100, "Below 100","On or above 100")</f>
        <v>Below 100</v>
      </c>
      <c r="Q1498" s="8"/>
      <c r="R1498" s="8"/>
      <c r="S1498" s="8">
        <f>表格2[[#This Row],[Dose]]*表格2[[#This Row],[Dose adjust]]/100</f>
        <v>0</v>
      </c>
      <c r="T1498" s="37"/>
      <c r="U1498" s="5"/>
      <c r="V1498" s="5"/>
      <c r="W1498" s="5" t="str">
        <f>IF(OR(表格2[[#This Row],[Steroid regimen]]="Day 1: IV 20mg 30 min before",表格2[[#This Row],[Steroid regimen]]="Day 1: IV 10mg 30 min before",表格2[[#This Row],[Steroid regimen]]="Day 1: IV 10mg 15min before",表格2[[#This Row],[Steroid regimen]]="Day 1: IV 8mg 30 min before"),"Y","N")</f>
        <v>N</v>
      </c>
      <c r="X1498" s="5"/>
      <c r="Y1498" s="5"/>
      <c r="Z1498" s="5"/>
      <c r="AA1498" s="5"/>
      <c r="AB1498" s="5"/>
      <c r="AC1498" s="37"/>
      <c r="AD1498" s="5"/>
      <c r="AE1498" s="5" t="s">
        <v>2295</v>
      </c>
      <c r="AG1498" s="42"/>
    </row>
    <row r="1499" spans="1:33" x14ac:dyDescent="0.25">
      <c r="A1499" s="5" t="s">
        <v>1592</v>
      </c>
      <c r="B1499" s="5" t="s">
        <v>2294</v>
      </c>
      <c r="C1499" s="5"/>
      <c r="D1499" s="5"/>
      <c r="E1499" s="37"/>
      <c r="F1499" s="5"/>
      <c r="G1499" s="5"/>
      <c r="H1499" s="5"/>
      <c r="I1499" s="5"/>
      <c r="J1499" s="37"/>
      <c r="K1499" s="5"/>
      <c r="L1499" s="5"/>
      <c r="M1499" s="5"/>
      <c r="N1499" s="5"/>
      <c r="O1499" s="14"/>
      <c r="P1499" s="14" t="str">
        <f>IF(表格2[[#This Row],[Final dose]]&lt;100, "Below 100","On or above 100")</f>
        <v>Below 100</v>
      </c>
      <c r="Q1499" s="8"/>
      <c r="R1499" s="8"/>
      <c r="S1499" s="8">
        <f>表格2[[#This Row],[Dose]]*表格2[[#This Row],[Dose adjust]]/100</f>
        <v>0</v>
      </c>
      <c r="T1499" s="37"/>
      <c r="U1499" s="5"/>
      <c r="V1499" s="5"/>
      <c r="W1499" s="5" t="str">
        <f>IF(OR(表格2[[#This Row],[Steroid regimen]]="Day 1: IV 20mg 30 min before",表格2[[#This Row],[Steroid regimen]]="Day 1: IV 10mg 30 min before",表格2[[#This Row],[Steroid regimen]]="Day 1: IV 10mg 15min before",表格2[[#This Row],[Steroid regimen]]="Day 1: IV 8mg 30 min before"),"Y","N")</f>
        <v>N</v>
      </c>
      <c r="X1499" s="5"/>
      <c r="Y1499" s="5"/>
      <c r="Z1499" s="5"/>
      <c r="AA1499" s="5"/>
      <c r="AB1499" s="5"/>
      <c r="AC1499" s="37"/>
      <c r="AD1499" s="5"/>
      <c r="AE1499" s="5" t="s">
        <v>2295</v>
      </c>
      <c r="AG1499" s="29"/>
    </row>
    <row r="1500" spans="1:33" x14ac:dyDescent="0.25">
      <c r="A1500" s="5" t="s">
        <v>1592</v>
      </c>
      <c r="B1500" s="5" t="s">
        <v>2294</v>
      </c>
      <c r="C1500" s="5"/>
      <c r="D1500" s="5"/>
      <c r="E1500" s="37"/>
      <c r="F1500" s="5"/>
      <c r="G1500" s="5"/>
      <c r="H1500" s="5"/>
      <c r="I1500" s="5"/>
      <c r="J1500" s="37"/>
      <c r="K1500" s="5"/>
      <c r="L1500" s="5"/>
      <c r="M1500" s="5"/>
      <c r="N1500" s="5"/>
      <c r="O1500" s="14"/>
      <c r="P1500" s="14" t="str">
        <f>IF(表格2[[#This Row],[Final dose]]&lt;100, "Below 100","On or above 100")</f>
        <v>Below 100</v>
      </c>
      <c r="Q1500" s="8"/>
      <c r="R1500" s="8"/>
      <c r="S1500" s="8">
        <f>表格2[[#This Row],[Dose]]*表格2[[#This Row],[Dose adjust]]/100</f>
        <v>0</v>
      </c>
      <c r="T1500" s="37"/>
      <c r="U1500" s="5"/>
      <c r="V1500" s="5"/>
      <c r="W1500" s="5" t="str">
        <f>IF(OR(表格2[[#This Row],[Steroid regimen]]="Day 1: IV 20mg 30 min before",表格2[[#This Row],[Steroid regimen]]="Day 1: IV 10mg 30 min before",表格2[[#This Row],[Steroid regimen]]="Day 1: IV 10mg 15min before",表格2[[#This Row],[Steroid regimen]]="Day 1: IV 8mg 30 min before"),"Y","N")</f>
        <v>N</v>
      </c>
      <c r="X1500" s="5"/>
      <c r="Y1500" s="5"/>
      <c r="Z1500" s="5"/>
      <c r="AA1500" s="5"/>
      <c r="AB1500" s="5"/>
      <c r="AC1500" s="37"/>
      <c r="AD1500" s="5"/>
      <c r="AE1500" s="5" t="s">
        <v>2295</v>
      </c>
      <c r="AG1500" s="42"/>
    </row>
    <row r="1501" spans="1:33" x14ac:dyDescent="0.25">
      <c r="A1501" s="5" t="s">
        <v>1592</v>
      </c>
      <c r="B1501" s="5" t="s">
        <v>2294</v>
      </c>
      <c r="C1501" s="5"/>
      <c r="D1501" s="5"/>
      <c r="E1501" s="37"/>
      <c r="F1501" s="5"/>
      <c r="G1501" s="5"/>
      <c r="H1501" s="5"/>
      <c r="I1501" s="5"/>
      <c r="J1501" s="37"/>
      <c r="K1501" s="5"/>
      <c r="L1501" s="5"/>
      <c r="M1501" s="5"/>
      <c r="N1501" s="5"/>
      <c r="O1501" s="14"/>
      <c r="P1501" s="14" t="str">
        <f>IF(表格2[[#This Row],[Final dose]]&lt;100, "Below 100","On or above 100")</f>
        <v>Below 100</v>
      </c>
      <c r="Q1501" s="8"/>
      <c r="R1501" s="8"/>
      <c r="S1501" s="8">
        <f>表格2[[#This Row],[Dose]]*表格2[[#This Row],[Dose adjust]]/100</f>
        <v>0</v>
      </c>
      <c r="T1501" s="37"/>
      <c r="U1501" s="5"/>
      <c r="V1501" s="5"/>
      <c r="W1501" s="5" t="str">
        <f>IF(OR(表格2[[#This Row],[Steroid regimen]]="Day 1: IV 20mg 30 min before",表格2[[#This Row],[Steroid regimen]]="Day 1: IV 10mg 30 min before",表格2[[#This Row],[Steroid regimen]]="Day 1: IV 10mg 15min before",表格2[[#This Row],[Steroid regimen]]="Day 1: IV 8mg 30 min before"),"Y","N")</f>
        <v>N</v>
      </c>
      <c r="X1501" s="5"/>
      <c r="Y1501" s="5"/>
      <c r="Z1501" s="5"/>
      <c r="AA1501" s="5"/>
      <c r="AB1501" s="5"/>
      <c r="AC1501" s="37"/>
      <c r="AD1501" s="5"/>
      <c r="AE1501" s="5" t="s">
        <v>2295</v>
      </c>
      <c r="AG1501" s="29"/>
    </row>
    <row r="1502" spans="1:33" x14ac:dyDescent="0.25">
      <c r="A1502" s="5" t="s">
        <v>1592</v>
      </c>
      <c r="B1502" s="5" t="s">
        <v>2294</v>
      </c>
      <c r="C1502" s="5"/>
      <c r="D1502" s="5"/>
      <c r="E1502" s="37"/>
      <c r="F1502" s="5"/>
      <c r="G1502" s="5"/>
      <c r="H1502" s="5"/>
      <c r="I1502" s="5"/>
      <c r="J1502" s="37"/>
      <c r="K1502" s="5"/>
      <c r="L1502" s="5"/>
      <c r="M1502" s="5"/>
      <c r="N1502" s="5"/>
      <c r="O1502" s="14"/>
      <c r="P1502" s="14" t="str">
        <f>IF(表格2[[#This Row],[Final dose]]&lt;100, "Below 100","On or above 100")</f>
        <v>Below 100</v>
      </c>
      <c r="Q1502" s="8"/>
      <c r="R1502" s="8"/>
      <c r="S1502" s="8">
        <f>表格2[[#This Row],[Dose]]*表格2[[#This Row],[Dose adjust]]/100</f>
        <v>0</v>
      </c>
      <c r="T1502" s="37"/>
      <c r="U1502" s="5"/>
      <c r="V1502" s="5"/>
      <c r="W1502" s="5" t="str">
        <f>IF(OR(表格2[[#This Row],[Steroid regimen]]="Day 1: IV 20mg 30 min before",表格2[[#This Row],[Steroid regimen]]="Day 1: IV 10mg 30 min before",表格2[[#This Row],[Steroid regimen]]="Day 1: IV 10mg 15min before",表格2[[#This Row],[Steroid regimen]]="Day 1: IV 8mg 30 min before"),"Y","N")</f>
        <v>N</v>
      </c>
      <c r="X1502" s="5"/>
      <c r="Y1502" s="5"/>
      <c r="Z1502" s="5"/>
      <c r="AA1502" s="5"/>
      <c r="AB1502" s="5"/>
      <c r="AC1502" s="37"/>
      <c r="AD1502" s="5"/>
      <c r="AE1502" s="5" t="s">
        <v>2295</v>
      </c>
      <c r="AG1502" s="42"/>
    </row>
    <row r="1503" spans="1:33" x14ac:dyDescent="0.25">
      <c r="A1503" s="5" t="s">
        <v>1592</v>
      </c>
      <c r="B1503" s="5" t="s">
        <v>2294</v>
      </c>
      <c r="C1503" s="5"/>
      <c r="D1503" s="5"/>
      <c r="E1503" s="37"/>
      <c r="F1503" s="5"/>
      <c r="G1503" s="5"/>
      <c r="H1503" s="5"/>
      <c r="I1503" s="5"/>
      <c r="J1503" s="37"/>
      <c r="K1503" s="5"/>
      <c r="L1503" s="5"/>
      <c r="M1503" s="5"/>
      <c r="N1503" s="5"/>
      <c r="O1503" s="14"/>
      <c r="P1503" s="14" t="str">
        <f>IF(表格2[[#This Row],[Final dose]]&lt;100, "Below 100","On or above 100")</f>
        <v>Below 100</v>
      </c>
      <c r="Q1503" s="8"/>
      <c r="R1503" s="8"/>
      <c r="S1503" s="8">
        <f>表格2[[#This Row],[Dose]]*表格2[[#This Row],[Dose adjust]]/100</f>
        <v>0</v>
      </c>
      <c r="T1503" s="37"/>
      <c r="U1503" s="5"/>
      <c r="V1503" s="5"/>
      <c r="W1503" s="5" t="str">
        <f>IF(OR(表格2[[#This Row],[Steroid regimen]]="Day 1: IV 20mg 30 min before",表格2[[#This Row],[Steroid regimen]]="Day 1: IV 10mg 30 min before",表格2[[#This Row],[Steroid regimen]]="Day 1: IV 10mg 15min before",表格2[[#This Row],[Steroid regimen]]="Day 1: IV 8mg 30 min before"),"Y","N")</f>
        <v>N</v>
      </c>
      <c r="X1503" s="5"/>
      <c r="Y1503" s="5"/>
      <c r="Z1503" s="5"/>
      <c r="AA1503" s="5"/>
      <c r="AB1503" s="5"/>
      <c r="AC1503" s="37"/>
      <c r="AD1503" s="5"/>
      <c r="AE1503" s="5" t="s">
        <v>2295</v>
      </c>
      <c r="AG1503" s="29"/>
    </row>
    <row r="1504" spans="1:33" x14ac:dyDescent="0.25">
      <c r="A1504" s="5" t="s">
        <v>1592</v>
      </c>
      <c r="B1504" s="5"/>
      <c r="C1504" s="5"/>
      <c r="D1504" s="5"/>
      <c r="E1504" s="37"/>
      <c r="F1504" s="5"/>
      <c r="G1504" s="5"/>
      <c r="H1504" s="5"/>
      <c r="I1504" s="5"/>
      <c r="J1504" s="37"/>
      <c r="K1504" s="5"/>
      <c r="L1504" s="5"/>
      <c r="M1504" s="5"/>
      <c r="N1504" s="5"/>
      <c r="O1504" s="14"/>
      <c r="P1504" s="14" t="str">
        <f>IF(表格2[[#This Row],[Final dose]]&lt;100, "Below 100","On or above 100")</f>
        <v>Below 100</v>
      </c>
      <c r="Q1504" s="8"/>
      <c r="R1504" s="8"/>
      <c r="S1504" s="8">
        <f>表格2[[#This Row],[Dose]]*表格2[[#This Row],[Dose adjust]]/100</f>
        <v>0</v>
      </c>
      <c r="T1504" s="37"/>
      <c r="U1504" s="5"/>
      <c r="V1504" s="5"/>
      <c r="W1504" s="5" t="str">
        <f>IF(OR(表格2[[#This Row],[Steroid regimen]]="Day 1: IV 20mg 30 min before",表格2[[#This Row],[Steroid regimen]]="Day 1: IV 10mg 30 min before",表格2[[#This Row],[Steroid regimen]]="Day 1: IV 10mg 15min before",表格2[[#This Row],[Steroid regimen]]="Day 1: IV 8mg 30 min before"),"Y","N")</f>
        <v>N</v>
      </c>
      <c r="X1504" s="5"/>
      <c r="Y1504" s="5"/>
      <c r="Z1504" s="5"/>
      <c r="AA1504" s="5"/>
      <c r="AB1504" s="5"/>
      <c r="AC1504" s="37"/>
      <c r="AD1504" s="5" t="s">
        <v>2378</v>
      </c>
      <c r="AE1504" s="5"/>
      <c r="AG1504" s="42"/>
    </row>
    <row r="1505" spans="1:33" x14ac:dyDescent="0.25">
      <c r="A1505" s="5" t="s">
        <v>1592</v>
      </c>
      <c r="B1505" s="5"/>
      <c r="C1505" s="5"/>
      <c r="D1505" s="5"/>
      <c r="E1505" s="37"/>
      <c r="F1505" s="5"/>
      <c r="G1505" s="5"/>
      <c r="H1505" s="5"/>
      <c r="I1505" s="5"/>
      <c r="J1505" s="37"/>
      <c r="K1505" s="5"/>
      <c r="L1505" s="5"/>
      <c r="M1505" s="5"/>
      <c r="N1505" s="5"/>
      <c r="O1505" s="14"/>
      <c r="P1505" s="14" t="str">
        <f>IF(表格2[[#This Row],[Final dose]]&lt;100, "Below 100","On or above 100")</f>
        <v>Below 100</v>
      </c>
      <c r="Q1505" s="8"/>
      <c r="R1505" s="8"/>
      <c r="S1505" s="8">
        <f>表格2[[#This Row],[Dose]]*表格2[[#This Row],[Dose adjust]]/100</f>
        <v>0</v>
      </c>
      <c r="T1505" s="37"/>
      <c r="U1505" s="5"/>
      <c r="V1505" s="5"/>
      <c r="W1505" s="5" t="str">
        <f>IF(OR(表格2[[#This Row],[Steroid regimen]]="Day 1: IV 20mg 30 min before",表格2[[#This Row],[Steroid regimen]]="Day 1: IV 10mg 30 min before",表格2[[#This Row],[Steroid regimen]]="Day 1: IV 10mg 15min before",表格2[[#This Row],[Steroid regimen]]="Day 1: IV 8mg 30 min before"),"Y","N")</f>
        <v>N</v>
      </c>
      <c r="X1505" s="5"/>
      <c r="Y1505" s="5"/>
      <c r="Z1505" s="5"/>
      <c r="AA1505" s="5"/>
      <c r="AB1505" s="5"/>
      <c r="AC1505" s="37"/>
      <c r="AD1505" s="5" t="s">
        <v>2378</v>
      </c>
      <c r="AE1505" s="5"/>
      <c r="AG1505" s="29"/>
    </row>
    <row r="1506" spans="1:33" x14ac:dyDescent="0.25">
      <c r="A1506" s="5" t="s">
        <v>1592</v>
      </c>
      <c r="B1506" s="5"/>
      <c r="C1506" s="5"/>
      <c r="D1506" s="5"/>
      <c r="E1506" s="37"/>
      <c r="F1506" s="5"/>
      <c r="G1506" s="5"/>
      <c r="H1506" s="5"/>
      <c r="I1506" s="5"/>
      <c r="J1506" s="37"/>
      <c r="K1506" s="5"/>
      <c r="L1506" s="5"/>
      <c r="M1506" s="5"/>
      <c r="N1506" s="5"/>
      <c r="O1506" s="14"/>
      <c r="P1506" s="14" t="str">
        <f>IF(表格2[[#This Row],[Final dose]]&lt;100, "Below 100","On or above 100")</f>
        <v>Below 100</v>
      </c>
      <c r="Q1506" s="8"/>
      <c r="R1506" s="8"/>
      <c r="S1506" s="8">
        <f>表格2[[#This Row],[Dose]]*表格2[[#This Row],[Dose adjust]]/100</f>
        <v>0</v>
      </c>
      <c r="T1506" s="37"/>
      <c r="U1506" s="5"/>
      <c r="V1506" s="5"/>
      <c r="W1506" s="5" t="str">
        <f>IF(OR(表格2[[#This Row],[Steroid regimen]]="Day 1: IV 20mg 30 min before",表格2[[#This Row],[Steroid regimen]]="Day 1: IV 10mg 30 min before",表格2[[#This Row],[Steroid regimen]]="Day 1: IV 10mg 15min before",表格2[[#This Row],[Steroid regimen]]="Day 1: IV 8mg 30 min before"),"Y","N")</f>
        <v>N</v>
      </c>
      <c r="X1506" s="5"/>
      <c r="Y1506" s="5"/>
      <c r="Z1506" s="5"/>
      <c r="AA1506" s="5"/>
      <c r="AB1506" s="5"/>
      <c r="AC1506" s="37"/>
      <c r="AD1506" s="5" t="s">
        <v>2378</v>
      </c>
      <c r="AE1506" s="5"/>
      <c r="AG1506" s="42"/>
    </row>
    <row r="1507" spans="1:33" x14ac:dyDescent="0.25">
      <c r="A1507" s="5" t="s">
        <v>1592</v>
      </c>
      <c r="B1507" s="5"/>
      <c r="C1507" s="5"/>
      <c r="D1507" s="5"/>
      <c r="E1507" s="37"/>
      <c r="F1507" s="5"/>
      <c r="G1507" s="5"/>
      <c r="H1507" s="5"/>
      <c r="I1507" s="5"/>
      <c r="J1507" s="37"/>
      <c r="K1507" s="5"/>
      <c r="L1507" s="5"/>
      <c r="M1507" s="5"/>
      <c r="N1507" s="5"/>
      <c r="O1507" s="14"/>
      <c r="P1507" s="14" t="str">
        <f>IF(表格2[[#This Row],[Final dose]]&lt;100, "Below 100","On or above 100")</f>
        <v>Below 100</v>
      </c>
      <c r="Q1507" s="8"/>
      <c r="R1507" s="8"/>
      <c r="S1507" s="8">
        <f>表格2[[#This Row],[Dose]]*表格2[[#This Row],[Dose adjust]]/100</f>
        <v>0</v>
      </c>
      <c r="T1507" s="37"/>
      <c r="U1507" s="5"/>
      <c r="V1507" s="5"/>
      <c r="W1507" s="5" t="str">
        <f>IF(OR(表格2[[#This Row],[Steroid regimen]]="Day 1: IV 20mg 30 min before",表格2[[#This Row],[Steroid regimen]]="Day 1: IV 10mg 30 min before",表格2[[#This Row],[Steroid regimen]]="Day 1: IV 10mg 15min before",表格2[[#This Row],[Steroid regimen]]="Day 1: IV 8mg 30 min before"),"Y","N")</f>
        <v>N</v>
      </c>
      <c r="X1507" s="5"/>
      <c r="Y1507" s="5"/>
      <c r="Z1507" s="5"/>
      <c r="AA1507" s="5"/>
      <c r="AB1507" s="5"/>
      <c r="AC1507" s="37"/>
      <c r="AD1507" s="5" t="s">
        <v>2378</v>
      </c>
      <c r="AE1507" s="5"/>
      <c r="AG1507" s="29"/>
    </row>
    <row r="1508" spans="1:33" x14ac:dyDescent="0.25">
      <c r="A1508" s="5" t="s">
        <v>1592</v>
      </c>
      <c r="B1508" s="5"/>
      <c r="C1508" s="5"/>
      <c r="D1508" s="5"/>
      <c r="E1508" s="37"/>
      <c r="F1508" s="5"/>
      <c r="G1508" s="5"/>
      <c r="H1508" s="5"/>
      <c r="I1508" s="5"/>
      <c r="J1508" s="37"/>
      <c r="K1508" s="5"/>
      <c r="L1508" s="5"/>
      <c r="M1508" s="5"/>
      <c r="N1508" s="5"/>
      <c r="O1508" s="14"/>
      <c r="P1508" s="14" t="str">
        <f>IF(表格2[[#This Row],[Final dose]]&lt;100, "Below 100","On or above 100")</f>
        <v>Below 100</v>
      </c>
      <c r="Q1508" s="8"/>
      <c r="R1508" s="8"/>
      <c r="S1508" s="8">
        <f>表格2[[#This Row],[Dose]]*表格2[[#This Row],[Dose adjust]]/100</f>
        <v>0</v>
      </c>
      <c r="T1508" s="37"/>
      <c r="U1508" s="5"/>
      <c r="V1508" s="5"/>
      <c r="W1508" s="5" t="str">
        <f>IF(OR(表格2[[#This Row],[Steroid regimen]]="Day 1: IV 20mg 30 min before",表格2[[#This Row],[Steroid regimen]]="Day 1: IV 10mg 30 min before",表格2[[#This Row],[Steroid regimen]]="Day 1: IV 10mg 15min before",表格2[[#This Row],[Steroid regimen]]="Day 1: IV 8mg 30 min before"),"Y","N")</f>
        <v>N</v>
      </c>
      <c r="X1508" s="5"/>
      <c r="Y1508" s="5"/>
      <c r="Z1508" s="5"/>
      <c r="AA1508" s="5"/>
      <c r="AB1508" s="5"/>
      <c r="AC1508" s="37"/>
      <c r="AD1508" s="5" t="s">
        <v>2378</v>
      </c>
      <c r="AE1508" s="5"/>
      <c r="AG1508" s="43"/>
    </row>
    <row r="1509" spans="1:33" x14ac:dyDescent="0.25">
      <c r="A1509" s="5" t="s">
        <v>1592</v>
      </c>
      <c r="B1509" s="5"/>
      <c r="C1509" s="5"/>
      <c r="D1509" s="5"/>
      <c r="E1509" s="37"/>
      <c r="F1509" s="5"/>
      <c r="G1509" s="5"/>
      <c r="H1509" s="5"/>
      <c r="I1509" s="5"/>
      <c r="J1509" s="37"/>
      <c r="K1509" s="5"/>
      <c r="L1509" s="5"/>
      <c r="M1509" s="5"/>
      <c r="N1509" s="5"/>
      <c r="O1509" s="14"/>
      <c r="P1509" s="14" t="str">
        <f>IF(表格2[[#This Row],[Final dose]]&lt;100, "Below 100","On or above 100")</f>
        <v>Below 100</v>
      </c>
      <c r="Q1509" s="8"/>
      <c r="R1509" s="8"/>
      <c r="S1509" s="8">
        <f>表格2[[#This Row],[Dose]]*表格2[[#This Row],[Dose adjust]]/100</f>
        <v>0</v>
      </c>
      <c r="T1509" s="37"/>
      <c r="U1509" s="5"/>
      <c r="V1509" s="5"/>
      <c r="W1509" s="5" t="str">
        <f>IF(OR(表格2[[#This Row],[Steroid regimen]]="Day 1: IV 20mg 30 min before",表格2[[#This Row],[Steroid regimen]]="Day 1: IV 10mg 30 min before",表格2[[#This Row],[Steroid regimen]]="Day 1: IV 10mg 15min before",表格2[[#This Row],[Steroid regimen]]="Day 1: IV 8mg 30 min before"),"Y","N")</f>
        <v>N</v>
      </c>
      <c r="X1509" s="5"/>
      <c r="Y1509" s="5"/>
      <c r="Z1509" s="5"/>
      <c r="AA1509" s="5"/>
      <c r="AB1509" s="5"/>
      <c r="AC1509" s="37"/>
      <c r="AD1509" s="5" t="s">
        <v>2378</v>
      </c>
      <c r="AE1509" s="5"/>
    </row>
    <row r="1510" spans="1:33" x14ac:dyDescent="0.25">
      <c r="A1510" s="5" t="s">
        <v>1592</v>
      </c>
      <c r="B1510" s="5"/>
      <c r="C1510" s="5"/>
      <c r="D1510" s="5"/>
      <c r="E1510" s="37"/>
      <c r="F1510" s="5"/>
      <c r="G1510" s="5"/>
      <c r="H1510" s="5"/>
      <c r="I1510" s="5"/>
      <c r="J1510" s="37"/>
      <c r="K1510" s="5"/>
      <c r="L1510" s="5"/>
      <c r="M1510" s="5"/>
      <c r="N1510" s="5"/>
      <c r="O1510" s="14"/>
      <c r="P1510" s="14" t="str">
        <f>IF(表格2[[#This Row],[Final dose]]&lt;100, "Below 100","On or above 100")</f>
        <v>Below 100</v>
      </c>
      <c r="Q1510" s="8"/>
      <c r="R1510" s="8"/>
      <c r="S1510" s="8">
        <f>表格2[[#This Row],[Dose]]*表格2[[#This Row],[Dose adjust]]/100</f>
        <v>0</v>
      </c>
      <c r="T1510" s="37"/>
      <c r="U1510" s="5"/>
      <c r="V1510" s="5"/>
      <c r="W1510" s="5" t="str">
        <f>IF(OR(表格2[[#This Row],[Steroid regimen]]="Day 1: IV 20mg 30 min before",表格2[[#This Row],[Steroid regimen]]="Day 1: IV 10mg 30 min before",表格2[[#This Row],[Steroid regimen]]="Day 1: IV 10mg 15min before",表格2[[#This Row],[Steroid regimen]]="Day 1: IV 8mg 30 min before"),"Y","N")</f>
        <v>N</v>
      </c>
      <c r="X1510" s="5"/>
      <c r="Y1510" s="5"/>
      <c r="Z1510" s="5"/>
      <c r="AA1510" s="5"/>
      <c r="AB1510" s="5"/>
      <c r="AC1510" s="37"/>
      <c r="AD1510" s="5" t="s">
        <v>2378</v>
      </c>
      <c r="AE1510" s="5"/>
    </row>
    <row r="1511" spans="1:33" x14ac:dyDescent="0.25">
      <c r="A1511" s="5" t="s">
        <v>1592</v>
      </c>
      <c r="B1511" s="5"/>
      <c r="C1511" s="5"/>
      <c r="D1511" s="5"/>
      <c r="E1511" s="37"/>
      <c r="F1511" s="5"/>
      <c r="G1511" s="5"/>
      <c r="H1511" s="5"/>
      <c r="I1511" s="5"/>
      <c r="J1511" s="37"/>
      <c r="K1511" s="5"/>
      <c r="L1511" s="5"/>
      <c r="M1511" s="5"/>
      <c r="N1511" s="5"/>
      <c r="O1511" s="14"/>
      <c r="P1511" s="14" t="str">
        <f>IF(表格2[[#This Row],[Final dose]]&lt;100, "Below 100","On or above 100")</f>
        <v>Below 100</v>
      </c>
      <c r="Q1511" s="8"/>
      <c r="R1511" s="8"/>
      <c r="S1511" s="8">
        <f>表格2[[#This Row],[Dose]]*表格2[[#This Row],[Dose adjust]]/100</f>
        <v>0</v>
      </c>
      <c r="T1511" s="37"/>
      <c r="U1511" s="5"/>
      <c r="V1511" s="5"/>
      <c r="W1511" s="5" t="str">
        <f>IF(OR(表格2[[#This Row],[Steroid regimen]]="Day 1: IV 20mg 30 min before",表格2[[#This Row],[Steroid regimen]]="Day 1: IV 10mg 30 min before",表格2[[#This Row],[Steroid regimen]]="Day 1: IV 10mg 15min before",表格2[[#This Row],[Steroid regimen]]="Day 1: IV 8mg 30 min before"),"Y","N")</f>
        <v>N</v>
      </c>
      <c r="X1511" s="5"/>
      <c r="Y1511" s="5"/>
      <c r="Z1511" s="5"/>
      <c r="AA1511" s="5"/>
      <c r="AB1511" s="5"/>
      <c r="AC1511" s="37"/>
      <c r="AD1511" s="5" t="s">
        <v>2378</v>
      </c>
      <c r="AE1511" s="5"/>
    </row>
    <row r="1512" spans="1:33" x14ac:dyDescent="0.25">
      <c r="A1512" s="5" t="s">
        <v>1592</v>
      </c>
      <c r="B1512" s="5"/>
      <c r="C1512" s="5"/>
      <c r="D1512" s="5"/>
      <c r="E1512" s="37"/>
      <c r="F1512" s="5"/>
      <c r="G1512" s="5"/>
      <c r="H1512" s="5"/>
      <c r="I1512" s="5"/>
      <c r="J1512" s="37"/>
      <c r="K1512" s="5"/>
      <c r="L1512" s="5"/>
      <c r="M1512" s="5"/>
      <c r="N1512" s="5"/>
      <c r="O1512" s="14"/>
      <c r="P1512" s="14" t="str">
        <f>IF(表格2[[#This Row],[Final dose]]&lt;100, "Below 100","On or above 100")</f>
        <v>Below 100</v>
      </c>
      <c r="Q1512" s="8"/>
      <c r="R1512" s="8"/>
      <c r="S1512" s="8">
        <f>表格2[[#This Row],[Dose]]*表格2[[#This Row],[Dose adjust]]/100</f>
        <v>0</v>
      </c>
      <c r="T1512" s="37"/>
      <c r="U1512" s="5"/>
      <c r="V1512" s="5"/>
      <c r="W1512" s="5" t="str">
        <f>IF(OR(表格2[[#This Row],[Steroid regimen]]="Day 1: IV 20mg 30 min before",表格2[[#This Row],[Steroid regimen]]="Day 1: IV 10mg 30 min before",表格2[[#This Row],[Steroid regimen]]="Day 1: IV 10mg 15min before",表格2[[#This Row],[Steroid regimen]]="Day 1: IV 8mg 30 min before"),"Y","N")</f>
        <v>N</v>
      </c>
      <c r="X1512" s="5"/>
      <c r="Y1512" s="5"/>
      <c r="Z1512" s="5"/>
      <c r="AA1512" s="5"/>
      <c r="AB1512" s="5"/>
      <c r="AC1512" s="37"/>
      <c r="AD1512" s="5" t="s">
        <v>2378</v>
      </c>
      <c r="AE1512" s="5"/>
    </row>
    <row r="1513" spans="1:33" x14ac:dyDescent="0.25">
      <c r="A1513" s="5" t="s">
        <v>1592</v>
      </c>
      <c r="B1513" s="5"/>
      <c r="C1513" s="5"/>
      <c r="D1513" s="5"/>
      <c r="E1513" s="37"/>
      <c r="F1513" s="5"/>
      <c r="G1513" s="5"/>
      <c r="H1513" s="5"/>
      <c r="I1513" s="5"/>
      <c r="J1513" s="37"/>
      <c r="K1513" s="5"/>
      <c r="L1513" s="5"/>
      <c r="M1513" s="5"/>
      <c r="N1513" s="5"/>
      <c r="O1513" s="14"/>
      <c r="P1513" s="14" t="str">
        <f>IF(表格2[[#This Row],[Final dose]]&lt;100, "Below 100","On or above 100")</f>
        <v>Below 100</v>
      </c>
      <c r="Q1513" s="8"/>
      <c r="R1513" s="8"/>
      <c r="S1513" s="8">
        <f>表格2[[#This Row],[Dose]]*表格2[[#This Row],[Dose adjust]]/100</f>
        <v>0</v>
      </c>
      <c r="T1513" s="37"/>
      <c r="U1513" s="5"/>
      <c r="V1513" s="5"/>
      <c r="W1513" s="5" t="str">
        <f>IF(OR(表格2[[#This Row],[Steroid regimen]]="Day 1: IV 20mg 30 min before",表格2[[#This Row],[Steroid regimen]]="Day 1: IV 10mg 30 min before",表格2[[#This Row],[Steroid regimen]]="Day 1: IV 10mg 15min before",表格2[[#This Row],[Steroid regimen]]="Day 1: IV 8mg 30 min before"),"Y","N")</f>
        <v>N</v>
      </c>
      <c r="X1513" s="5"/>
      <c r="Y1513" s="5"/>
      <c r="Z1513" s="5"/>
      <c r="AA1513" s="5"/>
      <c r="AB1513" s="5"/>
      <c r="AC1513" s="37"/>
      <c r="AD1513" s="5" t="s">
        <v>2378</v>
      </c>
      <c r="AE1513" s="5"/>
    </row>
    <row r="1514" spans="1:33" x14ac:dyDescent="0.25">
      <c r="A1514" s="5" t="s">
        <v>1592</v>
      </c>
      <c r="B1514" s="5"/>
      <c r="C1514" s="5"/>
      <c r="D1514" s="5"/>
      <c r="E1514" s="37"/>
      <c r="F1514" s="5"/>
      <c r="G1514" s="5"/>
      <c r="H1514" s="5"/>
      <c r="I1514" s="5"/>
      <c r="J1514" s="37"/>
      <c r="K1514" s="5"/>
      <c r="L1514" s="5"/>
      <c r="M1514" s="5"/>
      <c r="N1514" s="5"/>
      <c r="O1514" s="14"/>
      <c r="P1514" s="14" t="str">
        <f>IF(表格2[[#This Row],[Final dose]]&lt;100, "Below 100","On or above 100")</f>
        <v>Below 100</v>
      </c>
      <c r="Q1514" s="8"/>
      <c r="R1514" s="8"/>
      <c r="S1514" s="8">
        <f>表格2[[#This Row],[Dose]]*表格2[[#This Row],[Dose adjust]]/100</f>
        <v>0</v>
      </c>
      <c r="T1514" s="37"/>
      <c r="U1514" s="5"/>
      <c r="V1514" s="5"/>
      <c r="W1514" s="5" t="str">
        <f>IF(OR(表格2[[#This Row],[Steroid regimen]]="Day 1: IV 20mg 30 min before",表格2[[#This Row],[Steroid regimen]]="Day 1: IV 10mg 30 min before",表格2[[#This Row],[Steroid regimen]]="Day 1: IV 10mg 15min before",表格2[[#This Row],[Steroid regimen]]="Day 1: IV 8mg 30 min before"),"Y","N")</f>
        <v>N</v>
      </c>
      <c r="X1514" s="5"/>
      <c r="Y1514" s="5"/>
      <c r="Z1514" s="5"/>
      <c r="AA1514" s="5"/>
      <c r="AB1514" s="5"/>
      <c r="AC1514" s="37"/>
      <c r="AD1514" s="5" t="s">
        <v>2378</v>
      </c>
      <c r="AE1514" s="5"/>
    </row>
    <row r="1515" spans="1:33" x14ac:dyDescent="0.25">
      <c r="A1515" s="5" t="s">
        <v>1592</v>
      </c>
      <c r="B1515" s="5"/>
      <c r="C1515" s="5"/>
      <c r="D1515" s="5"/>
      <c r="E1515" s="37"/>
      <c r="F1515" s="5"/>
      <c r="G1515" s="5"/>
      <c r="H1515" s="5"/>
      <c r="I1515" s="5"/>
      <c r="J1515" s="37"/>
      <c r="K1515" s="5"/>
      <c r="L1515" s="5"/>
      <c r="M1515" s="5"/>
      <c r="N1515" s="5"/>
      <c r="O1515" s="14"/>
      <c r="P1515" s="14" t="str">
        <f>IF(表格2[[#This Row],[Final dose]]&lt;100, "Below 100","On or above 100")</f>
        <v>Below 100</v>
      </c>
      <c r="Q1515" s="8"/>
      <c r="R1515" s="8"/>
      <c r="S1515" s="8">
        <f>表格2[[#This Row],[Dose]]*表格2[[#This Row],[Dose adjust]]/100</f>
        <v>0</v>
      </c>
      <c r="T1515" s="37"/>
      <c r="U1515" s="5"/>
      <c r="V1515" s="5"/>
      <c r="W1515" s="5" t="str">
        <f>IF(OR(表格2[[#This Row],[Steroid regimen]]="Day 1: IV 20mg 30 min before",表格2[[#This Row],[Steroid regimen]]="Day 1: IV 10mg 30 min before",表格2[[#This Row],[Steroid regimen]]="Day 1: IV 10mg 15min before",表格2[[#This Row],[Steroid regimen]]="Day 1: IV 8mg 30 min before"),"Y","N")</f>
        <v>N</v>
      </c>
      <c r="X1515" s="5"/>
      <c r="Y1515" s="5"/>
      <c r="Z1515" s="5"/>
      <c r="AA1515" s="5"/>
      <c r="AB1515" s="5"/>
      <c r="AC1515" s="37"/>
      <c r="AD1515" s="5" t="s">
        <v>2378</v>
      </c>
      <c r="AE1515" s="5"/>
    </row>
    <row r="1516" spans="1:33" x14ac:dyDescent="0.25">
      <c r="A1516" s="5" t="s">
        <v>1592</v>
      </c>
      <c r="B1516" s="5"/>
      <c r="C1516" s="5"/>
      <c r="D1516" s="5"/>
      <c r="E1516" s="37"/>
      <c r="F1516" s="5"/>
      <c r="G1516" s="5"/>
      <c r="H1516" s="5"/>
      <c r="I1516" s="5"/>
      <c r="J1516" s="37"/>
      <c r="K1516" s="5"/>
      <c r="L1516" s="5"/>
      <c r="M1516" s="5"/>
      <c r="N1516" s="5"/>
      <c r="O1516" s="14"/>
      <c r="P1516" s="14" t="str">
        <f>IF(表格2[[#This Row],[Final dose]]&lt;100, "Below 100","On or above 100")</f>
        <v>Below 100</v>
      </c>
      <c r="Q1516" s="8"/>
      <c r="R1516" s="8"/>
      <c r="S1516" s="8">
        <f>表格2[[#This Row],[Dose]]*表格2[[#This Row],[Dose adjust]]/100</f>
        <v>0</v>
      </c>
      <c r="T1516" s="37"/>
      <c r="U1516" s="5"/>
      <c r="V1516" s="5"/>
      <c r="W1516" s="5" t="str">
        <f>IF(OR(表格2[[#This Row],[Steroid regimen]]="Day 1: IV 20mg 30 min before",表格2[[#This Row],[Steroid regimen]]="Day 1: IV 10mg 30 min before",表格2[[#This Row],[Steroid regimen]]="Day 1: IV 10mg 15min before",表格2[[#This Row],[Steroid regimen]]="Day 1: IV 8mg 30 min before"),"Y","N")</f>
        <v>N</v>
      </c>
      <c r="X1516" s="5"/>
      <c r="Y1516" s="5"/>
      <c r="Z1516" s="5"/>
      <c r="AA1516" s="5"/>
      <c r="AB1516" s="5"/>
      <c r="AC1516" s="37"/>
      <c r="AD1516" s="5" t="s">
        <v>2378</v>
      </c>
      <c r="AE1516" s="5"/>
    </row>
    <row r="1517" spans="1:33" x14ac:dyDescent="0.25">
      <c r="A1517" s="5" t="s">
        <v>1592</v>
      </c>
      <c r="B1517" s="5"/>
      <c r="C1517" s="5"/>
      <c r="D1517" s="5"/>
      <c r="E1517" s="37"/>
      <c r="F1517" s="5"/>
      <c r="G1517" s="5"/>
      <c r="H1517" s="5"/>
      <c r="I1517" s="5"/>
      <c r="J1517" s="37"/>
      <c r="K1517" s="5"/>
      <c r="L1517" s="5"/>
      <c r="M1517" s="5"/>
      <c r="N1517" s="5"/>
      <c r="O1517" s="14"/>
      <c r="P1517" s="14" t="str">
        <f>IF(表格2[[#This Row],[Final dose]]&lt;100, "Below 100","On or above 100")</f>
        <v>Below 100</v>
      </c>
      <c r="Q1517" s="8"/>
      <c r="R1517" s="8"/>
      <c r="S1517" s="8">
        <f>表格2[[#This Row],[Dose]]*表格2[[#This Row],[Dose adjust]]/100</f>
        <v>0</v>
      </c>
      <c r="T1517" s="37"/>
      <c r="U1517" s="5"/>
      <c r="V1517" s="5"/>
      <c r="W1517" s="5" t="str">
        <f>IF(OR(表格2[[#This Row],[Steroid regimen]]="Day 1: IV 20mg 30 min before",表格2[[#This Row],[Steroid regimen]]="Day 1: IV 10mg 30 min before",表格2[[#This Row],[Steroid regimen]]="Day 1: IV 10mg 15min before",表格2[[#This Row],[Steroid regimen]]="Day 1: IV 8mg 30 min before"),"Y","N")</f>
        <v>N</v>
      </c>
      <c r="X1517" s="5"/>
      <c r="Y1517" s="5"/>
      <c r="Z1517" s="5"/>
      <c r="AA1517" s="5"/>
      <c r="AB1517" s="5"/>
      <c r="AC1517" s="37"/>
      <c r="AD1517" s="5" t="s">
        <v>2378</v>
      </c>
      <c r="AE1517" s="5"/>
    </row>
    <row r="1518" spans="1:33" x14ac:dyDescent="0.25">
      <c r="A1518" s="5" t="s">
        <v>1592</v>
      </c>
      <c r="B1518" s="5"/>
      <c r="C1518" s="5"/>
      <c r="D1518" s="5"/>
      <c r="E1518" s="37"/>
      <c r="F1518" s="5"/>
      <c r="G1518" s="5"/>
      <c r="H1518" s="5"/>
      <c r="I1518" s="5"/>
      <c r="J1518" s="37"/>
      <c r="K1518" s="5"/>
      <c r="L1518" s="5"/>
      <c r="M1518" s="5"/>
      <c r="N1518" s="5"/>
      <c r="O1518" s="14"/>
      <c r="P1518" s="14" t="str">
        <f>IF(表格2[[#This Row],[Final dose]]&lt;100, "Below 100","On or above 100")</f>
        <v>Below 100</v>
      </c>
      <c r="Q1518" s="8"/>
      <c r="R1518" s="8"/>
      <c r="S1518" s="8">
        <f>表格2[[#This Row],[Dose]]*表格2[[#This Row],[Dose adjust]]/100</f>
        <v>0</v>
      </c>
      <c r="T1518" s="37"/>
      <c r="U1518" s="5"/>
      <c r="V1518" s="5"/>
      <c r="W1518" s="5" t="str">
        <f>IF(OR(表格2[[#This Row],[Steroid regimen]]="Day 1: IV 20mg 30 min before",表格2[[#This Row],[Steroid regimen]]="Day 1: IV 10mg 30 min before",表格2[[#This Row],[Steroid regimen]]="Day 1: IV 10mg 15min before",表格2[[#This Row],[Steroid regimen]]="Day 1: IV 8mg 30 min before"),"Y","N")</f>
        <v>N</v>
      </c>
      <c r="X1518" s="5"/>
      <c r="Y1518" s="5"/>
      <c r="Z1518" s="5"/>
      <c r="AA1518" s="5"/>
      <c r="AB1518" s="5"/>
      <c r="AC1518" s="37"/>
      <c r="AD1518" s="5" t="s">
        <v>2378</v>
      </c>
      <c r="AE1518" s="5"/>
    </row>
    <row r="1519" spans="1:33" x14ac:dyDescent="0.25">
      <c r="A1519" s="5" t="s">
        <v>303</v>
      </c>
      <c r="B1519" s="5" t="s">
        <v>15</v>
      </c>
      <c r="C1519" s="5" t="s">
        <v>16</v>
      </c>
      <c r="D1519" s="5">
        <v>58</v>
      </c>
      <c r="E1519" s="37" t="s">
        <v>19</v>
      </c>
      <c r="F1519" s="5"/>
      <c r="G1519" s="5"/>
      <c r="H1519" s="5"/>
      <c r="I1519" s="5"/>
      <c r="J1519" s="37"/>
      <c r="K1519" s="5" t="s">
        <v>21</v>
      </c>
      <c r="L1519" s="5"/>
      <c r="M1519" s="5"/>
      <c r="N1519" s="5"/>
      <c r="O1519" s="14"/>
      <c r="P1519" s="14" t="str">
        <f>IF(表格2[[#This Row],[Final dose]]&lt;100, "Below 100","On or above 100")</f>
        <v>Below 100</v>
      </c>
      <c r="Q1519" s="8"/>
      <c r="R1519" s="8"/>
      <c r="S1519" s="8">
        <f>表格2[[#This Row],[Dose]]*表格2[[#This Row],[Dose adjust]]/100</f>
        <v>0</v>
      </c>
      <c r="T1519" s="37"/>
      <c r="U1519" s="5"/>
      <c r="V1519" s="5"/>
      <c r="W1519" s="5" t="str">
        <f>IF(OR(表格2[[#This Row],[Steroid regimen]]="Day 1: IV 20mg 30 min before",表格2[[#This Row],[Steroid regimen]]="Day 1: IV 10mg 30 min before",表格2[[#This Row],[Steroid regimen]]="Day 1: IV 10mg 15min before",表格2[[#This Row],[Steroid regimen]]="Day 1: IV 8mg 30 min before"),"Y","N")</f>
        <v>N</v>
      </c>
      <c r="X1519" s="5"/>
      <c r="Y1519" s="5"/>
      <c r="Z1519" s="5"/>
      <c r="AA1519" s="5"/>
      <c r="AB1519" s="5"/>
      <c r="AC1519" s="37"/>
      <c r="AD1519" s="5" t="s">
        <v>2095</v>
      </c>
      <c r="AE1519" s="5" t="s">
        <v>600</v>
      </c>
    </row>
    <row r="1520" spans="1:33" x14ac:dyDescent="0.25">
      <c r="A1520" s="5" t="s">
        <v>303</v>
      </c>
      <c r="B1520" s="5" t="s">
        <v>15</v>
      </c>
      <c r="C1520" s="5" t="s">
        <v>16</v>
      </c>
      <c r="D1520" s="5">
        <v>63</v>
      </c>
      <c r="E1520" s="37" t="s">
        <v>19</v>
      </c>
      <c r="F1520" s="5"/>
      <c r="G1520" s="5"/>
      <c r="H1520" s="5"/>
      <c r="I1520" s="5"/>
      <c r="J1520" s="37"/>
      <c r="K1520" s="5" t="s">
        <v>27</v>
      </c>
      <c r="L1520" s="5"/>
      <c r="M1520" s="5"/>
      <c r="N1520" s="5"/>
      <c r="O1520" s="14"/>
      <c r="P1520" s="14" t="str">
        <f>IF(表格2[[#This Row],[Final dose]]&lt;100, "Below 100","On or above 100")</f>
        <v>Below 100</v>
      </c>
      <c r="Q1520" s="8"/>
      <c r="R1520" s="8"/>
      <c r="S1520" s="8">
        <f>表格2[[#This Row],[Dose]]*表格2[[#This Row],[Dose adjust]]/100</f>
        <v>0</v>
      </c>
      <c r="T1520" s="37"/>
      <c r="U1520" s="5"/>
      <c r="V1520" s="5"/>
      <c r="W1520" s="5" t="str">
        <f>IF(OR(表格2[[#This Row],[Steroid regimen]]="Day 1: IV 20mg 30 min before",表格2[[#This Row],[Steroid regimen]]="Day 1: IV 10mg 30 min before",表格2[[#This Row],[Steroid regimen]]="Day 1: IV 10mg 15min before",表格2[[#This Row],[Steroid regimen]]="Day 1: IV 8mg 30 min before"),"Y","N")</f>
        <v>N</v>
      </c>
      <c r="X1520" s="5"/>
      <c r="Y1520" s="5"/>
      <c r="Z1520" s="5"/>
      <c r="AA1520" s="5"/>
      <c r="AB1520" s="5"/>
      <c r="AC1520" s="37"/>
      <c r="AD1520" s="5" t="s">
        <v>2096</v>
      </c>
      <c r="AE1520" s="5" t="s">
        <v>600</v>
      </c>
    </row>
    <row r="1521" spans="1:31" x14ac:dyDescent="0.25">
      <c r="A1521" s="5" t="s">
        <v>303</v>
      </c>
      <c r="B1521" s="5" t="s">
        <v>15</v>
      </c>
      <c r="C1521" s="5" t="s">
        <v>16</v>
      </c>
      <c r="D1521" s="5">
        <v>42</v>
      </c>
      <c r="E1521" s="37" t="s">
        <v>19</v>
      </c>
      <c r="F1521" s="5"/>
      <c r="G1521" s="5"/>
      <c r="H1521" s="5"/>
      <c r="I1521" s="5"/>
      <c r="J1521" s="37"/>
      <c r="K1521" s="5" t="s">
        <v>27</v>
      </c>
      <c r="L1521" s="5"/>
      <c r="M1521" s="5"/>
      <c r="N1521" s="5"/>
      <c r="O1521" s="14"/>
      <c r="P1521" s="14" t="str">
        <f>IF(表格2[[#This Row],[Final dose]]&lt;100, "Below 100","On or above 100")</f>
        <v>Below 100</v>
      </c>
      <c r="Q1521" s="8"/>
      <c r="R1521" s="8"/>
      <c r="S1521" s="8">
        <f>表格2[[#This Row],[Dose]]*表格2[[#This Row],[Dose adjust]]/100</f>
        <v>0</v>
      </c>
      <c r="T1521" s="37"/>
      <c r="U1521" s="5"/>
      <c r="V1521" s="5"/>
      <c r="W1521" s="5" t="str">
        <f>IF(OR(表格2[[#This Row],[Steroid regimen]]="Day 1: IV 20mg 30 min before",表格2[[#This Row],[Steroid regimen]]="Day 1: IV 10mg 30 min before",表格2[[#This Row],[Steroid regimen]]="Day 1: IV 10mg 15min before",表格2[[#This Row],[Steroid regimen]]="Day 1: IV 8mg 30 min before"),"Y","N")</f>
        <v>N</v>
      </c>
      <c r="X1521" s="5"/>
      <c r="Y1521" s="5"/>
      <c r="Z1521" s="5"/>
      <c r="AA1521" s="5"/>
      <c r="AB1521" s="5"/>
      <c r="AC1521" s="37"/>
      <c r="AD1521" s="5" t="s">
        <v>2102</v>
      </c>
      <c r="AE1521" s="5" t="s">
        <v>600</v>
      </c>
    </row>
    <row r="1522" spans="1:31" x14ac:dyDescent="0.25">
      <c r="A1522" s="5" t="s">
        <v>303</v>
      </c>
      <c r="B1522" s="5" t="s">
        <v>15</v>
      </c>
      <c r="C1522" s="5" t="s">
        <v>16</v>
      </c>
      <c r="D1522" s="5">
        <v>41</v>
      </c>
      <c r="E1522" s="37" t="s">
        <v>19</v>
      </c>
      <c r="F1522" s="5"/>
      <c r="G1522" s="5"/>
      <c r="H1522" s="5"/>
      <c r="I1522" s="5"/>
      <c r="J1522" s="37"/>
      <c r="K1522" s="5" t="s">
        <v>21</v>
      </c>
      <c r="L1522" s="5"/>
      <c r="M1522" s="5"/>
      <c r="N1522" s="5"/>
      <c r="O1522" s="14"/>
      <c r="P1522" s="14" t="str">
        <f>IF(表格2[[#This Row],[Final dose]]&lt;100, "Below 100","On or above 100")</f>
        <v>Below 100</v>
      </c>
      <c r="Q1522" s="8"/>
      <c r="R1522" s="8"/>
      <c r="S1522" s="8">
        <f>表格2[[#This Row],[Dose]]*表格2[[#This Row],[Dose adjust]]/100</f>
        <v>0</v>
      </c>
      <c r="T1522" s="37"/>
      <c r="U1522" s="5"/>
      <c r="V1522" s="5"/>
      <c r="W1522" s="5" t="str">
        <f>IF(OR(表格2[[#This Row],[Steroid regimen]]="Day 1: IV 20mg 30 min before",表格2[[#This Row],[Steroid regimen]]="Day 1: IV 10mg 30 min before",表格2[[#This Row],[Steroid regimen]]="Day 1: IV 10mg 15min before",表格2[[#This Row],[Steroid regimen]]="Day 1: IV 8mg 30 min before"),"Y","N")</f>
        <v>N</v>
      </c>
      <c r="X1522" s="5"/>
      <c r="Y1522" s="5"/>
      <c r="Z1522" s="5"/>
      <c r="AA1522" s="5"/>
      <c r="AB1522" s="5"/>
      <c r="AC1522" s="37"/>
      <c r="AD1522" s="5" t="s">
        <v>2103</v>
      </c>
      <c r="AE1522" s="5" t="s">
        <v>600</v>
      </c>
    </row>
    <row r="1523" spans="1:31" x14ac:dyDescent="0.25">
      <c r="A1523" s="5" t="s">
        <v>303</v>
      </c>
      <c r="B1523" s="5" t="s">
        <v>15</v>
      </c>
      <c r="C1523" s="5" t="s">
        <v>16</v>
      </c>
      <c r="D1523" s="5">
        <v>47</v>
      </c>
      <c r="E1523" s="37" t="s">
        <v>19</v>
      </c>
      <c r="F1523" s="5"/>
      <c r="G1523" s="5"/>
      <c r="H1523" s="5"/>
      <c r="I1523" s="5"/>
      <c r="J1523" s="37"/>
      <c r="K1523" s="5" t="s">
        <v>21</v>
      </c>
      <c r="L1523" s="5"/>
      <c r="M1523" s="5"/>
      <c r="N1523" s="5"/>
      <c r="O1523" s="14"/>
      <c r="P1523" s="14" t="str">
        <f>IF(表格2[[#This Row],[Final dose]]&lt;100, "Below 100","On or above 100")</f>
        <v>Below 100</v>
      </c>
      <c r="Q1523" s="8"/>
      <c r="R1523" s="8"/>
      <c r="S1523" s="8">
        <f>表格2[[#This Row],[Dose]]*表格2[[#This Row],[Dose adjust]]/100</f>
        <v>0</v>
      </c>
      <c r="T1523" s="37"/>
      <c r="U1523" s="5"/>
      <c r="V1523" s="5"/>
      <c r="W1523" s="5" t="str">
        <f>IF(OR(表格2[[#This Row],[Steroid regimen]]="Day 1: IV 20mg 30 min before",表格2[[#This Row],[Steroid regimen]]="Day 1: IV 10mg 30 min before",表格2[[#This Row],[Steroid regimen]]="Day 1: IV 10mg 15min before",表格2[[#This Row],[Steroid regimen]]="Day 1: IV 8mg 30 min before"),"Y","N")</f>
        <v>N</v>
      </c>
      <c r="X1523" s="5"/>
      <c r="Y1523" s="5"/>
      <c r="Z1523" s="5"/>
      <c r="AA1523" s="5"/>
      <c r="AB1523" s="5"/>
      <c r="AC1523" s="37"/>
      <c r="AD1523" s="5" t="s">
        <v>2104</v>
      </c>
      <c r="AE1523" s="5" t="s">
        <v>600</v>
      </c>
    </row>
    <row r="1524" spans="1:31" x14ac:dyDescent="0.25">
      <c r="A1524" s="5" t="s">
        <v>303</v>
      </c>
      <c r="B1524" s="5" t="s">
        <v>15</v>
      </c>
      <c r="C1524" s="5" t="s">
        <v>16</v>
      </c>
      <c r="D1524" s="5">
        <v>64</v>
      </c>
      <c r="E1524" s="37" t="s">
        <v>19</v>
      </c>
      <c r="F1524" s="5"/>
      <c r="G1524" s="5"/>
      <c r="H1524" s="5"/>
      <c r="I1524" s="5"/>
      <c r="J1524" s="37"/>
      <c r="K1524" s="5" t="s">
        <v>21</v>
      </c>
      <c r="L1524" s="5"/>
      <c r="M1524" s="5"/>
      <c r="N1524" s="5"/>
      <c r="O1524" s="14"/>
      <c r="P1524" s="14" t="str">
        <f>IF(表格2[[#This Row],[Final dose]]&lt;100, "Below 100","On or above 100")</f>
        <v>Below 100</v>
      </c>
      <c r="Q1524" s="8"/>
      <c r="R1524" s="8"/>
      <c r="S1524" s="8">
        <f>表格2[[#This Row],[Dose]]*表格2[[#This Row],[Dose adjust]]/100</f>
        <v>0</v>
      </c>
      <c r="T1524" s="37"/>
      <c r="U1524" s="5"/>
      <c r="V1524" s="5"/>
      <c r="W1524" s="5" t="str">
        <f>IF(OR(表格2[[#This Row],[Steroid regimen]]="Day 1: IV 20mg 30 min before",表格2[[#This Row],[Steroid regimen]]="Day 1: IV 10mg 30 min before",表格2[[#This Row],[Steroid regimen]]="Day 1: IV 10mg 15min before",表格2[[#This Row],[Steroid regimen]]="Day 1: IV 8mg 30 min before"),"Y","N")</f>
        <v>N</v>
      </c>
      <c r="X1524" s="5"/>
      <c r="Y1524" s="5"/>
      <c r="Z1524" s="5"/>
      <c r="AA1524" s="5"/>
      <c r="AB1524" s="5"/>
      <c r="AC1524" s="37"/>
      <c r="AD1524" s="5" t="s">
        <v>2105</v>
      </c>
      <c r="AE1524" s="5" t="s">
        <v>600</v>
      </c>
    </row>
    <row r="1525" spans="1:31" x14ac:dyDescent="0.25">
      <c r="A1525" s="5" t="s">
        <v>303</v>
      </c>
      <c r="B1525" s="5" t="s">
        <v>15</v>
      </c>
      <c r="C1525" s="5" t="s">
        <v>16</v>
      </c>
      <c r="D1525" s="5">
        <v>47</v>
      </c>
      <c r="E1525" s="37" t="s">
        <v>19</v>
      </c>
      <c r="F1525" s="5"/>
      <c r="G1525" s="5"/>
      <c r="H1525" s="5"/>
      <c r="I1525" s="5"/>
      <c r="J1525" s="37"/>
      <c r="K1525" s="5" t="s">
        <v>27</v>
      </c>
      <c r="L1525" s="5"/>
      <c r="M1525" s="5"/>
      <c r="N1525" s="5"/>
      <c r="O1525" s="14"/>
      <c r="P1525" s="14" t="str">
        <f>IF(表格2[[#This Row],[Final dose]]&lt;100, "Below 100","On or above 100")</f>
        <v>Below 100</v>
      </c>
      <c r="Q1525" s="8"/>
      <c r="R1525" s="8"/>
      <c r="S1525" s="8">
        <f>表格2[[#This Row],[Dose]]*表格2[[#This Row],[Dose adjust]]/100</f>
        <v>0</v>
      </c>
      <c r="T1525" s="37"/>
      <c r="U1525" s="5"/>
      <c r="V1525" s="5"/>
      <c r="W1525" s="5" t="str">
        <f>IF(OR(表格2[[#This Row],[Steroid regimen]]="Day 1: IV 20mg 30 min before",表格2[[#This Row],[Steroid regimen]]="Day 1: IV 10mg 30 min before",表格2[[#This Row],[Steroid regimen]]="Day 1: IV 10mg 15min before",表格2[[#This Row],[Steroid regimen]]="Day 1: IV 8mg 30 min before"),"Y","N")</f>
        <v>N</v>
      </c>
      <c r="X1525" s="5"/>
      <c r="Y1525" s="5"/>
      <c r="Z1525" s="5"/>
      <c r="AA1525" s="5"/>
      <c r="AB1525" s="5"/>
      <c r="AC1525" s="37"/>
      <c r="AD1525" s="5" t="s">
        <v>2103</v>
      </c>
      <c r="AE1525" s="5" t="s">
        <v>600</v>
      </c>
    </row>
    <row r="1526" spans="1:31" x14ac:dyDescent="0.25">
      <c r="A1526" s="5" t="s">
        <v>1592</v>
      </c>
      <c r="B1526" s="5"/>
      <c r="C1526" s="5"/>
      <c r="D1526" s="5"/>
      <c r="E1526" s="37"/>
      <c r="F1526" s="5"/>
      <c r="G1526" s="5"/>
      <c r="H1526" s="5"/>
      <c r="I1526" s="5"/>
      <c r="J1526" s="37"/>
      <c r="K1526" s="5"/>
      <c r="L1526" s="5"/>
      <c r="M1526" s="5"/>
      <c r="N1526" s="5"/>
      <c r="O1526" s="14"/>
      <c r="P1526" s="14" t="str">
        <f>IF(表格2[[#This Row],[Final dose]]&lt;100, "Below 100","On or above 100")</f>
        <v>Below 100</v>
      </c>
      <c r="Q1526" s="8"/>
      <c r="R1526" s="8"/>
      <c r="S1526" s="8">
        <f>表格2[[#This Row],[Dose]]*表格2[[#This Row],[Dose adjust]]/100</f>
        <v>0</v>
      </c>
      <c r="T1526" s="37"/>
      <c r="U1526" s="5"/>
      <c r="V1526" s="5"/>
      <c r="W1526" s="5" t="str">
        <f>IF(OR(表格2[[#This Row],[Steroid regimen]]="Day 1: IV 20mg 30 min before",表格2[[#This Row],[Steroid regimen]]="Day 1: IV 10mg 30 min before",表格2[[#This Row],[Steroid regimen]]="Day 1: IV 10mg 15min before",表格2[[#This Row],[Steroid regimen]]="Day 1: IV 8mg 30 min before"),"Y","N")</f>
        <v>N</v>
      </c>
      <c r="X1526" s="5"/>
      <c r="Y1526" s="5"/>
      <c r="Z1526" s="5"/>
      <c r="AA1526" s="5"/>
      <c r="AB1526" s="5"/>
      <c r="AC1526" s="37"/>
      <c r="AD1526" s="5" t="s">
        <v>2378</v>
      </c>
      <c r="AE1526" s="5"/>
    </row>
    <row r="1527" spans="1:31" x14ac:dyDescent="0.25">
      <c r="A1527" s="5" t="s">
        <v>1592</v>
      </c>
      <c r="B1527" s="5"/>
      <c r="C1527" s="5"/>
      <c r="D1527" s="5"/>
      <c r="E1527" s="37"/>
      <c r="F1527" s="5"/>
      <c r="G1527" s="5"/>
      <c r="H1527" s="5"/>
      <c r="I1527" s="5"/>
      <c r="J1527" s="37"/>
      <c r="K1527" s="5"/>
      <c r="L1527" s="5"/>
      <c r="M1527" s="5"/>
      <c r="N1527" s="5"/>
      <c r="O1527" s="14"/>
      <c r="P1527" s="14" t="str">
        <f>IF(表格2[[#This Row],[Final dose]]&lt;100, "Below 100","On or above 100")</f>
        <v>Below 100</v>
      </c>
      <c r="Q1527" s="8"/>
      <c r="R1527" s="8"/>
      <c r="S1527" s="8">
        <f>表格2[[#This Row],[Dose]]*表格2[[#This Row],[Dose adjust]]/100</f>
        <v>0</v>
      </c>
      <c r="T1527" s="37"/>
      <c r="U1527" s="5"/>
      <c r="V1527" s="5"/>
      <c r="W1527" s="5" t="str">
        <f>IF(OR(表格2[[#This Row],[Steroid regimen]]="Day 1: IV 20mg 30 min before",表格2[[#This Row],[Steroid regimen]]="Day 1: IV 10mg 30 min before",表格2[[#This Row],[Steroid regimen]]="Day 1: IV 10mg 15min before",表格2[[#This Row],[Steroid regimen]]="Day 1: IV 8mg 30 min before"),"Y","N")</f>
        <v>N</v>
      </c>
      <c r="X1527" s="5"/>
      <c r="Y1527" s="5"/>
      <c r="Z1527" s="5"/>
      <c r="AA1527" s="5"/>
      <c r="AB1527" s="5"/>
      <c r="AC1527" s="37"/>
      <c r="AD1527" s="5" t="s">
        <v>2378</v>
      </c>
      <c r="AE1527" s="5"/>
    </row>
    <row r="1528" spans="1:31" x14ac:dyDescent="0.25">
      <c r="A1528" s="5" t="s">
        <v>1592</v>
      </c>
      <c r="B1528" s="5"/>
      <c r="C1528" s="5"/>
      <c r="D1528" s="5"/>
      <c r="E1528" s="37"/>
      <c r="F1528" s="5"/>
      <c r="G1528" s="5"/>
      <c r="H1528" s="5"/>
      <c r="I1528" s="5"/>
      <c r="J1528" s="37"/>
      <c r="K1528" s="5"/>
      <c r="L1528" s="5"/>
      <c r="M1528" s="5"/>
      <c r="N1528" s="5"/>
      <c r="O1528" s="14"/>
      <c r="P1528" s="14" t="str">
        <f>IF(表格2[[#This Row],[Final dose]]&lt;100, "Below 100","On or above 100")</f>
        <v>Below 100</v>
      </c>
      <c r="Q1528" s="8"/>
      <c r="R1528" s="8"/>
      <c r="S1528" s="8">
        <f>表格2[[#This Row],[Dose]]*表格2[[#This Row],[Dose adjust]]/100</f>
        <v>0</v>
      </c>
      <c r="T1528" s="37"/>
      <c r="U1528" s="5"/>
      <c r="V1528" s="5"/>
      <c r="W1528" s="5" t="str">
        <f>IF(OR(表格2[[#This Row],[Steroid regimen]]="Day 1: IV 20mg 30 min before",表格2[[#This Row],[Steroid regimen]]="Day 1: IV 10mg 30 min before",表格2[[#This Row],[Steroid regimen]]="Day 1: IV 10mg 15min before",表格2[[#This Row],[Steroid regimen]]="Day 1: IV 8mg 30 min before"),"Y","N")</f>
        <v>N</v>
      </c>
      <c r="X1528" s="5"/>
      <c r="Y1528" s="5"/>
      <c r="Z1528" s="5"/>
      <c r="AA1528" s="5"/>
      <c r="AB1528" s="5"/>
      <c r="AC1528" s="37"/>
      <c r="AD1528" s="5" t="s">
        <v>2378</v>
      </c>
      <c r="AE1528" s="5"/>
    </row>
    <row r="1529" spans="1:31" x14ac:dyDescent="0.25">
      <c r="A1529" s="5" t="s">
        <v>1592</v>
      </c>
      <c r="B1529" s="5"/>
      <c r="C1529" s="5"/>
      <c r="D1529" s="5"/>
      <c r="E1529" s="37"/>
      <c r="F1529" s="5"/>
      <c r="G1529" s="5"/>
      <c r="H1529" s="5"/>
      <c r="I1529" s="5"/>
      <c r="J1529" s="37"/>
      <c r="K1529" s="5"/>
      <c r="L1529" s="5"/>
      <c r="M1529" s="5"/>
      <c r="N1529" s="5"/>
      <c r="O1529" s="14"/>
      <c r="P1529" s="14" t="str">
        <f>IF(表格2[[#This Row],[Final dose]]&lt;100, "Below 100","On or above 100")</f>
        <v>Below 100</v>
      </c>
      <c r="Q1529" s="8"/>
      <c r="R1529" s="8"/>
      <c r="S1529" s="8">
        <f>表格2[[#This Row],[Dose]]*表格2[[#This Row],[Dose adjust]]/100</f>
        <v>0</v>
      </c>
      <c r="T1529" s="37"/>
      <c r="U1529" s="5"/>
      <c r="V1529" s="5"/>
      <c r="W1529" s="5" t="str">
        <f>IF(OR(表格2[[#This Row],[Steroid regimen]]="Day 1: IV 20mg 30 min before",表格2[[#This Row],[Steroid regimen]]="Day 1: IV 10mg 30 min before",表格2[[#This Row],[Steroid regimen]]="Day 1: IV 10mg 15min before",表格2[[#This Row],[Steroid regimen]]="Day 1: IV 8mg 30 min before"),"Y","N")</f>
        <v>N</v>
      </c>
      <c r="X1529" s="5"/>
      <c r="Y1529" s="5"/>
      <c r="Z1529" s="5"/>
      <c r="AA1529" s="5"/>
      <c r="AB1529" s="5"/>
      <c r="AC1529" s="37"/>
      <c r="AD1529" s="5" t="s">
        <v>2378</v>
      </c>
      <c r="AE1529" s="5"/>
    </row>
    <row r="1530" spans="1:31" x14ac:dyDescent="0.25">
      <c r="A1530" s="5" t="s">
        <v>1592</v>
      </c>
      <c r="B1530" s="5"/>
      <c r="C1530" s="5"/>
      <c r="D1530" s="5"/>
      <c r="E1530" s="37"/>
      <c r="F1530" s="5"/>
      <c r="G1530" s="5"/>
      <c r="H1530" s="5"/>
      <c r="I1530" s="5"/>
      <c r="J1530" s="37"/>
      <c r="K1530" s="5"/>
      <c r="L1530" s="5"/>
      <c r="M1530" s="5"/>
      <c r="N1530" s="5"/>
      <c r="O1530" s="14"/>
      <c r="P1530" s="14" t="str">
        <f>IF(表格2[[#This Row],[Final dose]]&lt;100, "Below 100","On or above 100")</f>
        <v>Below 100</v>
      </c>
      <c r="Q1530" s="8"/>
      <c r="R1530" s="8"/>
      <c r="S1530" s="8">
        <f>表格2[[#This Row],[Dose]]*表格2[[#This Row],[Dose adjust]]/100</f>
        <v>0</v>
      </c>
      <c r="T1530" s="37"/>
      <c r="U1530" s="5"/>
      <c r="V1530" s="5"/>
      <c r="W1530" s="5" t="str">
        <f>IF(OR(表格2[[#This Row],[Steroid regimen]]="Day 1: IV 20mg 30 min before",表格2[[#This Row],[Steroid regimen]]="Day 1: IV 10mg 30 min before",表格2[[#This Row],[Steroid regimen]]="Day 1: IV 10mg 15min before",表格2[[#This Row],[Steroid regimen]]="Day 1: IV 8mg 30 min before"),"Y","N")</f>
        <v>N</v>
      </c>
      <c r="X1530" s="5"/>
      <c r="Y1530" s="5"/>
      <c r="Z1530" s="5"/>
      <c r="AA1530" s="5"/>
      <c r="AB1530" s="5"/>
      <c r="AC1530" s="37"/>
      <c r="AD1530" s="5" t="s">
        <v>2378</v>
      </c>
      <c r="AE1530" s="5"/>
    </row>
    <row r="1531" spans="1:31" x14ac:dyDescent="0.25">
      <c r="A1531" s="5" t="s">
        <v>1592</v>
      </c>
      <c r="B1531" s="5"/>
      <c r="C1531" s="5"/>
      <c r="D1531" s="5"/>
      <c r="E1531" s="37"/>
      <c r="F1531" s="5"/>
      <c r="G1531" s="5"/>
      <c r="H1531" s="5"/>
      <c r="I1531" s="5"/>
      <c r="J1531" s="37"/>
      <c r="K1531" s="5"/>
      <c r="L1531" s="5"/>
      <c r="M1531" s="5"/>
      <c r="N1531" s="5"/>
      <c r="O1531" s="14"/>
      <c r="P1531" s="14" t="str">
        <f>IF(表格2[[#This Row],[Final dose]]&lt;100, "Below 100","On or above 100")</f>
        <v>Below 100</v>
      </c>
      <c r="Q1531" s="8"/>
      <c r="R1531" s="8"/>
      <c r="S1531" s="8">
        <f>表格2[[#This Row],[Dose]]*表格2[[#This Row],[Dose adjust]]/100</f>
        <v>0</v>
      </c>
      <c r="T1531" s="37"/>
      <c r="U1531" s="5"/>
      <c r="V1531" s="5"/>
      <c r="W1531" s="5" t="str">
        <f>IF(OR(表格2[[#This Row],[Steroid regimen]]="Day 1: IV 20mg 30 min before",表格2[[#This Row],[Steroid regimen]]="Day 1: IV 10mg 30 min before",表格2[[#This Row],[Steroid regimen]]="Day 1: IV 10mg 15min before",表格2[[#This Row],[Steroid regimen]]="Day 1: IV 8mg 30 min before"),"Y","N")</f>
        <v>N</v>
      </c>
      <c r="X1531" s="5"/>
      <c r="Y1531" s="5"/>
      <c r="Z1531" s="5"/>
      <c r="AA1531" s="5"/>
      <c r="AB1531" s="5"/>
      <c r="AC1531" s="37"/>
      <c r="AD1531" s="5" t="s">
        <v>2378</v>
      </c>
      <c r="AE1531" s="5"/>
    </row>
    <row r="1532" spans="1:31" x14ac:dyDescent="0.25">
      <c r="A1532" s="5" t="s">
        <v>1592</v>
      </c>
      <c r="B1532" s="5"/>
      <c r="C1532" s="5"/>
      <c r="D1532" s="5"/>
      <c r="E1532" s="37"/>
      <c r="F1532" s="5"/>
      <c r="G1532" s="5"/>
      <c r="H1532" s="5"/>
      <c r="I1532" s="5"/>
      <c r="J1532" s="37"/>
      <c r="K1532" s="5"/>
      <c r="L1532" s="5"/>
      <c r="M1532" s="5"/>
      <c r="N1532" s="5"/>
      <c r="O1532" s="14"/>
      <c r="P1532" s="14" t="str">
        <f>IF(表格2[[#This Row],[Final dose]]&lt;100, "Below 100","On or above 100")</f>
        <v>Below 100</v>
      </c>
      <c r="Q1532" s="8"/>
      <c r="R1532" s="8"/>
      <c r="S1532" s="8">
        <f>表格2[[#This Row],[Dose]]*表格2[[#This Row],[Dose adjust]]/100</f>
        <v>0</v>
      </c>
      <c r="T1532" s="37"/>
      <c r="U1532" s="5"/>
      <c r="V1532" s="5"/>
      <c r="W1532" s="5" t="str">
        <f>IF(OR(表格2[[#This Row],[Steroid regimen]]="Day 1: IV 20mg 30 min before",表格2[[#This Row],[Steroid regimen]]="Day 1: IV 10mg 30 min before",表格2[[#This Row],[Steroid regimen]]="Day 1: IV 10mg 15min before",表格2[[#This Row],[Steroid regimen]]="Day 1: IV 8mg 30 min before"),"Y","N")</f>
        <v>N</v>
      </c>
      <c r="X1532" s="5"/>
      <c r="Y1532" s="5"/>
      <c r="Z1532" s="5"/>
      <c r="AA1532" s="5"/>
      <c r="AB1532" s="5"/>
      <c r="AC1532" s="37"/>
      <c r="AD1532" s="5" t="s">
        <v>2378</v>
      </c>
      <c r="AE1532" s="5"/>
    </row>
    <row r="1533" spans="1:31" x14ac:dyDescent="0.25">
      <c r="A1533" s="5" t="s">
        <v>1592</v>
      </c>
      <c r="B1533" s="5"/>
      <c r="C1533" s="5"/>
      <c r="D1533" s="5"/>
      <c r="E1533" s="37"/>
      <c r="F1533" s="5"/>
      <c r="G1533" s="5"/>
      <c r="H1533" s="5"/>
      <c r="I1533" s="5"/>
      <c r="J1533" s="37"/>
      <c r="K1533" s="5"/>
      <c r="L1533" s="5"/>
      <c r="M1533" s="5"/>
      <c r="N1533" s="5"/>
      <c r="O1533" s="14"/>
      <c r="P1533" s="14" t="str">
        <f>IF(表格2[[#This Row],[Final dose]]&lt;100, "Below 100","On or above 100")</f>
        <v>Below 100</v>
      </c>
      <c r="Q1533" s="8"/>
      <c r="R1533" s="8"/>
      <c r="S1533" s="8">
        <f>表格2[[#This Row],[Dose]]*表格2[[#This Row],[Dose adjust]]/100</f>
        <v>0</v>
      </c>
      <c r="T1533" s="37"/>
      <c r="U1533" s="5"/>
      <c r="V1533" s="5"/>
      <c r="W1533" s="5" t="str">
        <f>IF(OR(表格2[[#This Row],[Steroid regimen]]="Day 1: IV 20mg 30 min before",表格2[[#This Row],[Steroid regimen]]="Day 1: IV 10mg 30 min before",表格2[[#This Row],[Steroid regimen]]="Day 1: IV 10mg 15min before",表格2[[#This Row],[Steroid regimen]]="Day 1: IV 8mg 30 min before"),"Y","N")</f>
        <v>N</v>
      </c>
      <c r="X1533" s="5"/>
      <c r="Y1533" s="5"/>
      <c r="Z1533" s="5"/>
      <c r="AA1533" s="5"/>
      <c r="AB1533" s="5"/>
      <c r="AC1533" s="37"/>
      <c r="AD1533" s="5" t="s">
        <v>2378</v>
      </c>
      <c r="AE1533" s="5"/>
    </row>
    <row r="1534" spans="1:31" x14ac:dyDescent="0.25">
      <c r="A1534" s="5" t="s">
        <v>1592</v>
      </c>
      <c r="B1534" s="5"/>
      <c r="C1534" s="5"/>
      <c r="D1534" s="5"/>
      <c r="E1534" s="37"/>
      <c r="F1534" s="5"/>
      <c r="G1534" s="5"/>
      <c r="H1534" s="5"/>
      <c r="I1534" s="5"/>
      <c r="J1534" s="37"/>
      <c r="K1534" s="5"/>
      <c r="L1534" s="5"/>
      <c r="M1534" s="5"/>
      <c r="N1534" s="5"/>
      <c r="O1534" s="14"/>
      <c r="P1534" s="14" t="str">
        <f>IF(表格2[[#This Row],[Final dose]]&lt;100, "Below 100","On or above 100")</f>
        <v>Below 100</v>
      </c>
      <c r="Q1534" s="8"/>
      <c r="R1534" s="8"/>
      <c r="S1534" s="8">
        <f>表格2[[#This Row],[Dose]]*表格2[[#This Row],[Dose adjust]]/100</f>
        <v>0</v>
      </c>
      <c r="T1534" s="37"/>
      <c r="U1534" s="5"/>
      <c r="V1534" s="5"/>
      <c r="W1534" s="5" t="str">
        <f>IF(OR(表格2[[#This Row],[Steroid regimen]]="Day 1: IV 20mg 30 min before",表格2[[#This Row],[Steroid regimen]]="Day 1: IV 10mg 30 min before",表格2[[#This Row],[Steroid regimen]]="Day 1: IV 10mg 15min before",表格2[[#This Row],[Steroid regimen]]="Day 1: IV 8mg 30 min before"),"Y","N")</f>
        <v>N</v>
      </c>
      <c r="X1534" s="5"/>
      <c r="Y1534" s="5"/>
      <c r="Z1534" s="5"/>
      <c r="AA1534" s="5"/>
      <c r="AB1534" s="5"/>
      <c r="AC1534" s="37"/>
      <c r="AD1534" s="5" t="s">
        <v>2378</v>
      </c>
      <c r="AE1534" s="5"/>
    </row>
    <row r="1535" spans="1:31" x14ac:dyDescent="0.25">
      <c r="A1535" s="5" t="s">
        <v>1592</v>
      </c>
      <c r="B1535" s="5"/>
      <c r="C1535" s="5"/>
      <c r="D1535" s="5"/>
      <c r="E1535" s="37"/>
      <c r="F1535" s="5"/>
      <c r="G1535" s="5"/>
      <c r="H1535" s="5"/>
      <c r="I1535" s="5"/>
      <c r="J1535" s="37"/>
      <c r="K1535" s="5"/>
      <c r="L1535" s="5"/>
      <c r="M1535" s="5"/>
      <c r="N1535" s="5"/>
      <c r="O1535" s="14"/>
      <c r="P1535" s="14" t="str">
        <f>IF(表格2[[#This Row],[Final dose]]&lt;100, "Below 100","On or above 100")</f>
        <v>Below 100</v>
      </c>
      <c r="Q1535" s="8"/>
      <c r="R1535" s="8"/>
      <c r="S1535" s="8">
        <f>表格2[[#This Row],[Dose]]*表格2[[#This Row],[Dose adjust]]/100</f>
        <v>0</v>
      </c>
      <c r="T1535" s="37"/>
      <c r="U1535" s="5"/>
      <c r="V1535" s="5"/>
      <c r="W1535" s="5" t="str">
        <f>IF(OR(表格2[[#This Row],[Steroid regimen]]="Day 1: IV 20mg 30 min before",表格2[[#This Row],[Steroid regimen]]="Day 1: IV 10mg 30 min before",表格2[[#This Row],[Steroid regimen]]="Day 1: IV 10mg 15min before",表格2[[#This Row],[Steroid regimen]]="Day 1: IV 8mg 30 min before"),"Y","N")</f>
        <v>N</v>
      </c>
      <c r="X1535" s="5"/>
      <c r="Y1535" s="5"/>
      <c r="Z1535" s="5"/>
      <c r="AA1535" s="5"/>
      <c r="AB1535" s="5"/>
      <c r="AC1535" s="37"/>
      <c r="AD1535" s="5" t="s">
        <v>2378</v>
      </c>
      <c r="AE1535" s="5"/>
    </row>
    <row r="1536" spans="1:31" x14ac:dyDescent="0.25">
      <c r="A1536" s="5" t="s">
        <v>1592</v>
      </c>
      <c r="B1536" s="5"/>
      <c r="C1536" s="5"/>
      <c r="D1536" s="5"/>
      <c r="E1536" s="37"/>
      <c r="F1536" s="5"/>
      <c r="G1536" s="5"/>
      <c r="H1536" s="5"/>
      <c r="I1536" s="5"/>
      <c r="J1536" s="37"/>
      <c r="K1536" s="5"/>
      <c r="L1536" s="5"/>
      <c r="M1536" s="5"/>
      <c r="N1536" s="5"/>
      <c r="O1536" s="14"/>
      <c r="P1536" s="14" t="str">
        <f>IF(表格2[[#This Row],[Final dose]]&lt;100, "Below 100","On or above 100")</f>
        <v>Below 100</v>
      </c>
      <c r="Q1536" s="8"/>
      <c r="R1536" s="8"/>
      <c r="S1536" s="8">
        <f>表格2[[#This Row],[Dose]]*表格2[[#This Row],[Dose adjust]]/100</f>
        <v>0</v>
      </c>
      <c r="T1536" s="37"/>
      <c r="U1536" s="5"/>
      <c r="V1536" s="5"/>
      <c r="W1536" s="5" t="str">
        <f>IF(OR(表格2[[#This Row],[Steroid regimen]]="Day 1: IV 20mg 30 min before",表格2[[#This Row],[Steroid regimen]]="Day 1: IV 10mg 30 min before",表格2[[#This Row],[Steroid regimen]]="Day 1: IV 10mg 15min before",表格2[[#This Row],[Steroid regimen]]="Day 1: IV 8mg 30 min before"),"Y","N")</f>
        <v>N</v>
      </c>
      <c r="X1536" s="5"/>
      <c r="Y1536" s="5"/>
      <c r="Z1536" s="5"/>
      <c r="AA1536" s="5"/>
      <c r="AB1536" s="5"/>
      <c r="AC1536" s="37"/>
      <c r="AD1536" s="5" t="s">
        <v>2378</v>
      </c>
      <c r="AE1536" s="5"/>
    </row>
    <row r="1537" spans="1:31" x14ac:dyDescent="0.25">
      <c r="A1537" s="5" t="s">
        <v>1592</v>
      </c>
      <c r="B1537" s="5"/>
      <c r="C1537" s="5"/>
      <c r="D1537" s="5"/>
      <c r="E1537" s="37"/>
      <c r="F1537" s="5"/>
      <c r="G1537" s="5"/>
      <c r="H1537" s="5"/>
      <c r="I1537" s="5"/>
      <c r="J1537" s="37"/>
      <c r="K1537" s="5"/>
      <c r="L1537" s="5"/>
      <c r="M1537" s="5"/>
      <c r="N1537" s="5"/>
      <c r="O1537" s="14"/>
      <c r="P1537" s="14" t="str">
        <f>IF(表格2[[#This Row],[Final dose]]&lt;100, "Below 100","On or above 100")</f>
        <v>Below 100</v>
      </c>
      <c r="Q1537" s="8"/>
      <c r="R1537" s="8"/>
      <c r="S1537" s="8">
        <f>表格2[[#This Row],[Dose]]*表格2[[#This Row],[Dose adjust]]/100</f>
        <v>0</v>
      </c>
      <c r="T1537" s="37"/>
      <c r="U1537" s="5"/>
      <c r="V1537" s="5"/>
      <c r="W1537" s="5" t="str">
        <f>IF(OR(表格2[[#This Row],[Steroid regimen]]="Day 1: IV 20mg 30 min before",表格2[[#This Row],[Steroid regimen]]="Day 1: IV 10mg 30 min before",表格2[[#This Row],[Steroid regimen]]="Day 1: IV 10mg 15min before",表格2[[#This Row],[Steroid regimen]]="Day 1: IV 8mg 30 min before"),"Y","N")</f>
        <v>N</v>
      </c>
      <c r="X1537" s="5"/>
      <c r="Y1537" s="5"/>
      <c r="Z1537" s="5"/>
      <c r="AA1537" s="5"/>
      <c r="AB1537" s="5"/>
      <c r="AC1537" s="37"/>
      <c r="AD1537" s="5" t="s">
        <v>2378</v>
      </c>
      <c r="AE1537" s="5"/>
    </row>
    <row r="1538" spans="1:31" x14ac:dyDescent="0.25">
      <c r="A1538" s="5" t="s">
        <v>2296</v>
      </c>
      <c r="B1538" s="5" t="s">
        <v>2294</v>
      </c>
      <c r="C1538" s="5"/>
      <c r="D1538" s="5"/>
      <c r="E1538" s="37"/>
      <c r="F1538" s="5"/>
      <c r="G1538" s="5"/>
      <c r="H1538" s="5"/>
      <c r="I1538" s="5"/>
      <c r="J1538" s="37"/>
      <c r="K1538" s="5"/>
      <c r="L1538" s="5"/>
      <c r="M1538" s="5"/>
      <c r="N1538" s="5"/>
      <c r="O1538" s="14"/>
      <c r="P1538" s="14" t="str">
        <f>IF(表格2[[#This Row],[Final dose]]&lt;100, "Below 100","On or above 100")</f>
        <v>Below 100</v>
      </c>
      <c r="Q1538" s="8"/>
      <c r="R1538" s="8"/>
      <c r="S1538" s="8">
        <f>表格2[[#This Row],[Dose]]*表格2[[#This Row],[Dose adjust]]/100</f>
        <v>0</v>
      </c>
      <c r="T1538" s="37"/>
      <c r="U1538" s="5"/>
      <c r="V1538" s="5"/>
      <c r="W1538" s="5" t="str">
        <f>IF(OR(表格2[[#This Row],[Steroid regimen]]="Day 1: IV 20mg 30 min before",表格2[[#This Row],[Steroid regimen]]="Day 1: IV 10mg 30 min before",表格2[[#This Row],[Steroid regimen]]="Day 1: IV 10mg 15min before",表格2[[#This Row],[Steroid regimen]]="Day 1: IV 8mg 30 min before"),"Y","N")</f>
        <v>N</v>
      </c>
      <c r="X1538" s="5"/>
      <c r="Y1538" s="5"/>
      <c r="Z1538" s="5"/>
      <c r="AA1538" s="5"/>
      <c r="AB1538" s="5"/>
      <c r="AC1538" s="37"/>
      <c r="AD1538" s="5" t="s">
        <v>2380</v>
      </c>
      <c r="AE1538" s="5" t="s">
        <v>2385</v>
      </c>
    </row>
    <row r="1539" spans="1:31" x14ac:dyDescent="0.25">
      <c r="A1539" s="5" t="s">
        <v>2296</v>
      </c>
      <c r="B1539" s="5" t="s">
        <v>2294</v>
      </c>
      <c r="C1539" s="5"/>
      <c r="D1539" s="5"/>
      <c r="E1539" s="37"/>
      <c r="F1539" s="5"/>
      <c r="G1539" s="5"/>
      <c r="H1539" s="5"/>
      <c r="I1539" s="5"/>
      <c r="J1539" s="37"/>
      <c r="K1539" s="5"/>
      <c r="L1539" s="5"/>
      <c r="M1539" s="5"/>
      <c r="N1539" s="5"/>
      <c r="O1539" s="14"/>
      <c r="P1539" s="14" t="str">
        <f>IF(表格2[[#This Row],[Final dose]]&lt;100, "Below 100","On or above 100")</f>
        <v>Below 100</v>
      </c>
      <c r="Q1539" s="8"/>
      <c r="R1539" s="8"/>
      <c r="S1539" s="8">
        <f>表格2[[#This Row],[Dose]]*表格2[[#This Row],[Dose adjust]]/100</f>
        <v>0</v>
      </c>
      <c r="T1539" s="37"/>
      <c r="U1539" s="5"/>
      <c r="V1539" s="5"/>
      <c r="W1539" s="5" t="str">
        <f>IF(OR(表格2[[#This Row],[Steroid regimen]]="Day 1: IV 20mg 30 min before",表格2[[#This Row],[Steroid regimen]]="Day 1: IV 10mg 30 min before",表格2[[#This Row],[Steroid regimen]]="Day 1: IV 10mg 15min before",表格2[[#This Row],[Steroid regimen]]="Day 1: IV 8mg 30 min before"),"Y","N")</f>
        <v>N</v>
      </c>
      <c r="X1539" s="5"/>
      <c r="Y1539" s="5"/>
      <c r="Z1539" s="5"/>
      <c r="AA1539" s="5"/>
      <c r="AB1539" s="5"/>
      <c r="AC1539" s="37"/>
      <c r="AD1539" s="5" t="s">
        <v>2380</v>
      </c>
      <c r="AE1539" s="5" t="s">
        <v>2385</v>
      </c>
    </row>
    <row r="1540" spans="1:31" x14ac:dyDescent="0.25">
      <c r="A1540" s="5" t="s">
        <v>2296</v>
      </c>
      <c r="B1540" s="5" t="s">
        <v>2294</v>
      </c>
      <c r="C1540" s="5"/>
      <c r="D1540" s="5"/>
      <c r="E1540" s="37"/>
      <c r="F1540" s="5"/>
      <c r="G1540" s="5"/>
      <c r="H1540" s="5"/>
      <c r="I1540" s="5"/>
      <c r="J1540" s="37"/>
      <c r="K1540" s="5"/>
      <c r="L1540" s="5"/>
      <c r="M1540" s="5"/>
      <c r="N1540" s="5"/>
      <c r="O1540" s="14"/>
      <c r="P1540" s="14" t="str">
        <f>IF(表格2[[#This Row],[Final dose]]&lt;100, "Below 100","On or above 100")</f>
        <v>Below 100</v>
      </c>
      <c r="Q1540" s="8"/>
      <c r="R1540" s="8"/>
      <c r="S1540" s="8">
        <f>表格2[[#This Row],[Dose]]*表格2[[#This Row],[Dose adjust]]/100</f>
        <v>0</v>
      </c>
      <c r="T1540" s="37"/>
      <c r="U1540" s="5"/>
      <c r="V1540" s="5"/>
      <c r="W1540" s="5" t="str">
        <f>IF(OR(表格2[[#This Row],[Steroid regimen]]="Day 1: IV 20mg 30 min before",表格2[[#This Row],[Steroid regimen]]="Day 1: IV 10mg 30 min before",表格2[[#This Row],[Steroid regimen]]="Day 1: IV 10mg 15min before",表格2[[#This Row],[Steroid regimen]]="Day 1: IV 8mg 30 min before"),"Y","N")</f>
        <v>N</v>
      </c>
      <c r="X1540" s="5"/>
      <c r="Y1540" s="5"/>
      <c r="Z1540" s="5"/>
      <c r="AA1540" s="5"/>
      <c r="AB1540" s="5"/>
      <c r="AC1540" s="37"/>
      <c r="AD1540" s="5" t="s">
        <v>2379</v>
      </c>
      <c r="AE1540" s="5" t="s">
        <v>1544</v>
      </c>
    </row>
    <row r="1541" spans="1:31" x14ac:dyDescent="0.25">
      <c r="A1541" s="5" t="s">
        <v>2296</v>
      </c>
      <c r="B1541" s="5" t="s">
        <v>2294</v>
      </c>
      <c r="C1541" s="5"/>
      <c r="D1541" s="5"/>
      <c r="E1541" s="37"/>
      <c r="F1541" s="5"/>
      <c r="G1541" s="5"/>
      <c r="H1541" s="5"/>
      <c r="I1541" s="5"/>
      <c r="J1541" s="37"/>
      <c r="K1541" s="5"/>
      <c r="L1541" s="5"/>
      <c r="M1541" s="5"/>
      <c r="N1541" s="5"/>
      <c r="O1541" s="14"/>
      <c r="P1541" s="14" t="str">
        <f>IF(表格2[[#This Row],[Final dose]]&lt;100, "Below 100","On or above 100")</f>
        <v>Below 100</v>
      </c>
      <c r="Q1541" s="8"/>
      <c r="R1541" s="8"/>
      <c r="S1541" s="8">
        <f>表格2[[#This Row],[Dose]]*表格2[[#This Row],[Dose adjust]]/100</f>
        <v>0</v>
      </c>
      <c r="T1541" s="37"/>
      <c r="U1541" s="5"/>
      <c r="V1541" s="5"/>
      <c r="W1541" s="5" t="str">
        <f>IF(OR(表格2[[#This Row],[Steroid regimen]]="Day 1: IV 20mg 30 min before",表格2[[#This Row],[Steroid regimen]]="Day 1: IV 10mg 30 min before",表格2[[#This Row],[Steroid regimen]]="Day 1: IV 10mg 15min before",表格2[[#This Row],[Steroid regimen]]="Day 1: IV 8mg 30 min before"),"Y","N")</f>
        <v>N</v>
      </c>
      <c r="X1541" s="5"/>
      <c r="Y1541" s="5"/>
      <c r="Z1541" s="5"/>
      <c r="AA1541" s="5"/>
      <c r="AB1541" s="5"/>
      <c r="AC1541" s="37"/>
      <c r="AD1541" s="5" t="s">
        <v>2379</v>
      </c>
      <c r="AE1541" s="5" t="s">
        <v>1544</v>
      </c>
    </row>
    <row r="1542" spans="1:31" x14ac:dyDescent="0.25">
      <c r="A1542" s="5" t="s">
        <v>2296</v>
      </c>
      <c r="B1542" s="5" t="s">
        <v>2294</v>
      </c>
      <c r="C1542" s="5"/>
      <c r="D1542" s="5"/>
      <c r="E1542" s="37"/>
      <c r="F1542" s="5"/>
      <c r="G1542" s="5"/>
      <c r="H1542" s="5"/>
      <c r="I1542" s="5"/>
      <c r="J1542" s="37"/>
      <c r="K1542" s="5"/>
      <c r="L1542" s="5"/>
      <c r="M1542" s="5"/>
      <c r="N1542" s="5"/>
      <c r="O1542" s="14"/>
      <c r="P1542" s="14" t="str">
        <f>IF(表格2[[#This Row],[Final dose]]&lt;100, "Below 100","On or above 100")</f>
        <v>Below 100</v>
      </c>
      <c r="Q1542" s="8"/>
      <c r="R1542" s="8"/>
      <c r="S1542" s="8">
        <f>表格2[[#This Row],[Dose]]*表格2[[#This Row],[Dose adjust]]/100</f>
        <v>0</v>
      </c>
      <c r="T1542" s="37"/>
      <c r="U1542" s="5"/>
      <c r="V1542" s="5"/>
      <c r="W1542" s="5" t="str">
        <f>IF(OR(表格2[[#This Row],[Steroid regimen]]="Day 1: IV 20mg 30 min before",表格2[[#This Row],[Steroid regimen]]="Day 1: IV 10mg 30 min before",表格2[[#This Row],[Steroid regimen]]="Day 1: IV 10mg 15min before",表格2[[#This Row],[Steroid regimen]]="Day 1: IV 8mg 30 min before"),"Y","N")</f>
        <v>N</v>
      </c>
      <c r="X1542" s="5"/>
      <c r="Y1542" s="5"/>
      <c r="Z1542" s="5"/>
      <c r="AA1542" s="5"/>
      <c r="AB1542" s="5"/>
      <c r="AC1542" s="37"/>
      <c r="AD1542" s="5" t="s">
        <v>2379</v>
      </c>
      <c r="AE1542" s="5" t="s">
        <v>1544</v>
      </c>
    </row>
    <row r="1543" spans="1:31" x14ac:dyDescent="0.25">
      <c r="A1543" s="5" t="s">
        <v>2298</v>
      </c>
      <c r="B1543" s="5" t="s">
        <v>9</v>
      </c>
      <c r="C1543" s="5"/>
      <c r="D1543" s="5"/>
      <c r="E1543" s="37"/>
      <c r="F1543" s="5"/>
      <c r="G1543" s="5"/>
      <c r="H1543" s="5"/>
      <c r="I1543" s="5"/>
      <c r="J1543" s="37"/>
      <c r="K1543" s="5"/>
      <c r="L1543" s="5"/>
      <c r="M1543" s="5"/>
      <c r="N1543" s="5"/>
      <c r="O1543" s="14"/>
      <c r="P1543" s="30" t="str">
        <f>IF(表格2[[#This Row],[Final dose]]&lt;100, "Below 100","On or above 100")</f>
        <v>Below 100</v>
      </c>
      <c r="Q1543" s="8"/>
      <c r="R1543" s="8"/>
      <c r="S1543" s="8">
        <f>表格2[[#This Row],[Dose]]*表格2[[#This Row],[Dose adjust]]/100</f>
        <v>0</v>
      </c>
      <c r="T1543" s="37"/>
      <c r="U1543" s="5"/>
      <c r="V1543" s="5"/>
      <c r="W1543" s="8" t="str">
        <f>IF(OR(表格2[[#This Row],[Steroid regimen]]="Day 1: IV 20mg 30 min before",表格2[[#This Row],[Steroid regimen]]="Day 1: IV 10mg 30 min before",表格2[[#This Row],[Steroid regimen]]="Day 1: IV 10mg 15min before",表格2[[#This Row],[Steroid regimen]]="Day 1: IV 8mg 30 min before"),"Y","N")</f>
        <v>N</v>
      </c>
      <c r="X1543" s="5"/>
      <c r="Y1543" s="5"/>
      <c r="Z1543" s="5"/>
      <c r="AA1543" s="5"/>
      <c r="AB1543" s="5"/>
      <c r="AC1543" s="37"/>
      <c r="AD1543" s="5"/>
      <c r="AE1543" s="5" t="s">
        <v>600</v>
      </c>
    </row>
    <row r="1544" spans="1:31" x14ac:dyDescent="0.25">
      <c r="A1544" s="5" t="s">
        <v>2298</v>
      </c>
      <c r="B1544" s="5" t="s">
        <v>9</v>
      </c>
      <c r="C1544" s="5"/>
      <c r="D1544" s="5"/>
      <c r="E1544" s="37"/>
      <c r="F1544" s="5"/>
      <c r="G1544" s="5"/>
      <c r="H1544" s="5"/>
      <c r="I1544" s="5"/>
      <c r="J1544" s="37"/>
      <c r="K1544" s="5"/>
      <c r="L1544" s="5"/>
      <c r="M1544" s="5"/>
      <c r="N1544" s="5"/>
      <c r="O1544" s="14"/>
      <c r="P1544" s="30" t="str">
        <f>IF(表格2[[#This Row],[Final dose]]&lt;100, "Below 100","On or above 100")</f>
        <v>Below 100</v>
      </c>
      <c r="Q1544" s="8"/>
      <c r="R1544" s="8"/>
      <c r="S1544" s="8">
        <f>表格2[[#This Row],[Dose]]*表格2[[#This Row],[Dose adjust]]/100</f>
        <v>0</v>
      </c>
      <c r="T1544" s="37"/>
      <c r="U1544" s="5"/>
      <c r="V1544" s="5"/>
      <c r="W1544" s="8" t="str">
        <f>IF(OR(表格2[[#This Row],[Steroid regimen]]="Day 1: IV 20mg 30 min before",表格2[[#This Row],[Steroid regimen]]="Day 1: IV 10mg 30 min before",表格2[[#This Row],[Steroid regimen]]="Day 1: IV 10mg 15min before",表格2[[#This Row],[Steroid regimen]]="Day 1: IV 8mg 30 min before"),"Y","N")</f>
        <v>N</v>
      </c>
      <c r="X1544" s="5"/>
      <c r="Y1544" s="5"/>
      <c r="Z1544" s="5"/>
      <c r="AA1544" s="5"/>
      <c r="AB1544" s="5"/>
      <c r="AC1544" s="37"/>
      <c r="AD1544" s="5"/>
      <c r="AE1544" s="5" t="s">
        <v>600</v>
      </c>
    </row>
    <row r="1545" spans="1:31" x14ac:dyDescent="0.25">
      <c r="A1545" s="5" t="s">
        <v>2298</v>
      </c>
      <c r="B1545" s="5" t="s">
        <v>9</v>
      </c>
      <c r="C1545" s="5"/>
      <c r="D1545" s="5"/>
      <c r="E1545" s="37"/>
      <c r="F1545" s="5"/>
      <c r="G1545" s="5"/>
      <c r="H1545" s="5"/>
      <c r="I1545" s="5"/>
      <c r="J1545" s="37"/>
      <c r="K1545" s="5"/>
      <c r="L1545" s="5"/>
      <c r="M1545" s="5"/>
      <c r="N1545" s="5"/>
      <c r="O1545" s="14"/>
      <c r="P1545" s="30" t="str">
        <f>IF(表格2[[#This Row],[Final dose]]&lt;100, "Below 100","On or above 100")</f>
        <v>Below 100</v>
      </c>
      <c r="Q1545" s="8"/>
      <c r="R1545" s="8"/>
      <c r="S1545" s="8">
        <f>表格2[[#This Row],[Dose]]*表格2[[#This Row],[Dose adjust]]/100</f>
        <v>0</v>
      </c>
      <c r="T1545" s="37"/>
      <c r="U1545" s="5"/>
      <c r="V1545" s="5"/>
      <c r="W1545" s="8" t="str">
        <f>IF(OR(表格2[[#This Row],[Steroid regimen]]="Day 1: IV 20mg 30 min before",表格2[[#This Row],[Steroid regimen]]="Day 1: IV 10mg 30 min before",表格2[[#This Row],[Steroid regimen]]="Day 1: IV 10mg 15min before",表格2[[#This Row],[Steroid regimen]]="Day 1: IV 8mg 30 min before"),"Y","N")</f>
        <v>N</v>
      </c>
      <c r="X1545" s="5"/>
      <c r="Y1545" s="5"/>
      <c r="Z1545" s="5"/>
      <c r="AA1545" s="5"/>
      <c r="AB1545" s="5"/>
      <c r="AC1545" s="37"/>
      <c r="AD1545" s="5"/>
      <c r="AE1545" s="5" t="s">
        <v>600</v>
      </c>
    </row>
    <row r="1546" spans="1:31" x14ac:dyDescent="0.25">
      <c r="A1546" s="5" t="s">
        <v>2298</v>
      </c>
      <c r="B1546" s="5" t="s">
        <v>9</v>
      </c>
      <c r="C1546" s="5"/>
      <c r="D1546" s="5"/>
      <c r="E1546" s="37"/>
      <c r="F1546" s="5"/>
      <c r="G1546" s="5"/>
      <c r="H1546" s="5"/>
      <c r="I1546" s="5"/>
      <c r="J1546" s="37"/>
      <c r="K1546" s="5"/>
      <c r="L1546" s="5"/>
      <c r="M1546" s="5"/>
      <c r="N1546" s="5"/>
      <c r="O1546" s="14"/>
      <c r="P1546" s="30" t="str">
        <f>IF(表格2[[#This Row],[Final dose]]&lt;100, "Below 100","On or above 100")</f>
        <v>Below 100</v>
      </c>
      <c r="Q1546" s="8"/>
      <c r="R1546" s="8"/>
      <c r="S1546" s="8">
        <f>表格2[[#This Row],[Dose]]*表格2[[#This Row],[Dose adjust]]/100</f>
        <v>0</v>
      </c>
      <c r="T1546" s="37"/>
      <c r="U1546" s="5"/>
      <c r="V1546" s="5"/>
      <c r="W1546" s="8" t="str">
        <f>IF(OR(表格2[[#This Row],[Steroid regimen]]="Day 1: IV 20mg 30 min before",表格2[[#This Row],[Steroid regimen]]="Day 1: IV 10mg 30 min before",表格2[[#This Row],[Steroid regimen]]="Day 1: IV 10mg 15min before",表格2[[#This Row],[Steroid regimen]]="Day 1: IV 8mg 30 min before"),"Y","N")</f>
        <v>N</v>
      </c>
      <c r="X1546" s="5"/>
      <c r="Y1546" s="5"/>
      <c r="Z1546" s="5"/>
      <c r="AA1546" s="5"/>
      <c r="AB1546" s="5"/>
      <c r="AC1546" s="37"/>
      <c r="AD1546" s="5"/>
      <c r="AE1546" s="5" t="s">
        <v>600</v>
      </c>
    </row>
    <row r="1547" spans="1:31" x14ac:dyDescent="0.25">
      <c r="A1547" s="5" t="s">
        <v>2298</v>
      </c>
      <c r="B1547" s="5" t="s">
        <v>9</v>
      </c>
      <c r="C1547" s="5"/>
      <c r="D1547" s="5"/>
      <c r="E1547" s="37"/>
      <c r="F1547" s="5"/>
      <c r="G1547" s="5"/>
      <c r="H1547" s="5"/>
      <c r="I1547" s="5"/>
      <c r="J1547" s="37"/>
      <c r="K1547" s="5"/>
      <c r="L1547" s="5"/>
      <c r="M1547" s="5"/>
      <c r="N1547" s="5"/>
      <c r="O1547" s="14"/>
      <c r="P1547" s="30" t="str">
        <f>IF(表格2[[#This Row],[Final dose]]&lt;100, "Below 100","On or above 100")</f>
        <v>Below 100</v>
      </c>
      <c r="Q1547" s="8"/>
      <c r="R1547" s="8"/>
      <c r="S1547" s="8">
        <f>表格2[[#This Row],[Dose]]*表格2[[#This Row],[Dose adjust]]/100</f>
        <v>0</v>
      </c>
      <c r="T1547" s="37"/>
      <c r="U1547" s="5"/>
      <c r="V1547" s="5"/>
      <c r="W1547" s="8" t="str">
        <f>IF(OR(表格2[[#This Row],[Steroid regimen]]="Day 1: IV 20mg 30 min before",表格2[[#This Row],[Steroid regimen]]="Day 1: IV 10mg 30 min before",表格2[[#This Row],[Steroid regimen]]="Day 1: IV 10mg 15min before",表格2[[#This Row],[Steroid regimen]]="Day 1: IV 8mg 30 min before"),"Y","N")</f>
        <v>N</v>
      </c>
      <c r="X1547" s="5"/>
      <c r="Y1547" s="5"/>
      <c r="Z1547" s="5"/>
      <c r="AA1547" s="5"/>
      <c r="AB1547" s="5"/>
      <c r="AC1547" s="37"/>
      <c r="AD1547" s="5"/>
      <c r="AE1547" s="5" t="s">
        <v>600</v>
      </c>
    </row>
    <row r="1548" spans="1:31" x14ac:dyDescent="0.25">
      <c r="A1548" s="5" t="s">
        <v>2298</v>
      </c>
      <c r="B1548" s="5" t="s">
        <v>9</v>
      </c>
      <c r="C1548" s="5"/>
      <c r="D1548" s="5"/>
      <c r="E1548" s="37"/>
      <c r="F1548" s="5"/>
      <c r="G1548" s="5"/>
      <c r="H1548" s="5"/>
      <c r="I1548" s="5"/>
      <c r="J1548" s="37"/>
      <c r="K1548" s="5"/>
      <c r="L1548" s="5"/>
      <c r="M1548" s="5"/>
      <c r="N1548" s="5"/>
      <c r="O1548" s="14"/>
      <c r="P1548" s="30" t="str">
        <f>IF(表格2[[#This Row],[Final dose]]&lt;100, "Below 100","On or above 100")</f>
        <v>Below 100</v>
      </c>
      <c r="Q1548" s="8"/>
      <c r="R1548" s="8"/>
      <c r="S1548" s="8">
        <f>表格2[[#This Row],[Dose]]*表格2[[#This Row],[Dose adjust]]/100</f>
        <v>0</v>
      </c>
      <c r="T1548" s="37"/>
      <c r="U1548" s="5"/>
      <c r="V1548" s="5"/>
      <c r="W1548" s="8" t="str">
        <f>IF(OR(表格2[[#This Row],[Steroid regimen]]="Day 1: IV 20mg 30 min before",表格2[[#This Row],[Steroid regimen]]="Day 1: IV 10mg 30 min before",表格2[[#This Row],[Steroid regimen]]="Day 1: IV 10mg 15min before",表格2[[#This Row],[Steroid regimen]]="Day 1: IV 8mg 30 min before"),"Y","N")</f>
        <v>N</v>
      </c>
      <c r="X1548" s="5"/>
      <c r="Y1548" s="5"/>
      <c r="Z1548" s="5"/>
      <c r="AA1548" s="5"/>
      <c r="AB1548" s="5"/>
      <c r="AC1548" s="37"/>
      <c r="AD1548" s="5"/>
      <c r="AE1548" s="5" t="s">
        <v>600</v>
      </c>
    </row>
    <row r="1549" spans="1:31" x14ac:dyDescent="0.25">
      <c r="A1549" s="5" t="s">
        <v>2298</v>
      </c>
      <c r="B1549" s="5" t="s">
        <v>9</v>
      </c>
      <c r="C1549" s="5"/>
      <c r="D1549" s="5"/>
      <c r="E1549" s="37"/>
      <c r="F1549" s="5"/>
      <c r="G1549" s="5"/>
      <c r="H1549" s="5"/>
      <c r="I1549" s="5"/>
      <c r="J1549" s="37"/>
      <c r="K1549" s="5"/>
      <c r="L1549" s="5"/>
      <c r="M1549" s="5"/>
      <c r="N1549" s="5"/>
      <c r="O1549" s="14"/>
      <c r="P1549" s="30" t="str">
        <f>IF(表格2[[#This Row],[Final dose]]&lt;100, "Below 100","On or above 100")</f>
        <v>Below 100</v>
      </c>
      <c r="Q1549" s="8"/>
      <c r="R1549" s="8"/>
      <c r="S1549" s="8">
        <f>表格2[[#This Row],[Dose]]*表格2[[#This Row],[Dose adjust]]/100</f>
        <v>0</v>
      </c>
      <c r="T1549" s="37"/>
      <c r="U1549" s="5"/>
      <c r="V1549" s="5"/>
      <c r="W1549" s="8" t="str">
        <f>IF(OR(表格2[[#This Row],[Steroid regimen]]="Day 1: IV 20mg 30 min before",表格2[[#This Row],[Steroid regimen]]="Day 1: IV 10mg 30 min before",表格2[[#This Row],[Steroid regimen]]="Day 1: IV 10mg 15min before",表格2[[#This Row],[Steroid regimen]]="Day 1: IV 8mg 30 min before"),"Y","N")</f>
        <v>N</v>
      </c>
      <c r="X1549" s="5"/>
      <c r="Y1549" s="5"/>
      <c r="Z1549" s="5"/>
      <c r="AA1549" s="5"/>
      <c r="AB1549" s="5"/>
      <c r="AC1549" s="37"/>
      <c r="AD1549" s="5"/>
      <c r="AE1549" s="5" t="s">
        <v>600</v>
      </c>
    </row>
    <row r="1550" spans="1:31" x14ac:dyDescent="0.25">
      <c r="A1550" s="5" t="s">
        <v>2298</v>
      </c>
      <c r="B1550" s="5" t="s">
        <v>9</v>
      </c>
      <c r="C1550" s="5"/>
      <c r="D1550" s="5"/>
      <c r="E1550" s="37"/>
      <c r="F1550" s="5"/>
      <c r="G1550" s="5"/>
      <c r="H1550" s="5"/>
      <c r="I1550" s="5"/>
      <c r="J1550" s="37"/>
      <c r="K1550" s="5"/>
      <c r="L1550" s="5"/>
      <c r="M1550" s="5"/>
      <c r="N1550" s="5"/>
      <c r="O1550" s="14"/>
      <c r="P1550" s="30" t="str">
        <f>IF(表格2[[#This Row],[Final dose]]&lt;100, "Below 100","On or above 100")</f>
        <v>Below 100</v>
      </c>
      <c r="Q1550" s="8"/>
      <c r="R1550" s="8"/>
      <c r="S1550" s="8">
        <f>表格2[[#This Row],[Dose]]*表格2[[#This Row],[Dose adjust]]/100</f>
        <v>0</v>
      </c>
      <c r="T1550" s="37"/>
      <c r="U1550" s="5"/>
      <c r="V1550" s="5"/>
      <c r="W1550" s="8" t="str">
        <f>IF(OR(表格2[[#This Row],[Steroid regimen]]="Day 1: IV 20mg 30 min before",表格2[[#This Row],[Steroid regimen]]="Day 1: IV 10mg 30 min before",表格2[[#This Row],[Steroid regimen]]="Day 1: IV 10mg 15min before",表格2[[#This Row],[Steroid regimen]]="Day 1: IV 8mg 30 min before"),"Y","N")</f>
        <v>N</v>
      </c>
      <c r="X1550" s="5"/>
      <c r="Y1550" s="5"/>
      <c r="Z1550" s="5"/>
      <c r="AA1550" s="5"/>
      <c r="AB1550" s="5"/>
      <c r="AC1550" s="37"/>
      <c r="AD1550" s="5"/>
      <c r="AE1550" s="5" t="s">
        <v>600</v>
      </c>
    </row>
    <row r="1551" spans="1:31" x14ac:dyDescent="0.25">
      <c r="A1551" s="5" t="s">
        <v>2298</v>
      </c>
      <c r="B1551" s="5" t="s">
        <v>9</v>
      </c>
      <c r="C1551" s="5"/>
      <c r="D1551" s="5"/>
      <c r="E1551" s="37"/>
      <c r="F1551" s="5"/>
      <c r="G1551" s="5"/>
      <c r="H1551" s="5"/>
      <c r="I1551" s="5"/>
      <c r="J1551" s="37"/>
      <c r="K1551" s="5"/>
      <c r="L1551" s="5"/>
      <c r="M1551" s="5"/>
      <c r="N1551" s="5"/>
      <c r="O1551" s="14"/>
      <c r="P1551" s="30" t="str">
        <f>IF(表格2[[#This Row],[Final dose]]&lt;100, "Below 100","On or above 100")</f>
        <v>Below 100</v>
      </c>
      <c r="Q1551" s="8"/>
      <c r="R1551" s="8"/>
      <c r="S1551" s="8">
        <f>表格2[[#This Row],[Dose]]*表格2[[#This Row],[Dose adjust]]/100</f>
        <v>0</v>
      </c>
      <c r="T1551" s="37"/>
      <c r="U1551" s="5"/>
      <c r="V1551" s="5"/>
      <c r="W1551" s="8" t="str">
        <f>IF(OR(表格2[[#This Row],[Steroid regimen]]="Day 1: IV 20mg 30 min before",表格2[[#This Row],[Steroid regimen]]="Day 1: IV 10mg 30 min before",表格2[[#This Row],[Steroid regimen]]="Day 1: IV 10mg 15min before",表格2[[#This Row],[Steroid regimen]]="Day 1: IV 8mg 30 min before"),"Y","N")</f>
        <v>N</v>
      </c>
      <c r="X1551" s="5"/>
      <c r="Y1551" s="5"/>
      <c r="Z1551" s="5"/>
      <c r="AA1551" s="5"/>
      <c r="AB1551" s="5"/>
      <c r="AC1551" s="37"/>
      <c r="AD1551" s="5"/>
      <c r="AE1551" s="5" t="s">
        <v>600</v>
      </c>
    </row>
    <row r="1552" spans="1:31" x14ac:dyDescent="0.25">
      <c r="A1552" s="5" t="s">
        <v>2298</v>
      </c>
      <c r="B1552" s="5" t="s">
        <v>9</v>
      </c>
      <c r="C1552" s="5"/>
      <c r="D1552" s="5"/>
      <c r="E1552" s="37"/>
      <c r="F1552" s="5"/>
      <c r="G1552" s="5"/>
      <c r="H1552" s="5"/>
      <c r="I1552" s="5"/>
      <c r="J1552" s="37"/>
      <c r="K1552" s="5"/>
      <c r="L1552" s="5"/>
      <c r="M1552" s="5"/>
      <c r="N1552" s="5"/>
      <c r="O1552" s="14"/>
      <c r="P1552" s="30" t="str">
        <f>IF(表格2[[#This Row],[Final dose]]&lt;100, "Below 100","On or above 100")</f>
        <v>Below 100</v>
      </c>
      <c r="Q1552" s="8"/>
      <c r="R1552" s="8"/>
      <c r="S1552" s="8">
        <f>表格2[[#This Row],[Dose]]*表格2[[#This Row],[Dose adjust]]/100</f>
        <v>0</v>
      </c>
      <c r="T1552" s="37"/>
      <c r="U1552" s="5"/>
      <c r="V1552" s="5"/>
      <c r="W1552" s="8" t="str">
        <f>IF(OR(表格2[[#This Row],[Steroid regimen]]="Day 1: IV 20mg 30 min before",表格2[[#This Row],[Steroid regimen]]="Day 1: IV 10mg 30 min before",表格2[[#This Row],[Steroid regimen]]="Day 1: IV 10mg 15min before",表格2[[#This Row],[Steroid regimen]]="Day 1: IV 8mg 30 min before"),"Y","N")</f>
        <v>N</v>
      </c>
      <c r="X1552" s="5"/>
      <c r="Y1552" s="5"/>
      <c r="Z1552" s="5"/>
      <c r="AA1552" s="5"/>
      <c r="AB1552" s="5"/>
      <c r="AC1552" s="37"/>
      <c r="AD1552" s="5"/>
      <c r="AE1552" s="5" t="s">
        <v>600</v>
      </c>
    </row>
    <row r="1553" spans="1:31" x14ac:dyDescent="0.25">
      <c r="A1553" s="5" t="s">
        <v>2298</v>
      </c>
      <c r="B1553" s="5" t="s">
        <v>9</v>
      </c>
      <c r="C1553" s="5"/>
      <c r="D1553" s="5"/>
      <c r="E1553" s="37"/>
      <c r="F1553" s="5"/>
      <c r="G1553" s="5"/>
      <c r="H1553" s="5"/>
      <c r="I1553" s="5"/>
      <c r="J1553" s="37"/>
      <c r="K1553" s="5"/>
      <c r="L1553" s="5"/>
      <c r="M1553" s="5"/>
      <c r="N1553" s="5"/>
      <c r="O1553" s="14"/>
      <c r="P1553" s="30" t="str">
        <f>IF(表格2[[#This Row],[Final dose]]&lt;100, "Below 100","On or above 100")</f>
        <v>Below 100</v>
      </c>
      <c r="Q1553" s="8"/>
      <c r="R1553" s="8"/>
      <c r="S1553" s="8">
        <f>表格2[[#This Row],[Dose]]*表格2[[#This Row],[Dose adjust]]/100</f>
        <v>0</v>
      </c>
      <c r="T1553" s="37"/>
      <c r="U1553" s="5"/>
      <c r="V1553" s="5"/>
      <c r="W1553" s="8" t="str">
        <f>IF(OR(表格2[[#This Row],[Steroid regimen]]="Day 1: IV 20mg 30 min before",表格2[[#This Row],[Steroid regimen]]="Day 1: IV 10mg 30 min before",表格2[[#This Row],[Steroid regimen]]="Day 1: IV 10mg 15min before",表格2[[#This Row],[Steroid regimen]]="Day 1: IV 8mg 30 min before"),"Y","N")</f>
        <v>N</v>
      </c>
      <c r="X1553" s="5"/>
      <c r="Y1553" s="5"/>
      <c r="Z1553" s="5"/>
      <c r="AA1553" s="5"/>
      <c r="AB1553" s="5"/>
      <c r="AC1553" s="37"/>
      <c r="AD1553" s="5"/>
      <c r="AE1553" s="5" t="s">
        <v>600</v>
      </c>
    </row>
    <row r="1554" spans="1:31" x14ac:dyDescent="0.25">
      <c r="A1554" s="5" t="s">
        <v>2298</v>
      </c>
      <c r="B1554" s="5" t="s">
        <v>9</v>
      </c>
      <c r="C1554" s="5"/>
      <c r="D1554" s="5"/>
      <c r="E1554" s="37"/>
      <c r="F1554" s="5"/>
      <c r="G1554" s="5"/>
      <c r="H1554" s="5"/>
      <c r="I1554" s="5"/>
      <c r="J1554" s="37"/>
      <c r="K1554" s="5"/>
      <c r="L1554" s="5"/>
      <c r="M1554" s="5"/>
      <c r="N1554" s="5"/>
      <c r="O1554" s="14"/>
      <c r="P1554" s="30" t="str">
        <f>IF(表格2[[#This Row],[Final dose]]&lt;100, "Below 100","On or above 100")</f>
        <v>Below 100</v>
      </c>
      <c r="Q1554" s="8"/>
      <c r="R1554" s="8"/>
      <c r="S1554" s="8">
        <f>表格2[[#This Row],[Dose]]*表格2[[#This Row],[Dose adjust]]/100</f>
        <v>0</v>
      </c>
      <c r="T1554" s="37"/>
      <c r="U1554" s="5"/>
      <c r="V1554" s="5"/>
      <c r="W1554" s="8" t="str">
        <f>IF(OR(表格2[[#This Row],[Steroid regimen]]="Day 1: IV 20mg 30 min before",表格2[[#This Row],[Steroid regimen]]="Day 1: IV 10mg 30 min before",表格2[[#This Row],[Steroid regimen]]="Day 1: IV 10mg 15min before",表格2[[#This Row],[Steroid regimen]]="Day 1: IV 8mg 30 min before"),"Y","N")</f>
        <v>N</v>
      </c>
      <c r="X1554" s="5"/>
      <c r="Y1554" s="5"/>
      <c r="Z1554" s="5"/>
      <c r="AA1554" s="5"/>
      <c r="AB1554" s="5"/>
      <c r="AC1554" s="37"/>
      <c r="AD1554" s="5"/>
      <c r="AE1554" s="5" t="s">
        <v>600</v>
      </c>
    </row>
    <row r="1555" spans="1:31" x14ac:dyDescent="0.25">
      <c r="A1555" s="5" t="s">
        <v>2298</v>
      </c>
      <c r="B1555" s="5" t="s">
        <v>9</v>
      </c>
      <c r="C1555" s="5"/>
      <c r="D1555" s="5"/>
      <c r="E1555" s="37"/>
      <c r="F1555" s="5"/>
      <c r="G1555" s="5"/>
      <c r="H1555" s="5"/>
      <c r="I1555" s="5"/>
      <c r="J1555" s="37"/>
      <c r="K1555" s="5"/>
      <c r="L1555" s="5"/>
      <c r="M1555" s="5"/>
      <c r="N1555" s="5"/>
      <c r="O1555" s="14"/>
      <c r="P1555" s="30" t="str">
        <f>IF(表格2[[#This Row],[Final dose]]&lt;100, "Below 100","On or above 100")</f>
        <v>Below 100</v>
      </c>
      <c r="Q1555" s="8"/>
      <c r="R1555" s="8"/>
      <c r="S1555" s="8">
        <f>表格2[[#This Row],[Dose]]*表格2[[#This Row],[Dose adjust]]/100</f>
        <v>0</v>
      </c>
      <c r="T1555" s="37"/>
      <c r="U1555" s="5"/>
      <c r="V1555" s="5"/>
      <c r="W1555" s="8" t="str">
        <f>IF(OR(表格2[[#This Row],[Steroid regimen]]="Day 1: IV 20mg 30 min before",表格2[[#This Row],[Steroid regimen]]="Day 1: IV 10mg 30 min before",表格2[[#This Row],[Steroid regimen]]="Day 1: IV 10mg 15min before",表格2[[#This Row],[Steroid regimen]]="Day 1: IV 8mg 30 min before"),"Y","N")</f>
        <v>N</v>
      </c>
      <c r="X1555" s="5"/>
      <c r="Y1555" s="5"/>
      <c r="Z1555" s="5"/>
      <c r="AA1555" s="5"/>
      <c r="AB1555" s="5"/>
      <c r="AC1555" s="37"/>
      <c r="AD1555" s="5"/>
      <c r="AE1555" s="5" t="s">
        <v>600</v>
      </c>
    </row>
    <row r="1556" spans="1:31" x14ac:dyDescent="0.25">
      <c r="A1556" s="5" t="s">
        <v>2298</v>
      </c>
      <c r="B1556" s="5" t="s">
        <v>9</v>
      </c>
      <c r="C1556" s="5"/>
      <c r="D1556" s="5"/>
      <c r="E1556" s="37"/>
      <c r="F1556" s="5"/>
      <c r="G1556" s="5"/>
      <c r="H1556" s="5"/>
      <c r="I1556" s="5"/>
      <c r="J1556" s="37"/>
      <c r="K1556" s="5"/>
      <c r="L1556" s="5"/>
      <c r="M1556" s="5"/>
      <c r="N1556" s="5"/>
      <c r="O1556" s="14"/>
      <c r="P1556" s="30" t="str">
        <f>IF(表格2[[#This Row],[Final dose]]&lt;100, "Below 100","On or above 100")</f>
        <v>Below 100</v>
      </c>
      <c r="Q1556" s="8"/>
      <c r="R1556" s="8"/>
      <c r="S1556" s="8">
        <f>表格2[[#This Row],[Dose]]*表格2[[#This Row],[Dose adjust]]/100</f>
        <v>0</v>
      </c>
      <c r="T1556" s="37"/>
      <c r="U1556" s="5"/>
      <c r="V1556" s="5"/>
      <c r="W1556" s="8" t="str">
        <f>IF(OR(表格2[[#This Row],[Steroid regimen]]="Day 1: IV 20mg 30 min before",表格2[[#This Row],[Steroid regimen]]="Day 1: IV 10mg 30 min before",表格2[[#This Row],[Steroid regimen]]="Day 1: IV 10mg 15min before",表格2[[#This Row],[Steroid regimen]]="Day 1: IV 8mg 30 min before"),"Y","N")</f>
        <v>N</v>
      </c>
      <c r="X1556" s="5"/>
      <c r="Y1556" s="5"/>
      <c r="Z1556" s="5"/>
      <c r="AA1556" s="5"/>
      <c r="AB1556" s="5"/>
      <c r="AC1556" s="37"/>
      <c r="AD1556" s="5"/>
      <c r="AE1556" s="5" t="s">
        <v>600</v>
      </c>
    </row>
    <row r="1557" spans="1:31" x14ac:dyDescent="0.25">
      <c r="A1557" s="5" t="s">
        <v>2298</v>
      </c>
      <c r="B1557" s="5" t="s">
        <v>9</v>
      </c>
      <c r="C1557" s="5"/>
      <c r="D1557" s="5"/>
      <c r="E1557" s="37"/>
      <c r="F1557" s="5"/>
      <c r="G1557" s="5"/>
      <c r="H1557" s="5"/>
      <c r="I1557" s="5"/>
      <c r="J1557" s="37"/>
      <c r="K1557" s="5"/>
      <c r="L1557" s="5"/>
      <c r="M1557" s="5"/>
      <c r="N1557" s="5"/>
      <c r="O1557" s="14"/>
      <c r="P1557" s="30" t="str">
        <f>IF(表格2[[#This Row],[Final dose]]&lt;100, "Below 100","On or above 100")</f>
        <v>Below 100</v>
      </c>
      <c r="Q1557" s="8"/>
      <c r="R1557" s="8"/>
      <c r="S1557" s="8">
        <f>表格2[[#This Row],[Dose]]*表格2[[#This Row],[Dose adjust]]/100</f>
        <v>0</v>
      </c>
      <c r="T1557" s="37"/>
      <c r="U1557" s="5"/>
      <c r="V1557" s="5"/>
      <c r="W1557" s="8" t="str">
        <f>IF(OR(表格2[[#This Row],[Steroid regimen]]="Day 1: IV 20mg 30 min before",表格2[[#This Row],[Steroid regimen]]="Day 1: IV 10mg 30 min before",表格2[[#This Row],[Steroid regimen]]="Day 1: IV 10mg 15min before",表格2[[#This Row],[Steroid regimen]]="Day 1: IV 8mg 30 min before"),"Y","N")</f>
        <v>N</v>
      </c>
      <c r="X1557" s="5"/>
      <c r="Y1557" s="5"/>
      <c r="Z1557" s="5"/>
      <c r="AA1557" s="5"/>
      <c r="AB1557" s="5"/>
      <c r="AC1557" s="37"/>
      <c r="AD1557" s="5"/>
      <c r="AE1557" s="5" t="s">
        <v>600</v>
      </c>
    </row>
    <row r="1558" spans="1:31" x14ac:dyDescent="0.25">
      <c r="A1558" s="5" t="s">
        <v>2298</v>
      </c>
      <c r="B1558" s="5" t="s">
        <v>9</v>
      </c>
      <c r="C1558" s="5"/>
      <c r="D1558" s="5"/>
      <c r="E1558" s="37"/>
      <c r="F1558" s="5"/>
      <c r="G1558" s="5"/>
      <c r="H1558" s="5"/>
      <c r="I1558" s="5"/>
      <c r="J1558" s="37"/>
      <c r="K1558" s="5"/>
      <c r="L1558" s="5"/>
      <c r="M1558" s="5"/>
      <c r="N1558" s="5"/>
      <c r="O1558" s="14"/>
      <c r="P1558" s="30" t="str">
        <f>IF(表格2[[#This Row],[Final dose]]&lt;100, "Below 100","On or above 100")</f>
        <v>Below 100</v>
      </c>
      <c r="Q1558" s="8"/>
      <c r="R1558" s="8"/>
      <c r="S1558" s="8">
        <f>表格2[[#This Row],[Dose]]*表格2[[#This Row],[Dose adjust]]/100</f>
        <v>0</v>
      </c>
      <c r="T1558" s="37"/>
      <c r="U1558" s="5"/>
      <c r="V1558" s="5"/>
      <c r="W1558" s="8" t="str">
        <f>IF(OR(表格2[[#This Row],[Steroid regimen]]="Day 1: IV 20mg 30 min before",表格2[[#This Row],[Steroid regimen]]="Day 1: IV 10mg 30 min before",表格2[[#This Row],[Steroid regimen]]="Day 1: IV 10mg 15min before",表格2[[#This Row],[Steroid regimen]]="Day 1: IV 8mg 30 min before"),"Y","N")</f>
        <v>N</v>
      </c>
      <c r="X1558" s="5"/>
      <c r="Y1558" s="5"/>
      <c r="Z1558" s="5"/>
      <c r="AA1558" s="5"/>
      <c r="AB1558" s="5"/>
      <c r="AC1558" s="37"/>
      <c r="AD1558" s="5"/>
      <c r="AE1558" s="5" t="s">
        <v>600</v>
      </c>
    </row>
    <row r="1559" spans="1:31" x14ac:dyDescent="0.25">
      <c r="A1559" s="5" t="s">
        <v>2298</v>
      </c>
      <c r="B1559" s="5" t="s">
        <v>9</v>
      </c>
      <c r="C1559" s="5"/>
      <c r="D1559" s="5"/>
      <c r="E1559" s="37"/>
      <c r="F1559" s="5"/>
      <c r="G1559" s="5"/>
      <c r="H1559" s="5"/>
      <c r="I1559" s="5"/>
      <c r="J1559" s="37"/>
      <c r="K1559" s="5"/>
      <c r="L1559" s="5"/>
      <c r="M1559" s="5"/>
      <c r="N1559" s="5"/>
      <c r="O1559" s="14"/>
      <c r="P1559" s="30" t="str">
        <f>IF(表格2[[#This Row],[Final dose]]&lt;100, "Below 100","On or above 100")</f>
        <v>Below 100</v>
      </c>
      <c r="Q1559" s="8"/>
      <c r="R1559" s="8"/>
      <c r="S1559" s="8">
        <f>表格2[[#This Row],[Dose]]*表格2[[#This Row],[Dose adjust]]/100</f>
        <v>0</v>
      </c>
      <c r="T1559" s="37"/>
      <c r="U1559" s="5"/>
      <c r="V1559" s="5"/>
      <c r="W1559" s="8" t="str">
        <f>IF(OR(表格2[[#This Row],[Steroid regimen]]="Day 1: IV 20mg 30 min before",表格2[[#This Row],[Steroid regimen]]="Day 1: IV 10mg 30 min before",表格2[[#This Row],[Steroid regimen]]="Day 1: IV 10mg 15min before",表格2[[#This Row],[Steroid regimen]]="Day 1: IV 8mg 30 min before"),"Y","N")</f>
        <v>N</v>
      </c>
      <c r="X1559" s="5"/>
      <c r="Y1559" s="5"/>
      <c r="Z1559" s="5"/>
      <c r="AA1559" s="5"/>
      <c r="AB1559" s="5"/>
      <c r="AC1559" s="37"/>
      <c r="AD1559" s="5"/>
      <c r="AE1559" s="5" t="s">
        <v>600</v>
      </c>
    </row>
    <row r="1560" spans="1:31" x14ac:dyDescent="0.25">
      <c r="A1560" s="5" t="s">
        <v>2298</v>
      </c>
      <c r="B1560" s="5" t="s">
        <v>9</v>
      </c>
      <c r="C1560" s="5"/>
      <c r="D1560" s="5"/>
      <c r="E1560" s="37"/>
      <c r="F1560" s="5"/>
      <c r="G1560" s="5"/>
      <c r="H1560" s="5"/>
      <c r="I1560" s="5"/>
      <c r="J1560" s="37"/>
      <c r="K1560" s="5"/>
      <c r="L1560" s="5"/>
      <c r="M1560" s="5"/>
      <c r="N1560" s="5"/>
      <c r="O1560" s="14"/>
      <c r="P1560" s="30" t="str">
        <f>IF(表格2[[#This Row],[Final dose]]&lt;100, "Below 100","On or above 100")</f>
        <v>Below 100</v>
      </c>
      <c r="Q1560" s="8"/>
      <c r="R1560" s="8"/>
      <c r="S1560" s="8">
        <f>表格2[[#This Row],[Dose]]*表格2[[#This Row],[Dose adjust]]/100</f>
        <v>0</v>
      </c>
      <c r="T1560" s="37"/>
      <c r="U1560" s="5"/>
      <c r="V1560" s="5"/>
      <c r="W1560" s="8" t="str">
        <f>IF(OR(表格2[[#This Row],[Steroid regimen]]="Day 1: IV 20mg 30 min before",表格2[[#This Row],[Steroid regimen]]="Day 1: IV 10mg 30 min before",表格2[[#This Row],[Steroid regimen]]="Day 1: IV 10mg 15min before",表格2[[#This Row],[Steroid regimen]]="Day 1: IV 8mg 30 min before"),"Y","N")</f>
        <v>N</v>
      </c>
      <c r="X1560" s="5"/>
      <c r="Y1560" s="5"/>
      <c r="Z1560" s="5"/>
      <c r="AA1560" s="5"/>
      <c r="AB1560" s="5"/>
      <c r="AC1560" s="37"/>
      <c r="AD1560" s="5"/>
      <c r="AE1560" s="5" t="s">
        <v>600</v>
      </c>
    </row>
    <row r="1561" spans="1:31" x14ac:dyDescent="0.25">
      <c r="A1561" s="5" t="s">
        <v>2298</v>
      </c>
      <c r="B1561" s="5" t="s">
        <v>9</v>
      </c>
      <c r="C1561" s="5"/>
      <c r="D1561" s="5"/>
      <c r="E1561" s="37"/>
      <c r="F1561" s="5"/>
      <c r="G1561" s="5"/>
      <c r="H1561" s="5"/>
      <c r="I1561" s="5"/>
      <c r="J1561" s="37"/>
      <c r="K1561" s="5"/>
      <c r="L1561" s="5"/>
      <c r="M1561" s="5"/>
      <c r="N1561" s="5"/>
      <c r="O1561" s="14"/>
      <c r="P1561" s="30" t="str">
        <f>IF(表格2[[#This Row],[Final dose]]&lt;100, "Below 100","On or above 100")</f>
        <v>Below 100</v>
      </c>
      <c r="Q1561" s="8"/>
      <c r="R1561" s="8"/>
      <c r="S1561" s="8">
        <f>表格2[[#This Row],[Dose]]*表格2[[#This Row],[Dose adjust]]/100</f>
        <v>0</v>
      </c>
      <c r="T1561" s="37"/>
      <c r="U1561" s="5"/>
      <c r="V1561" s="5"/>
      <c r="W1561" s="8" t="str">
        <f>IF(OR(表格2[[#This Row],[Steroid regimen]]="Day 1: IV 20mg 30 min before",表格2[[#This Row],[Steroid regimen]]="Day 1: IV 10mg 30 min before",表格2[[#This Row],[Steroid regimen]]="Day 1: IV 10mg 15min before",表格2[[#This Row],[Steroid regimen]]="Day 1: IV 8mg 30 min before"),"Y","N")</f>
        <v>N</v>
      </c>
      <c r="X1561" s="5"/>
      <c r="Y1561" s="5"/>
      <c r="Z1561" s="5"/>
      <c r="AA1561" s="5"/>
      <c r="AB1561" s="5"/>
      <c r="AC1561" s="37"/>
      <c r="AD1561" s="5"/>
      <c r="AE1561" s="5" t="s">
        <v>600</v>
      </c>
    </row>
    <row r="1562" spans="1:31" x14ac:dyDescent="0.25">
      <c r="A1562" s="5" t="s">
        <v>2298</v>
      </c>
      <c r="B1562" s="5" t="s">
        <v>9</v>
      </c>
      <c r="C1562" s="5"/>
      <c r="D1562" s="5"/>
      <c r="E1562" s="37"/>
      <c r="F1562" s="5"/>
      <c r="G1562" s="5"/>
      <c r="H1562" s="5"/>
      <c r="I1562" s="5"/>
      <c r="J1562" s="37"/>
      <c r="K1562" s="5"/>
      <c r="L1562" s="5"/>
      <c r="M1562" s="5"/>
      <c r="N1562" s="5"/>
      <c r="O1562" s="14"/>
      <c r="P1562" s="30" t="str">
        <f>IF(表格2[[#This Row],[Final dose]]&lt;100, "Below 100","On or above 100")</f>
        <v>Below 100</v>
      </c>
      <c r="Q1562" s="8"/>
      <c r="R1562" s="8"/>
      <c r="S1562" s="8">
        <f>表格2[[#This Row],[Dose]]*表格2[[#This Row],[Dose adjust]]/100</f>
        <v>0</v>
      </c>
      <c r="T1562" s="37"/>
      <c r="U1562" s="5"/>
      <c r="V1562" s="5"/>
      <c r="W1562" s="8" t="str">
        <f>IF(OR(表格2[[#This Row],[Steroid regimen]]="Day 1: IV 20mg 30 min before",表格2[[#This Row],[Steroid regimen]]="Day 1: IV 10mg 30 min before",表格2[[#This Row],[Steroid regimen]]="Day 1: IV 10mg 15min before",表格2[[#This Row],[Steroid regimen]]="Day 1: IV 8mg 30 min before"),"Y","N")</f>
        <v>N</v>
      </c>
      <c r="X1562" s="5"/>
      <c r="Y1562" s="5"/>
      <c r="Z1562" s="5"/>
      <c r="AA1562" s="5"/>
      <c r="AB1562" s="5"/>
      <c r="AC1562" s="37"/>
      <c r="AD1562" s="5"/>
      <c r="AE1562" s="5" t="s">
        <v>600</v>
      </c>
    </row>
    <row r="1563" spans="1:31" x14ac:dyDescent="0.25">
      <c r="A1563" s="5" t="s">
        <v>2298</v>
      </c>
      <c r="B1563" s="5" t="s">
        <v>9</v>
      </c>
      <c r="C1563" s="5"/>
      <c r="D1563" s="5"/>
      <c r="E1563" s="37"/>
      <c r="F1563" s="5"/>
      <c r="G1563" s="5"/>
      <c r="H1563" s="5"/>
      <c r="I1563" s="5"/>
      <c r="J1563" s="37"/>
      <c r="K1563" s="5"/>
      <c r="L1563" s="5"/>
      <c r="M1563" s="5"/>
      <c r="N1563" s="5"/>
      <c r="O1563" s="14"/>
      <c r="P1563" s="30" t="str">
        <f>IF(表格2[[#This Row],[Final dose]]&lt;100, "Below 100","On or above 100")</f>
        <v>Below 100</v>
      </c>
      <c r="Q1563" s="8"/>
      <c r="R1563" s="8"/>
      <c r="S1563" s="8">
        <f>表格2[[#This Row],[Dose]]*表格2[[#This Row],[Dose adjust]]/100</f>
        <v>0</v>
      </c>
      <c r="T1563" s="37"/>
      <c r="U1563" s="5"/>
      <c r="V1563" s="5"/>
      <c r="W1563" s="8" t="str">
        <f>IF(OR(表格2[[#This Row],[Steroid regimen]]="Day 1: IV 20mg 30 min before",表格2[[#This Row],[Steroid regimen]]="Day 1: IV 10mg 30 min before",表格2[[#This Row],[Steroid regimen]]="Day 1: IV 10mg 15min before",表格2[[#This Row],[Steroid regimen]]="Day 1: IV 8mg 30 min before"),"Y","N")</f>
        <v>N</v>
      </c>
      <c r="X1563" s="5"/>
      <c r="Y1563" s="5"/>
      <c r="Z1563" s="5"/>
      <c r="AA1563" s="5"/>
      <c r="AB1563" s="5"/>
      <c r="AC1563" s="37"/>
      <c r="AD1563" s="5"/>
      <c r="AE1563" s="5" t="s">
        <v>600</v>
      </c>
    </row>
    <row r="1564" spans="1:31" x14ac:dyDescent="0.25">
      <c r="A1564" s="5" t="s">
        <v>2298</v>
      </c>
      <c r="B1564" s="5" t="s">
        <v>9</v>
      </c>
      <c r="C1564" s="5"/>
      <c r="D1564" s="5"/>
      <c r="E1564" s="37"/>
      <c r="F1564" s="5"/>
      <c r="G1564" s="5"/>
      <c r="H1564" s="5"/>
      <c r="I1564" s="5"/>
      <c r="J1564" s="37"/>
      <c r="K1564" s="5"/>
      <c r="L1564" s="5"/>
      <c r="M1564" s="5"/>
      <c r="N1564" s="5"/>
      <c r="O1564" s="14"/>
      <c r="P1564" s="30" t="str">
        <f>IF(表格2[[#This Row],[Final dose]]&lt;100, "Below 100","On or above 100")</f>
        <v>Below 100</v>
      </c>
      <c r="Q1564" s="8"/>
      <c r="R1564" s="8"/>
      <c r="S1564" s="8">
        <f>表格2[[#This Row],[Dose]]*表格2[[#This Row],[Dose adjust]]/100</f>
        <v>0</v>
      </c>
      <c r="T1564" s="37"/>
      <c r="U1564" s="5"/>
      <c r="V1564" s="5"/>
      <c r="W1564" s="8" t="str">
        <f>IF(OR(表格2[[#This Row],[Steroid regimen]]="Day 1: IV 20mg 30 min before",表格2[[#This Row],[Steroid regimen]]="Day 1: IV 10mg 30 min before",表格2[[#This Row],[Steroid regimen]]="Day 1: IV 10mg 15min before",表格2[[#This Row],[Steroid regimen]]="Day 1: IV 8mg 30 min before"),"Y","N")</f>
        <v>N</v>
      </c>
      <c r="X1564" s="5"/>
      <c r="Y1564" s="5"/>
      <c r="Z1564" s="5"/>
      <c r="AA1564" s="5"/>
      <c r="AB1564" s="5"/>
      <c r="AC1564" s="37"/>
      <c r="AD1564" s="5"/>
      <c r="AE1564" s="5" t="s">
        <v>600</v>
      </c>
    </row>
    <row r="1565" spans="1:31" x14ac:dyDescent="0.25">
      <c r="A1565" s="5" t="s">
        <v>2298</v>
      </c>
      <c r="B1565" s="5" t="s">
        <v>9</v>
      </c>
      <c r="C1565" s="5"/>
      <c r="D1565" s="5"/>
      <c r="E1565" s="37"/>
      <c r="F1565" s="5"/>
      <c r="G1565" s="5"/>
      <c r="H1565" s="5"/>
      <c r="I1565" s="5"/>
      <c r="J1565" s="37"/>
      <c r="K1565" s="5"/>
      <c r="L1565" s="5"/>
      <c r="M1565" s="5"/>
      <c r="N1565" s="5"/>
      <c r="O1565" s="14"/>
      <c r="P1565" s="30" t="str">
        <f>IF(表格2[[#This Row],[Final dose]]&lt;100, "Below 100","On or above 100")</f>
        <v>Below 100</v>
      </c>
      <c r="Q1565" s="8"/>
      <c r="R1565" s="8"/>
      <c r="S1565" s="8">
        <f>表格2[[#This Row],[Dose]]*表格2[[#This Row],[Dose adjust]]/100</f>
        <v>0</v>
      </c>
      <c r="T1565" s="37"/>
      <c r="U1565" s="5"/>
      <c r="V1565" s="5"/>
      <c r="W1565" s="8" t="str">
        <f>IF(OR(表格2[[#This Row],[Steroid regimen]]="Day 1: IV 20mg 30 min before",表格2[[#This Row],[Steroid regimen]]="Day 1: IV 10mg 30 min before",表格2[[#This Row],[Steroid regimen]]="Day 1: IV 10mg 15min before",表格2[[#This Row],[Steroid regimen]]="Day 1: IV 8mg 30 min before"),"Y","N")</f>
        <v>N</v>
      </c>
      <c r="X1565" s="5"/>
      <c r="Y1565" s="5"/>
      <c r="Z1565" s="5"/>
      <c r="AA1565" s="5"/>
      <c r="AB1565" s="5"/>
      <c r="AC1565" s="37"/>
      <c r="AD1565" s="5"/>
      <c r="AE1565" s="5" t="s">
        <v>600</v>
      </c>
    </row>
    <row r="1566" spans="1:31" x14ac:dyDescent="0.25">
      <c r="A1566" s="5" t="s">
        <v>2298</v>
      </c>
      <c r="B1566" s="5" t="s">
        <v>9</v>
      </c>
      <c r="C1566" s="5"/>
      <c r="D1566" s="5"/>
      <c r="E1566" s="37"/>
      <c r="F1566" s="5"/>
      <c r="G1566" s="5"/>
      <c r="H1566" s="5"/>
      <c r="I1566" s="5"/>
      <c r="J1566" s="37"/>
      <c r="K1566" s="5"/>
      <c r="L1566" s="5"/>
      <c r="M1566" s="5"/>
      <c r="N1566" s="5"/>
      <c r="O1566" s="14"/>
      <c r="P1566" s="30" t="str">
        <f>IF(表格2[[#This Row],[Final dose]]&lt;100, "Below 100","On or above 100")</f>
        <v>Below 100</v>
      </c>
      <c r="Q1566" s="8"/>
      <c r="R1566" s="8"/>
      <c r="S1566" s="8">
        <f>表格2[[#This Row],[Dose]]*表格2[[#This Row],[Dose adjust]]/100</f>
        <v>0</v>
      </c>
      <c r="T1566" s="37"/>
      <c r="U1566" s="5"/>
      <c r="V1566" s="5"/>
      <c r="W1566" s="8" t="str">
        <f>IF(OR(表格2[[#This Row],[Steroid regimen]]="Day 1: IV 20mg 30 min before",表格2[[#This Row],[Steroid regimen]]="Day 1: IV 10mg 30 min before",表格2[[#This Row],[Steroid regimen]]="Day 1: IV 10mg 15min before",表格2[[#This Row],[Steroid regimen]]="Day 1: IV 8mg 30 min before"),"Y","N")</f>
        <v>N</v>
      </c>
      <c r="X1566" s="5"/>
      <c r="Y1566" s="5"/>
      <c r="Z1566" s="5"/>
      <c r="AA1566" s="5"/>
      <c r="AB1566" s="5"/>
      <c r="AC1566" s="37"/>
      <c r="AD1566" s="5"/>
      <c r="AE1566" s="5" t="s">
        <v>600</v>
      </c>
    </row>
    <row r="1567" spans="1:31" x14ac:dyDescent="0.25">
      <c r="A1567" s="5" t="s">
        <v>2298</v>
      </c>
      <c r="B1567" s="5" t="s">
        <v>9</v>
      </c>
      <c r="C1567" s="5"/>
      <c r="D1567" s="5"/>
      <c r="E1567" s="37"/>
      <c r="F1567" s="5"/>
      <c r="G1567" s="5"/>
      <c r="H1567" s="5"/>
      <c r="I1567" s="5"/>
      <c r="J1567" s="37"/>
      <c r="K1567" s="5"/>
      <c r="L1567" s="5"/>
      <c r="M1567" s="5"/>
      <c r="N1567" s="5"/>
      <c r="O1567" s="14"/>
      <c r="P1567" s="30" t="str">
        <f>IF(表格2[[#This Row],[Final dose]]&lt;100, "Below 100","On or above 100")</f>
        <v>Below 100</v>
      </c>
      <c r="Q1567" s="8"/>
      <c r="R1567" s="8"/>
      <c r="S1567" s="8">
        <f>表格2[[#This Row],[Dose]]*表格2[[#This Row],[Dose adjust]]/100</f>
        <v>0</v>
      </c>
      <c r="T1567" s="37"/>
      <c r="U1567" s="5"/>
      <c r="V1567" s="5"/>
      <c r="W1567" s="8" t="str">
        <f>IF(OR(表格2[[#This Row],[Steroid regimen]]="Day 1: IV 20mg 30 min before",表格2[[#This Row],[Steroid regimen]]="Day 1: IV 10mg 30 min before",表格2[[#This Row],[Steroid regimen]]="Day 1: IV 10mg 15min before",表格2[[#This Row],[Steroid regimen]]="Day 1: IV 8mg 30 min before"),"Y","N")</f>
        <v>N</v>
      </c>
      <c r="X1567" s="5"/>
      <c r="Y1567" s="5"/>
      <c r="Z1567" s="5"/>
      <c r="AA1567" s="5"/>
      <c r="AB1567" s="5"/>
      <c r="AC1567" s="37"/>
      <c r="AD1567" s="5"/>
      <c r="AE1567" s="5" t="s">
        <v>600</v>
      </c>
    </row>
    <row r="1568" spans="1:31" x14ac:dyDescent="0.25">
      <c r="A1568" s="5" t="s">
        <v>2298</v>
      </c>
      <c r="B1568" s="5" t="s">
        <v>9</v>
      </c>
      <c r="C1568" s="5"/>
      <c r="D1568" s="5"/>
      <c r="E1568" s="37"/>
      <c r="F1568" s="5"/>
      <c r="G1568" s="5"/>
      <c r="H1568" s="5"/>
      <c r="I1568" s="5"/>
      <c r="J1568" s="37"/>
      <c r="K1568" s="5"/>
      <c r="L1568" s="5"/>
      <c r="M1568" s="5"/>
      <c r="N1568" s="5"/>
      <c r="O1568" s="14"/>
      <c r="P1568" s="30" t="str">
        <f>IF(表格2[[#This Row],[Final dose]]&lt;100, "Below 100","On or above 100")</f>
        <v>Below 100</v>
      </c>
      <c r="Q1568" s="8"/>
      <c r="R1568" s="8"/>
      <c r="S1568" s="8">
        <f>表格2[[#This Row],[Dose]]*表格2[[#This Row],[Dose adjust]]/100</f>
        <v>0</v>
      </c>
      <c r="T1568" s="37"/>
      <c r="U1568" s="5"/>
      <c r="V1568" s="5"/>
      <c r="W1568" s="8" t="str">
        <f>IF(OR(表格2[[#This Row],[Steroid regimen]]="Day 1: IV 20mg 30 min before",表格2[[#This Row],[Steroid regimen]]="Day 1: IV 10mg 30 min before",表格2[[#This Row],[Steroid regimen]]="Day 1: IV 10mg 15min before",表格2[[#This Row],[Steroid regimen]]="Day 1: IV 8mg 30 min before"),"Y","N")</f>
        <v>N</v>
      </c>
      <c r="X1568" s="5"/>
      <c r="Y1568" s="5"/>
      <c r="Z1568" s="5"/>
      <c r="AA1568" s="5"/>
      <c r="AB1568" s="5"/>
      <c r="AC1568" s="37"/>
      <c r="AD1568" s="5"/>
      <c r="AE1568" s="5" t="s">
        <v>600</v>
      </c>
    </row>
    <row r="1569" spans="1:31" x14ac:dyDescent="0.25">
      <c r="A1569" s="5" t="s">
        <v>2298</v>
      </c>
      <c r="B1569" s="5" t="s">
        <v>9</v>
      </c>
      <c r="C1569" s="5"/>
      <c r="D1569" s="5"/>
      <c r="E1569" s="37"/>
      <c r="F1569" s="5"/>
      <c r="G1569" s="5"/>
      <c r="H1569" s="5"/>
      <c r="I1569" s="5"/>
      <c r="J1569" s="37"/>
      <c r="K1569" s="5"/>
      <c r="L1569" s="5"/>
      <c r="M1569" s="5"/>
      <c r="N1569" s="5"/>
      <c r="O1569" s="14"/>
      <c r="P1569" s="30" t="str">
        <f>IF(表格2[[#This Row],[Final dose]]&lt;100, "Below 100","On or above 100")</f>
        <v>Below 100</v>
      </c>
      <c r="Q1569" s="8"/>
      <c r="R1569" s="8"/>
      <c r="S1569" s="8">
        <f>表格2[[#This Row],[Dose]]*表格2[[#This Row],[Dose adjust]]/100</f>
        <v>0</v>
      </c>
      <c r="T1569" s="37"/>
      <c r="U1569" s="5"/>
      <c r="V1569" s="5"/>
      <c r="W1569" s="8" t="str">
        <f>IF(OR(表格2[[#This Row],[Steroid regimen]]="Day 1: IV 20mg 30 min before",表格2[[#This Row],[Steroid regimen]]="Day 1: IV 10mg 30 min before",表格2[[#This Row],[Steroid regimen]]="Day 1: IV 10mg 15min before",表格2[[#This Row],[Steroid regimen]]="Day 1: IV 8mg 30 min before"),"Y","N")</f>
        <v>N</v>
      </c>
      <c r="X1569" s="5"/>
      <c r="Y1569" s="5"/>
      <c r="Z1569" s="5"/>
      <c r="AA1569" s="5"/>
      <c r="AB1569" s="5"/>
      <c r="AC1569" s="37"/>
      <c r="AD1569" s="5"/>
      <c r="AE1569" s="5" t="s">
        <v>600</v>
      </c>
    </row>
    <row r="1570" spans="1:31" x14ac:dyDescent="0.25">
      <c r="A1570" s="5" t="s">
        <v>2298</v>
      </c>
      <c r="B1570" s="5" t="s">
        <v>9</v>
      </c>
      <c r="C1570" s="5"/>
      <c r="D1570" s="5"/>
      <c r="E1570" s="37"/>
      <c r="F1570" s="5"/>
      <c r="G1570" s="5"/>
      <c r="H1570" s="5"/>
      <c r="I1570" s="5"/>
      <c r="J1570" s="37"/>
      <c r="K1570" s="5"/>
      <c r="L1570" s="5"/>
      <c r="M1570" s="5"/>
      <c r="N1570" s="5"/>
      <c r="O1570" s="14"/>
      <c r="P1570" s="30" t="str">
        <f>IF(表格2[[#This Row],[Final dose]]&lt;100, "Below 100","On or above 100")</f>
        <v>Below 100</v>
      </c>
      <c r="Q1570" s="8"/>
      <c r="R1570" s="8"/>
      <c r="S1570" s="8">
        <f>表格2[[#This Row],[Dose]]*表格2[[#This Row],[Dose adjust]]/100</f>
        <v>0</v>
      </c>
      <c r="T1570" s="37"/>
      <c r="U1570" s="5"/>
      <c r="V1570" s="5"/>
      <c r="W1570" s="8" t="str">
        <f>IF(OR(表格2[[#This Row],[Steroid regimen]]="Day 1: IV 20mg 30 min before",表格2[[#This Row],[Steroid regimen]]="Day 1: IV 10mg 30 min before",表格2[[#This Row],[Steroid regimen]]="Day 1: IV 10mg 15min before",表格2[[#This Row],[Steroid regimen]]="Day 1: IV 8mg 30 min before"),"Y","N")</f>
        <v>N</v>
      </c>
      <c r="X1570" s="5"/>
      <c r="Y1570" s="5"/>
      <c r="Z1570" s="5"/>
      <c r="AA1570" s="5"/>
      <c r="AB1570" s="5"/>
      <c r="AC1570" s="37"/>
      <c r="AD1570" s="5"/>
      <c r="AE1570" s="5" t="s">
        <v>600</v>
      </c>
    </row>
    <row r="1571" spans="1:31" x14ac:dyDescent="0.25">
      <c r="A1571" s="5" t="s">
        <v>2298</v>
      </c>
      <c r="B1571" s="5" t="s">
        <v>9</v>
      </c>
      <c r="C1571" s="5"/>
      <c r="D1571" s="5"/>
      <c r="E1571" s="37"/>
      <c r="F1571" s="5"/>
      <c r="G1571" s="5"/>
      <c r="H1571" s="5"/>
      <c r="I1571" s="5"/>
      <c r="J1571" s="37"/>
      <c r="K1571" s="5"/>
      <c r="L1571" s="5"/>
      <c r="M1571" s="5"/>
      <c r="N1571" s="5"/>
      <c r="O1571" s="14"/>
      <c r="P1571" s="30" t="str">
        <f>IF(表格2[[#This Row],[Final dose]]&lt;100, "Below 100","On or above 100")</f>
        <v>Below 100</v>
      </c>
      <c r="Q1571" s="8"/>
      <c r="R1571" s="8"/>
      <c r="S1571" s="8">
        <f>表格2[[#This Row],[Dose]]*表格2[[#This Row],[Dose adjust]]/100</f>
        <v>0</v>
      </c>
      <c r="T1571" s="37"/>
      <c r="U1571" s="5"/>
      <c r="V1571" s="5"/>
      <c r="W1571" s="8" t="str">
        <f>IF(OR(表格2[[#This Row],[Steroid regimen]]="Day 1: IV 20mg 30 min before",表格2[[#This Row],[Steroid regimen]]="Day 1: IV 10mg 30 min before",表格2[[#This Row],[Steroid regimen]]="Day 1: IV 10mg 15min before",表格2[[#This Row],[Steroid regimen]]="Day 1: IV 8mg 30 min before"),"Y","N")</f>
        <v>N</v>
      </c>
      <c r="X1571" s="5"/>
      <c r="Y1571" s="5"/>
      <c r="Z1571" s="5"/>
      <c r="AA1571" s="5"/>
      <c r="AB1571" s="5"/>
      <c r="AC1571" s="37"/>
      <c r="AD1571" s="5"/>
      <c r="AE1571" s="5" t="s">
        <v>600</v>
      </c>
    </row>
    <row r="1572" spans="1:31" x14ac:dyDescent="0.25">
      <c r="A1572" s="5" t="s">
        <v>2298</v>
      </c>
      <c r="B1572" s="5" t="s">
        <v>9</v>
      </c>
      <c r="C1572" s="5"/>
      <c r="D1572" s="5"/>
      <c r="E1572" s="37"/>
      <c r="F1572" s="5"/>
      <c r="G1572" s="5"/>
      <c r="H1572" s="5"/>
      <c r="I1572" s="5"/>
      <c r="J1572" s="37"/>
      <c r="K1572" s="5"/>
      <c r="L1572" s="5"/>
      <c r="M1572" s="5"/>
      <c r="N1572" s="5"/>
      <c r="O1572" s="14"/>
      <c r="P1572" s="30" t="str">
        <f>IF(表格2[[#This Row],[Final dose]]&lt;100, "Below 100","On or above 100")</f>
        <v>Below 100</v>
      </c>
      <c r="Q1572" s="8"/>
      <c r="R1572" s="8"/>
      <c r="S1572" s="8">
        <f>表格2[[#This Row],[Dose]]*表格2[[#This Row],[Dose adjust]]/100</f>
        <v>0</v>
      </c>
      <c r="T1572" s="37"/>
      <c r="U1572" s="5"/>
      <c r="V1572" s="5"/>
      <c r="W1572" s="8" t="str">
        <f>IF(OR(表格2[[#This Row],[Steroid regimen]]="Day 1: IV 20mg 30 min before",表格2[[#This Row],[Steroid regimen]]="Day 1: IV 10mg 30 min before",表格2[[#This Row],[Steroid regimen]]="Day 1: IV 10mg 15min before",表格2[[#This Row],[Steroid regimen]]="Day 1: IV 8mg 30 min before"),"Y","N")</f>
        <v>N</v>
      </c>
      <c r="X1572" s="5"/>
      <c r="Y1572" s="5"/>
      <c r="Z1572" s="5"/>
      <c r="AA1572" s="5"/>
      <c r="AB1572" s="5"/>
      <c r="AC1572" s="37"/>
      <c r="AD1572" s="5"/>
      <c r="AE1572" s="5" t="s">
        <v>600</v>
      </c>
    </row>
    <row r="1573" spans="1:31" x14ac:dyDescent="0.25">
      <c r="A1573" s="5" t="s">
        <v>2298</v>
      </c>
      <c r="B1573" s="5" t="s">
        <v>9</v>
      </c>
      <c r="C1573" s="5"/>
      <c r="D1573" s="5"/>
      <c r="E1573" s="37"/>
      <c r="F1573" s="5"/>
      <c r="G1573" s="5"/>
      <c r="H1573" s="5"/>
      <c r="I1573" s="5"/>
      <c r="J1573" s="37"/>
      <c r="K1573" s="5"/>
      <c r="L1573" s="5"/>
      <c r="M1573" s="5"/>
      <c r="N1573" s="5"/>
      <c r="O1573" s="14"/>
      <c r="P1573" s="30" t="str">
        <f>IF(表格2[[#This Row],[Final dose]]&lt;100, "Below 100","On or above 100")</f>
        <v>Below 100</v>
      </c>
      <c r="Q1573" s="8"/>
      <c r="R1573" s="8"/>
      <c r="S1573" s="8">
        <f>表格2[[#This Row],[Dose]]*表格2[[#This Row],[Dose adjust]]/100</f>
        <v>0</v>
      </c>
      <c r="T1573" s="37"/>
      <c r="U1573" s="5"/>
      <c r="V1573" s="5"/>
      <c r="W1573" s="8" t="str">
        <f>IF(OR(表格2[[#This Row],[Steroid regimen]]="Day 1: IV 20mg 30 min before",表格2[[#This Row],[Steroid regimen]]="Day 1: IV 10mg 30 min before",表格2[[#This Row],[Steroid regimen]]="Day 1: IV 10mg 15min before",表格2[[#This Row],[Steroid regimen]]="Day 1: IV 8mg 30 min before"),"Y","N")</f>
        <v>N</v>
      </c>
      <c r="X1573" s="5"/>
      <c r="Y1573" s="5"/>
      <c r="Z1573" s="5"/>
      <c r="AA1573" s="5"/>
      <c r="AB1573" s="5"/>
      <c r="AC1573" s="37"/>
      <c r="AD1573" s="5"/>
      <c r="AE1573" s="5" t="s">
        <v>600</v>
      </c>
    </row>
    <row r="1574" spans="1:31" x14ac:dyDescent="0.25">
      <c r="A1574" s="5" t="s">
        <v>2298</v>
      </c>
      <c r="B1574" s="5" t="s">
        <v>9</v>
      </c>
      <c r="C1574" s="5"/>
      <c r="D1574" s="5"/>
      <c r="E1574" s="37"/>
      <c r="F1574" s="5"/>
      <c r="G1574" s="5"/>
      <c r="H1574" s="5"/>
      <c r="I1574" s="5"/>
      <c r="J1574" s="37"/>
      <c r="K1574" s="5"/>
      <c r="L1574" s="5"/>
      <c r="M1574" s="5"/>
      <c r="N1574" s="5"/>
      <c r="O1574" s="14"/>
      <c r="P1574" s="30" t="str">
        <f>IF(表格2[[#This Row],[Final dose]]&lt;100, "Below 100","On or above 100")</f>
        <v>Below 100</v>
      </c>
      <c r="Q1574" s="8"/>
      <c r="R1574" s="8"/>
      <c r="S1574" s="8">
        <f>表格2[[#This Row],[Dose]]*表格2[[#This Row],[Dose adjust]]/100</f>
        <v>0</v>
      </c>
      <c r="T1574" s="37"/>
      <c r="U1574" s="5"/>
      <c r="V1574" s="5"/>
      <c r="W1574" s="8" t="str">
        <f>IF(OR(表格2[[#This Row],[Steroid regimen]]="Day 1: IV 20mg 30 min before",表格2[[#This Row],[Steroid regimen]]="Day 1: IV 10mg 30 min before",表格2[[#This Row],[Steroid regimen]]="Day 1: IV 10mg 15min before",表格2[[#This Row],[Steroid regimen]]="Day 1: IV 8mg 30 min before"),"Y","N")</f>
        <v>N</v>
      </c>
      <c r="X1574" s="5"/>
      <c r="Y1574" s="5"/>
      <c r="Z1574" s="5"/>
      <c r="AA1574" s="5"/>
      <c r="AB1574" s="5"/>
      <c r="AC1574" s="37"/>
      <c r="AD1574" s="5"/>
      <c r="AE1574" s="5" t="s">
        <v>600</v>
      </c>
    </row>
    <row r="1575" spans="1:31" x14ac:dyDescent="0.25">
      <c r="A1575" s="5" t="s">
        <v>2298</v>
      </c>
      <c r="B1575" s="5" t="s">
        <v>9</v>
      </c>
      <c r="C1575" s="5"/>
      <c r="D1575" s="5"/>
      <c r="E1575" s="37"/>
      <c r="F1575" s="5"/>
      <c r="G1575" s="5"/>
      <c r="H1575" s="5"/>
      <c r="I1575" s="5"/>
      <c r="J1575" s="37"/>
      <c r="K1575" s="5"/>
      <c r="L1575" s="5"/>
      <c r="M1575" s="5"/>
      <c r="N1575" s="5"/>
      <c r="O1575" s="14"/>
      <c r="P1575" s="30" t="str">
        <f>IF(表格2[[#This Row],[Final dose]]&lt;100, "Below 100","On or above 100")</f>
        <v>Below 100</v>
      </c>
      <c r="Q1575" s="8"/>
      <c r="R1575" s="8"/>
      <c r="S1575" s="8">
        <f>表格2[[#This Row],[Dose]]*表格2[[#This Row],[Dose adjust]]/100</f>
        <v>0</v>
      </c>
      <c r="T1575" s="37"/>
      <c r="U1575" s="5"/>
      <c r="V1575" s="5"/>
      <c r="W1575" s="8" t="str">
        <f>IF(OR(表格2[[#This Row],[Steroid regimen]]="Day 1: IV 20mg 30 min before",表格2[[#This Row],[Steroid regimen]]="Day 1: IV 10mg 30 min before",表格2[[#This Row],[Steroid regimen]]="Day 1: IV 10mg 15min before",表格2[[#This Row],[Steroid regimen]]="Day 1: IV 8mg 30 min before"),"Y","N")</f>
        <v>N</v>
      </c>
      <c r="X1575" s="5"/>
      <c r="Y1575" s="5"/>
      <c r="Z1575" s="5"/>
      <c r="AA1575" s="5"/>
      <c r="AB1575" s="5"/>
      <c r="AC1575" s="37"/>
      <c r="AD1575" s="5"/>
      <c r="AE1575" s="5" t="s">
        <v>600</v>
      </c>
    </row>
    <row r="1576" spans="1:31" x14ac:dyDescent="0.25">
      <c r="A1576" s="5" t="s">
        <v>2298</v>
      </c>
      <c r="B1576" s="5" t="s">
        <v>9</v>
      </c>
      <c r="C1576" s="5"/>
      <c r="D1576" s="5"/>
      <c r="E1576" s="37"/>
      <c r="F1576" s="5"/>
      <c r="G1576" s="5"/>
      <c r="H1576" s="5"/>
      <c r="I1576" s="5"/>
      <c r="J1576" s="37"/>
      <c r="K1576" s="5"/>
      <c r="L1576" s="5"/>
      <c r="M1576" s="5"/>
      <c r="N1576" s="5"/>
      <c r="O1576" s="14"/>
      <c r="P1576" s="30" t="str">
        <f>IF(表格2[[#This Row],[Final dose]]&lt;100, "Below 100","On or above 100")</f>
        <v>Below 100</v>
      </c>
      <c r="Q1576" s="8"/>
      <c r="R1576" s="8"/>
      <c r="S1576" s="8">
        <f>表格2[[#This Row],[Dose]]*表格2[[#This Row],[Dose adjust]]/100</f>
        <v>0</v>
      </c>
      <c r="T1576" s="37"/>
      <c r="U1576" s="5"/>
      <c r="V1576" s="5"/>
      <c r="W1576" s="8" t="str">
        <f>IF(OR(表格2[[#This Row],[Steroid regimen]]="Day 1: IV 20mg 30 min before",表格2[[#This Row],[Steroid regimen]]="Day 1: IV 10mg 30 min before",表格2[[#This Row],[Steroid regimen]]="Day 1: IV 10mg 15min before",表格2[[#This Row],[Steroid regimen]]="Day 1: IV 8mg 30 min before"),"Y","N")</f>
        <v>N</v>
      </c>
      <c r="X1576" s="5"/>
      <c r="Y1576" s="5"/>
      <c r="Z1576" s="5"/>
      <c r="AA1576" s="5"/>
      <c r="AB1576" s="5"/>
      <c r="AC1576" s="37"/>
      <c r="AD1576" s="5"/>
      <c r="AE1576" s="5" t="s">
        <v>600</v>
      </c>
    </row>
    <row r="1577" spans="1:31" x14ac:dyDescent="0.25">
      <c r="A1577" s="5" t="s">
        <v>2298</v>
      </c>
      <c r="B1577" s="5" t="s">
        <v>9</v>
      </c>
      <c r="C1577" s="5"/>
      <c r="D1577" s="5"/>
      <c r="E1577" s="37"/>
      <c r="F1577" s="5"/>
      <c r="G1577" s="5"/>
      <c r="H1577" s="5"/>
      <c r="I1577" s="5"/>
      <c r="J1577" s="37"/>
      <c r="K1577" s="5"/>
      <c r="L1577" s="5"/>
      <c r="M1577" s="5"/>
      <c r="N1577" s="5"/>
      <c r="O1577" s="14"/>
      <c r="P1577" s="30" t="str">
        <f>IF(表格2[[#This Row],[Final dose]]&lt;100, "Below 100","On or above 100")</f>
        <v>Below 100</v>
      </c>
      <c r="Q1577" s="8"/>
      <c r="R1577" s="8"/>
      <c r="S1577" s="8">
        <f>表格2[[#This Row],[Dose]]*表格2[[#This Row],[Dose adjust]]/100</f>
        <v>0</v>
      </c>
      <c r="T1577" s="37"/>
      <c r="U1577" s="5"/>
      <c r="V1577" s="5"/>
      <c r="W1577" s="8" t="str">
        <f>IF(OR(表格2[[#This Row],[Steroid regimen]]="Day 1: IV 20mg 30 min before",表格2[[#This Row],[Steroid regimen]]="Day 1: IV 10mg 30 min before",表格2[[#This Row],[Steroid regimen]]="Day 1: IV 10mg 15min before",表格2[[#This Row],[Steroid regimen]]="Day 1: IV 8mg 30 min before"),"Y","N")</f>
        <v>N</v>
      </c>
      <c r="X1577" s="5"/>
      <c r="Y1577" s="5"/>
      <c r="Z1577" s="5"/>
      <c r="AA1577" s="5"/>
      <c r="AB1577" s="5"/>
      <c r="AC1577" s="37"/>
      <c r="AD1577" s="5"/>
      <c r="AE1577" s="5" t="s">
        <v>600</v>
      </c>
    </row>
    <row r="1578" spans="1:31" x14ac:dyDescent="0.25">
      <c r="A1578" s="5" t="s">
        <v>2298</v>
      </c>
      <c r="B1578" s="5" t="s">
        <v>9</v>
      </c>
      <c r="C1578" s="5"/>
      <c r="D1578" s="5"/>
      <c r="E1578" s="37"/>
      <c r="F1578" s="5"/>
      <c r="G1578" s="5"/>
      <c r="H1578" s="5"/>
      <c r="I1578" s="5"/>
      <c r="J1578" s="37"/>
      <c r="K1578" s="5"/>
      <c r="L1578" s="5"/>
      <c r="M1578" s="5"/>
      <c r="N1578" s="5"/>
      <c r="O1578" s="14"/>
      <c r="P1578" s="30" t="str">
        <f>IF(表格2[[#This Row],[Final dose]]&lt;100, "Below 100","On or above 100")</f>
        <v>Below 100</v>
      </c>
      <c r="Q1578" s="8"/>
      <c r="R1578" s="8"/>
      <c r="S1578" s="8">
        <f>表格2[[#This Row],[Dose]]*表格2[[#This Row],[Dose adjust]]/100</f>
        <v>0</v>
      </c>
      <c r="T1578" s="37"/>
      <c r="U1578" s="5"/>
      <c r="V1578" s="5"/>
      <c r="W1578" s="8" t="str">
        <f>IF(OR(表格2[[#This Row],[Steroid regimen]]="Day 1: IV 20mg 30 min before",表格2[[#This Row],[Steroid regimen]]="Day 1: IV 10mg 30 min before",表格2[[#This Row],[Steroid regimen]]="Day 1: IV 10mg 15min before",表格2[[#This Row],[Steroid regimen]]="Day 1: IV 8mg 30 min before"),"Y","N")</f>
        <v>N</v>
      </c>
      <c r="X1578" s="5"/>
      <c r="Y1578" s="5"/>
      <c r="Z1578" s="5"/>
      <c r="AA1578" s="5"/>
      <c r="AB1578" s="5"/>
      <c r="AC1578" s="37"/>
      <c r="AD1578" s="5"/>
      <c r="AE1578" s="5" t="s">
        <v>600</v>
      </c>
    </row>
    <row r="1579" spans="1:31" x14ac:dyDescent="0.25">
      <c r="A1579" s="5" t="s">
        <v>2298</v>
      </c>
      <c r="B1579" s="5" t="s">
        <v>9</v>
      </c>
      <c r="C1579" s="5"/>
      <c r="D1579" s="5"/>
      <c r="E1579" s="37"/>
      <c r="F1579" s="5"/>
      <c r="G1579" s="5"/>
      <c r="H1579" s="5"/>
      <c r="I1579" s="5"/>
      <c r="J1579" s="37"/>
      <c r="K1579" s="5"/>
      <c r="L1579" s="5"/>
      <c r="M1579" s="5"/>
      <c r="N1579" s="5"/>
      <c r="O1579" s="14"/>
      <c r="P1579" s="30" t="str">
        <f>IF(表格2[[#This Row],[Final dose]]&lt;100, "Below 100","On or above 100")</f>
        <v>Below 100</v>
      </c>
      <c r="Q1579" s="8"/>
      <c r="R1579" s="8"/>
      <c r="S1579" s="8">
        <f>表格2[[#This Row],[Dose]]*表格2[[#This Row],[Dose adjust]]/100</f>
        <v>0</v>
      </c>
      <c r="T1579" s="37"/>
      <c r="U1579" s="5"/>
      <c r="V1579" s="5"/>
      <c r="W1579" s="8" t="str">
        <f>IF(OR(表格2[[#This Row],[Steroid regimen]]="Day 1: IV 20mg 30 min before",表格2[[#This Row],[Steroid regimen]]="Day 1: IV 10mg 30 min before",表格2[[#This Row],[Steroid regimen]]="Day 1: IV 10mg 15min before",表格2[[#This Row],[Steroid regimen]]="Day 1: IV 8mg 30 min before"),"Y","N")</f>
        <v>N</v>
      </c>
      <c r="X1579" s="5"/>
      <c r="Y1579" s="5"/>
      <c r="Z1579" s="5"/>
      <c r="AA1579" s="5"/>
      <c r="AB1579" s="5"/>
      <c r="AC1579" s="37"/>
      <c r="AD1579" s="5"/>
      <c r="AE1579" s="5" t="s">
        <v>600</v>
      </c>
    </row>
    <row r="1580" spans="1:31" x14ac:dyDescent="0.25">
      <c r="A1580" s="5" t="s">
        <v>2298</v>
      </c>
      <c r="B1580" s="5" t="s">
        <v>9</v>
      </c>
      <c r="C1580" s="5"/>
      <c r="D1580" s="5"/>
      <c r="E1580" s="37"/>
      <c r="F1580" s="5"/>
      <c r="G1580" s="5"/>
      <c r="H1580" s="5"/>
      <c r="I1580" s="5"/>
      <c r="J1580" s="37"/>
      <c r="K1580" s="5"/>
      <c r="L1580" s="5"/>
      <c r="M1580" s="5"/>
      <c r="N1580" s="5"/>
      <c r="O1580" s="14"/>
      <c r="P1580" s="30" t="str">
        <f>IF(表格2[[#This Row],[Final dose]]&lt;100, "Below 100","On or above 100")</f>
        <v>Below 100</v>
      </c>
      <c r="Q1580" s="8"/>
      <c r="R1580" s="8"/>
      <c r="S1580" s="8">
        <f>表格2[[#This Row],[Dose]]*表格2[[#This Row],[Dose adjust]]/100</f>
        <v>0</v>
      </c>
      <c r="T1580" s="37"/>
      <c r="U1580" s="5"/>
      <c r="V1580" s="5"/>
      <c r="W1580" s="8" t="str">
        <f>IF(OR(表格2[[#This Row],[Steroid regimen]]="Day 1: IV 20mg 30 min before",表格2[[#This Row],[Steroid regimen]]="Day 1: IV 10mg 30 min before",表格2[[#This Row],[Steroid regimen]]="Day 1: IV 10mg 15min before",表格2[[#This Row],[Steroid regimen]]="Day 1: IV 8mg 30 min before"),"Y","N")</f>
        <v>N</v>
      </c>
      <c r="X1580" s="5"/>
      <c r="Y1580" s="5"/>
      <c r="Z1580" s="5"/>
      <c r="AA1580" s="5"/>
      <c r="AB1580" s="5"/>
      <c r="AC1580" s="37"/>
      <c r="AD1580" s="5"/>
      <c r="AE1580" s="5" t="s">
        <v>600</v>
      </c>
    </row>
    <row r="1581" spans="1:31" x14ac:dyDescent="0.25">
      <c r="A1581" s="5" t="s">
        <v>2298</v>
      </c>
      <c r="B1581" s="5" t="s">
        <v>9</v>
      </c>
      <c r="C1581" s="5"/>
      <c r="D1581" s="5"/>
      <c r="E1581" s="37"/>
      <c r="F1581" s="5"/>
      <c r="G1581" s="5"/>
      <c r="H1581" s="5"/>
      <c r="I1581" s="5"/>
      <c r="J1581" s="37"/>
      <c r="K1581" s="5"/>
      <c r="L1581" s="5"/>
      <c r="M1581" s="5"/>
      <c r="N1581" s="5"/>
      <c r="O1581" s="14"/>
      <c r="P1581" s="30" t="str">
        <f>IF(表格2[[#This Row],[Final dose]]&lt;100, "Below 100","On or above 100")</f>
        <v>Below 100</v>
      </c>
      <c r="Q1581" s="8"/>
      <c r="R1581" s="8"/>
      <c r="S1581" s="8">
        <f>表格2[[#This Row],[Dose]]*表格2[[#This Row],[Dose adjust]]/100</f>
        <v>0</v>
      </c>
      <c r="T1581" s="37"/>
      <c r="U1581" s="5"/>
      <c r="V1581" s="5"/>
      <c r="W1581" s="8" t="str">
        <f>IF(OR(表格2[[#This Row],[Steroid regimen]]="Day 1: IV 20mg 30 min before",表格2[[#This Row],[Steroid regimen]]="Day 1: IV 10mg 30 min before",表格2[[#This Row],[Steroid regimen]]="Day 1: IV 10mg 15min before",表格2[[#This Row],[Steroid regimen]]="Day 1: IV 8mg 30 min before"),"Y","N")</f>
        <v>N</v>
      </c>
      <c r="X1581" s="5"/>
      <c r="Y1581" s="5"/>
      <c r="Z1581" s="5"/>
      <c r="AA1581" s="5"/>
      <c r="AB1581" s="5"/>
      <c r="AC1581" s="37"/>
      <c r="AD1581" s="5"/>
      <c r="AE1581" s="5" t="s">
        <v>600</v>
      </c>
    </row>
    <row r="1582" spans="1:31" x14ac:dyDescent="0.25">
      <c r="A1582" s="5" t="s">
        <v>2298</v>
      </c>
      <c r="B1582" s="5" t="s">
        <v>9</v>
      </c>
      <c r="C1582" s="5"/>
      <c r="D1582" s="5"/>
      <c r="E1582" s="37"/>
      <c r="F1582" s="5"/>
      <c r="G1582" s="5"/>
      <c r="H1582" s="5"/>
      <c r="I1582" s="5"/>
      <c r="J1582" s="37"/>
      <c r="K1582" s="5"/>
      <c r="L1582" s="5"/>
      <c r="M1582" s="5"/>
      <c r="N1582" s="5"/>
      <c r="O1582" s="14"/>
      <c r="P1582" s="30" t="str">
        <f>IF(表格2[[#This Row],[Final dose]]&lt;100, "Below 100","On or above 100")</f>
        <v>Below 100</v>
      </c>
      <c r="Q1582" s="8"/>
      <c r="R1582" s="8"/>
      <c r="S1582" s="8">
        <f>表格2[[#This Row],[Dose]]*表格2[[#This Row],[Dose adjust]]/100</f>
        <v>0</v>
      </c>
      <c r="T1582" s="37"/>
      <c r="U1582" s="5"/>
      <c r="V1582" s="5"/>
      <c r="W1582" s="8" t="str">
        <f>IF(OR(表格2[[#This Row],[Steroid regimen]]="Day 1: IV 20mg 30 min before",表格2[[#This Row],[Steroid regimen]]="Day 1: IV 10mg 30 min before",表格2[[#This Row],[Steroid regimen]]="Day 1: IV 10mg 15min before",表格2[[#This Row],[Steroid regimen]]="Day 1: IV 8mg 30 min before"),"Y","N")</f>
        <v>N</v>
      </c>
      <c r="X1582" s="5"/>
      <c r="Y1582" s="5"/>
      <c r="Z1582" s="5"/>
      <c r="AA1582" s="5"/>
      <c r="AB1582" s="5"/>
      <c r="AC1582" s="37"/>
      <c r="AD1582" s="5"/>
      <c r="AE1582" s="5" t="s">
        <v>600</v>
      </c>
    </row>
    <row r="1583" spans="1:31" x14ac:dyDescent="0.25">
      <c r="A1583" s="5" t="s">
        <v>2298</v>
      </c>
      <c r="B1583" s="5" t="s">
        <v>9</v>
      </c>
      <c r="C1583" s="5"/>
      <c r="D1583" s="5"/>
      <c r="E1583" s="37"/>
      <c r="F1583" s="5"/>
      <c r="G1583" s="5"/>
      <c r="H1583" s="5"/>
      <c r="I1583" s="5"/>
      <c r="J1583" s="37"/>
      <c r="K1583" s="5"/>
      <c r="L1583" s="5"/>
      <c r="M1583" s="5"/>
      <c r="N1583" s="5"/>
      <c r="O1583" s="14"/>
      <c r="P1583" s="30" t="str">
        <f>IF(表格2[[#This Row],[Final dose]]&lt;100, "Below 100","On or above 100")</f>
        <v>Below 100</v>
      </c>
      <c r="Q1583" s="8"/>
      <c r="R1583" s="8"/>
      <c r="S1583" s="8">
        <f>表格2[[#This Row],[Dose]]*表格2[[#This Row],[Dose adjust]]/100</f>
        <v>0</v>
      </c>
      <c r="T1583" s="37"/>
      <c r="U1583" s="5"/>
      <c r="V1583" s="5"/>
      <c r="W1583" s="8" t="str">
        <f>IF(OR(表格2[[#This Row],[Steroid regimen]]="Day 1: IV 20mg 30 min before",表格2[[#This Row],[Steroid regimen]]="Day 1: IV 10mg 30 min before",表格2[[#This Row],[Steroid regimen]]="Day 1: IV 10mg 15min before",表格2[[#This Row],[Steroid regimen]]="Day 1: IV 8mg 30 min before"),"Y","N")</f>
        <v>N</v>
      </c>
      <c r="X1583" s="5"/>
      <c r="Y1583" s="5"/>
      <c r="Z1583" s="5"/>
      <c r="AA1583" s="5"/>
      <c r="AB1583" s="5"/>
      <c r="AC1583" s="37"/>
      <c r="AD1583" s="5"/>
      <c r="AE1583" s="5" t="s">
        <v>600</v>
      </c>
    </row>
    <row r="1584" spans="1:31" x14ac:dyDescent="0.25">
      <c r="A1584" s="5" t="s">
        <v>2298</v>
      </c>
      <c r="B1584" s="5" t="s">
        <v>9</v>
      </c>
      <c r="C1584" s="5"/>
      <c r="D1584" s="5"/>
      <c r="E1584" s="37"/>
      <c r="F1584" s="5"/>
      <c r="G1584" s="5"/>
      <c r="H1584" s="5"/>
      <c r="I1584" s="5"/>
      <c r="J1584" s="37"/>
      <c r="K1584" s="5"/>
      <c r="L1584" s="5"/>
      <c r="M1584" s="5"/>
      <c r="N1584" s="5"/>
      <c r="O1584" s="14"/>
      <c r="P1584" s="30" t="str">
        <f>IF(表格2[[#This Row],[Final dose]]&lt;100, "Below 100","On or above 100")</f>
        <v>Below 100</v>
      </c>
      <c r="Q1584" s="8"/>
      <c r="R1584" s="8"/>
      <c r="S1584" s="8">
        <f>表格2[[#This Row],[Dose]]*表格2[[#This Row],[Dose adjust]]/100</f>
        <v>0</v>
      </c>
      <c r="T1584" s="37"/>
      <c r="U1584" s="5"/>
      <c r="V1584" s="5"/>
      <c r="W1584" s="8" t="str">
        <f>IF(OR(表格2[[#This Row],[Steroid regimen]]="Day 1: IV 20mg 30 min before",表格2[[#This Row],[Steroid regimen]]="Day 1: IV 10mg 30 min before",表格2[[#This Row],[Steroid regimen]]="Day 1: IV 10mg 15min before",表格2[[#This Row],[Steroid regimen]]="Day 1: IV 8mg 30 min before"),"Y","N")</f>
        <v>N</v>
      </c>
      <c r="X1584" s="5"/>
      <c r="Y1584" s="5"/>
      <c r="Z1584" s="5"/>
      <c r="AA1584" s="5"/>
      <c r="AB1584" s="5"/>
      <c r="AC1584" s="37"/>
      <c r="AD1584" s="5"/>
      <c r="AE1584" s="5" t="s">
        <v>600</v>
      </c>
    </row>
    <row r="1585" spans="1:31" x14ac:dyDescent="0.25">
      <c r="A1585" s="5" t="s">
        <v>2298</v>
      </c>
      <c r="B1585" s="5" t="s">
        <v>9</v>
      </c>
      <c r="C1585" s="5"/>
      <c r="D1585" s="5"/>
      <c r="E1585" s="37"/>
      <c r="F1585" s="5"/>
      <c r="G1585" s="5"/>
      <c r="H1585" s="5"/>
      <c r="I1585" s="5"/>
      <c r="J1585" s="37"/>
      <c r="K1585" s="5"/>
      <c r="L1585" s="5"/>
      <c r="M1585" s="5"/>
      <c r="N1585" s="5"/>
      <c r="O1585" s="14"/>
      <c r="P1585" s="30" t="str">
        <f>IF(表格2[[#This Row],[Final dose]]&lt;100, "Below 100","On or above 100")</f>
        <v>Below 100</v>
      </c>
      <c r="Q1585" s="8"/>
      <c r="R1585" s="8"/>
      <c r="S1585" s="8">
        <f>表格2[[#This Row],[Dose]]*表格2[[#This Row],[Dose adjust]]/100</f>
        <v>0</v>
      </c>
      <c r="T1585" s="37"/>
      <c r="U1585" s="5"/>
      <c r="V1585" s="5"/>
      <c r="W1585" s="8" t="str">
        <f>IF(OR(表格2[[#This Row],[Steroid regimen]]="Day 1: IV 20mg 30 min before",表格2[[#This Row],[Steroid regimen]]="Day 1: IV 10mg 30 min before",表格2[[#This Row],[Steroid regimen]]="Day 1: IV 10mg 15min before",表格2[[#This Row],[Steroid regimen]]="Day 1: IV 8mg 30 min before"),"Y","N")</f>
        <v>N</v>
      </c>
      <c r="X1585" s="5"/>
      <c r="Y1585" s="5"/>
      <c r="Z1585" s="5"/>
      <c r="AA1585" s="5"/>
      <c r="AB1585" s="5"/>
      <c r="AC1585" s="37"/>
      <c r="AD1585" s="5"/>
      <c r="AE1585" s="5" t="s">
        <v>600</v>
      </c>
    </row>
    <row r="1586" spans="1:31" x14ac:dyDescent="0.25">
      <c r="A1586" s="5" t="s">
        <v>2298</v>
      </c>
      <c r="B1586" s="5" t="s">
        <v>9</v>
      </c>
      <c r="C1586" s="5"/>
      <c r="D1586" s="5"/>
      <c r="E1586" s="37"/>
      <c r="F1586" s="5"/>
      <c r="G1586" s="5"/>
      <c r="H1586" s="5"/>
      <c r="I1586" s="5"/>
      <c r="J1586" s="37"/>
      <c r="K1586" s="5"/>
      <c r="L1586" s="5"/>
      <c r="M1586" s="5"/>
      <c r="N1586" s="5"/>
      <c r="O1586" s="14"/>
      <c r="P1586" s="30" t="str">
        <f>IF(表格2[[#This Row],[Final dose]]&lt;100, "Below 100","On or above 100")</f>
        <v>Below 100</v>
      </c>
      <c r="Q1586" s="8"/>
      <c r="R1586" s="8"/>
      <c r="S1586" s="8">
        <f>表格2[[#This Row],[Dose]]*表格2[[#This Row],[Dose adjust]]/100</f>
        <v>0</v>
      </c>
      <c r="T1586" s="37"/>
      <c r="U1586" s="5"/>
      <c r="V1586" s="5"/>
      <c r="W1586" s="8" t="str">
        <f>IF(OR(表格2[[#This Row],[Steroid regimen]]="Day 1: IV 20mg 30 min before",表格2[[#This Row],[Steroid regimen]]="Day 1: IV 10mg 30 min before",表格2[[#This Row],[Steroid regimen]]="Day 1: IV 10mg 15min before",表格2[[#This Row],[Steroid regimen]]="Day 1: IV 8mg 30 min before"),"Y","N")</f>
        <v>N</v>
      </c>
      <c r="X1586" s="5"/>
      <c r="Y1586" s="5"/>
      <c r="Z1586" s="5"/>
      <c r="AA1586" s="5"/>
      <c r="AB1586" s="5"/>
      <c r="AC1586" s="37"/>
      <c r="AD1586" s="5"/>
      <c r="AE1586" s="5" t="s">
        <v>600</v>
      </c>
    </row>
    <row r="1587" spans="1:31" x14ac:dyDescent="0.25">
      <c r="A1587" s="5" t="s">
        <v>2298</v>
      </c>
      <c r="B1587" s="5" t="s">
        <v>9</v>
      </c>
      <c r="C1587" s="5"/>
      <c r="D1587" s="5"/>
      <c r="E1587" s="37"/>
      <c r="F1587" s="5"/>
      <c r="G1587" s="5"/>
      <c r="H1587" s="5"/>
      <c r="I1587" s="5"/>
      <c r="J1587" s="37"/>
      <c r="K1587" s="5"/>
      <c r="L1587" s="5"/>
      <c r="M1587" s="5"/>
      <c r="N1587" s="5"/>
      <c r="O1587" s="14"/>
      <c r="P1587" s="30" t="str">
        <f>IF(表格2[[#This Row],[Final dose]]&lt;100, "Below 100","On or above 100")</f>
        <v>Below 100</v>
      </c>
      <c r="Q1587" s="8"/>
      <c r="R1587" s="8"/>
      <c r="S1587" s="8">
        <f>表格2[[#This Row],[Dose]]*表格2[[#This Row],[Dose adjust]]/100</f>
        <v>0</v>
      </c>
      <c r="T1587" s="37"/>
      <c r="U1587" s="5"/>
      <c r="V1587" s="5"/>
      <c r="W1587" s="8" t="str">
        <f>IF(OR(表格2[[#This Row],[Steroid regimen]]="Day 1: IV 20mg 30 min before",表格2[[#This Row],[Steroid regimen]]="Day 1: IV 10mg 30 min before",表格2[[#This Row],[Steroid regimen]]="Day 1: IV 10mg 15min before",表格2[[#This Row],[Steroid regimen]]="Day 1: IV 8mg 30 min before"),"Y","N")</f>
        <v>N</v>
      </c>
      <c r="X1587" s="5"/>
      <c r="Y1587" s="5"/>
      <c r="Z1587" s="5"/>
      <c r="AA1587" s="5"/>
      <c r="AB1587" s="5"/>
      <c r="AC1587" s="37"/>
      <c r="AD1587" s="5"/>
      <c r="AE1587" s="5" t="s">
        <v>600</v>
      </c>
    </row>
    <row r="1588" spans="1:31" x14ac:dyDescent="0.25">
      <c r="A1588" s="5" t="s">
        <v>2298</v>
      </c>
      <c r="B1588" s="5" t="s">
        <v>9</v>
      </c>
      <c r="C1588" s="5"/>
      <c r="D1588" s="5"/>
      <c r="E1588" s="37"/>
      <c r="F1588" s="5"/>
      <c r="G1588" s="5"/>
      <c r="H1588" s="5"/>
      <c r="I1588" s="5"/>
      <c r="J1588" s="37"/>
      <c r="K1588" s="5"/>
      <c r="L1588" s="5"/>
      <c r="M1588" s="5"/>
      <c r="N1588" s="5"/>
      <c r="O1588" s="14"/>
      <c r="P1588" s="30" t="str">
        <f>IF(表格2[[#This Row],[Final dose]]&lt;100, "Below 100","On or above 100")</f>
        <v>Below 100</v>
      </c>
      <c r="Q1588" s="8"/>
      <c r="R1588" s="8"/>
      <c r="S1588" s="8">
        <f>表格2[[#This Row],[Dose]]*表格2[[#This Row],[Dose adjust]]/100</f>
        <v>0</v>
      </c>
      <c r="T1588" s="37"/>
      <c r="U1588" s="5"/>
      <c r="V1588" s="5"/>
      <c r="W1588" s="8" t="str">
        <f>IF(OR(表格2[[#This Row],[Steroid regimen]]="Day 1: IV 20mg 30 min before",表格2[[#This Row],[Steroid regimen]]="Day 1: IV 10mg 30 min before",表格2[[#This Row],[Steroid regimen]]="Day 1: IV 10mg 15min before",表格2[[#This Row],[Steroid regimen]]="Day 1: IV 8mg 30 min before"),"Y","N")</f>
        <v>N</v>
      </c>
      <c r="X1588" s="5"/>
      <c r="Y1588" s="5"/>
      <c r="Z1588" s="5"/>
      <c r="AA1588" s="5"/>
      <c r="AB1588" s="5"/>
      <c r="AC1588" s="37"/>
      <c r="AD1588" s="5"/>
      <c r="AE1588" s="5" t="s">
        <v>600</v>
      </c>
    </row>
    <row r="1589" spans="1:31" x14ac:dyDescent="0.25">
      <c r="A1589" s="5" t="s">
        <v>2298</v>
      </c>
      <c r="B1589" s="5" t="s">
        <v>9</v>
      </c>
      <c r="C1589" s="5"/>
      <c r="D1589" s="5"/>
      <c r="E1589" s="37"/>
      <c r="F1589" s="5"/>
      <c r="G1589" s="5"/>
      <c r="H1589" s="5"/>
      <c r="I1589" s="5"/>
      <c r="J1589" s="37"/>
      <c r="K1589" s="5"/>
      <c r="L1589" s="5"/>
      <c r="M1589" s="5"/>
      <c r="N1589" s="5"/>
      <c r="O1589" s="14"/>
      <c r="P1589" s="30" t="str">
        <f>IF(表格2[[#This Row],[Final dose]]&lt;100, "Below 100","On or above 100")</f>
        <v>Below 100</v>
      </c>
      <c r="Q1589" s="8"/>
      <c r="R1589" s="8"/>
      <c r="S1589" s="8">
        <f>表格2[[#This Row],[Dose]]*表格2[[#This Row],[Dose adjust]]/100</f>
        <v>0</v>
      </c>
      <c r="T1589" s="37"/>
      <c r="U1589" s="5"/>
      <c r="V1589" s="5"/>
      <c r="W1589" s="8" t="str">
        <f>IF(OR(表格2[[#This Row],[Steroid regimen]]="Day 1: IV 20mg 30 min before",表格2[[#This Row],[Steroid regimen]]="Day 1: IV 10mg 30 min before",表格2[[#This Row],[Steroid regimen]]="Day 1: IV 10mg 15min before",表格2[[#This Row],[Steroid regimen]]="Day 1: IV 8mg 30 min before"),"Y","N")</f>
        <v>N</v>
      </c>
      <c r="X1589" s="5"/>
      <c r="Y1589" s="5"/>
      <c r="Z1589" s="5"/>
      <c r="AA1589" s="5"/>
      <c r="AB1589" s="5"/>
      <c r="AC1589" s="37"/>
      <c r="AD1589" s="5"/>
      <c r="AE1589" s="5" t="s">
        <v>600</v>
      </c>
    </row>
    <row r="1590" spans="1:31" x14ac:dyDescent="0.25">
      <c r="A1590" s="5" t="s">
        <v>2298</v>
      </c>
      <c r="B1590" s="5" t="s">
        <v>9</v>
      </c>
      <c r="C1590" s="5"/>
      <c r="D1590" s="5"/>
      <c r="E1590" s="37"/>
      <c r="F1590" s="5"/>
      <c r="G1590" s="5"/>
      <c r="H1590" s="5"/>
      <c r="I1590" s="5"/>
      <c r="J1590" s="37"/>
      <c r="K1590" s="5"/>
      <c r="L1590" s="5"/>
      <c r="M1590" s="5"/>
      <c r="N1590" s="5"/>
      <c r="O1590" s="14"/>
      <c r="P1590" s="30" t="str">
        <f>IF(表格2[[#This Row],[Final dose]]&lt;100, "Below 100","On or above 100")</f>
        <v>Below 100</v>
      </c>
      <c r="Q1590" s="8"/>
      <c r="R1590" s="8"/>
      <c r="S1590" s="8">
        <f>表格2[[#This Row],[Dose]]*表格2[[#This Row],[Dose adjust]]/100</f>
        <v>0</v>
      </c>
      <c r="T1590" s="37"/>
      <c r="U1590" s="5"/>
      <c r="V1590" s="5"/>
      <c r="W1590" s="8" t="str">
        <f>IF(OR(表格2[[#This Row],[Steroid regimen]]="Day 1: IV 20mg 30 min before",表格2[[#This Row],[Steroid regimen]]="Day 1: IV 10mg 30 min before",表格2[[#This Row],[Steroid regimen]]="Day 1: IV 10mg 15min before",表格2[[#This Row],[Steroid regimen]]="Day 1: IV 8mg 30 min before"),"Y","N")</f>
        <v>N</v>
      </c>
      <c r="X1590" s="5"/>
      <c r="Y1590" s="5"/>
      <c r="Z1590" s="5"/>
      <c r="AA1590" s="5"/>
      <c r="AB1590" s="5"/>
      <c r="AC1590" s="37"/>
      <c r="AD1590" s="5"/>
      <c r="AE1590" s="5" t="s">
        <v>600</v>
      </c>
    </row>
    <row r="1591" spans="1:31" x14ac:dyDescent="0.25">
      <c r="A1591" s="5" t="s">
        <v>2298</v>
      </c>
      <c r="B1591" s="5" t="s">
        <v>9</v>
      </c>
      <c r="C1591" s="5"/>
      <c r="D1591" s="5"/>
      <c r="E1591" s="37"/>
      <c r="F1591" s="5"/>
      <c r="G1591" s="5"/>
      <c r="H1591" s="5"/>
      <c r="I1591" s="5"/>
      <c r="J1591" s="37"/>
      <c r="K1591" s="5"/>
      <c r="L1591" s="5"/>
      <c r="M1591" s="5"/>
      <c r="N1591" s="5"/>
      <c r="O1591" s="14"/>
      <c r="P1591" s="30" t="str">
        <f>IF(表格2[[#This Row],[Final dose]]&lt;100, "Below 100","On or above 100")</f>
        <v>Below 100</v>
      </c>
      <c r="Q1591" s="8"/>
      <c r="R1591" s="8"/>
      <c r="S1591" s="8">
        <f>表格2[[#This Row],[Dose]]*表格2[[#This Row],[Dose adjust]]/100</f>
        <v>0</v>
      </c>
      <c r="T1591" s="37"/>
      <c r="U1591" s="5"/>
      <c r="V1591" s="5"/>
      <c r="W1591" s="8" t="str">
        <f>IF(OR(表格2[[#This Row],[Steroid regimen]]="Day 1: IV 20mg 30 min before",表格2[[#This Row],[Steroid regimen]]="Day 1: IV 10mg 30 min before",表格2[[#This Row],[Steroid regimen]]="Day 1: IV 10mg 15min before",表格2[[#This Row],[Steroid regimen]]="Day 1: IV 8mg 30 min before"),"Y","N")</f>
        <v>N</v>
      </c>
      <c r="X1591" s="5"/>
      <c r="Y1591" s="5"/>
      <c r="Z1591" s="5"/>
      <c r="AA1591" s="5"/>
      <c r="AB1591" s="5"/>
      <c r="AC1591" s="37"/>
      <c r="AD1591" s="5"/>
      <c r="AE1591" s="5" t="s">
        <v>600</v>
      </c>
    </row>
    <row r="1592" spans="1:31" x14ac:dyDescent="0.25">
      <c r="A1592" s="5" t="s">
        <v>2298</v>
      </c>
      <c r="B1592" s="5" t="s">
        <v>9</v>
      </c>
      <c r="C1592" s="5"/>
      <c r="D1592" s="5"/>
      <c r="E1592" s="37"/>
      <c r="F1592" s="5"/>
      <c r="G1592" s="5"/>
      <c r="H1592" s="5"/>
      <c r="I1592" s="5"/>
      <c r="J1592" s="37"/>
      <c r="K1592" s="5"/>
      <c r="L1592" s="5"/>
      <c r="M1592" s="5"/>
      <c r="N1592" s="5"/>
      <c r="O1592" s="14"/>
      <c r="P1592" s="30" t="str">
        <f>IF(表格2[[#This Row],[Final dose]]&lt;100, "Below 100","On or above 100")</f>
        <v>Below 100</v>
      </c>
      <c r="Q1592" s="8"/>
      <c r="R1592" s="8"/>
      <c r="S1592" s="8">
        <f>表格2[[#This Row],[Dose]]*表格2[[#This Row],[Dose adjust]]/100</f>
        <v>0</v>
      </c>
      <c r="T1592" s="37"/>
      <c r="U1592" s="5"/>
      <c r="V1592" s="5"/>
      <c r="W1592" s="8" t="str">
        <f>IF(OR(表格2[[#This Row],[Steroid regimen]]="Day 1: IV 20mg 30 min before",表格2[[#This Row],[Steroid regimen]]="Day 1: IV 10mg 30 min before",表格2[[#This Row],[Steroid regimen]]="Day 1: IV 10mg 15min before",表格2[[#This Row],[Steroid regimen]]="Day 1: IV 8mg 30 min before"),"Y","N")</f>
        <v>N</v>
      </c>
      <c r="X1592" s="5"/>
      <c r="Y1592" s="5"/>
      <c r="Z1592" s="5"/>
      <c r="AA1592" s="5"/>
      <c r="AB1592" s="5"/>
      <c r="AC1592" s="37"/>
      <c r="AD1592" s="5"/>
      <c r="AE1592" s="5" t="s">
        <v>600</v>
      </c>
    </row>
    <row r="1593" spans="1:31" x14ac:dyDescent="0.25">
      <c r="A1593" s="5" t="s">
        <v>2298</v>
      </c>
      <c r="B1593" s="5" t="s">
        <v>9</v>
      </c>
      <c r="C1593" s="5"/>
      <c r="D1593" s="5"/>
      <c r="E1593" s="37"/>
      <c r="F1593" s="5"/>
      <c r="G1593" s="5"/>
      <c r="H1593" s="5"/>
      <c r="I1593" s="5"/>
      <c r="J1593" s="37"/>
      <c r="K1593" s="5"/>
      <c r="L1593" s="5"/>
      <c r="M1593" s="5"/>
      <c r="N1593" s="5"/>
      <c r="O1593" s="14"/>
      <c r="P1593" s="30" t="str">
        <f>IF(表格2[[#This Row],[Final dose]]&lt;100, "Below 100","On or above 100")</f>
        <v>Below 100</v>
      </c>
      <c r="Q1593" s="8"/>
      <c r="R1593" s="8"/>
      <c r="S1593" s="8">
        <f>表格2[[#This Row],[Dose]]*表格2[[#This Row],[Dose adjust]]/100</f>
        <v>0</v>
      </c>
      <c r="T1593" s="37"/>
      <c r="U1593" s="5"/>
      <c r="V1593" s="5"/>
      <c r="W1593" s="8" t="str">
        <f>IF(OR(表格2[[#This Row],[Steroid regimen]]="Day 1: IV 20mg 30 min before",表格2[[#This Row],[Steroid regimen]]="Day 1: IV 10mg 30 min before",表格2[[#This Row],[Steroid regimen]]="Day 1: IV 10mg 15min before",表格2[[#This Row],[Steroid regimen]]="Day 1: IV 8mg 30 min before"),"Y","N")</f>
        <v>N</v>
      </c>
      <c r="X1593" s="5"/>
      <c r="Y1593" s="5"/>
      <c r="Z1593" s="5"/>
      <c r="AA1593" s="5"/>
      <c r="AB1593" s="5"/>
      <c r="AC1593" s="37"/>
      <c r="AD1593" s="5"/>
      <c r="AE1593" s="5" t="s">
        <v>600</v>
      </c>
    </row>
    <row r="1594" spans="1:31" x14ac:dyDescent="0.25">
      <c r="A1594" s="5" t="s">
        <v>2298</v>
      </c>
      <c r="B1594" s="5" t="s">
        <v>9</v>
      </c>
      <c r="C1594" s="5"/>
      <c r="D1594" s="5"/>
      <c r="E1594" s="37"/>
      <c r="F1594" s="5"/>
      <c r="G1594" s="5"/>
      <c r="H1594" s="5"/>
      <c r="I1594" s="5"/>
      <c r="J1594" s="37"/>
      <c r="K1594" s="5"/>
      <c r="L1594" s="5"/>
      <c r="M1594" s="5"/>
      <c r="N1594" s="5"/>
      <c r="O1594" s="14"/>
      <c r="P1594" s="30" t="str">
        <f>IF(表格2[[#This Row],[Final dose]]&lt;100, "Below 100","On or above 100")</f>
        <v>Below 100</v>
      </c>
      <c r="Q1594" s="8"/>
      <c r="R1594" s="8"/>
      <c r="S1594" s="8">
        <f>表格2[[#This Row],[Dose]]*表格2[[#This Row],[Dose adjust]]/100</f>
        <v>0</v>
      </c>
      <c r="T1594" s="37"/>
      <c r="U1594" s="5"/>
      <c r="V1594" s="5"/>
      <c r="W1594" s="8" t="str">
        <f>IF(OR(表格2[[#This Row],[Steroid regimen]]="Day 1: IV 20mg 30 min before",表格2[[#This Row],[Steroid regimen]]="Day 1: IV 10mg 30 min before",表格2[[#This Row],[Steroid regimen]]="Day 1: IV 10mg 15min before",表格2[[#This Row],[Steroid regimen]]="Day 1: IV 8mg 30 min before"),"Y","N")</f>
        <v>N</v>
      </c>
      <c r="X1594" s="5"/>
      <c r="Y1594" s="5"/>
      <c r="Z1594" s="5"/>
      <c r="AA1594" s="5"/>
      <c r="AB1594" s="5"/>
      <c r="AC1594" s="37"/>
      <c r="AD1594" s="5"/>
      <c r="AE1594" s="5" t="s">
        <v>600</v>
      </c>
    </row>
    <row r="1595" spans="1:31" x14ac:dyDescent="0.25">
      <c r="A1595" s="5" t="s">
        <v>2298</v>
      </c>
      <c r="B1595" s="5" t="s">
        <v>9</v>
      </c>
      <c r="C1595" s="5"/>
      <c r="D1595" s="5"/>
      <c r="E1595" s="37"/>
      <c r="F1595" s="5"/>
      <c r="G1595" s="5"/>
      <c r="H1595" s="5"/>
      <c r="I1595" s="5"/>
      <c r="J1595" s="37"/>
      <c r="K1595" s="5"/>
      <c r="L1595" s="5"/>
      <c r="M1595" s="5"/>
      <c r="N1595" s="5"/>
      <c r="O1595" s="14"/>
      <c r="P1595" s="30" t="str">
        <f>IF(表格2[[#This Row],[Final dose]]&lt;100, "Below 100","On or above 100")</f>
        <v>Below 100</v>
      </c>
      <c r="Q1595" s="8"/>
      <c r="R1595" s="8"/>
      <c r="S1595" s="8">
        <f>表格2[[#This Row],[Dose]]*表格2[[#This Row],[Dose adjust]]/100</f>
        <v>0</v>
      </c>
      <c r="T1595" s="37"/>
      <c r="U1595" s="5"/>
      <c r="V1595" s="5"/>
      <c r="W1595" s="8" t="str">
        <f>IF(OR(表格2[[#This Row],[Steroid regimen]]="Day 1: IV 20mg 30 min before",表格2[[#This Row],[Steroid regimen]]="Day 1: IV 10mg 30 min before",表格2[[#This Row],[Steroid regimen]]="Day 1: IV 10mg 15min before",表格2[[#This Row],[Steroid regimen]]="Day 1: IV 8mg 30 min before"),"Y","N")</f>
        <v>N</v>
      </c>
      <c r="X1595" s="5"/>
      <c r="Y1595" s="5"/>
      <c r="Z1595" s="5"/>
      <c r="AA1595" s="5"/>
      <c r="AB1595" s="5"/>
      <c r="AC1595" s="37"/>
      <c r="AD1595" s="5"/>
      <c r="AE1595" s="5" t="s">
        <v>600</v>
      </c>
    </row>
    <row r="1596" spans="1:31" x14ac:dyDescent="0.25">
      <c r="A1596" s="5" t="s">
        <v>2298</v>
      </c>
      <c r="B1596" s="5" t="s">
        <v>9</v>
      </c>
      <c r="C1596" s="5"/>
      <c r="D1596" s="5"/>
      <c r="E1596" s="37"/>
      <c r="F1596" s="5"/>
      <c r="G1596" s="5"/>
      <c r="H1596" s="5"/>
      <c r="I1596" s="5"/>
      <c r="J1596" s="37"/>
      <c r="K1596" s="5"/>
      <c r="L1596" s="5"/>
      <c r="M1596" s="5"/>
      <c r="N1596" s="5"/>
      <c r="O1596" s="14"/>
      <c r="P1596" s="30" t="str">
        <f>IF(表格2[[#This Row],[Final dose]]&lt;100, "Below 100","On or above 100")</f>
        <v>Below 100</v>
      </c>
      <c r="Q1596" s="8"/>
      <c r="R1596" s="8"/>
      <c r="S1596" s="8">
        <f>表格2[[#This Row],[Dose]]*表格2[[#This Row],[Dose adjust]]/100</f>
        <v>0</v>
      </c>
      <c r="T1596" s="37"/>
      <c r="U1596" s="5"/>
      <c r="V1596" s="5"/>
      <c r="W1596" s="8" t="str">
        <f>IF(OR(表格2[[#This Row],[Steroid regimen]]="Day 1: IV 20mg 30 min before",表格2[[#This Row],[Steroid regimen]]="Day 1: IV 10mg 30 min before",表格2[[#This Row],[Steroid regimen]]="Day 1: IV 10mg 15min before",表格2[[#This Row],[Steroid regimen]]="Day 1: IV 8mg 30 min before"),"Y","N")</f>
        <v>N</v>
      </c>
      <c r="X1596" s="5"/>
      <c r="Y1596" s="5"/>
      <c r="Z1596" s="5"/>
      <c r="AA1596" s="5"/>
      <c r="AB1596" s="5"/>
      <c r="AC1596" s="37"/>
      <c r="AD1596" s="5"/>
      <c r="AE1596" s="5" t="s">
        <v>600</v>
      </c>
    </row>
    <row r="1597" spans="1:31" x14ac:dyDescent="0.25">
      <c r="A1597" s="5" t="s">
        <v>2298</v>
      </c>
      <c r="B1597" s="5" t="s">
        <v>9</v>
      </c>
      <c r="C1597" s="5"/>
      <c r="D1597" s="5"/>
      <c r="E1597" s="37"/>
      <c r="F1597" s="5"/>
      <c r="G1597" s="5"/>
      <c r="H1597" s="5"/>
      <c r="I1597" s="5"/>
      <c r="J1597" s="37"/>
      <c r="K1597" s="5"/>
      <c r="L1597" s="5"/>
      <c r="M1597" s="5"/>
      <c r="N1597" s="5"/>
      <c r="O1597" s="14"/>
      <c r="P1597" s="30" t="str">
        <f>IF(表格2[[#This Row],[Final dose]]&lt;100, "Below 100","On or above 100")</f>
        <v>Below 100</v>
      </c>
      <c r="Q1597" s="8"/>
      <c r="R1597" s="8"/>
      <c r="S1597" s="8">
        <f>表格2[[#This Row],[Dose]]*表格2[[#This Row],[Dose adjust]]/100</f>
        <v>0</v>
      </c>
      <c r="T1597" s="37"/>
      <c r="U1597" s="5"/>
      <c r="V1597" s="5"/>
      <c r="W1597" s="8" t="str">
        <f>IF(OR(表格2[[#This Row],[Steroid regimen]]="Day 1: IV 20mg 30 min before",表格2[[#This Row],[Steroid regimen]]="Day 1: IV 10mg 30 min before",表格2[[#This Row],[Steroid regimen]]="Day 1: IV 10mg 15min before",表格2[[#This Row],[Steroid regimen]]="Day 1: IV 8mg 30 min before"),"Y","N")</f>
        <v>N</v>
      </c>
      <c r="X1597" s="5"/>
      <c r="Y1597" s="5"/>
      <c r="Z1597" s="5"/>
      <c r="AA1597" s="5"/>
      <c r="AB1597" s="5"/>
      <c r="AC1597" s="37"/>
      <c r="AD1597" s="5"/>
      <c r="AE1597" s="5" t="s">
        <v>600</v>
      </c>
    </row>
    <row r="1598" spans="1:31" x14ac:dyDescent="0.25">
      <c r="A1598" s="5" t="s">
        <v>2298</v>
      </c>
      <c r="B1598" s="5" t="s">
        <v>9</v>
      </c>
      <c r="C1598" s="5"/>
      <c r="D1598" s="5"/>
      <c r="E1598" s="37"/>
      <c r="F1598" s="5"/>
      <c r="G1598" s="5"/>
      <c r="H1598" s="5"/>
      <c r="I1598" s="5"/>
      <c r="J1598" s="37"/>
      <c r="K1598" s="5"/>
      <c r="L1598" s="5"/>
      <c r="M1598" s="5"/>
      <c r="N1598" s="5"/>
      <c r="O1598" s="14"/>
      <c r="P1598" s="30" t="str">
        <f>IF(表格2[[#This Row],[Final dose]]&lt;100, "Below 100","On or above 100")</f>
        <v>Below 100</v>
      </c>
      <c r="Q1598" s="8"/>
      <c r="R1598" s="8"/>
      <c r="S1598" s="8">
        <f>表格2[[#This Row],[Dose]]*表格2[[#This Row],[Dose adjust]]/100</f>
        <v>0</v>
      </c>
      <c r="T1598" s="37"/>
      <c r="U1598" s="5"/>
      <c r="V1598" s="5"/>
      <c r="W1598" s="8" t="str">
        <f>IF(OR(表格2[[#This Row],[Steroid regimen]]="Day 1: IV 20mg 30 min before",表格2[[#This Row],[Steroid regimen]]="Day 1: IV 10mg 30 min before",表格2[[#This Row],[Steroid regimen]]="Day 1: IV 10mg 15min before",表格2[[#This Row],[Steroid regimen]]="Day 1: IV 8mg 30 min before"),"Y","N")</f>
        <v>N</v>
      </c>
      <c r="X1598" s="5"/>
      <c r="Y1598" s="5"/>
      <c r="Z1598" s="5"/>
      <c r="AA1598" s="5"/>
      <c r="AB1598" s="5"/>
      <c r="AC1598" s="37"/>
      <c r="AD1598" s="5"/>
      <c r="AE1598" s="5" t="s">
        <v>600</v>
      </c>
    </row>
    <row r="1599" spans="1:31" x14ac:dyDescent="0.25">
      <c r="A1599" s="5" t="s">
        <v>2298</v>
      </c>
      <c r="B1599" s="5" t="s">
        <v>9</v>
      </c>
      <c r="C1599" s="5"/>
      <c r="D1599" s="5"/>
      <c r="E1599" s="37"/>
      <c r="F1599" s="5"/>
      <c r="G1599" s="5"/>
      <c r="H1599" s="5"/>
      <c r="I1599" s="5"/>
      <c r="J1599" s="37"/>
      <c r="K1599" s="5"/>
      <c r="L1599" s="5"/>
      <c r="M1599" s="5"/>
      <c r="N1599" s="5"/>
      <c r="O1599" s="14"/>
      <c r="P1599" s="30" t="str">
        <f>IF(表格2[[#This Row],[Final dose]]&lt;100, "Below 100","On or above 100")</f>
        <v>Below 100</v>
      </c>
      <c r="Q1599" s="8"/>
      <c r="R1599" s="8"/>
      <c r="S1599" s="8">
        <f>表格2[[#This Row],[Dose]]*表格2[[#This Row],[Dose adjust]]/100</f>
        <v>0</v>
      </c>
      <c r="T1599" s="37"/>
      <c r="U1599" s="5"/>
      <c r="V1599" s="5"/>
      <c r="W1599" s="8" t="str">
        <f>IF(OR(表格2[[#This Row],[Steroid regimen]]="Day 1: IV 20mg 30 min before",表格2[[#This Row],[Steroid regimen]]="Day 1: IV 10mg 30 min before",表格2[[#This Row],[Steroid regimen]]="Day 1: IV 10mg 15min before",表格2[[#This Row],[Steroid regimen]]="Day 1: IV 8mg 30 min before"),"Y","N")</f>
        <v>N</v>
      </c>
      <c r="X1599" s="5"/>
      <c r="Y1599" s="5"/>
      <c r="Z1599" s="5"/>
      <c r="AA1599" s="5"/>
      <c r="AB1599" s="5"/>
      <c r="AC1599" s="37"/>
      <c r="AD1599" s="5"/>
      <c r="AE1599" s="5" t="s">
        <v>600</v>
      </c>
    </row>
    <row r="1600" spans="1:31" x14ac:dyDescent="0.25">
      <c r="A1600" s="5" t="s">
        <v>2298</v>
      </c>
      <c r="B1600" s="5" t="s">
        <v>9</v>
      </c>
      <c r="C1600" s="5"/>
      <c r="D1600" s="5"/>
      <c r="E1600" s="37"/>
      <c r="F1600" s="5"/>
      <c r="G1600" s="5"/>
      <c r="H1600" s="5"/>
      <c r="I1600" s="5"/>
      <c r="J1600" s="37"/>
      <c r="K1600" s="5"/>
      <c r="L1600" s="5"/>
      <c r="M1600" s="5"/>
      <c r="N1600" s="5"/>
      <c r="O1600" s="14"/>
      <c r="P1600" s="30" t="str">
        <f>IF(表格2[[#This Row],[Final dose]]&lt;100, "Below 100","On or above 100")</f>
        <v>Below 100</v>
      </c>
      <c r="Q1600" s="8"/>
      <c r="R1600" s="8"/>
      <c r="S1600" s="8">
        <f>表格2[[#This Row],[Dose]]*表格2[[#This Row],[Dose adjust]]/100</f>
        <v>0</v>
      </c>
      <c r="T1600" s="37"/>
      <c r="U1600" s="5"/>
      <c r="V1600" s="5"/>
      <c r="W1600" s="8" t="str">
        <f>IF(OR(表格2[[#This Row],[Steroid regimen]]="Day 1: IV 20mg 30 min before",表格2[[#This Row],[Steroid regimen]]="Day 1: IV 10mg 30 min before",表格2[[#This Row],[Steroid regimen]]="Day 1: IV 10mg 15min before",表格2[[#This Row],[Steroid regimen]]="Day 1: IV 8mg 30 min before"),"Y","N")</f>
        <v>N</v>
      </c>
      <c r="X1600" s="5"/>
      <c r="Y1600" s="5"/>
      <c r="Z1600" s="5"/>
      <c r="AA1600" s="5"/>
      <c r="AB1600" s="5"/>
      <c r="AC1600" s="37"/>
      <c r="AD1600" s="5"/>
      <c r="AE1600" s="5" t="s">
        <v>600</v>
      </c>
    </row>
    <row r="1601" spans="1:31" x14ac:dyDescent="0.25">
      <c r="A1601" s="5" t="s">
        <v>2298</v>
      </c>
      <c r="B1601" s="5" t="s">
        <v>9</v>
      </c>
      <c r="C1601" s="5"/>
      <c r="D1601" s="5"/>
      <c r="E1601" s="37"/>
      <c r="F1601" s="5"/>
      <c r="G1601" s="5"/>
      <c r="H1601" s="5"/>
      <c r="I1601" s="5"/>
      <c r="J1601" s="37"/>
      <c r="K1601" s="5"/>
      <c r="L1601" s="5"/>
      <c r="M1601" s="5"/>
      <c r="N1601" s="5"/>
      <c r="O1601" s="14"/>
      <c r="P1601" s="30" t="str">
        <f>IF(表格2[[#This Row],[Final dose]]&lt;100, "Below 100","On or above 100")</f>
        <v>Below 100</v>
      </c>
      <c r="Q1601" s="8"/>
      <c r="R1601" s="8"/>
      <c r="S1601" s="8">
        <f>表格2[[#This Row],[Dose]]*表格2[[#This Row],[Dose adjust]]/100</f>
        <v>0</v>
      </c>
      <c r="T1601" s="37"/>
      <c r="U1601" s="5"/>
      <c r="V1601" s="5"/>
      <c r="W1601" s="8" t="str">
        <f>IF(OR(表格2[[#This Row],[Steroid regimen]]="Day 1: IV 20mg 30 min before",表格2[[#This Row],[Steroid regimen]]="Day 1: IV 10mg 30 min before",表格2[[#This Row],[Steroid regimen]]="Day 1: IV 10mg 15min before",表格2[[#This Row],[Steroid regimen]]="Day 1: IV 8mg 30 min before"),"Y","N")</f>
        <v>N</v>
      </c>
      <c r="X1601" s="5"/>
      <c r="Y1601" s="5"/>
      <c r="Z1601" s="5"/>
      <c r="AA1601" s="5"/>
      <c r="AB1601" s="5"/>
      <c r="AC1601" s="37"/>
      <c r="AD1601" s="5"/>
      <c r="AE1601" s="5" t="s">
        <v>600</v>
      </c>
    </row>
    <row r="1602" spans="1:31" x14ac:dyDescent="0.25">
      <c r="A1602" s="5" t="s">
        <v>2298</v>
      </c>
      <c r="B1602" s="5" t="s">
        <v>9</v>
      </c>
      <c r="C1602" s="5"/>
      <c r="D1602" s="5"/>
      <c r="E1602" s="37"/>
      <c r="F1602" s="5"/>
      <c r="G1602" s="5"/>
      <c r="H1602" s="5"/>
      <c r="I1602" s="5"/>
      <c r="J1602" s="37"/>
      <c r="K1602" s="50"/>
      <c r="L1602" s="5"/>
      <c r="M1602" s="5"/>
      <c r="N1602" s="5"/>
      <c r="O1602" s="14"/>
      <c r="P1602" s="30" t="str">
        <f>IF(表格2[[#This Row],[Final dose]]&lt;100, "Below 100","On or above 100")</f>
        <v>Below 100</v>
      </c>
      <c r="Q1602" s="51"/>
      <c r="R1602" s="8"/>
      <c r="S1602" s="8">
        <f>表格2[[#This Row],[Dose]]*表格2[[#This Row],[Dose adjust]]/100</f>
        <v>0</v>
      </c>
      <c r="T1602" s="37"/>
      <c r="U1602" s="5"/>
      <c r="V1602" s="5"/>
      <c r="W1602" s="8" t="str">
        <f>IF(OR(表格2[[#This Row],[Steroid regimen]]="Day 1: IV 20mg 30 min before",表格2[[#This Row],[Steroid regimen]]="Day 1: IV 10mg 30 min before",表格2[[#This Row],[Steroid regimen]]="Day 1: IV 10mg 15min before",表格2[[#This Row],[Steroid regimen]]="Day 1: IV 8mg 30 min before"),"Y","N")</f>
        <v>N</v>
      </c>
      <c r="X1602" s="5"/>
      <c r="Y1602" s="5"/>
      <c r="Z1602" s="5"/>
      <c r="AA1602" s="5"/>
      <c r="AB1602" s="5"/>
      <c r="AC1602" s="37"/>
      <c r="AD1602" s="5"/>
      <c r="AE1602" s="5" t="s">
        <v>600</v>
      </c>
    </row>
    <row r="1603" spans="1:31" x14ac:dyDescent="0.25">
      <c r="A1603" s="5" t="s">
        <v>2298</v>
      </c>
      <c r="B1603" s="5" t="s">
        <v>9</v>
      </c>
      <c r="C1603" s="5"/>
      <c r="D1603" s="5"/>
      <c r="E1603" s="37"/>
      <c r="F1603" s="5"/>
      <c r="G1603" s="5"/>
      <c r="H1603" s="5"/>
      <c r="I1603" s="5"/>
      <c r="J1603" s="37"/>
      <c r="K1603" s="5"/>
      <c r="L1603" s="5"/>
      <c r="M1603" s="5"/>
      <c r="N1603" s="5"/>
      <c r="O1603" s="14"/>
      <c r="P1603" s="30" t="str">
        <f>IF(表格2[[#This Row],[Final dose]]&lt;100, "Below 100","On or above 100")</f>
        <v>Below 100</v>
      </c>
      <c r="Q1603" s="8"/>
      <c r="R1603" s="8"/>
      <c r="S1603" s="8">
        <f>表格2[[#This Row],[Dose]]*表格2[[#This Row],[Dose adjust]]/100</f>
        <v>0</v>
      </c>
      <c r="T1603" s="37"/>
      <c r="U1603" s="5"/>
      <c r="V1603" s="5"/>
      <c r="W1603" s="8" t="str">
        <f>IF(OR(表格2[[#This Row],[Steroid regimen]]="Day 1: IV 20mg 30 min before",表格2[[#This Row],[Steroid regimen]]="Day 1: IV 10mg 30 min before",表格2[[#This Row],[Steroid regimen]]="Day 1: IV 10mg 15min before",表格2[[#This Row],[Steroid regimen]]="Day 1: IV 8mg 30 min before"),"Y","N")</f>
        <v>N</v>
      </c>
      <c r="X1603" s="5"/>
      <c r="Y1603" s="5"/>
      <c r="Z1603" s="5"/>
      <c r="AA1603" s="5"/>
      <c r="AB1603" s="5"/>
      <c r="AC1603" s="37"/>
      <c r="AD1603" s="5"/>
      <c r="AE1603" s="5" t="s">
        <v>600</v>
      </c>
    </row>
    <row r="1604" spans="1:31" x14ac:dyDescent="0.25">
      <c r="A1604" s="5" t="s">
        <v>2298</v>
      </c>
      <c r="B1604" s="5" t="s">
        <v>9</v>
      </c>
      <c r="C1604" s="5"/>
      <c r="D1604" s="5"/>
      <c r="E1604" s="37"/>
      <c r="F1604" s="5"/>
      <c r="G1604" s="5"/>
      <c r="H1604" s="5"/>
      <c r="I1604" s="5"/>
      <c r="J1604" s="37"/>
      <c r="K1604" s="5"/>
      <c r="L1604" s="5"/>
      <c r="M1604" s="5"/>
      <c r="N1604" s="5"/>
      <c r="O1604" s="14"/>
      <c r="P1604" s="30" t="str">
        <f>IF(表格2[[#This Row],[Final dose]]&lt;100, "Below 100","On or above 100")</f>
        <v>Below 100</v>
      </c>
      <c r="Q1604" s="8"/>
      <c r="R1604" s="8"/>
      <c r="S1604" s="8">
        <f>表格2[[#This Row],[Dose]]*表格2[[#This Row],[Dose adjust]]/100</f>
        <v>0</v>
      </c>
      <c r="T1604" s="37"/>
      <c r="U1604" s="5"/>
      <c r="V1604" s="5"/>
      <c r="W1604" s="8" t="str">
        <f>IF(OR(表格2[[#This Row],[Steroid regimen]]="Day 1: IV 20mg 30 min before",表格2[[#This Row],[Steroid regimen]]="Day 1: IV 10mg 30 min before",表格2[[#This Row],[Steroid regimen]]="Day 1: IV 10mg 15min before",表格2[[#This Row],[Steroid regimen]]="Day 1: IV 8mg 30 min before"),"Y","N")</f>
        <v>N</v>
      </c>
      <c r="X1604" s="5"/>
      <c r="Y1604" s="5"/>
      <c r="Z1604" s="5"/>
      <c r="AA1604" s="5"/>
      <c r="AB1604" s="5"/>
      <c r="AC1604" s="37"/>
      <c r="AD1604" s="5"/>
      <c r="AE1604" s="5" t="s">
        <v>600</v>
      </c>
    </row>
    <row r="1605" spans="1:31" x14ac:dyDescent="0.25">
      <c r="A1605" s="5" t="s">
        <v>2298</v>
      </c>
      <c r="B1605" s="5" t="s">
        <v>9</v>
      </c>
      <c r="C1605" s="5"/>
      <c r="D1605" s="5"/>
      <c r="E1605" s="37"/>
      <c r="F1605" s="5"/>
      <c r="G1605" s="5"/>
      <c r="H1605" s="5"/>
      <c r="I1605" s="5"/>
      <c r="J1605" s="37"/>
      <c r="K1605" s="5"/>
      <c r="L1605" s="5"/>
      <c r="M1605" s="5"/>
      <c r="N1605" s="5"/>
      <c r="O1605" s="14"/>
      <c r="P1605" s="30" t="str">
        <f>IF(表格2[[#This Row],[Final dose]]&lt;100, "Below 100","On or above 100")</f>
        <v>Below 100</v>
      </c>
      <c r="Q1605" s="8"/>
      <c r="R1605" s="8"/>
      <c r="S1605" s="8">
        <f>表格2[[#This Row],[Dose]]*表格2[[#This Row],[Dose adjust]]/100</f>
        <v>0</v>
      </c>
      <c r="T1605" s="37"/>
      <c r="U1605" s="5"/>
      <c r="V1605" s="5"/>
      <c r="W1605" s="8" t="str">
        <f>IF(OR(表格2[[#This Row],[Steroid regimen]]="Day 1: IV 20mg 30 min before",表格2[[#This Row],[Steroid regimen]]="Day 1: IV 10mg 30 min before",表格2[[#This Row],[Steroid regimen]]="Day 1: IV 10mg 15min before",表格2[[#This Row],[Steroid regimen]]="Day 1: IV 8mg 30 min before"),"Y","N")</f>
        <v>N</v>
      </c>
      <c r="X1605" s="5"/>
      <c r="Y1605" s="5"/>
      <c r="Z1605" s="5"/>
      <c r="AA1605" s="5"/>
      <c r="AB1605" s="5"/>
      <c r="AC1605" s="37"/>
      <c r="AD1605" s="5"/>
      <c r="AE1605" s="5" t="s">
        <v>600</v>
      </c>
    </row>
    <row r="1606" spans="1:31" x14ac:dyDescent="0.25">
      <c r="A1606" s="5" t="s">
        <v>2298</v>
      </c>
      <c r="B1606" s="5" t="s">
        <v>9</v>
      </c>
      <c r="C1606" s="5"/>
      <c r="D1606" s="5"/>
      <c r="E1606" s="37"/>
      <c r="F1606" s="5"/>
      <c r="G1606" s="5"/>
      <c r="H1606" s="5"/>
      <c r="I1606" s="5"/>
      <c r="J1606" s="37"/>
      <c r="K1606" s="5"/>
      <c r="L1606" s="5"/>
      <c r="M1606" s="5"/>
      <c r="N1606" s="5"/>
      <c r="O1606" s="14"/>
      <c r="P1606" s="30" t="str">
        <f>IF(表格2[[#This Row],[Final dose]]&lt;100, "Below 100","On or above 100")</f>
        <v>Below 100</v>
      </c>
      <c r="Q1606" s="8"/>
      <c r="R1606" s="8"/>
      <c r="S1606" s="8">
        <f>表格2[[#This Row],[Dose]]*表格2[[#This Row],[Dose adjust]]/100</f>
        <v>0</v>
      </c>
      <c r="T1606" s="37"/>
      <c r="U1606" s="5"/>
      <c r="V1606" s="5"/>
      <c r="W1606" s="8" t="str">
        <f>IF(OR(表格2[[#This Row],[Steroid regimen]]="Day 1: IV 20mg 30 min before",表格2[[#This Row],[Steroid regimen]]="Day 1: IV 10mg 30 min before",表格2[[#This Row],[Steroid regimen]]="Day 1: IV 10mg 15min before",表格2[[#This Row],[Steroid regimen]]="Day 1: IV 8mg 30 min before"),"Y","N")</f>
        <v>N</v>
      </c>
      <c r="X1606" s="5"/>
      <c r="Y1606" s="5"/>
      <c r="Z1606" s="5"/>
      <c r="AA1606" s="5"/>
      <c r="AB1606" s="5"/>
      <c r="AC1606" s="37"/>
      <c r="AD1606" s="5"/>
      <c r="AE1606" s="5" t="s">
        <v>600</v>
      </c>
    </row>
    <row r="1607" spans="1:31" x14ac:dyDescent="0.25">
      <c r="A1607" s="5" t="s">
        <v>2298</v>
      </c>
      <c r="B1607" s="5" t="s">
        <v>9</v>
      </c>
      <c r="C1607" s="5"/>
      <c r="D1607" s="5"/>
      <c r="E1607" s="37"/>
      <c r="F1607" s="5"/>
      <c r="G1607" s="5"/>
      <c r="H1607" s="5"/>
      <c r="I1607" s="5"/>
      <c r="J1607" s="37"/>
      <c r="K1607" s="5"/>
      <c r="L1607" s="5"/>
      <c r="M1607" s="5"/>
      <c r="N1607" s="5"/>
      <c r="O1607" s="14"/>
      <c r="P1607" s="30" t="str">
        <f>IF(表格2[[#This Row],[Final dose]]&lt;100, "Below 100","On or above 100")</f>
        <v>Below 100</v>
      </c>
      <c r="Q1607" s="8"/>
      <c r="R1607" s="8"/>
      <c r="S1607" s="8">
        <f>表格2[[#This Row],[Dose]]*表格2[[#This Row],[Dose adjust]]/100</f>
        <v>0</v>
      </c>
      <c r="T1607" s="37"/>
      <c r="U1607" s="5"/>
      <c r="V1607" s="5"/>
      <c r="W1607" s="8" t="str">
        <f>IF(OR(表格2[[#This Row],[Steroid regimen]]="Day 1: IV 20mg 30 min before",表格2[[#This Row],[Steroid regimen]]="Day 1: IV 10mg 30 min before",表格2[[#This Row],[Steroid regimen]]="Day 1: IV 10mg 15min before",表格2[[#This Row],[Steroid regimen]]="Day 1: IV 8mg 30 min before"),"Y","N")</f>
        <v>N</v>
      </c>
      <c r="X1607" s="5"/>
      <c r="Y1607" s="5"/>
      <c r="Z1607" s="5"/>
      <c r="AA1607" s="5"/>
      <c r="AB1607" s="5"/>
      <c r="AC1607" s="37"/>
      <c r="AD1607" s="5"/>
      <c r="AE1607" s="5" t="s">
        <v>600</v>
      </c>
    </row>
    <row r="1608" spans="1:31" x14ac:dyDescent="0.25">
      <c r="A1608" s="5" t="s">
        <v>2298</v>
      </c>
      <c r="B1608" s="5" t="s">
        <v>9</v>
      </c>
      <c r="C1608" s="5"/>
      <c r="D1608" s="5"/>
      <c r="E1608" s="37"/>
      <c r="F1608" s="5"/>
      <c r="G1608" s="5"/>
      <c r="H1608" s="5"/>
      <c r="I1608" s="5"/>
      <c r="J1608" s="37"/>
      <c r="K1608" s="5"/>
      <c r="L1608" s="5"/>
      <c r="M1608" s="5"/>
      <c r="N1608" s="5"/>
      <c r="O1608" s="14"/>
      <c r="P1608" s="30" t="str">
        <f>IF(表格2[[#This Row],[Final dose]]&lt;100, "Below 100","On or above 100")</f>
        <v>Below 100</v>
      </c>
      <c r="Q1608" s="8"/>
      <c r="R1608" s="8"/>
      <c r="S1608" s="8">
        <f>表格2[[#This Row],[Dose]]*表格2[[#This Row],[Dose adjust]]/100</f>
        <v>0</v>
      </c>
      <c r="T1608" s="37"/>
      <c r="U1608" s="5"/>
      <c r="V1608" s="5"/>
      <c r="W1608" s="8" t="str">
        <f>IF(OR(表格2[[#This Row],[Steroid regimen]]="Day 1: IV 20mg 30 min before",表格2[[#This Row],[Steroid regimen]]="Day 1: IV 10mg 30 min before",表格2[[#This Row],[Steroid regimen]]="Day 1: IV 10mg 15min before",表格2[[#This Row],[Steroid regimen]]="Day 1: IV 8mg 30 min before"),"Y","N")</f>
        <v>N</v>
      </c>
      <c r="X1608" s="5"/>
      <c r="Y1608" s="5"/>
      <c r="Z1608" s="5"/>
      <c r="AA1608" s="5"/>
      <c r="AB1608" s="5"/>
      <c r="AC1608" s="37"/>
      <c r="AD1608" s="5"/>
      <c r="AE1608" s="5" t="s">
        <v>600</v>
      </c>
    </row>
    <row r="1609" spans="1:31" x14ac:dyDescent="0.25">
      <c r="A1609" s="5" t="s">
        <v>2298</v>
      </c>
      <c r="B1609" s="5" t="s">
        <v>9</v>
      </c>
      <c r="C1609" s="5"/>
      <c r="D1609" s="5"/>
      <c r="E1609" s="37"/>
      <c r="F1609" s="5"/>
      <c r="G1609" s="5"/>
      <c r="H1609" s="5"/>
      <c r="I1609" s="5"/>
      <c r="J1609" s="37"/>
      <c r="K1609" s="5"/>
      <c r="L1609" s="5"/>
      <c r="M1609" s="5"/>
      <c r="N1609" s="5"/>
      <c r="O1609" s="14"/>
      <c r="P1609" s="30" t="str">
        <f>IF(表格2[[#This Row],[Final dose]]&lt;100, "Below 100","On or above 100")</f>
        <v>Below 100</v>
      </c>
      <c r="Q1609" s="8"/>
      <c r="R1609" s="8"/>
      <c r="S1609" s="8">
        <f>表格2[[#This Row],[Dose]]*表格2[[#This Row],[Dose adjust]]/100</f>
        <v>0</v>
      </c>
      <c r="T1609" s="37"/>
      <c r="U1609" s="5"/>
      <c r="V1609" s="5"/>
      <c r="W1609" s="8" t="str">
        <f>IF(OR(表格2[[#This Row],[Steroid regimen]]="Day 1: IV 20mg 30 min before",表格2[[#This Row],[Steroid regimen]]="Day 1: IV 10mg 30 min before",表格2[[#This Row],[Steroid regimen]]="Day 1: IV 10mg 15min before",表格2[[#This Row],[Steroid regimen]]="Day 1: IV 8mg 30 min before"),"Y","N")</f>
        <v>N</v>
      </c>
      <c r="X1609" s="5"/>
      <c r="Y1609" s="5"/>
      <c r="Z1609" s="5"/>
      <c r="AA1609" s="5"/>
      <c r="AB1609" s="5"/>
      <c r="AC1609" s="37"/>
      <c r="AD1609" s="5"/>
      <c r="AE1609" s="5" t="s">
        <v>600</v>
      </c>
    </row>
    <row r="1610" spans="1:31" x14ac:dyDescent="0.25">
      <c r="A1610" s="5" t="s">
        <v>2298</v>
      </c>
      <c r="B1610" s="5" t="s">
        <v>9</v>
      </c>
      <c r="C1610" s="5"/>
      <c r="D1610" s="5"/>
      <c r="E1610" s="37"/>
      <c r="F1610" s="5"/>
      <c r="G1610" s="5"/>
      <c r="H1610" s="5"/>
      <c r="I1610" s="5"/>
      <c r="J1610" s="37"/>
      <c r="K1610" s="5"/>
      <c r="L1610" s="5"/>
      <c r="M1610" s="5"/>
      <c r="N1610" s="5"/>
      <c r="O1610" s="14"/>
      <c r="P1610" s="30" t="str">
        <f>IF(表格2[[#This Row],[Final dose]]&lt;100, "Below 100","On or above 100")</f>
        <v>Below 100</v>
      </c>
      <c r="Q1610" s="8"/>
      <c r="R1610" s="8"/>
      <c r="S1610" s="8">
        <f>表格2[[#This Row],[Dose]]*表格2[[#This Row],[Dose adjust]]/100</f>
        <v>0</v>
      </c>
      <c r="T1610" s="37"/>
      <c r="U1610" s="5"/>
      <c r="V1610" s="5"/>
      <c r="W1610" s="8" t="str">
        <f>IF(OR(表格2[[#This Row],[Steroid regimen]]="Day 1: IV 20mg 30 min before",表格2[[#This Row],[Steroid regimen]]="Day 1: IV 10mg 30 min before",表格2[[#This Row],[Steroid regimen]]="Day 1: IV 10mg 15min before",表格2[[#This Row],[Steroid regimen]]="Day 1: IV 8mg 30 min before"),"Y","N")</f>
        <v>N</v>
      </c>
      <c r="X1610" s="5"/>
      <c r="Y1610" s="5"/>
      <c r="Z1610" s="5"/>
      <c r="AA1610" s="5"/>
      <c r="AB1610" s="5"/>
      <c r="AC1610" s="37"/>
      <c r="AD1610" s="5"/>
      <c r="AE1610" s="5" t="s">
        <v>600</v>
      </c>
    </row>
    <row r="1611" spans="1:31" x14ac:dyDescent="0.25">
      <c r="A1611" s="5" t="s">
        <v>2298</v>
      </c>
      <c r="B1611" s="5" t="s">
        <v>9</v>
      </c>
      <c r="C1611" s="5"/>
      <c r="D1611" s="5"/>
      <c r="E1611" s="37"/>
      <c r="F1611" s="5"/>
      <c r="G1611" s="5"/>
      <c r="H1611" s="5"/>
      <c r="I1611" s="5"/>
      <c r="J1611" s="37"/>
      <c r="K1611" s="5"/>
      <c r="L1611" s="5"/>
      <c r="M1611" s="5"/>
      <c r="N1611" s="5"/>
      <c r="O1611" s="14"/>
      <c r="P1611" s="30" t="str">
        <f>IF(表格2[[#This Row],[Final dose]]&lt;100, "Below 100","On or above 100")</f>
        <v>Below 100</v>
      </c>
      <c r="Q1611" s="8"/>
      <c r="R1611" s="8"/>
      <c r="S1611" s="8">
        <f>表格2[[#This Row],[Dose]]*表格2[[#This Row],[Dose adjust]]/100</f>
        <v>0</v>
      </c>
      <c r="T1611" s="37"/>
      <c r="U1611" s="5"/>
      <c r="V1611" s="5"/>
      <c r="W1611" s="8" t="str">
        <f>IF(OR(表格2[[#This Row],[Steroid regimen]]="Day 1: IV 20mg 30 min before",表格2[[#This Row],[Steroid regimen]]="Day 1: IV 10mg 30 min before",表格2[[#This Row],[Steroid regimen]]="Day 1: IV 10mg 15min before",表格2[[#This Row],[Steroid regimen]]="Day 1: IV 8mg 30 min before"),"Y","N")</f>
        <v>N</v>
      </c>
      <c r="X1611" s="5"/>
      <c r="Y1611" s="5"/>
      <c r="Z1611" s="5"/>
      <c r="AA1611" s="5"/>
      <c r="AB1611" s="5"/>
      <c r="AC1611" s="37"/>
      <c r="AD1611" s="5"/>
      <c r="AE1611" s="5" t="s">
        <v>600</v>
      </c>
    </row>
    <row r="1612" spans="1:31" x14ac:dyDescent="0.25">
      <c r="A1612" s="5" t="s">
        <v>2298</v>
      </c>
      <c r="B1612" s="5" t="s">
        <v>9</v>
      </c>
      <c r="C1612" s="5"/>
      <c r="D1612" s="5"/>
      <c r="E1612" s="37"/>
      <c r="F1612" s="5"/>
      <c r="G1612" s="5"/>
      <c r="H1612" s="5"/>
      <c r="I1612" s="5"/>
      <c r="J1612" s="37"/>
      <c r="K1612" s="5"/>
      <c r="L1612" s="5"/>
      <c r="M1612" s="5"/>
      <c r="N1612" s="5"/>
      <c r="O1612" s="14"/>
      <c r="P1612" s="30" t="str">
        <f>IF(表格2[[#This Row],[Final dose]]&lt;100, "Below 100","On or above 100")</f>
        <v>Below 100</v>
      </c>
      <c r="Q1612" s="8"/>
      <c r="R1612" s="8"/>
      <c r="S1612" s="8">
        <f>表格2[[#This Row],[Dose]]*表格2[[#This Row],[Dose adjust]]/100</f>
        <v>0</v>
      </c>
      <c r="T1612" s="37"/>
      <c r="U1612" s="5"/>
      <c r="V1612" s="5"/>
      <c r="W1612" s="8" t="str">
        <f>IF(OR(表格2[[#This Row],[Steroid regimen]]="Day 1: IV 20mg 30 min before",表格2[[#This Row],[Steroid regimen]]="Day 1: IV 10mg 30 min before",表格2[[#This Row],[Steroid regimen]]="Day 1: IV 10mg 15min before",表格2[[#This Row],[Steroid regimen]]="Day 1: IV 8mg 30 min before"),"Y","N")</f>
        <v>N</v>
      </c>
      <c r="X1612" s="5"/>
      <c r="Y1612" s="5"/>
      <c r="Z1612" s="5"/>
      <c r="AA1612" s="5"/>
      <c r="AB1612" s="5"/>
      <c r="AC1612" s="37"/>
      <c r="AD1612" s="5"/>
      <c r="AE1612" s="5" t="s">
        <v>600</v>
      </c>
    </row>
    <row r="1613" spans="1:31" x14ac:dyDescent="0.25">
      <c r="A1613" s="5" t="s">
        <v>2298</v>
      </c>
      <c r="B1613" s="5" t="s">
        <v>9</v>
      </c>
      <c r="C1613" s="5"/>
      <c r="D1613" s="5"/>
      <c r="E1613" s="37"/>
      <c r="F1613" s="5"/>
      <c r="G1613" s="5"/>
      <c r="H1613" s="5"/>
      <c r="I1613" s="5"/>
      <c r="J1613" s="37"/>
      <c r="K1613" s="5"/>
      <c r="L1613" s="5"/>
      <c r="M1613" s="5"/>
      <c r="N1613" s="5"/>
      <c r="O1613" s="14"/>
      <c r="P1613" s="30" t="str">
        <f>IF(表格2[[#This Row],[Final dose]]&lt;100, "Below 100","On or above 100")</f>
        <v>Below 100</v>
      </c>
      <c r="Q1613" s="8"/>
      <c r="R1613" s="8"/>
      <c r="S1613" s="8">
        <f>表格2[[#This Row],[Dose]]*表格2[[#This Row],[Dose adjust]]/100</f>
        <v>0</v>
      </c>
      <c r="T1613" s="37"/>
      <c r="U1613" s="5"/>
      <c r="V1613" s="5"/>
      <c r="W1613" s="8" t="str">
        <f>IF(OR(表格2[[#This Row],[Steroid regimen]]="Day 1: IV 20mg 30 min before",表格2[[#This Row],[Steroid regimen]]="Day 1: IV 10mg 30 min before",表格2[[#This Row],[Steroid regimen]]="Day 1: IV 10mg 15min before",表格2[[#This Row],[Steroid regimen]]="Day 1: IV 8mg 30 min before"),"Y","N")</f>
        <v>N</v>
      </c>
      <c r="X1613" s="5"/>
      <c r="Y1613" s="5"/>
      <c r="Z1613" s="5"/>
      <c r="AA1613" s="5"/>
      <c r="AB1613" s="5"/>
      <c r="AC1613" s="37"/>
      <c r="AD1613" s="5"/>
      <c r="AE1613" s="5" t="s">
        <v>600</v>
      </c>
    </row>
    <row r="1614" spans="1:31" x14ac:dyDescent="0.25">
      <c r="A1614" s="5" t="s">
        <v>2298</v>
      </c>
      <c r="B1614" s="5" t="s">
        <v>9</v>
      </c>
      <c r="C1614" s="5"/>
      <c r="D1614" s="5"/>
      <c r="E1614" s="37"/>
      <c r="F1614" s="5"/>
      <c r="G1614" s="5"/>
      <c r="H1614" s="5"/>
      <c r="I1614" s="5"/>
      <c r="J1614" s="37"/>
      <c r="K1614" s="5"/>
      <c r="L1614" s="5"/>
      <c r="M1614" s="5"/>
      <c r="N1614" s="5"/>
      <c r="O1614" s="14"/>
      <c r="P1614" s="30" t="str">
        <f>IF(表格2[[#This Row],[Final dose]]&lt;100, "Below 100","On or above 100")</f>
        <v>Below 100</v>
      </c>
      <c r="Q1614" s="8"/>
      <c r="R1614" s="8"/>
      <c r="S1614" s="8">
        <f>表格2[[#This Row],[Dose]]*表格2[[#This Row],[Dose adjust]]/100</f>
        <v>0</v>
      </c>
      <c r="T1614" s="37"/>
      <c r="U1614" s="5"/>
      <c r="V1614" s="5"/>
      <c r="W1614" s="8" t="str">
        <f>IF(OR(表格2[[#This Row],[Steroid regimen]]="Day 1: IV 20mg 30 min before",表格2[[#This Row],[Steroid regimen]]="Day 1: IV 10mg 30 min before",表格2[[#This Row],[Steroid regimen]]="Day 1: IV 10mg 15min before",表格2[[#This Row],[Steroid regimen]]="Day 1: IV 8mg 30 min before"),"Y","N")</f>
        <v>N</v>
      </c>
      <c r="X1614" s="5"/>
      <c r="Y1614" s="5"/>
      <c r="Z1614" s="5"/>
      <c r="AA1614" s="5"/>
      <c r="AB1614" s="5"/>
      <c r="AC1614" s="37"/>
      <c r="AD1614" s="5"/>
      <c r="AE1614" s="5" t="s">
        <v>600</v>
      </c>
    </row>
    <row r="1615" spans="1:31" x14ac:dyDescent="0.25">
      <c r="A1615" s="5" t="s">
        <v>2298</v>
      </c>
      <c r="B1615" s="5" t="s">
        <v>9</v>
      </c>
      <c r="C1615" s="5"/>
      <c r="D1615" s="5"/>
      <c r="E1615" s="37"/>
      <c r="F1615" s="5"/>
      <c r="G1615" s="5"/>
      <c r="H1615" s="5"/>
      <c r="I1615" s="5"/>
      <c r="J1615" s="37"/>
      <c r="K1615" s="5"/>
      <c r="L1615" s="5"/>
      <c r="M1615" s="5"/>
      <c r="N1615" s="5"/>
      <c r="O1615" s="14"/>
      <c r="P1615" s="30" t="str">
        <f>IF(表格2[[#This Row],[Final dose]]&lt;100, "Below 100","On or above 100")</f>
        <v>Below 100</v>
      </c>
      <c r="Q1615" s="8"/>
      <c r="R1615" s="8"/>
      <c r="S1615" s="8">
        <f>表格2[[#This Row],[Dose]]*表格2[[#This Row],[Dose adjust]]/100</f>
        <v>0</v>
      </c>
      <c r="T1615" s="37"/>
      <c r="U1615" s="5"/>
      <c r="V1615" s="5"/>
      <c r="W1615" s="8" t="str">
        <f>IF(OR(表格2[[#This Row],[Steroid regimen]]="Day 1: IV 20mg 30 min before",表格2[[#This Row],[Steroid regimen]]="Day 1: IV 10mg 30 min before",表格2[[#This Row],[Steroid regimen]]="Day 1: IV 10mg 15min before",表格2[[#This Row],[Steroid regimen]]="Day 1: IV 8mg 30 min before"),"Y","N")</f>
        <v>N</v>
      </c>
      <c r="X1615" s="5"/>
      <c r="Y1615" s="5"/>
      <c r="Z1615" s="5"/>
      <c r="AA1615" s="5"/>
      <c r="AB1615" s="5"/>
      <c r="AC1615" s="37"/>
      <c r="AD1615" s="5"/>
      <c r="AE1615" s="5" t="s">
        <v>600</v>
      </c>
    </row>
    <row r="1616" spans="1:31" x14ac:dyDescent="0.25">
      <c r="A1616" s="5" t="s">
        <v>2298</v>
      </c>
      <c r="B1616" s="5" t="s">
        <v>9</v>
      </c>
      <c r="C1616" s="5"/>
      <c r="D1616" s="5"/>
      <c r="E1616" s="37"/>
      <c r="F1616" s="5"/>
      <c r="G1616" s="5"/>
      <c r="H1616" s="5"/>
      <c r="I1616" s="5"/>
      <c r="J1616" s="37"/>
      <c r="K1616" s="5"/>
      <c r="L1616" s="5"/>
      <c r="M1616" s="5"/>
      <c r="N1616" s="5"/>
      <c r="O1616" s="14"/>
      <c r="P1616" s="30" t="str">
        <f>IF(表格2[[#This Row],[Final dose]]&lt;100, "Below 100","On or above 100")</f>
        <v>Below 100</v>
      </c>
      <c r="Q1616" s="8"/>
      <c r="R1616" s="8"/>
      <c r="S1616" s="8">
        <f>表格2[[#This Row],[Dose]]*表格2[[#This Row],[Dose adjust]]/100</f>
        <v>0</v>
      </c>
      <c r="T1616" s="37"/>
      <c r="U1616" s="5"/>
      <c r="V1616" s="5"/>
      <c r="W1616" s="8" t="str">
        <f>IF(OR(表格2[[#This Row],[Steroid regimen]]="Day 1: IV 20mg 30 min before",表格2[[#This Row],[Steroid regimen]]="Day 1: IV 10mg 30 min before",表格2[[#This Row],[Steroid regimen]]="Day 1: IV 10mg 15min before",表格2[[#This Row],[Steroid regimen]]="Day 1: IV 8mg 30 min before"),"Y","N")</f>
        <v>N</v>
      </c>
      <c r="X1616" s="5"/>
      <c r="Y1616" s="5"/>
      <c r="Z1616" s="5"/>
      <c r="AA1616" s="5"/>
      <c r="AB1616" s="5"/>
      <c r="AC1616" s="37"/>
      <c r="AD1616" s="5"/>
      <c r="AE1616" s="5" t="s">
        <v>600</v>
      </c>
    </row>
    <row r="1617" spans="1:31" x14ac:dyDescent="0.25">
      <c r="A1617" s="5" t="s">
        <v>2298</v>
      </c>
      <c r="B1617" s="5" t="s">
        <v>9</v>
      </c>
      <c r="C1617" s="5"/>
      <c r="D1617" s="5"/>
      <c r="E1617" s="37"/>
      <c r="F1617" s="5"/>
      <c r="G1617" s="5"/>
      <c r="H1617" s="5"/>
      <c r="I1617" s="5"/>
      <c r="J1617" s="37"/>
      <c r="K1617" s="5"/>
      <c r="L1617" s="5"/>
      <c r="M1617" s="5"/>
      <c r="N1617" s="5"/>
      <c r="O1617" s="14"/>
      <c r="P1617" s="30" t="str">
        <f>IF(表格2[[#This Row],[Final dose]]&lt;100, "Below 100","On or above 100")</f>
        <v>Below 100</v>
      </c>
      <c r="Q1617" s="8"/>
      <c r="R1617" s="8"/>
      <c r="S1617" s="8">
        <f>表格2[[#This Row],[Dose]]*表格2[[#This Row],[Dose adjust]]/100</f>
        <v>0</v>
      </c>
      <c r="T1617" s="37"/>
      <c r="U1617" s="5"/>
      <c r="V1617" s="5"/>
      <c r="W1617" s="8" t="str">
        <f>IF(OR(表格2[[#This Row],[Steroid regimen]]="Day 1: IV 20mg 30 min before",表格2[[#This Row],[Steroid regimen]]="Day 1: IV 10mg 30 min before",表格2[[#This Row],[Steroid regimen]]="Day 1: IV 10mg 15min before",表格2[[#This Row],[Steroid regimen]]="Day 1: IV 8mg 30 min before"),"Y","N")</f>
        <v>N</v>
      </c>
      <c r="X1617" s="5"/>
      <c r="Y1617" s="5"/>
      <c r="Z1617" s="5"/>
      <c r="AA1617" s="5"/>
      <c r="AB1617" s="5"/>
      <c r="AC1617" s="37"/>
      <c r="AD1617" s="5"/>
      <c r="AE1617" s="5" t="s">
        <v>600</v>
      </c>
    </row>
    <row r="1618" spans="1:31" x14ac:dyDescent="0.25">
      <c r="A1618" s="5" t="s">
        <v>2298</v>
      </c>
      <c r="B1618" s="5" t="s">
        <v>9</v>
      </c>
      <c r="C1618" s="5"/>
      <c r="D1618" s="5"/>
      <c r="E1618" s="37"/>
      <c r="F1618" s="5"/>
      <c r="G1618" s="5"/>
      <c r="H1618" s="5"/>
      <c r="I1618" s="5"/>
      <c r="J1618" s="37"/>
      <c r="K1618" s="5"/>
      <c r="L1618" s="5"/>
      <c r="M1618" s="5"/>
      <c r="N1618" s="5"/>
      <c r="O1618" s="14"/>
      <c r="P1618" s="30" t="str">
        <f>IF(表格2[[#This Row],[Final dose]]&lt;100, "Below 100","On or above 100")</f>
        <v>Below 100</v>
      </c>
      <c r="Q1618" s="8"/>
      <c r="R1618" s="8"/>
      <c r="S1618" s="8">
        <f>表格2[[#This Row],[Dose]]*表格2[[#This Row],[Dose adjust]]/100</f>
        <v>0</v>
      </c>
      <c r="T1618" s="37"/>
      <c r="U1618" s="5"/>
      <c r="V1618" s="5"/>
      <c r="W1618" s="8" t="str">
        <f>IF(OR(表格2[[#This Row],[Steroid regimen]]="Day 1: IV 20mg 30 min before",表格2[[#This Row],[Steroid regimen]]="Day 1: IV 10mg 30 min before",表格2[[#This Row],[Steroid regimen]]="Day 1: IV 10mg 15min before",表格2[[#This Row],[Steroid regimen]]="Day 1: IV 8mg 30 min before"),"Y","N")</f>
        <v>N</v>
      </c>
      <c r="X1618" s="5"/>
      <c r="Y1618" s="5"/>
      <c r="Z1618" s="5"/>
      <c r="AA1618" s="5"/>
      <c r="AB1618" s="5"/>
      <c r="AC1618" s="37"/>
      <c r="AD1618" s="5"/>
      <c r="AE1618" s="5" t="s">
        <v>600</v>
      </c>
    </row>
    <row r="1619" spans="1:31" x14ac:dyDescent="0.25">
      <c r="A1619" s="5" t="s">
        <v>2298</v>
      </c>
      <c r="B1619" s="5" t="s">
        <v>9</v>
      </c>
      <c r="C1619" s="5"/>
      <c r="D1619" s="5"/>
      <c r="E1619" s="37"/>
      <c r="F1619" s="5"/>
      <c r="G1619" s="5"/>
      <c r="H1619" s="5"/>
      <c r="I1619" s="5"/>
      <c r="J1619" s="37"/>
      <c r="K1619" s="37"/>
      <c r="L1619" s="5"/>
      <c r="M1619" s="5"/>
      <c r="N1619" s="5"/>
      <c r="O1619" s="14"/>
      <c r="P1619" s="30" t="str">
        <f>IF(表格2[[#This Row],[Final dose]]&lt;100, "Below 100","On or above 100")</f>
        <v>Below 100</v>
      </c>
      <c r="Q1619" s="44"/>
      <c r="R1619" s="8"/>
      <c r="S1619" s="8">
        <f>表格2[[#This Row],[Dose]]*表格2[[#This Row],[Dose adjust]]/100</f>
        <v>0</v>
      </c>
      <c r="T1619" s="37"/>
      <c r="U1619" s="5"/>
      <c r="V1619" s="5"/>
      <c r="W1619" s="8" t="str">
        <f>IF(OR(表格2[[#This Row],[Steroid regimen]]="Day 1: IV 20mg 30 min before",表格2[[#This Row],[Steroid regimen]]="Day 1: IV 10mg 30 min before",表格2[[#This Row],[Steroid regimen]]="Day 1: IV 10mg 15min before",表格2[[#This Row],[Steroid regimen]]="Day 1: IV 8mg 30 min before"),"Y","N")</f>
        <v>N</v>
      </c>
      <c r="X1619" s="5"/>
      <c r="Y1619" s="5"/>
      <c r="Z1619" s="5"/>
      <c r="AA1619" s="5"/>
      <c r="AB1619" s="5"/>
      <c r="AC1619" s="37"/>
      <c r="AD1619" s="5"/>
      <c r="AE1619" s="5" t="s">
        <v>600</v>
      </c>
    </row>
    <row r="1620" spans="1:31" x14ac:dyDescent="0.25">
      <c r="A1620" s="5" t="s">
        <v>2298</v>
      </c>
      <c r="B1620" s="5" t="s">
        <v>9</v>
      </c>
      <c r="C1620" s="5"/>
      <c r="D1620" s="5"/>
      <c r="E1620" s="37"/>
      <c r="F1620" s="5"/>
      <c r="G1620" s="5"/>
      <c r="H1620" s="5"/>
      <c r="I1620" s="5"/>
      <c r="J1620" s="37"/>
      <c r="K1620" s="5"/>
      <c r="L1620" s="5"/>
      <c r="M1620" s="5"/>
      <c r="N1620" s="5"/>
      <c r="O1620" s="14"/>
      <c r="P1620" s="30" t="str">
        <f>IF(表格2[[#This Row],[Final dose]]&lt;100, "Below 100","On or above 100")</f>
        <v>Below 100</v>
      </c>
      <c r="Q1620" s="8"/>
      <c r="R1620" s="8"/>
      <c r="S1620" s="8">
        <f>表格2[[#This Row],[Dose]]*表格2[[#This Row],[Dose adjust]]/100</f>
        <v>0</v>
      </c>
      <c r="T1620" s="37"/>
      <c r="U1620" s="5"/>
      <c r="V1620" s="5"/>
      <c r="W1620" s="8" t="str">
        <f>IF(OR(表格2[[#This Row],[Steroid regimen]]="Day 1: IV 20mg 30 min before",表格2[[#This Row],[Steroid regimen]]="Day 1: IV 10mg 30 min before",表格2[[#This Row],[Steroid regimen]]="Day 1: IV 10mg 15min before",表格2[[#This Row],[Steroid regimen]]="Day 1: IV 8mg 30 min before"),"Y","N")</f>
        <v>N</v>
      </c>
      <c r="X1620" s="5"/>
      <c r="Y1620" s="5"/>
      <c r="Z1620" s="5"/>
      <c r="AA1620" s="5"/>
      <c r="AB1620" s="5"/>
      <c r="AC1620" s="37"/>
      <c r="AD1620" s="5"/>
      <c r="AE1620" s="5" t="s">
        <v>600</v>
      </c>
    </row>
    <row r="1621" spans="1:31" x14ac:dyDescent="0.25">
      <c r="A1621" s="5" t="s">
        <v>2298</v>
      </c>
      <c r="B1621" s="5" t="s">
        <v>9</v>
      </c>
      <c r="C1621" s="5"/>
      <c r="D1621" s="5"/>
      <c r="E1621" s="37"/>
      <c r="F1621" s="5"/>
      <c r="G1621" s="5"/>
      <c r="H1621" s="5"/>
      <c r="I1621" s="5"/>
      <c r="J1621" s="37"/>
      <c r="K1621" s="5"/>
      <c r="L1621" s="5"/>
      <c r="M1621" s="5"/>
      <c r="N1621" s="5"/>
      <c r="O1621" s="14"/>
      <c r="P1621" s="30" t="str">
        <f>IF(表格2[[#This Row],[Final dose]]&lt;100, "Below 100","On or above 100")</f>
        <v>Below 100</v>
      </c>
      <c r="Q1621" s="8"/>
      <c r="R1621" s="8"/>
      <c r="S1621" s="8">
        <f>表格2[[#This Row],[Dose]]*表格2[[#This Row],[Dose adjust]]/100</f>
        <v>0</v>
      </c>
      <c r="T1621" s="37"/>
      <c r="U1621" s="5"/>
      <c r="V1621" s="5"/>
      <c r="W1621" s="8" t="str">
        <f>IF(OR(表格2[[#This Row],[Steroid regimen]]="Day 1: IV 20mg 30 min before",表格2[[#This Row],[Steroid regimen]]="Day 1: IV 10mg 30 min before",表格2[[#This Row],[Steroid regimen]]="Day 1: IV 10mg 15min before",表格2[[#This Row],[Steroid regimen]]="Day 1: IV 8mg 30 min before"),"Y","N")</f>
        <v>N</v>
      </c>
      <c r="X1621" s="5"/>
      <c r="Y1621" s="5"/>
      <c r="Z1621" s="5"/>
      <c r="AA1621" s="5"/>
      <c r="AB1621" s="5"/>
      <c r="AC1621" s="37"/>
      <c r="AD1621" s="5"/>
      <c r="AE1621" s="5" t="s">
        <v>600</v>
      </c>
    </row>
    <row r="1622" spans="1:31" x14ac:dyDescent="0.25">
      <c r="A1622" s="5" t="s">
        <v>2298</v>
      </c>
      <c r="B1622" s="5" t="s">
        <v>9</v>
      </c>
      <c r="C1622" s="5"/>
      <c r="D1622" s="5"/>
      <c r="E1622" s="37"/>
      <c r="F1622" s="5"/>
      <c r="G1622" s="5"/>
      <c r="H1622" s="5"/>
      <c r="I1622" s="5"/>
      <c r="J1622" s="37"/>
      <c r="K1622" s="5"/>
      <c r="L1622" s="5"/>
      <c r="M1622" s="5"/>
      <c r="N1622" s="5"/>
      <c r="O1622" s="14"/>
      <c r="P1622" s="30" t="str">
        <f>IF(表格2[[#This Row],[Final dose]]&lt;100, "Below 100","On or above 100")</f>
        <v>Below 100</v>
      </c>
      <c r="Q1622" s="8"/>
      <c r="R1622" s="8"/>
      <c r="S1622" s="8">
        <f>表格2[[#This Row],[Dose]]*表格2[[#This Row],[Dose adjust]]/100</f>
        <v>0</v>
      </c>
      <c r="T1622" s="37"/>
      <c r="U1622" s="5"/>
      <c r="V1622" s="5"/>
      <c r="W1622" s="8" t="str">
        <f>IF(OR(表格2[[#This Row],[Steroid regimen]]="Day 1: IV 20mg 30 min before",表格2[[#This Row],[Steroid regimen]]="Day 1: IV 10mg 30 min before",表格2[[#This Row],[Steroid regimen]]="Day 1: IV 10mg 15min before",表格2[[#This Row],[Steroid regimen]]="Day 1: IV 8mg 30 min before"),"Y","N")</f>
        <v>N</v>
      </c>
      <c r="X1622" s="5"/>
      <c r="Y1622" s="5"/>
      <c r="Z1622" s="5"/>
      <c r="AA1622" s="5"/>
      <c r="AB1622" s="5"/>
      <c r="AC1622" s="37"/>
      <c r="AD1622" s="5"/>
      <c r="AE1622" s="5" t="s">
        <v>600</v>
      </c>
    </row>
    <row r="1623" spans="1:31" x14ac:dyDescent="0.25">
      <c r="A1623" s="5" t="s">
        <v>2298</v>
      </c>
      <c r="B1623" s="5" t="s">
        <v>9</v>
      </c>
      <c r="C1623" s="5"/>
      <c r="D1623" s="5"/>
      <c r="E1623" s="37"/>
      <c r="F1623" s="5"/>
      <c r="G1623" s="5"/>
      <c r="H1623" s="5"/>
      <c r="I1623" s="5"/>
      <c r="J1623" s="37"/>
      <c r="K1623" s="5"/>
      <c r="L1623" s="5"/>
      <c r="M1623" s="5"/>
      <c r="N1623" s="5"/>
      <c r="O1623" s="14"/>
      <c r="P1623" s="30" t="str">
        <f>IF(表格2[[#This Row],[Final dose]]&lt;100, "Below 100","On or above 100")</f>
        <v>Below 100</v>
      </c>
      <c r="Q1623" s="8"/>
      <c r="R1623" s="8"/>
      <c r="S1623" s="8">
        <f>表格2[[#This Row],[Dose]]*表格2[[#This Row],[Dose adjust]]/100</f>
        <v>0</v>
      </c>
      <c r="T1623" s="37"/>
      <c r="U1623" s="5"/>
      <c r="V1623" s="5"/>
      <c r="W1623" s="8" t="str">
        <f>IF(OR(表格2[[#This Row],[Steroid regimen]]="Day 1: IV 20mg 30 min before",表格2[[#This Row],[Steroid regimen]]="Day 1: IV 10mg 30 min before",表格2[[#This Row],[Steroid regimen]]="Day 1: IV 10mg 15min before",表格2[[#This Row],[Steroid regimen]]="Day 1: IV 8mg 30 min before"),"Y","N")</f>
        <v>N</v>
      </c>
      <c r="X1623" s="5"/>
      <c r="Y1623" s="5"/>
      <c r="Z1623" s="5"/>
      <c r="AA1623" s="5"/>
      <c r="AB1623" s="5"/>
      <c r="AC1623" s="37"/>
      <c r="AD1623" s="5"/>
      <c r="AE1623" s="5" t="s">
        <v>600</v>
      </c>
    </row>
    <row r="1624" spans="1:31" x14ac:dyDescent="0.25">
      <c r="A1624" s="5" t="s">
        <v>2298</v>
      </c>
      <c r="B1624" s="5" t="s">
        <v>9</v>
      </c>
      <c r="C1624" s="5"/>
      <c r="D1624" s="5"/>
      <c r="E1624" s="37"/>
      <c r="F1624" s="5"/>
      <c r="G1624" s="5"/>
      <c r="H1624" s="5"/>
      <c r="I1624" s="5"/>
      <c r="J1624" s="37"/>
      <c r="K1624" s="5"/>
      <c r="L1624" s="5"/>
      <c r="M1624" s="5"/>
      <c r="N1624" s="5"/>
      <c r="O1624" s="14"/>
      <c r="P1624" s="30" t="str">
        <f>IF(表格2[[#This Row],[Final dose]]&lt;100, "Below 100","On or above 100")</f>
        <v>Below 100</v>
      </c>
      <c r="Q1624" s="8"/>
      <c r="R1624" s="8"/>
      <c r="S1624" s="8">
        <f>表格2[[#This Row],[Dose]]*表格2[[#This Row],[Dose adjust]]/100</f>
        <v>0</v>
      </c>
      <c r="T1624" s="37"/>
      <c r="U1624" s="5"/>
      <c r="V1624" s="5"/>
      <c r="W1624" s="8" t="str">
        <f>IF(OR(表格2[[#This Row],[Steroid regimen]]="Day 1: IV 20mg 30 min before",表格2[[#This Row],[Steroid regimen]]="Day 1: IV 10mg 30 min before",表格2[[#This Row],[Steroid regimen]]="Day 1: IV 10mg 15min before",表格2[[#This Row],[Steroid regimen]]="Day 1: IV 8mg 30 min before"),"Y","N")</f>
        <v>N</v>
      </c>
      <c r="X1624" s="5"/>
      <c r="Y1624" s="5"/>
      <c r="Z1624" s="5"/>
      <c r="AA1624" s="5"/>
      <c r="AB1624" s="5"/>
      <c r="AC1624" s="37"/>
      <c r="AD1624" s="5"/>
      <c r="AE1624" s="5" t="s">
        <v>600</v>
      </c>
    </row>
    <row r="1625" spans="1:31" x14ac:dyDescent="0.25">
      <c r="A1625" s="5" t="s">
        <v>1744</v>
      </c>
      <c r="B1625" s="5" t="s">
        <v>15</v>
      </c>
      <c r="C1625" s="5"/>
      <c r="D1625" s="5"/>
      <c r="E1625" s="37"/>
      <c r="F1625" s="5"/>
      <c r="G1625" s="5"/>
      <c r="H1625" s="5"/>
      <c r="I1625" s="5"/>
      <c r="J1625" s="37"/>
      <c r="K1625" s="5"/>
      <c r="L1625" s="5"/>
      <c r="M1625" s="5"/>
      <c r="N1625" s="5"/>
      <c r="O1625" s="14"/>
      <c r="P1625" s="14" t="str">
        <f>IF(表格2[[#This Row],[Final dose]]&lt;100, "Below 100","On or above 100")</f>
        <v>Below 100</v>
      </c>
      <c r="Q1625" s="8"/>
      <c r="R1625" s="8"/>
      <c r="S1625" s="8">
        <f>表格2[[#This Row],[Dose]]*表格2[[#This Row],[Dose adjust]]/100</f>
        <v>0</v>
      </c>
      <c r="T1625" s="37"/>
      <c r="U1625" s="5"/>
      <c r="V1625" s="5"/>
      <c r="W1625" s="5" t="str">
        <f>IF(OR(表格2[[#This Row],[Steroid regimen]]="Day 1: IV 20mg 30 min before",表格2[[#This Row],[Steroid regimen]]="Day 1: IV 10mg 30 min before",表格2[[#This Row],[Steroid regimen]]="Day 1: IV 10mg 15min before",表格2[[#This Row],[Steroid regimen]]="Day 1: IV 8mg 30 min before"),"Y","N")</f>
        <v>N</v>
      </c>
      <c r="X1625" s="5"/>
      <c r="Y1625" s="5"/>
      <c r="Z1625" s="5"/>
      <c r="AA1625" s="5"/>
      <c r="AB1625" s="5"/>
      <c r="AC1625" s="37"/>
      <c r="AD1625" s="5" t="s">
        <v>1903</v>
      </c>
      <c r="AE1625" s="5" t="s">
        <v>600</v>
      </c>
    </row>
    <row r="1626" spans="1:31" x14ac:dyDescent="0.25">
      <c r="A1626" s="5" t="s">
        <v>1744</v>
      </c>
      <c r="B1626" s="5" t="s">
        <v>15</v>
      </c>
      <c r="C1626" s="5"/>
      <c r="D1626" s="5"/>
      <c r="E1626" s="37"/>
      <c r="F1626" s="5"/>
      <c r="G1626" s="5"/>
      <c r="H1626" s="5"/>
      <c r="I1626" s="5"/>
      <c r="J1626" s="37"/>
      <c r="K1626" s="5"/>
      <c r="L1626" s="5"/>
      <c r="M1626" s="5"/>
      <c r="N1626" s="5"/>
      <c r="O1626" s="14"/>
      <c r="P1626" s="14" t="str">
        <f>IF(表格2[[#This Row],[Final dose]]&lt;100, "Below 100","On or above 100")</f>
        <v>Below 100</v>
      </c>
      <c r="Q1626" s="8"/>
      <c r="R1626" s="8"/>
      <c r="S1626" s="8">
        <f>表格2[[#This Row],[Dose]]*表格2[[#This Row],[Dose adjust]]/100</f>
        <v>0</v>
      </c>
      <c r="T1626" s="37"/>
      <c r="U1626" s="5"/>
      <c r="V1626" s="5"/>
      <c r="W1626" s="5" t="str">
        <f>IF(OR(表格2[[#This Row],[Steroid regimen]]="Day 1: IV 20mg 30 min before",表格2[[#This Row],[Steroid regimen]]="Day 1: IV 10mg 30 min before",表格2[[#This Row],[Steroid regimen]]="Day 1: IV 10mg 15min before",表格2[[#This Row],[Steroid regimen]]="Day 1: IV 8mg 30 min before"),"Y","N")</f>
        <v>N</v>
      </c>
      <c r="X1626" s="5"/>
      <c r="Y1626" s="5"/>
      <c r="Z1626" s="5"/>
      <c r="AA1626" s="5"/>
      <c r="AB1626" s="5"/>
      <c r="AC1626" s="37"/>
      <c r="AD1626" s="5" t="s">
        <v>1904</v>
      </c>
      <c r="AE1626" s="5" t="s">
        <v>600</v>
      </c>
    </row>
    <row r="1627" spans="1:31" x14ac:dyDescent="0.25">
      <c r="A1627" s="5" t="s">
        <v>1744</v>
      </c>
      <c r="B1627" s="5" t="s">
        <v>15</v>
      </c>
      <c r="C1627" s="5"/>
      <c r="D1627" s="5"/>
      <c r="E1627" s="37"/>
      <c r="F1627" s="5"/>
      <c r="G1627" s="5"/>
      <c r="H1627" s="5"/>
      <c r="I1627" s="5"/>
      <c r="J1627" s="37"/>
      <c r="K1627" s="5"/>
      <c r="L1627" s="5"/>
      <c r="M1627" s="5"/>
      <c r="N1627" s="5"/>
      <c r="O1627" s="14"/>
      <c r="P1627" s="14" t="str">
        <f>IF(表格2[[#This Row],[Final dose]]&lt;100, "Below 100","On or above 100")</f>
        <v>Below 100</v>
      </c>
      <c r="Q1627" s="8"/>
      <c r="R1627" s="8"/>
      <c r="S1627" s="8">
        <f>表格2[[#This Row],[Dose]]*表格2[[#This Row],[Dose adjust]]/100</f>
        <v>0</v>
      </c>
      <c r="T1627" s="37"/>
      <c r="U1627" s="5"/>
      <c r="V1627" s="5"/>
      <c r="W1627" s="5" t="str">
        <f>IF(OR(表格2[[#This Row],[Steroid regimen]]="Day 1: IV 20mg 30 min before",表格2[[#This Row],[Steroid regimen]]="Day 1: IV 10mg 30 min before",表格2[[#This Row],[Steroid regimen]]="Day 1: IV 10mg 15min before",表格2[[#This Row],[Steroid regimen]]="Day 1: IV 8mg 30 min before"),"Y","N")</f>
        <v>N</v>
      </c>
      <c r="X1627" s="5"/>
      <c r="Y1627" s="5"/>
      <c r="Z1627" s="5"/>
      <c r="AA1627" s="5"/>
      <c r="AB1627" s="5"/>
      <c r="AC1627" s="37"/>
      <c r="AD1627" s="5" t="s">
        <v>1903</v>
      </c>
      <c r="AE1627" s="5" t="s">
        <v>600</v>
      </c>
    </row>
    <row r="1628" spans="1:31" x14ac:dyDescent="0.25">
      <c r="A1628" s="5" t="s">
        <v>1744</v>
      </c>
      <c r="B1628" s="5" t="s">
        <v>15</v>
      </c>
      <c r="C1628" s="5"/>
      <c r="D1628" s="5"/>
      <c r="E1628" s="37"/>
      <c r="F1628" s="5"/>
      <c r="G1628" s="5"/>
      <c r="H1628" s="5"/>
      <c r="I1628" s="5"/>
      <c r="J1628" s="37"/>
      <c r="K1628" s="5"/>
      <c r="L1628" s="5"/>
      <c r="M1628" s="5"/>
      <c r="N1628" s="5"/>
      <c r="O1628" s="14"/>
      <c r="P1628" s="14" t="str">
        <f>IF(表格2[[#This Row],[Final dose]]&lt;100, "Below 100","On or above 100")</f>
        <v>Below 100</v>
      </c>
      <c r="Q1628" s="8"/>
      <c r="R1628" s="8"/>
      <c r="S1628" s="8">
        <f>表格2[[#This Row],[Dose]]*表格2[[#This Row],[Dose adjust]]/100</f>
        <v>0</v>
      </c>
      <c r="T1628" s="37"/>
      <c r="U1628" s="5"/>
      <c r="V1628" s="5"/>
      <c r="W1628" s="5" t="str">
        <f>IF(OR(表格2[[#This Row],[Steroid regimen]]="Day 1: IV 20mg 30 min before",表格2[[#This Row],[Steroid regimen]]="Day 1: IV 10mg 30 min before",表格2[[#This Row],[Steroid regimen]]="Day 1: IV 10mg 15min before",表格2[[#This Row],[Steroid regimen]]="Day 1: IV 8mg 30 min before"),"Y","N")</f>
        <v>N</v>
      </c>
      <c r="X1628" s="5"/>
      <c r="Y1628" s="5"/>
      <c r="Z1628" s="5"/>
      <c r="AA1628" s="5"/>
      <c r="AB1628" s="5"/>
      <c r="AC1628" s="37"/>
      <c r="AD1628" s="5" t="s">
        <v>1905</v>
      </c>
      <c r="AE1628" s="5" t="s">
        <v>600</v>
      </c>
    </row>
    <row r="1629" spans="1:31" x14ac:dyDescent="0.25">
      <c r="A1629" s="5" t="s">
        <v>1744</v>
      </c>
      <c r="B1629" s="5" t="s">
        <v>15</v>
      </c>
      <c r="C1629" s="5"/>
      <c r="D1629" s="5"/>
      <c r="E1629" s="37"/>
      <c r="F1629" s="5"/>
      <c r="G1629" s="5"/>
      <c r="H1629" s="5"/>
      <c r="I1629" s="5"/>
      <c r="J1629" s="37"/>
      <c r="K1629" s="5"/>
      <c r="L1629" s="5"/>
      <c r="M1629" s="5"/>
      <c r="N1629" s="5"/>
      <c r="O1629" s="14"/>
      <c r="P1629" s="14" t="str">
        <f>IF(表格2[[#This Row],[Final dose]]&lt;100, "Below 100","On or above 100")</f>
        <v>Below 100</v>
      </c>
      <c r="Q1629" s="8"/>
      <c r="R1629" s="8"/>
      <c r="S1629" s="8">
        <f>表格2[[#This Row],[Dose]]*表格2[[#This Row],[Dose adjust]]/100</f>
        <v>0</v>
      </c>
      <c r="T1629" s="37"/>
      <c r="U1629" s="5"/>
      <c r="V1629" s="5"/>
      <c r="W1629" s="5" t="str">
        <f>IF(OR(表格2[[#This Row],[Steroid regimen]]="Day 1: IV 20mg 30 min before",表格2[[#This Row],[Steroid regimen]]="Day 1: IV 10mg 30 min before",表格2[[#This Row],[Steroid regimen]]="Day 1: IV 10mg 15min before",表格2[[#This Row],[Steroid regimen]]="Day 1: IV 8mg 30 min before"),"Y","N")</f>
        <v>N</v>
      </c>
      <c r="X1629" s="5"/>
      <c r="Y1629" s="5"/>
      <c r="Z1629" s="5"/>
      <c r="AA1629" s="5"/>
      <c r="AB1629" s="5"/>
      <c r="AC1629" s="37"/>
      <c r="AD1629" s="5" t="s">
        <v>1903</v>
      </c>
      <c r="AE1629" s="5" t="s">
        <v>600</v>
      </c>
    </row>
    <row r="1630" spans="1:31" x14ac:dyDescent="0.25">
      <c r="A1630" s="5" t="s">
        <v>1744</v>
      </c>
      <c r="B1630" s="5" t="s">
        <v>15</v>
      </c>
      <c r="C1630" s="5"/>
      <c r="D1630" s="5"/>
      <c r="E1630" s="37"/>
      <c r="F1630" s="5"/>
      <c r="G1630" s="5"/>
      <c r="H1630" s="5"/>
      <c r="I1630" s="5"/>
      <c r="J1630" s="37"/>
      <c r="K1630" s="5"/>
      <c r="L1630" s="5"/>
      <c r="M1630" s="5"/>
      <c r="N1630" s="5"/>
      <c r="O1630" s="14"/>
      <c r="P1630" s="14" t="str">
        <f>IF(表格2[[#This Row],[Final dose]]&lt;100, "Below 100","On or above 100")</f>
        <v>Below 100</v>
      </c>
      <c r="Q1630" s="8"/>
      <c r="R1630" s="8"/>
      <c r="S1630" s="8">
        <f>表格2[[#This Row],[Dose]]*表格2[[#This Row],[Dose adjust]]/100</f>
        <v>0</v>
      </c>
      <c r="T1630" s="37"/>
      <c r="U1630" s="5"/>
      <c r="V1630" s="5"/>
      <c r="W1630" s="5" t="str">
        <f>IF(OR(表格2[[#This Row],[Steroid regimen]]="Day 1: IV 20mg 30 min before",表格2[[#This Row],[Steroid regimen]]="Day 1: IV 10mg 30 min before",表格2[[#This Row],[Steroid regimen]]="Day 1: IV 10mg 15min before",表格2[[#This Row],[Steroid regimen]]="Day 1: IV 8mg 30 min before"),"Y","N")</f>
        <v>N</v>
      </c>
      <c r="X1630" s="5"/>
      <c r="Y1630" s="5"/>
      <c r="Z1630" s="5"/>
      <c r="AA1630" s="5"/>
      <c r="AB1630" s="5"/>
      <c r="AC1630" s="37"/>
      <c r="AD1630" s="5" t="s">
        <v>1906</v>
      </c>
      <c r="AE1630" s="5" t="s">
        <v>600</v>
      </c>
    </row>
    <row r="1631" spans="1:31" x14ac:dyDescent="0.25">
      <c r="A1631" s="5" t="s">
        <v>1744</v>
      </c>
      <c r="B1631" s="5" t="s">
        <v>15</v>
      </c>
      <c r="C1631" s="5"/>
      <c r="D1631" s="5"/>
      <c r="E1631" s="37"/>
      <c r="F1631" s="5"/>
      <c r="G1631" s="5"/>
      <c r="H1631" s="5"/>
      <c r="I1631" s="5"/>
      <c r="J1631" s="37"/>
      <c r="K1631" s="5"/>
      <c r="L1631" s="5"/>
      <c r="M1631" s="5"/>
      <c r="N1631" s="5"/>
      <c r="O1631" s="14"/>
      <c r="P1631" s="14" t="str">
        <f>IF(表格2[[#This Row],[Final dose]]&lt;100, "Below 100","On or above 100")</f>
        <v>Below 100</v>
      </c>
      <c r="Q1631" s="8"/>
      <c r="R1631" s="8"/>
      <c r="S1631" s="8">
        <f>表格2[[#This Row],[Dose]]*表格2[[#This Row],[Dose adjust]]/100</f>
        <v>0</v>
      </c>
      <c r="T1631" s="37"/>
      <c r="U1631" s="5"/>
      <c r="V1631" s="5"/>
      <c r="W1631" s="5" t="str">
        <f>IF(OR(表格2[[#This Row],[Steroid regimen]]="Day 1: IV 20mg 30 min before",表格2[[#This Row],[Steroid regimen]]="Day 1: IV 10mg 30 min before",表格2[[#This Row],[Steroid regimen]]="Day 1: IV 10mg 15min before",表格2[[#This Row],[Steroid regimen]]="Day 1: IV 8mg 30 min before"),"Y","N")</f>
        <v>N</v>
      </c>
      <c r="X1631" s="5"/>
      <c r="Y1631" s="5"/>
      <c r="Z1631" s="5"/>
      <c r="AA1631" s="5"/>
      <c r="AB1631" s="5"/>
      <c r="AC1631" s="37"/>
      <c r="AD1631" s="5" t="s">
        <v>1903</v>
      </c>
      <c r="AE1631" s="5" t="s">
        <v>600</v>
      </c>
    </row>
    <row r="1632" spans="1:31" x14ac:dyDescent="0.25">
      <c r="A1632" s="5" t="s">
        <v>1744</v>
      </c>
      <c r="B1632" s="5" t="s">
        <v>15</v>
      </c>
      <c r="C1632" s="5"/>
      <c r="D1632" s="5"/>
      <c r="E1632" s="37"/>
      <c r="F1632" s="5"/>
      <c r="G1632" s="5"/>
      <c r="H1632" s="5"/>
      <c r="I1632" s="5"/>
      <c r="J1632" s="37"/>
      <c r="K1632" s="5"/>
      <c r="L1632" s="5"/>
      <c r="M1632" s="5"/>
      <c r="N1632" s="5"/>
      <c r="O1632" s="14"/>
      <c r="P1632" s="14" t="str">
        <f>IF(表格2[[#This Row],[Final dose]]&lt;100, "Below 100","On or above 100")</f>
        <v>Below 100</v>
      </c>
      <c r="Q1632" s="8"/>
      <c r="R1632" s="8"/>
      <c r="S1632" s="8">
        <f>表格2[[#This Row],[Dose]]*表格2[[#This Row],[Dose adjust]]/100</f>
        <v>0</v>
      </c>
      <c r="T1632" s="37"/>
      <c r="U1632" s="5"/>
      <c r="V1632" s="5"/>
      <c r="W1632" s="5" t="str">
        <f>IF(OR(表格2[[#This Row],[Steroid regimen]]="Day 1: IV 20mg 30 min before",表格2[[#This Row],[Steroid regimen]]="Day 1: IV 10mg 30 min before",表格2[[#This Row],[Steroid regimen]]="Day 1: IV 10mg 15min before",表格2[[#This Row],[Steroid regimen]]="Day 1: IV 8mg 30 min before"),"Y","N")</f>
        <v>N</v>
      </c>
      <c r="X1632" s="5"/>
      <c r="Y1632" s="5"/>
      <c r="Z1632" s="5"/>
      <c r="AA1632" s="5"/>
      <c r="AB1632" s="5"/>
      <c r="AC1632" s="37"/>
      <c r="AD1632" s="5" t="s">
        <v>1907</v>
      </c>
      <c r="AE1632" s="5" t="s">
        <v>600</v>
      </c>
    </row>
    <row r="1633" spans="1:31" x14ac:dyDescent="0.25">
      <c r="A1633" s="5" t="s">
        <v>1744</v>
      </c>
      <c r="B1633" s="5" t="s">
        <v>15</v>
      </c>
      <c r="C1633" s="5"/>
      <c r="D1633" s="5"/>
      <c r="E1633" s="37"/>
      <c r="F1633" s="5"/>
      <c r="G1633" s="5"/>
      <c r="H1633" s="5"/>
      <c r="I1633" s="5"/>
      <c r="J1633" s="37"/>
      <c r="K1633" s="5"/>
      <c r="L1633" s="5"/>
      <c r="M1633" s="5"/>
      <c r="N1633" s="5"/>
      <c r="O1633" s="14"/>
      <c r="P1633" s="14" t="str">
        <f>IF(表格2[[#This Row],[Final dose]]&lt;100, "Below 100","On or above 100")</f>
        <v>Below 100</v>
      </c>
      <c r="Q1633" s="8"/>
      <c r="R1633" s="8"/>
      <c r="S1633" s="8">
        <f>表格2[[#This Row],[Dose]]*表格2[[#This Row],[Dose adjust]]/100</f>
        <v>0</v>
      </c>
      <c r="T1633" s="37"/>
      <c r="U1633" s="5"/>
      <c r="V1633" s="5"/>
      <c r="W1633" s="5" t="str">
        <f>IF(OR(表格2[[#This Row],[Steroid regimen]]="Day 1: IV 20mg 30 min before",表格2[[#This Row],[Steroid regimen]]="Day 1: IV 10mg 30 min before",表格2[[#This Row],[Steroid regimen]]="Day 1: IV 10mg 15min before",表格2[[#This Row],[Steroid regimen]]="Day 1: IV 8mg 30 min before"),"Y","N")</f>
        <v>N</v>
      </c>
      <c r="X1633" s="5"/>
      <c r="Y1633" s="5"/>
      <c r="Z1633" s="5"/>
      <c r="AA1633" s="5"/>
      <c r="AB1633" s="5"/>
      <c r="AC1633" s="37"/>
      <c r="AD1633" s="5" t="s">
        <v>1907</v>
      </c>
      <c r="AE1633" s="5" t="s">
        <v>600</v>
      </c>
    </row>
    <row r="1634" spans="1:31" x14ac:dyDescent="0.25">
      <c r="A1634" s="5" t="s">
        <v>1744</v>
      </c>
      <c r="B1634" s="5" t="s">
        <v>15</v>
      </c>
      <c r="C1634" s="5"/>
      <c r="D1634" s="5"/>
      <c r="E1634" s="37"/>
      <c r="F1634" s="5"/>
      <c r="G1634" s="5"/>
      <c r="H1634" s="5"/>
      <c r="I1634" s="5"/>
      <c r="J1634" s="37"/>
      <c r="K1634" s="5"/>
      <c r="L1634" s="5"/>
      <c r="M1634" s="5"/>
      <c r="N1634" s="5"/>
      <c r="O1634" s="14"/>
      <c r="P1634" s="14" t="str">
        <f>IF(表格2[[#This Row],[Final dose]]&lt;100, "Below 100","On or above 100")</f>
        <v>Below 100</v>
      </c>
      <c r="Q1634" s="8"/>
      <c r="R1634" s="8"/>
      <c r="S1634" s="8">
        <f>表格2[[#This Row],[Dose]]*表格2[[#This Row],[Dose adjust]]/100</f>
        <v>0</v>
      </c>
      <c r="T1634" s="37"/>
      <c r="U1634" s="5"/>
      <c r="V1634" s="5"/>
      <c r="W1634" s="5" t="str">
        <f>IF(OR(表格2[[#This Row],[Steroid regimen]]="Day 1: IV 20mg 30 min before",表格2[[#This Row],[Steroid regimen]]="Day 1: IV 10mg 30 min before",表格2[[#This Row],[Steroid regimen]]="Day 1: IV 10mg 15min before",表格2[[#This Row],[Steroid regimen]]="Day 1: IV 8mg 30 min before"),"Y","N")</f>
        <v>N</v>
      </c>
      <c r="X1634" s="5"/>
      <c r="Y1634" s="5"/>
      <c r="Z1634" s="5"/>
      <c r="AA1634" s="5"/>
      <c r="AB1634" s="5"/>
      <c r="AC1634" s="37"/>
      <c r="AD1634" s="5" t="s">
        <v>1903</v>
      </c>
      <c r="AE1634" s="5" t="s">
        <v>600</v>
      </c>
    </row>
    <row r="1635" spans="1:31" x14ac:dyDescent="0.25">
      <c r="A1635" s="5" t="s">
        <v>1744</v>
      </c>
      <c r="B1635" s="5" t="s">
        <v>15</v>
      </c>
      <c r="C1635" s="5"/>
      <c r="D1635" s="5"/>
      <c r="E1635" s="37"/>
      <c r="F1635" s="5"/>
      <c r="G1635" s="5"/>
      <c r="H1635" s="5"/>
      <c r="I1635" s="5"/>
      <c r="J1635" s="37"/>
      <c r="K1635" s="5"/>
      <c r="L1635" s="5"/>
      <c r="M1635" s="5"/>
      <c r="N1635" s="5"/>
      <c r="O1635" s="14"/>
      <c r="P1635" s="14" t="str">
        <f>IF(表格2[[#This Row],[Final dose]]&lt;100, "Below 100","On or above 100")</f>
        <v>Below 100</v>
      </c>
      <c r="Q1635" s="8"/>
      <c r="R1635" s="8"/>
      <c r="S1635" s="8">
        <f>表格2[[#This Row],[Dose]]*表格2[[#This Row],[Dose adjust]]/100</f>
        <v>0</v>
      </c>
      <c r="T1635" s="37"/>
      <c r="U1635" s="5"/>
      <c r="V1635" s="5"/>
      <c r="W1635" s="5" t="str">
        <f>IF(OR(表格2[[#This Row],[Steroid regimen]]="Day 1: IV 20mg 30 min before",表格2[[#This Row],[Steroid regimen]]="Day 1: IV 10mg 30 min before",表格2[[#This Row],[Steroid regimen]]="Day 1: IV 10mg 15min before",表格2[[#This Row],[Steroid regimen]]="Day 1: IV 8mg 30 min before"),"Y","N")</f>
        <v>N</v>
      </c>
      <c r="X1635" s="5"/>
      <c r="Y1635" s="5"/>
      <c r="Z1635" s="5"/>
      <c r="AA1635" s="5"/>
      <c r="AB1635" s="5"/>
      <c r="AC1635" s="37"/>
      <c r="AD1635" s="5" t="s">
        <v>1907</v>
      </c>
      <c r="AE1635" s="5" t="s">
        <v>600</v>
      </c>
    </row>
    <row r="1636" spans="1:31" x14ac:dyDescent="0.25">
      <c r="A1636" s="5" t="s">
        <v>1744</v>
      </c>
      <c r="B1636" s="5" t="s">
        <v>15</v>
      </c>
      <c r="C1636" s="5"/>
      <c r="D1636" s="5"/>
      <c r="E1636" s="37"/>
      <c r="F1636" s="5"/>
      <c r="G1636" s="5"/>
      <c r="H1636" s="5"/>
      <c r="I1636" s="5"/>
      <c r="J1636" s="37"/>
      <c r="K1636" s="5"/>
      <c r="L1636" s="5"/>
      <c r="M1636" s="5"/>
      <c r="N1636" s="5"/>
      <c r="O1636" s="14"/>
      <c r="P1636" s="14" t="str">
        <f>IF(表格2[[#This Row],[Final dose]]&lt;100, "Below 100","On or above 100")</f>
        <v>Below 100</v>
      </c>
      <c r="Q1636" s="8"/>
      <c r="R1636" s="8"/>
      <c r="S1636" s="8">
        <f>表格2[[#This Row],[Dose]]*表格2[[#This Row],[Dose adjust]]/100</f>
        <v>0</v>
      </c>
      <c r="T1636" s="37"/>
      <c r="U1636" s="5"/>
      <c r="V1636" s="5"/>
      <c r="W1636" s="5" t="str">
        <f>IF(OR(表格2[[#This Row],[Steroid regimen]]="Day 1: IV 20mg 30 min before",表格2[[#This Row],[Steroid regimen]]="Day 1: IV 10mg 30 min before",表格2[[#This Row],[Steroid regimen]]="Day 1: IV 10mg 15min before",表格2[[#This Row],[Steroid regimen]]="Day 1: IV 8mg 30 min before"),"Y","N")</f>
        <v>N</v>
      </c>
      <c r="X1636" s="5"/>
      <c r="Y1636" s="5"/>
      <c r="Z1636" s="5"/>
      <c r="AA1636" s="5"/>
      <c r="AB1636" s="5"/>
      <c r="AC1636" s="37"/>
      <c r="AD1636" s="5" t="s">
        <v>1907</v>
      </c>
      <c r="AE1636" s="5" t="s">
        <v>600</v>
      </c>
    </row>
    <row r="1637" spans="1:31" x14ac:dyDescent="0.25">
      <c r="A1637" s="5" t="s">
        <v>1744</v>
      </c>
      <c r="B1637" s="5" t="s">
        <v>15</v>
      </c>
      <c r="C1637" s="5"/>
      <c r="D1637" s="5"/>
      <c r="E1637" s="37"/>
      <c r="F1637" s="5"/>
      <c r="G1637" s="5"/>
      <c r="H1637" s="5"/>
      <c r="I1637" s="5"/>
      <c r="J1637" s="37"/>
      <c r="K1637" s="5"/>
      <c r="L1637" s="5"/>
      <c r="M1637" s="5"/>
      <c r="N1637" s="5"/>
      <c r="O1637" s="14"/>
      <c r="P1637" s="14" t="str">
        <f>IF(表格2[[#This Row],[Final dose]]&lt;100, "Below 100","On or above 100")</f>
        <v>Below 100</v>
      </c>
      <c r="Q1637" s="8"/>
      <c r="R1637" s="8"/>
      <c r="S1637" s="8">
        <f>表格2[[#This Row],[Dose]]*表格2[[#This Row],[Dose adjust]]/100</f>
        <v>0</v>
      </c>
      <c r="T1637" s="37"/>
      <c r="U1637" s="5"/>
      <c r="V1637" s="5"/>
      <c r="W1637" s="5" t="str">
        <f>IF(OR(表格2[[#This Row],[Steroid regimen]]="Day 1: IV 20mg 30 min before",表格2[[#This Row],[Steroid regimen]]="Day 1: IV 10mg 30 min before",表格2[[#This Row],[Steroid regimen]]="Day 1: IV 10mg 15min before",表格2[[#This Row],[Steroid regimen]]="Day 1: IV 8mg 30 min before"),"Y","N")</f>
        <v>N</v>
      </c>
      <c r="X1637" s="5"/>
      <c r="Y1637" s="5"/>
      <c r="Z1637" s="5"/>
      <c r="AA1637" s="5"/>
      <c r="AB1637" s="5"/>
      <c r="AC1637" s="37"/>
      <c r="AD1637" s="5" t="s">
        <v>1907</v>
      </c>
      <c r="AE1637" s="5" t="s">
        <v>600</v>
      </c>
    </row>
    <row r="1638" spans="1:31" x14ac:dyDescent="0.25">
      <c r="A1638" s="5" t="s">
        <v>1744</v>
      </c>
      <c r="B1638" s="5" t="s">
        <v>15</v>
      </c>
      <c r="C1638" s="5"/>
      <c r="D1638" s="5"/>
      <c r="E1638" s="37"/>
      <c r="F1638" s="5"/>
      <c r="G1638" s="5"/>
      <c r="H1638" s="5"/>
      <c r="I1638" s="5"/>
      <c r="J1638" s="37"/>
      <c r="K1638" s="5"/>
      <c r="L1638" s="5"/>
      <c r="M1638" s="5"/>
      <c r="N1638" s="5"/>
      <c r="O1638" s="14"/>
      <c r="P1638" s="14" t="str">
        <f>IF(表格2[[#This Row],[Final dose]]&lt;100, "Below 100","On or above 100")</f>
        <v>Below 100</v>
      </c>
      <c r="Q1638" s="8"/>
      <c r="R1638" s="8"/>
      <c r="S1638" s="8">
        <f>表格2[[#This Row],[Dose]]*表格2[[#This Row],[Dose adjust]]/100</f>
        <v>0</v>
      </c>
      <c r="T1638" s="37"/>
      <c r="U1638" s="5"/>
      <c r="V1638" s="5"/>
      <c r="W1638" s="5" t="str">
        <f>IF(OR(表格2[[#This Row],[Steroid regimen]]="Day 1: IV 20mg 30 min before",表格2[[#This Row],[Steroid regimen]]="Day 1: IV 10mg 30 min before",表格2[[#This Row],[Steroid regimen]]="Day 1: IV 10mg 15min before",表格2[[#This Row],[Steroid regimen]]="Day 1: IV 8mg 30 min before"),"Y","N")</f>
        <v>N</v>
      </c>
      <c r="X1638" s="5"/>
      <c r="Y1638" s="5"/>
      <c r="Z1638" s="5"/>
      <c r="AA1638" s="5"/>
      <c r="AB1638" s="5"/>
      <c r="AC1638" s="37"/>
      <c r="AD1638" s="5" t="s">
        <v>1907</v>
      </c>
      <c r="AE1638" s="5" t="s">
        <v>600</v>
      </c>
    </row>
    <row r="1639" spans="1:31" x14ac:dyDescent="0.25">
      <c r="A1639" s="5" t="s">
        <v>1744</v>
      </c>
      <c r="B1639" s="5" t="s">
        <v>15</v>
      </c>
      <c r="C1639" s="5"/>
      <c r="D1639" s="5"/>
      <c r="E1639" s="37"/>
      <c r="F1639" s="5"/>
      <c r="G1639" s="5"/>
      <c r="H1639" s="5"/>
      <c r="I1639" s="5"/>
      <c r="J1639" s="37"/>
      <c r="K1639" s="5"/>
      <c r="L1639" s="5"/>
      <c r="M1639" s="5"/>
      <c r="N1639" s="5"/>
      <c r="O1639" s="14"/>
      <c r="P1639" s="14" t="str">
        <f>IF(表格2[[#This Row],[Final dose]]&lt;100, "Below 100","On or above 100")</f>
        <v>Below 100</v>
      </c>
      <c r="Q1639" s="8"/>
      <c r="R1639" s="8"/>
      <c r="S1639" s="8">
        <f>表格2[[#This Row],[Dose]]*表格2[[#This Row],[Dose adjust]]/100</f>
        <v>0</v>
      </c>
      <c r="T1639" s="37"/>
      <c r="U1639" s="5"/>
      <c r="V1639" s="5"/>
      <c r="W1639" s="5" t="str">
        <f>IF(OR(表格2[[#This Row],[Steroid regimen]]="Day 1: IV 20mg 30 min before",表格2[[#This Row],[Steroid regimen]]="Day 1: IV 10mg 30 min before",表格2[[#This Row],[Steroid regimen]]="Day 1: IV 10mg 15min before",表格2[[#This Row],[Steroid regimen]]="Day 1: IV 8mg 30 min before"),"Y","N")</f>
        <v>N</v>
      </c>
      <c r="X1639" s="5"/>
      <c r="Y1639" s="5"/>
      <c r="Z1639" s="5"/>
      <c r="AA1639" s="5"/>
      <c r="AB1639" s="5"/>
      <c r="AC1639" s="37"/>
      <c r="AD1639" s="5" t="s">
        <v>1907</v>
      </c>
      <c r="AE1639" s="5" t="s">
        <v>600</v>
      </c>
    </row>
    <row r="1640" spans="1:31" x14ac:dyDescent="0.25">
      <c r="A1640" s="5" t="s">
        <v>1744</v>
      </c>
      <c r="B1640" s="5" t="s">
        <v>15</v>
      </c>
      <c r="C1640" s="5"/>
      <c r="D1640" s="5"/>
      <c r="E1640" s="37"/>
      <c r="F1640" s="5"/>
      <c r="G1640" s="5"/>
      <c r="H1640" s="5"/>
      <c r="I1640" s="5"/>
      <c r="J1640" s="37"/>
      <c r="K1640" s="5"/>
      <c r="L1640" s="5"/>
      <c r="M1640" s="5"/>
      <c r="N1640" s="5"/>
      <c r="O1640" s="14"/>
      <c r="P1640" s="14" t="str">
        <f>IF(表格2[[#This Row],[Final dose]]&lt;100, "Below 100","On or above 100")</f>
        <v>Below 100</v>
      </c>
      <c r="Q1640" s="8"/>
      <c r="R1640" s="8"/>
      <c r="S1640" s="8">
        <f>表格2[[#This Row],[Dose]]*表格2[[#This Row],[Dose adjust]]/100</f>
        <v>0</v>
      </c>
      <c r="T1640" s="37"/>
      <c r="U1640" s="5"/>
      <c r="V1640" s="5"/>
      <c r="W1640" s="5" t="str">
        <f>IF(OR(表格2[[#This Row],[Steroid regimen]]="Day 1: IV 20mg 30 min before",表格2[[#This Row],[Steroid regimen]]="Day 1: IV 10mg 30 min before",表格2[[#This Row],[Steroid regimen]]="Day 1: IV 10mg 15min before",表格2[[#This Row],[Steroid regimen]]="Day 1: IV 8mg 30 min before"),"Y","N")</f>
        <v>N</v>
      </c>
      <c r="X1640" s="5"/>
      <c r="Y1640" s="5"/>
      <c r="Z1640" s="5"/>
      <c r="AA1640" s="5"/>
      <c r="AB1640" s="5"/>
      <c r="AC1640" s="37"/>
      <c r="AD1640" s="5" t="s">
        <v>1906</v>
      </c>
      <c r="AE1640" s="5" t="s">
        <v>600</v>
      </c>
    </row>
    <row r="1641" spans="1:31" x14ac:dyDescent="0.25">
      <c r="A1641" s="5" t="s">
        <v>1744</v>
      </c>
      <c r="B1641" s="5" t="s">
        <v>15</v>
      </c>
      <c r="C1641" s="5"/>
      <c r="D1641" s="5"/>
      <c r="E1641" s="37"/>
      <c r="F1641" s="5"/>
      <c r="G1641" s="5"/>
      <c r="H1641" s="5"/>
      <c r="I1641" s="5"/>
      <c r="J1641" s="37"/>
      <c r="K1641" s="5"/>
      <c r="L1641" s="5"/>
      <c r="M1641" s="5"/>
      <c r="N1641" s="5"/>
      <c r="O1641" s="14"/>
      <c r="P1641" s="14" t="str">
        <f>IF(表格2[[#This Row],[Final dose]]&lt;100, "Below 100","On or above 100")</f>
        <v>Below 100</v>
      </c>
      <c r="Q1641" s="8"/>
      <c r="R1641" s="8"/>
      <c r="S1641" s="8">
        <f>表格2[[#This Row],[Dose]]*表格2[[#This Row],[Dose adjust]]/100</f>
        <v>0</v>
      </c>
      <c r="T1641" s="37"/>
      <c r="U1641" s="5"/>
      <c r="V1641" s="5"/>
      <c r="W1641" s="5" t="str">
        <f>IF(OR(表格2[[#This Row],[Steroid regimen]]="Day 1: IV 20mg 30 min before",表格2[[#This Row],[Steroid regimen]]="Day 1: IV 10mg 30 min before",表格2[[#This Row],[Steroid regimen]]="Day 1: IV 10mg 15min before",表格2[[#This Row],[Steroid regimen]]="Day 1: IV 8mg 30 min before"),"Y","N")</f>
        <v>N</v>
      </c>
      <c r="X1641" s="5"/>
      <c r="Y1641" s="5"/>
      <c r="Z1641" s="5"/>
      <c r="AA1641" s="5"/>
      <c r="AB1641" s="5"/>
      <c r="AC1641" s="37"/>
      <c r="AD1641" s="5" t="s">
        <v>1906</v>
      </c>
      <c r="AE1641" s="5" t="s">
        <v>600</v>
      </c>
    </row>
    <row r="1642" spans="1:31" x14ac:dyDescent="0.25">
      <c r="A1642" s="5" t="s">
        <v>1744</v>
      </c>
      <c r="B1642" s="5" t="s">
        <v>15</v>
      </c>
      <c r="C1642" s="5"/>
      <c r="D1642" s="5"/>
      <c r="E1642" s="37"/>
      <c r="F1642" s="5"/>
      <c r="G1642" s="5"/>
      <c r="H1642" s="5"/>
      <c r="I1642" s="5"/>
      <c r="J1642" s="37"/>
      <c r="K1642" s="5"/>
      <c r="L1642" s="5"/>
      <c r="M1642" s="5"/>
      <c r="N1642" s="5"/>
      <c r="O1642" s="14"/>
      <c r="P1642" s="14" t="str">
        <f>IF(表格2[[#This Row],[Final dose]]&lt;100, "Below 100","On or above 100")</f>
        <v>Below 100</v>
      </c>
      <c r="Q1642" s="8"/>
      <c r="R1642" s="8"/>
      <c r="S1642" s="8">
        <f>表格2[[#This Row],[Dose]]*表格2[[#This Row],[Dose adjust]]/100</f>
        <v>0</v>
      </c>
      <c r="T1642" s="37"/>
      <c r="U1642" s="5"/>
      <c r="V1642" s="5"/>
      <c r="W1642" s="5" t="str">
        <f>IF(OR(表格2[[#This Row],[Steroid regimen]]="Day 1: IV 20mg 30 min before",表格2[[#This Row],[Steroid regimen]]="Day 1: IV 10mg 30 min before",表格2[[#This Row],[Steroid regimen]]="Day 1: IV 10mg 15min before",表格2[[#This Row],[Steroid regimen]]="Day 1: IV 8mg 30 min before"),"Y","N")</f>
        <v>N</v>
      </c>
      <c r="X1642" s="5"/>
      <c r="Y1642" s="5"/>
      <c r="Z1642" s="5"/>
      <c r="AA1642" s="5"/>
      <c r="AB1642" s="5"/>
      <c r="AC1642" s="37"/>
      <c r="AD1642" s="5" t="s">
        <v>1906</v>
      </c>
      <c r="AE1642" s="5" t="s">
        <v>600</v>
      </c>
    </row>
    <row r="1643" spans="1:31" x14ac:dyDescent="0.25">
      <c r="A1643" s="5" t="s">
        <v>1744</v>
      </c>
      <c r="B1643" s="5" t="s">
        <v>15</v>
      </c>
      <c r="C1643" s="5"/>
      <c r="D1643" s="5"/>
      <c r="E1643" s="37"/>
      <c r="F1643" s="5"/>
      <c r="G1643" s="5"/>
      <c r="H1643" s="5"/>
      <c r="I1643" s="5"/>
      <c r="J1643" s="37"/>
      <c r="K1643" s="5"/>
      <c r="L1643" s="5"/>
      <c r="M1643" s="5"/>
      <c r="N1643" s="5"/>
      <c r="O1643" s="14"/>
      <c r="P1643" s="14" t="str">
        <f>IF(表格2[[#This Row],[Final dose]]&lt;100, "Below 100","On or above 100")</f>
        <v>Below 100</v>
      </c>
      <c r="Q1643" s="8"/>
      <c r="R1643" s="8"/>
      <c r="S1643" s="8">
        <f>表格2[[#This Row],[Dose]]*表格2[[#This Row],[Dose adjust]]/100</f>
        <v>0</v>
      </c>
      <c r="T1643" s="37"/>
      <c r="U1643" s="5"/>
      <c r="V1643" s="5"/>
      <c r="W1643" s="5" t="str">
        <f>IF(OR(表格2[[#This Row],[Steroid regimen]]="Day 1: IV 20mg 30 min before",表格2[[#This Row],[Steroid regimen]]="Day 1: IV 10mg 30 min before",表格2[[#This Row],[Steroid regimen]]="Day 1: IV 10mg 15min before",表格2[[#This Row],[Steroid regimen]]="Day 1: IV 8mg 30 min before"),"Y","N")</f>
        <v>N</v>
      </c>
      <c r="X1643" s="5"/>
      <c r="Y1643" s="5"/>
      <c r="Z1643" s="5"/>
      <c r="AA1643" s="5"/>
      <c r="AB1643" s="5"/>
      <c r="AC1643" s="37"/>
      <c r="AD1643" s="5" t="s">
        <v>1908</v>
      </c>
      <c r="AE1643" s="5" t="s">
        <v>600</v>
      </c>
    </row>
    <row r="1644" spans="1:31" x14ac:dyDescent="0.25">
      <c r="A1644" s="5" t="s">
        <v>1744</v>
      </c>
      <c r="B1644" s="5" t="s">
        <v>15</v>
      </c>
      <c r="C1644" s="5"/>
      <c r="D1644" s="5"/>
      <c r="E1644" s="37"/>
      <c r="F1644" s="5"/>
      <c r="G1644" s="5"/>
      <c r="H1644" s="5"/>
      <c r="I1644" s="5"/>
      <c r="J1644" s="37"/>
      <c r="K1644" s="5"/>
      <c r="L1644" s="5"/>
      <c r="M1644" s="5"/>
      <c r="N1644" s="5"/>
      <c r="O1644" s="14"/>
      <c r="P1644" s="14" t="str">
        <f>IF(表格2[[#This Row],[Final dose]]&lt;100, "Below 100","On or above 100")</f>
        <v>Below 100</v>
      </c>
      <c r="Q1644" s="8"/>
      <c r="R1644" s="8"/>
      <c r="S1644" s="8">
        <f>表格2[[#This Row],[Dose]]*表格2[[#This Row],[Dose adjust]]/100</f>
        <v>0</v>
      </c>
      <c r="T1644" s="37"/>
      <c r="U1644" s="5"/>
      <c r="V1644" s="5"/>
      <c r="W1644" s="5" t="str">
        <f>IF(OR(表格2[[#This Row],[Steroid regimen]]="Day 1: IV 20mg 30 min before",表格2[[#This Row],[Steroid regimen]]="Day 1: IV 10mg 30 min before",表格2[[#This Row],[Steroid regimen]]="Day 1: IV 10mg 15min before",表格2[[#This Row],[Steroid regimen]]="Day 1: IV 8mg 30 min before"),"Y","N")</f>
        <v>N</v>
      </c>
      <c r="X1644" s="5"/>
      <c r="Y1644" s="5"/>
      <c r="Z1644" s="5"/>
      <c r="AA1644" s="5"/>
      <c r="AB1644" s="5"/>
      <c r="AC1644" s="37"/>
      <c r="AD1644" s="5" t="s">
        <v>1909</v>
      </c>
      <c r="AE1644" s="5" t="s">
        <v>600</v>
      </c>
    </row>
    <row r="1645" spans="1:31" x14ac:dyDescent="0.25">
      <c r="A1645" s="5" t="s">
        <v>1744</v>
      </c>
      <c r="B1645" s="5" t="s">
        <v>15</v>
      </c>
      <c r="C1645" s="5"/>
      <c r="D1645" s="5"/>
      <c r="E1645" s="37"/>
      <c r="F1645" s="5"/>
      <c r="G1645" s="5"/>
      <c r="H1645" s="5"/>
      <c r="I1645" s="5"/>
      <c r="J1645" s="37"/>
      <c r="K1645" s="5"/>
      <c r="L1645" s="5"/>
      <c r="M1645" s="5"/>
      <c r="N1645" s="5"/>
      <c r="O1645" s="14"/>
      <c r="P1645" s="14" t="str">
        <f>IF(表格2[[#This Row],[Final dose]]&lt;100, "Below 100","On or above 100")</f>
        <v>Below 100</v>
      </c>
      <c r="Q1645" s="8"/>
      <c r="R1645" s="8"/>
      <c r="S1645" s="8">
        <f>表格2[[#This Row],[Dose]]*表格2[[#This Row],[Dose adjust]]/100</f>
        <v>0</v>
      </c>
      <c r="T1645" s="37"/>
      <c r="U1645" s="5"/>
      <c r="V1645" s="5"/>
      <c r="W1645" s="5" t="str">
        <f>IF(OR(表格2[[#This Row],[Steroid regimen]]="Day 1: IV 20mg 30 min before",表格2[[#This Row],[Steroid regimen]]="Day 1: IV 10mg 30 min before",表格2[[#This Row],[Steroid regimen]]="Day 1: IV 10mg 15min before",表格2[[#This Row],[Steroid regimen]]="Day 1: IV 8mg 30 min before"),"Y","N")</f>
        <v>N</v>
      </c>
      <c r="X1645" s="5"/>
      <c r="Y1645" s="5"/>
      <c r="Z1645" s="5"/>
      <c r="AA1645" s="5"/>
      <c r="AB1645" s="5"/>
      <c r="AC1645" s="37"/>
      <c r="AD1645" s="5" t="s">
        <v>1907</v>
      </c>
      <c r="AE1645" s="5" t="s">
        <v>600</v>
      </c>
    </row>
    <row r="1646" spans="1:31" x14ac:dyDescent="0.25">
      <c r="A1646" s="5" t="s">
        <v>1744</v>
      </c>
      <c r="B1646" s="5" t="s">
        <v>15</v>
      </c>
      <c r="C1646" s="5"/>
      <c r="D1646" s="5"/>
      <c r="E1646" s="37"/>
      <c r="F1646" s="5"/>
      <c r="G1646" s="5"/>
      <c r="H1646" s="5"/>
      <c r="I1646" s="5"/>
      <c r="J1646" s="37"/>
      <c r="K1646" s="5"/>
      <c r="L1646" s="5"/>
      <c r="M1646" s="5"/>
      <c r="N1646" s="5"/>
      <c r="O1646" s="14"/>
      <c r="P1646" s="14" t="str">
        <f>IF(表格2[[#This Row],[Final dose]]&lt;100, "Below 100","On or above 100")</f>
        <v>Below 100</v>
      </c>
      <c r="Q1646" s="8"/>
      <c r="R1646" s="8"/>
      <c r="S1646" s="8">
        <f>表格2[[#This Row],[Dose]]*表格2[[#This Row],[Dose adjust]]/100</f>
        <v>0</v>
      </c>
      <c r="T1646" s="37"/>
      <c r="U1646" s="5"/>
      <c r="V1646" s="5"/>
      <c r="W1646" s="5" t="str">
        <f>IF(OR(表格2[[#This Row],[Steroid regimen]]="Day 1: IV 20mg 30 min before",表格2[[#This Row],[Steroid regimen]]="Day 1: IV 10mg 30 min before",表格2[[#This Row],[Steroid regimen]]="Day 1: IV 10mg 15min before",表格2[[#This Row],[Steroid regimen]]="Day 1: IV 8mg 30 min before"),"Y","N")</f>
        <v>N</v>
      </c>
      <c r="X1646" s="5"/>
      <c r="Y1646" s="5"/>
      <c r="Z1646" s="5"/>
      <c r="AA1646" s="5"/>
      <c r="AB1646" s="5"/>
      <c r="AC1646" s="37"/>
      <c r="AD1646" s="5" t="s">
        <v>1907</v>
      </c>
      <c r="AE1646" s="5" t="s">
        <v>600</v>
      </c>
    </row>
    <row r="1647" spans="1:31" x14ac:dyDescent="0.25">
      <c r="A1647" s="5" t="s">
        <v>1744</v>
      </c>
      <c r="B1647" s="5"/>
      <c r="C1647" s="5"/>
      <c r="D1647" s="5"/>
      <c r="E1647" s="37"/>
      <c r="F1647" s="5"/>
      <c r="G1647" s="5"/>
      <c r="H1647" s="5"/>
      <c r="I1647" s="5"/>
      <c r="J1647" s="37"/>
      <c r="K1647" s="5"/>
      <c r="L1647" s="5"/>
      <c r="M1647" s="5"/>
      <c r="N1647" s="5"/>
      <c r="O1647" s="14"/>
      <c r="P1647" s="14" t="str">
        <f>IF(表格2[[#This Row],[Final dose]]&lt;100, "Below 100","On or above 100")</f>
        <v>Below 100</v>
      </c>
      <c r="Q1647" s="8"/>
      <c r="R1647" s="8"/>
      <c r="S1647" s="8">
        <f>表格2[[#This Row],[Dose]]*表格2[[#This Row],[Dose adjust]]/100</f>
        <v>0</v>
      </c>
      <c r="T1647" s="37"/>
      <c r="U1647" s="5"/>
      <c r="V1647" s="5"/>
      <c r="W1647" s="5" t="str">
        <f>IF(OR(表格2[[#This Row],[Steroid regimen]]="Day 1: IV 20mg 30 min before",表格2[[#This Row],[Steroid regimen]]="Day 1: IV 10mg 30 min before",表格2[[#This Row],[Steroid regimen]]="Day 1: IV 10mg 15min before",表格2[[#This Row],[Steroid regimen]]="Day 1: IV 8mg 30 min before"),"Y","N")</f>
        <v>N</v>
      </c>
      <c r="X1647" s="5"/>
      <c r="Y1647" s="5"/>
      <c r="Z1647" s="5"/>
      <c r="AA1647" s="5"/>
      <c r="AB1647" s="5"/>
      <c r="AC1647" s="37"/>
      <c r="AD1647" s="5" t="s">
        <v>1910</v>
      </c>
      <c r="AE1647" s="5"/>
    </row>
    <row r="1648" spans="1:31" x14ac:dyDescent="0.25">
      <c r="A1648" s="5" t="s">
        <v>1744</v>
      </c>
      <c r="B1648" s="5" t="s">
        <v>15</v>
      </c>
      <c r="C1648" s="5"/>
      <c r="D1648" s="5"/>
      <c r="E1648" s="37"/>
      <c r="F1648" s="5"/>
      <c r="G1648" s="5"/>
      <c r="H1648" s="5"/>
      <c r="I1648" s="5"/>
      <c r="J1648" s="37"/>
      <c r="K1648" s="5"/>
      <c r="L1648" s="5"/>
      <c r="M1648" s="5"/>
      <c r="N1648" s="5"/>
      <c r="O1648" s="14"/>
      <c r="P1648" s="14" t="str">
        <f>IF(表格2[[#This Row],[Final dose]]&lt;100, "Below 100","On or above 100")</f>
        <v>Below 100</v>
      </c>
      <c r="Q1648" s="8"/>
      <c r="R1648" s="8"/>
      <c r="S1648" s="8">
        <f>表格2[[#This Row],[Dose]]*表格2[[#This Row],[Dose adjust]]/100</f>
        <v>0</v>
      </c>
      <c r="T1648" s="37"/>
      <c r="U1648" s="5"/>
      <c r="V1648" s="5"/>
      <c r="W1648" s="5" t="str">
        <f>IF(OR(表格2[[#This Row],[Steroid regimen]]="Day 1: IV 20mg 30 min before",表格2[[#This Row],[Steroid regimen]]="Day 1: IV 10mg 30 min before",表格2[[#This Row],[Steroid regimen]]="Day 1: IV 10mg 15min before",表格2[[#This Row],[Steroid regimen]]="Day 1: IV 8mg 30 min before"),"Y","N")</f>
        <v>N</v>
      </c>
      <c r="X1648" s="5"/>
      <c r="Y1648" s="5"/>
      <c r="Z1648" s="5"/>
      <c r="AA1648" s="5"/>
      <c r="AB1648" s="5"/>
      <c r="AC1648" s="37"/>
      <c r="AD1648" s="5" t="s">
        <v>1906</v>
      </c>
      <c r="AE1648" s="5" t="s">
        <v>600</v>
      </c>
    </row>
    <row r="1649" spans="1:31" x14ac:dyDescent="0.25">
      <c r="A1649" s="5" t="s">
        <v>1744</v>
      </c>
      <c r="B1649" s="5" t="s">
        <v>15</v>
      </c>
      <c r="C1649" s="5"/>
      <c r="D1649" s="5"/>
      <c r="E1649" s="37"/>
      <c r="F1649" s="5"/>
      <c r="G1649" s="5"/>
      <c r="H1649" s="5"/>
      <c r="I1649" s="5"/>
      <c r="J1649" s="37"/>
      <c r="K1649" s="5"/>
      <c r="L1649" s="5"/>
      <c r="M1649" s="5"/>
      <c r="N1649" s="5"/>
      <c r="O1649" s="14"/>
      <c r="P1649" s="14" t="str">
        <f>IF(表格2[[#This Row],[Final dose]]&lt;100, "Below 100","On or above 100")</f>
        <v>Below 100</v>
      </c>
      <c r="Q1649" s="8"/>
      <c r="R1649" s="8"/>
      <c r="S1649" s="8">
        <f>表格2[[#This Row],[Dose]]*表格2[[#This Row],[Dose adjust]]/100</f>
        <v>0</v>
      </c>
      <c r="T1649" s="37"/>
      <c r="U1649" s="5"/>
      <c r="V1649" s="5"/>
      <c r="W1649" s="5" t="str">
        <f>IF(OR(表格2[[#This Row],[Steroid regimen]]="Day 1: IV 20mg 30 min before",表格2[[#This Row],[Steroid regimen]]="Day 1: IV 10mg 30 min before",表格2[[#This Row],[Steroid regimen]]="Day 1: IV 10mg 15min before",表格2[[#This Row],[Steroid regimen]]="Day 1: IV 8mg 30 min before"),"Y","N")</f>
        <v>N</v>
      </c>
      <c r="X1649" s="5"/>
      <c r="Y1649" s="5"/>
      <c r="Z1649" s="5"/>
      <c r="AA1649" s="5"/>
      <c r="AB1649" s="5"/>
      <c r="AC1649" s="37"/>
      <c r="AD1649" s="5" t="s">
        <v>1906</v>
      </c>
      <c r="AE1649" s="5" t="s">
        <v>600</v>
      </c>
    </row>
    <row r="1650" spans="1:31" x14ac:dyDescent="0.25">
      <c r="A1650" s="5" t="s">
        <v>1744</v>
      </c>
      <c r="B1650" s="5" t="s">
        <v>15</v>
      </c>
      <c r="C1650" s="5"/>
      <c r="D1650" s="5"/>
      <c r="E1650" s="37"/>
      <c r="F1650" s="5"/>
      <c r="G1650" s="5"/>
      <c r="H1650" s="5"/>
      <c r="I1650" s="5"/>
      <c r="J1650" s="37"/>
      <c r="K1650" s="5"/>
      <c r="L1650" s="5"/>
      <c r="M1650" s="5"/>
      <c r="N1650" s="5"/>
      <c r="O1650" s="14"/>
      <c r="P1650" s="14" t="str">
        <f>IF(表格2[[#This Row],[Final dose]]&lt;100, "Below 100","On or above 100")</f>
        <v>Below 100</v>
      </c>
      <c r="Q1650" s="8"/>
      <c r="R1650" s="8"/>
      <c r="S1650" s="8">
        <f>表格2[[#This Row],[Dose]]*表格2[[#This Row],[Dose adjust]]/100</f>
        <v>0</v>
      </c>
      <c r="T1650" s="37"/>
      <c r="U1650" s="5"/>
      <c r="V1650" s="5"/>
      <c r="W1650" s="5" t="str">
        <f>IF(OR(表格2[[#This Row],[Steroid regimen]]="Day 1: IV 20mg 30 min before",表格2[[#This Row],[Steroid regimen]]="Day 1: IV 10mg 30 min before",表格2[[#This Row],[Steroid regimen]]="Day 1: IV 10mg 15min before",表格2[[#This Row],[Steroid regimen]]="Day 1: IV 8mg 30 min before"),"Y","N")</f>
        <v>N</v>
      </c>
      <c r="X1650" s="5"/>
      <c r="Y1650" s="5"/>
      <c r="Z1650" s="5"/>
      <c r="AA1650" s="5"/>
      <c r="AB1650" s="5"/>
      <c r="AC1650" s="37"/>
      <c r="AD1650" s="5" t="s">
        <v>1911</v>
      </c>
      <c r="AE1650" s="5" t="s">
        <v>600</v>
      </c>
    </row>
    <row r="1651" spans="1:31" x14ac:dyDescent="0.25">
      <c r="A1651" s="5" t="s">
        <v>1744</v>
      </c>
      <c r="B1651" s="5" t="s">
        <v>15</v>
      </c>
      <c r="C1651" s="5"/>
      <c r="D1651" s="5"/>
      <c r="E1651" s="37"/>
      <c r="F1651" s="5"/>
      <c r="G1651" s="5"/>
      <c r="H1651" s="5"/>
      <c r="I1651" s="5"/>
      <c r="J1651" s="37"/>
      <c r="K1651" s="5"/>
      <c r="L1651" s="5"/>
      <c r="M1651" s="5"/>
      <c r="N1651" s="5"/>
      <c r="O1651" s="14"/>
      <c r="P1651" s="14" t="str">
        <f>IF(表格2[[#This Row],[Final dose]]&lt;100, "Below 100","On or above 100")</f>
        <v>Below 100</v>
      </c>
      <c r="Q1651" s="8"/>
      <c r="R1651" s="8"/>
      <c r="S1651" s="8">
        <f>表格2[[#This Row],[Dose]]*表格2[[#This Row],[Dose adjust]]/100</f>
        <v>0</v>
      </c>
      <c r="T1651" s="37"/>
      <c r="U1651" s="5"/>
      <c r="V1651" s="5"/>
      <c r="W1651" s="5" t="str">
        <f>IF(OR(表格2[[#This Row],[Steroid regimen]]="Day 1: IV 20mg 30 min before",表格2[[#This Row],[Steroid regimen]]="Day 1: IV 10mg 30 min before",表格2[[#This Row],[Steroid regimen]]="Day 1: IV 10mg 15min before",表格2[[#This Row],[Steroid regimen]]="Day 1: IV 8mg 30 min before"),"Y","N")</f>
        <v>N</v>
      </c>
      <c r="X1651" s="5"/>
      <c r="Y1651" s="5"/>
      <c r="Z1651" s="5"/>
      <c r="AA1651" s="5"/>
      <c r="AB1651" s="5"/>
      <c r="AC1651" s="37"/>
      <c r="AD1651" s="5" t="s">
        <v>1912</v>
      </c>
      <c r="AE1651" s="5" t="s">
        <v>600</v>
      </c>
    </row>
    <row r="1652" spans="1:31" x14ac:dyDescent="0.25">
      <c r="A1652" s="5" t="s">
        <v>1744</v>
      </c>
      <c r="B1652" s="5" t="s">
        <v>15</v>
      </c>
      <c r="C1652" s="5"/>
      <c r="D1652" s="5"/>
      <c r="E1652" s="37"/>
      <c r="F1652" s="5"/>
      <c r="G1652" s="5"/>
      <c r="H1652" s="5"/>
      <c r="I1652" s="5"/>
      <c r="J1652" s="37"/>
      <c r="K1652" s="5"/>
      <c r="L1652" s="5"/>
      <c r="M1652" s="5"/>
      <c r="N1652" s="5"/>
      <c r="O1652" s="14"/>
      <c r="P1652" s="14" t="str">
        <f>IF(表格2[[#This Row],[Final dose]]&lt;100, "Below 100","On or above 100")</f>
        <v>Below 100</v>
      </c>
      <c r="Q1652" s="8"/>
      <c r="R1652" s="8"/>
      <c r="S1652" s="8">
        <f>表格2[[#This Row],[Dose]]*表格2[[#This Row],[Dose adjust]]/100</f>
        <v>0</v>
      </c>
      <c r="T1652" s="37"/>
      <c r="U1652" s="5"/>
      <c r="V1652" s="5"/>
      <c r="W1652" s="5" t="str">
        <f>IF(OR(表格2[[#This Row],[Steroid regimen]]="Day 1: IV 20mg 30 min before",表格2[[#This Row],[Steroid regimen]]="Day 1: IV 10mg 30 min before",表格2[[#This Row],[Steroid regimen]]="Day 1: IV 10mg 15min before",表格2[[#This Row],[Steroid regimen]]="Day 1: IV 8mg 30 min before"),"Y","N")</f>
        <v>N</v>
      </c>
      <c r="X1652" s="5"/>
      <c r="Y1652" s="5"/>
      <c r="Z1652" s="5"/>
      <c r="AA1652" s="5"/>
      <c r="AB1652" s="5"/>
      <c r="AC1652" s="37"/>
      <c r="AD1652" s="5" t="s">
        <v>1911</v>
      </c>
      <c r="AE1652" s="5" t="s">
        <v>600</v>
      </c>
    </row>
    <row r="1653" spans="1:31" x14ac:dyDescent="0.25">
      <c r="A1653" s="5" t="s">
        <v>1744</v>
      </c>
      <c r="B1653" s="5" t="s">
        <v>15</v>
      </c>
      <c r="C1653" s="5"/>
      <c r="D1653" s="5"/>
      <c r="E1653" s="37"/>
      <c r="F1653" s="5"/>
      <c r="G1653" s="5"/>
      <c r="H1653" s="5"/>
      <c r="I1653" s="5"/>
      <c r="J1653" s="37"/>
      <c r="K1653" s="5"/>
      <c r="L1653" s="5"/>
      <c r="M1653" s="5"/>
      <c r="N1653" s="5"/>
      <c r="O1653" s="14"/>
      <c r="P1653" s="14" t="str">
        <f>IF(表格2[[#This Row],[Final dose]]&lt;100, "Below 100","On or above 100")</f>
        <v>Below 100</v>
      </c>
      <c r="Q1653" s="8"/>
      <c r="R1653" s="8"/>
      <c r="S1653" s="8">
        <f>表格2[[#This Row],[Dose]]*表格2[[#This Row],[Dose adjust]]/100</f>
        <v>0</v>
      </c>
      <c r="T1653" s="37"/>
      <c r="U1653" s="5"/>
      <c r="V1653" s="5"/>
      <c r="W1653" s="5" t="str">
        <f>IF(OR(表格2[[#This Row],[Steroid regimen]]="Day 1: IV 20mg 30 min before",表格2[[#This Row],[Steroid regimen]]="Day 1: IV 10mg 30 min before",表格2[[#This Row],[Steroid regimen]]="Day 1: IV 10mg 15min before",表格2[[#This Row],[Steroid regimen]]="Day 1: IV 8mg 30 min before"),"Y","N")</f>
        <v>N</v>
      </c>
      <c r="X1653" s="5"/>
      <c r="Y1653" s="5"/>
      <c r="Z1653" s="5"/>
      <c r="AA1653" s="5"/>
      <c r="AB1653" s="5"/>
      <c r="AC1653" s="37"/>
      <c r="AD1653" s="5" t="s">
        <v>1911</v>
      </c>
      <c r="AE1653" s="5" t="s">
        <v>600</v>
      </c>
    </row>
    <row r="1654" spans="1:31" x14ac:dyDescent="0.25">
      <c r="A1654" s="5" t="s">
        <v>1744</v>
      </c>
      <c r="B1654" s="5" t="s">
        <v>15</v>
      </c>
      <c r="C1654" s="5"/>
      <c r="D1654" s="5"/>
      <c r="E1654" s="37"/>
      <c r="F1654" s="5"/>
      <c r="G1654" s="5"/>
      <c r="H1654" s="5"/>
      <c r="I1654" s="5"/>
      <c r="J1654" s="37"/>
      <c r="K1654" s="5"/>
      <c r="L1654" s="5"/>
      <c r="M1654" s="5"/>
      <c r="N1654" s="5"/>
      <c r="O1654" s="14"/>
      <c r="P1654" s="14" t="str">
        <f>IF(表格2[[#This Row],[Final dose]]&lt;100, "Below 100","On or above 100")</f>
        <v>Below 100</v>
      </c>
      <c r="Q1654" s="8"/>
      <c r="R1654" s="8"/>
      <c r="S1654" s="8">
        <f>表格2[[#This Row],[Dose]]*表格2[[#This Row],[Dose adjust]]/100</f>
        <v>0</v>
      </c>
      <c r="T1654" s="37"/>
      <c r="U1654" s="5"/>
      <c r="V1654" s="5"/>
      <c r="W1654" s="5" t="str">
        <f>IF(OR(表格2[[#This Row],[Steroid regimen]]="Day 1: IV 20mg 30 min before",表格2[[#This Row],[Steroid regimen]]="Day 1: IV 10mg 30 min before",表格2[[#This Row],[Steroid regimen]]="Day 1: IV 10mg 15min before",表格2[[#This Row],[Steroid regimen]]="Day 1: IV 8mg 30 min before"),"Y","N")</f>
        <v>N</v>
      </c>
      <c r="X1654" s="5"/>
      <c r="Y1654" s="5"/>
      <c r="Z1654" s="5"/>
      <c r="AA1654" s="5"/>
      <c r="AB1654" s="5"/>
      <c r="AC1654" s="37"/>
      <c r="AD1654" s="5" t="s">
        <v>1913</v>
      </c>
      <c r="AE1654" s="5" t="s">
        <v>600</v>
      </c>
    </row>
    <row r="1655" spans="1:31" x14ac:dyDescent="0.25">
      <c r="A1655" s="5" t="s">
        <v>1744</v>
      </c>
      <c r="B1655" s="5" t="s">
        <v>15</v>
      </c>
      <c r="C1655" s="5"/>
      <c r="D1655" s="5"/>
      <c r="E1655" s="37"/>
      <c r="F1655" s="5"/>
      <c r="G1655" s="5"/>
      <c r="H1655" s="5"/>
      <c r="I1655" s="5"/>
      <c r="J1655" s="37"/>
      <c r="K1655" s="5"/>
      <c r="L1655" s="5"/>
      <c r="M1655" s="5"/>
      <c r="N1655" s="5"/>
      <c r="O1655" s="14"/>
      <c r="P1655" s="14" t="str">
        <f>IF(表格2[[#This Row],[Final dose]]&lt;100, "Below 100","On or above 100")</f>
        <v>Below 100</v>
      </c>
      <c r="Q1655" s="8"/>
      <c r="R1655" s="8"/>
      <c r="S1655" s="8">
        <f>表格2[[#This Row],[Dose]]*表格2[[#This Row],[Dose adjust]]/100</f>
        <v>0</v>
      </c>
      <c r="T1655" s="37"/>
      <c r="U1655" s="5"/>
      <c r="V1655" s="5"/>
      <c r="W1655" s="5" t="str">
        <f>IF(OR(表格2[[#This Row],[Steroid regimen]]="Day 1: IV 20mg 30 min before",表格2[[#This Row],[Steroid regimen]]="Day 1: IV 10mg 30 min before",表格2[[#This Row],[Steroid regimen]]="Day 1: IV 10mg 15min before",表格2[[#This Row],[Steroid regimen]]="Day 1: IV 8mg 30 min before"),"Y","N")</f>
        <v>N</v>
      </c>
      <c r="X1655" s="5"/>
      <c r="Y1655" s="5"/>
      <c r="Z1655" s="5"/>
      <c r="AA1655" s="5"/>
      <c r="AB1655" s="5"/>
      <c r="AC1655" s="37"/>
      <c r="AD1655" s="5" t="s">
        <v>1914</v>
      </c>
      <c r="AE1655" s="5" t="s">
        <v>600</v>
      </c>
    </row>
    <row r="1656" spans="1:31" x14ac:dyDescent="0.25">
      <c r="A1656" s="5" t="s">
        <v>1744</v>
      </c>
      <c r="B1656" s="5" t="s">
        <v>15</v>
      </c>
      <c r="C1656" s="5"/>
      <c r="D1656" s="5"/>
      <c r="E1656" s="37"/>
      <c r="F1656" s="5"/>
      <c r="G1656" s="5"/>
      <c r="H1656" s="5"/>
      <c r="I1656" s="5"/>
      <c r="J1656" s="37"/>
      <c r="K1656" s="5"/>
      <c r="L1656" s="5"/>
      <c r="M1656" s="5"/>
      <c r="N1656" s="5"/>
      <c r="O1656" s="14"/>
      <c r="P1656" s="14" t="str">
        <f>IF(表格2[[#This Row],[Final dose]]&lt;100, "Below 100","On or above 100")</f>
        <v>Below 100</v>
      </c>
      <c r="Q1656" s="8"/>
      <c r="R1656" s="8"/>
      <c r="S1656" s="8">
        <f>表格2[[#This Row],[Dose]]*表格2[[#This Row],[Dose adjust]]/100</f>
        <v>0</v>
      </c>
      <c r="T1656" s="37"/>
      <c r="U1656" s="5"/>
      <c r="V1656" s="5"/>
      <c r="W1656" s="5" t="str">
        <f>IF(OR(表格2[[#This Row],[Steroid regimen]]="Day 1: IV 20mg 30 min before",表格2[[#This Row],[Steroid regimen]]="Day 1: IV 10mg 30 min before",表格2[[#This Row],[Steroid regimen]]="Day 1: IV 10mg 15min before",表格2[[#This Row],[Steroid regimen]]="Day 1: IV 8mg 30 min before"),"Y","N")</f>
        <v>N</v>
      </c>
      <c r="X1656" s="5"/>
      <c r="Y1656" s="5"/>
      <c r="Z1656" s="5"/>
      <c r="AA1656" s="5"/>
      <c r="AB1656" s="5"/>
      <c r="AC1656" s="37"/>
      <c r="AD1656" s="5" t="s">
        <v>1914</v>
      </c>
      <c r="AE1656" s="5" t="s">
        <v>600</v>
      </c>
    </row>
    <row r="1657" spans="1:31" x14ac:dyDescent="0.25">
      <c r="A1657" s="5" t="s">
        <v>1744</v>
      </c>
      <c r="B1657" s="5" t="s">
        <v>15</v>
      </c>
      <c r="C1657" s="5"/>
      <c r="D1657" s="5"/>
      <c r="E1657" s="37"/>
      <c r="F1657" s="5"/>
      <c r="G1657" s="5"/>
      <c r="H1657" s="5"/>
      <c r="I1657" s="5"/>
      <c r="J1657" s="37"/>
      <c r="K1657" s="5"/>
      <c r="L1657" s="5"/>
      <c r="M1657" s="5"/>
      <c r="N1657" s="5"/>
      <c r="O1657" s="14"/>
      <c r="P1657" s="14" t="str">
        <f>IF(表格2[[#This Row],[Final dose]]&lt;100, "Below 100","On or above 100")</f>
        <v>Below 100</v>
      </c>
      <c r="Q1657" s="8"/>
      <c r="R1657" s="8"/>
      <c r="S1657" s="8">
        <f>表格2[[#This Row],[Dose]]*表格2[[#This Row],[Dose adjust]]/100</f>
        <v>0</v>
      </c>
      <c r="T1657" s="37"/>
      <c r="U1657" s="5"/>
      <c r="V1657" s="5"/>
      <c r="W1657" s="5" t="str">
        <f>IF(OR(表格2[[#This Row],[Steroid regimen]]="Day 1: IV 20mg 30 min before",表格2[[#This Row],[Steroid regimen]]="Day 1: IV 10mg 30 min before",表格2[[#This Row],[Steroid regimen]]="Day 1: IV 10mg 15min before",表格2[[#This Row],[Steroid regimen]]="Day 1: IV 8mg 30 min before"),"Y","N")</f>
        <v>N</v>
      </c>
      <c r="X1657" s="5"/>
      <c r="Y1657" s="5"/>
      <c r="Z1657" s="5"/>
      <c r="AA1657" s="5"/>
      <c r="AB1657" s="5"/>
      <c r="AC1657" s="37"/>
      <c r="AD1657" s="5" t="s">
        <v>1914</v>
      </c>
      <c r="AE1657" s="5" t="s">
        <v>600</v>
      </c>
    </row>
    <row r="1658" spans="1:31" x14ac:dyDescent="0.25">
      <c r="A1658" s="5" t="s">
        <v>1744</v>
      </c>
      <c r="B1658" s="5" t="s">
        <v>15</v>
      </c>
      <c r="C1658" s="5"/>
      <c r="D1658" s="5"/>
      <c r="E1658" s="37"/>
      <c r="F1658" s="5"/>
      <c r="G1658" s="5"/>
      <c r="H1658" s="5"/>
      <c r="I1658" s="5"/>
      <c r="J1658" s="37"/>
      <c r="K1658" s="5"/>
      <c r="L1658" s="5"/>
      <c r="M1658" s="5"/>
      <c r="N1658" s="5"/>
      <c r="O1658" s="14"/>
      <c r="P1658" s="14" t="str">
        <f>IF(表格2[[#This Row],[Final dose]]&lt;100, "Below 100","On or above 100")</f>
        <v>Below 100</v>
      </c>
      <c r="Q1658" s="8"/>
      <c r="R1658" s="8"/>
      <c r="S1658" s="8">
        <f>表格2[[#This Row],[Dose]]*表格2[[#This Row],[Dose adjust]]/100</f>
        <v>0</v>
      </c>
      <c r="T1658" s="37"/>
      <c r="U1658" s="5"/>
      <c r="V1658" s="5"/>
      <c r="W1658" s="5" t="str">
        <f>IF(OR(表格2[[#This Row],[Steroid regimen]]="Day 1: IV 20mg 30 min before",表格2[[#This Row],[Steroid regimen]]="Day 1: IV 10mg 30 min before",表格2[[#This Row],[Steroid regimen]]="Day 1: IV 10mg 15min before",表格2[[#This Row],[Steroid regimen]]="Day 1: IV 8mg 30 min before"),"Y","N")</f>
        <v>N</v>
      </c>
      <c r="X1658" s="5"/>
      <c r="Y1658" s="5"/>
      <c r="Z1658" s="5"/>
      <c r="AA1658" s="5"/>
      <c r="AB1658" s="5"/>
      <c r="AC1658" s="37"/>
      <c r="AD1658" s="5" t="s">
        <v>1915</v>
      </c>
      <c r="AE1658" s="5" t="s">
        <v>600</v>
      </c>
    </row>
    <row r="1659" spans="1:31" x14ac:dyDescent="0.25">
      <c r="A1659" s="5" t="s">
        <v>1744</v>
      </c>
      <c r="B1659" s="5" t="s">
        <v>15</v>
      </c>
      <c r="C1659" s="5"/>
      <c r="D1659" s="5"/>
      <c r="E1659" s="37"/>
      <c r="F1659" s="5"/>
      <c r="G1659" s="5"/>
      <c r="H1659" s="5"/>
      <c r="I1659" s="5"/>
      <c r="J1659" s="37"/>
      <c r="K1659" s="5"/>
      <c r="L1659" s="5"/>
      <c r="M1659" s="5"/>
      <c r="N1659" s="5"/>
      <c r="O1659" s="14"/>
      <c r="P1659" s="14" t="str">
        <f>IF(表格2[[#This Row],[Final dose]]&lt;100, "Below 100","On or above 100")</f>
        <v>Below 100</v>
      </c>
      <c r="Q1659" s="8"/>
      <c r="R1659" s="8"/>
      <c r="S1659" s="8">
        <f>表格2[[#This Row],[Dose]]*表格2[[#This Row],[Dose adjust]]/100</f>
        <v>0</v>
      </c>
      <c r="T1659" s="37"/>
      <c r="U1659" s="5"/>
      <c r="V1659" s="5"/>
      <c r="W1659" s="5" t="str">
        <f>IF(OR(表格2[[#This Row],[Steroid regimen]]="Day 1: IV 20mg 30 min before",表格2[[#This Row],[Steroid regimen]]="Day 1: IV 10mg 30 min before",表格2[[#This Row],[Steroid regimen]]="Day 1: IV 10mg 15min before",表格2[[#This Row],[Steroid regimen]]="Day 1: IV 8mg 30 min before"),"Y","N")</f>
        <v>N</v>
      </c>
      <c r="X1659" s="5"/>
      <c r="Y1659" s="5"/>
      <c r="Z1659" s="5"/>
      <c r="AA1659" s="5"/>
      <c r="AB1659" s="5"/>
      <c r="AC1659" s="37"/>
      <c r="AD1659" s="5" t="s">
        <v>1915</v>
      </c>
      <c r="AE1659" s="5" t="s">
        <v>600</v>
      </c>
    </row>
    <row r="1660" spans="1:31" x14ac:dyDescent="0.25">
      <c r="A1660" s="5" t="s">
        <v>1744</v>
      </c>
      <c r="B1660" s="5" t="s">
        <v>15</v>
      </c>
      <c r="C1660" s="5"/>
      <c r="D1660" s="5"/>
      <c r="E1660" s="37"/>
      <c r="F1660" s="5"/>
      <c r="G1660" s="5"/>
      <c r="H1660" s="5"/>
      <c r="I1660" s="5"/>
      <c r="J1660" s="37"/>
      <c r="K1660" s="5"/>
      <c r="L1660" s="5"/>
      <c r="M1660" s="5"/>
      <c r="N1660" s="5"/>
      <c r="O1660" s="14"/>
      <c r="P1660" s="14" t="str">
        <f>IF(表格2[[#This Row],[Final dose]]&lt;100, "Below 100","On or above 100")</f>
        <v>Below 100</v>
      </c>
      <c r="Q1660" s="8"/>
      <c r="R1660" s="8"/>
      <c r="S1660" s="8">
        <f>表格2[[#This Row],[Dose]]*表格2[[#This Row],[Dose adjust]]/100</f>
        <v>0</v>
      </c>
      <c r="T1660" s="37"/>
      <c r="U1660" s="5"/>
      <c r="V1660" s="5"/>
      <c r="W1660" s="5" t="str">
        <f>IF(OR(表格2[[#This Row],[Steroid regimen]]="Day 1: IV 20mg 30 min before",表格2[[#This Row],[Steroid regimen]]="Day 1: IV 10mg 30 min before",表格2[[#This Row],[Steroid regimen]]="Day 1: IV 10mg 15min before",表格2[[#This Row],[Steroid regimen]]="Day 1: IV 8mg 30 min before"),"Y","N")</f>
        <v>N</v>
      </c>
      <c r="X1660" s="5"/>
      <c r="Y1660" s="5"/>
      <c r="Z1660" s="5"/>
      <c r="AA1660" s="5"/>
      <c r="AB1660" s="5"/>
      <c r="AC1660" s="37"/>
      <c r="AD1660" s="5" t="s">
        <v>1915</v>
      </c>
      <c r="AE1660" s="5" t="s">
        <v>600</v>
      </c>
    </row>
    <row r="1661" spans="1:31" x14ac:dyDescent="0.25">
      <c r="A1661" s="5" t="s">
        <v>1744</v>
      </c>
      <c r="B1661" s="5" t="s">
        <v>15</v>
      </c>
      <c r="C1661" s="5"/>
      <c r="D1661" s="5"/>
      <c r="E1661" s="37"/>
      <c r="F1661" s="5"/>
      <c r="G1661" s="5"/>
      <c r="H1661" s="5"/>
      <c r="I1661" s="5"/>
      <c r="J1661" s="37"/>
      <c r="K1661" s="5"/>
      <c r="L1661" s="5"/>
      <c r="M1661" s="5"/>
      <c r="N1661" s="5"/>
      <c r="O1661" s="14"/>
      <c r="P1661" s="14" t="str">
        <f>IF(表格2[[#This Row],[Final dose]]&lt;100, "Below 100","On or above 100")</f>
        <v>Below 100</v>
      </c>
      <c r="Q1661" s="8"/>
      <c r="R1661" s="8"/>
      <c r="S1661" s="8">
        <f>表格2[[#This Row],[Dose]]*表格2[[#This Row],[Dose adjust]]/100</f>
        <v>0</v>
      </c>
      <c r="T1661" s="37"/>
      <c r="U1661" s="5"/>
      <c r="V1661" s="5"/>
      <c r="W1661" s="5" t="str">
        <f>IF(OR(表格2[[#This Row],[Steroid regimen]]="Day 1: IV 20mg 30 min before",表格2[[#This Row],[Steroid regimen]]="Day 1: IV 10mg 30 min before",表格2[[#This Row],[Steroid regimen]]="Day 1: IV 10mg 15min before",表格2[[#This Row],[Steroid regimen]]="Day 1: IV 8mg 30 min before"),"Y","N")</f>
        <v>N</v>
      </c>
      <c r="X1661" s="5"/>
      <c r="Y1661" s="5"/>
      <c r="Z1661" s="5"/>
      <c r="AA1661" s="5"/>
      <c r="AB1661" s="5"/>
      <c r="AC1661" s="37"/>
      <c r="AD1661" s="5" t="s">
        <v>1911</v>
      </c>
      <c r="AE1661" s="5" t="s">
        <v>600</v>
      </c>
    </row>
    <row r="1662" spans="1:31" x14ac:dyDescent="0.25">
      <c r="A1662" s="5" t="s">
        <v>1744</v>
      </c>
      <c r="B1662" s="5" t="s">
        <v>15</v>
      </c>
      <c r="C1662" s="5"/>
      <c r="D1662" s="5"/>
      <c r="E1662" s="37"/>
      <c r="F1662" s="5"/>
      <c r="G1662" s="5"/>
      <c r="H1662" s="5"/>
      <c r="I1662" s="5"/>
      <c r="J1662" s="37"/>
      <c r="K1662" s="5"/>
      <c r="L1662" s="5"/>
      <c r="M1662" s="5"/>
      <c r="N1662" s="5"/>
      <c r="O1662" s="14"/>
      <c r="P1662" s="14" t="str">
        <f>IF(表格2[[#This Row],[Final dose]]&lt;100, "Below 100","On or above 100")</f>
        <v>Below 100</v>
      </c>
      <c r="Q1662" s="8"/>
      <c r="R1662" s="8"/>
      <c r="S1662" s="8">
        <f>表格2[[#This Row],[Dose]]*表格2[[#This Row],[Dose adjust]]/100</f>
        <v>0</v>
      </c>
      <c r="T1662" s="37"/>
      <c r="U1662" s="5"/>
      <c r="V1662" s="5"/>
      <c r="W1662" s="5" t="str">
        <f>IF(OR(表格2[[#This Row],[Steroid regimen]]="Day 1: IV 20mg 30 min before",表格2[[#This Row],[Steroid regimen]]="Day 1: IV 10mg 30 min before",表格2[[#This Row],[Steroid regimen]]="Day 1: IV 10mg 15min before",表格2[[#This Row],[Steroid regimen]]="Day 1: IV 8mg 30 min before"),"Y","N")</f>
        <v>N</v>
      </c>
      <c r="X1662" s="5"/>
      <c r="Y1662" s="5"/>
      <c r="Z1662" s="5"/>
      <c r="AA1662" s="5"/>
      <c r="AB1662" s="5"/>
      <c r="AC1662" s="37"/>
      <c r="AD1662" s="5" t="s">
        <v>1916</v>
      </c>
      <c r="AE1662" s="5" t="s">
        <v>600</v>
      </c>
    </row>
    <row r="1663" spans="1:31" x14ac:dyDescent="0.25">
      <c r="A1663" s="5" t="s">
        <v>1744</v>
      </c>
      <c r="B1663" s="5" t="s">
        <v>15</v>
      </c>
      <c r="C1663" s="5"/>
      <c r="D1663" s="5"/>
      <c r="E1663" s="37"/>
      <c r="F1663" s="5"/>
      <c r="G1663" s="5"/>
      <c r="H1663" s="5"/>
      <c r="I1663" s="5"/>
      <c r="J1663" s="37"/>
      <c r="K1663" s="5"/>
      <c r="L1663" s="5"/>
      <c r="M1663" s="5"/>
      <c r="N1663" s="5"/>
      <c r="O1663" s="14"/>
      <c r="P1663" s="14" t="str">
        <f>IF(表格2[[#This Row],[Final dose]]&lt;100, "Below 100","On or above 100")</f>
        <v>Below 100</v>
      </c>
      <c r="Q1663" s="8"/>
      <c r="R1663" s="8"/>
      <c r="S1663" s="8">
        <f>表格2[[#This Row],[Dose]]*表格2[[#This Row],[Dose adjust]]/100</f>
        <v>0</v>
      </c>
      <c r="T1663" s="37"/>
      <c r="U1663" s="5"/>
      <c r="V1663" s="5"/>
      <c r="W1663" s="5" t="str">
        <f>IF(OR(表格2[[#This Row],[Steroid regimen]]="Day 1: IV 20mg 30 min before",表格2[[#This Row],[Steroid regimen]]="Day 1: IV 10mg 30 min before",表格2[[#This Row],[Steroid regimen]]="Day 1: IV 10mg 15min before",表格2[[#This Row],[Steroid regimen]]="Day 1: IV 8mg 30 min before"),"Y","N")</f>
        <v>N</v>
      </c>
      <c r="X1663" s="5"/>
      <c r="Y1663" s="5"/>
      <c r="Z1663" s="5"/>
      <c r="AA1663" s="5"/>
      <c r="AB1663" s="5"/>
      <c r="AC1663" s="37"/>
      <c r="AD1663" s="5" t="s">
        <v>1915</v>
      </c>
      <c r="AE1663" s="5" t="s">
        <v>600</v>
      </c>
    </row>
    <row r="1664" spans="1:31" x14ac:dyDescent="0.25">
      <c r="A1664" s="5" t="s">
        <v>14</v>
      </c>
      <c r="B1664" s="5" t="s">
        <v>15</v>
      </c>
      <c r="C1664" s="5" t="s">
        <v>16</v>
      </c>
      <c r="D1664" s="5">
        <v>40</v>
      </c>
      <c r="E1664" s="37" t="s">
        <v>139</v>
      </c>
      <c r="F1664" s="5"/>
      <c r="G1664" s="5"/>
      <c r="H1664" s="5"/>
      <c r="I1664" s="5"/>
      <c r="J1664" s="37"/>
      <c r="K1664" s="5" t="s">
        <v>142</v>
      </c>
      <c r="L1664" s="5"/>
      <c r="M1664" s="5"/>
      <c r="N1664" s="5"/>
      <c r="O1664" s="14"/>
      <c r="P1664" s="14" t="str">
        <f>IF(表格2[[#This Row],[Final dose]]&lt;100, "Below 100","On or above 100")</f>
        <v>Below 100</v>
      </c>
      <c r="Q1664" s="8"/>
      <c r="R1664" s="8"/>
      <c r="S1664" s="28">
        <f>表格2[[#This Row],[Dose]]*表格2[[#This Row],[Dose adjust]]/100</f>
        <v>0</v>
      </c>
      <c r="T1664" s="37"/>
      <c r="U1664" s="5"/>
      <c r="V1664" s="5"/>
      <c r="W1664" s="5" t="str">
        <f>IF(OR(表格2[[#This Row],[Steroid regimen]]="Day 1: IV 20mg 30 min before",表格2[[#This Row],[Steroid regimen]]="Day 1: IV 10mg 30 min before",表格2[[#This Row],[Steroid regimen]]="Day 1: IV 10mg 15min before",表格2[[#This Row],[Steroid regimen]]="Day 1: IV 8mg 30 min before"),"Y","N")</f>
        <v>N</v>
      </c>
      <c r="X1664" s="5"/>
      <c r="Y1664" s="5"/>
      <c r="Z1664" s="5"/>
      <c r="AA1664" s="5"/>
      <c r="AB1664" s="5"/>
      <c r="AC1664" s="37"/>
      <c r="AD1664" s="5" t="s">
        <v>72</v>
      </c>
      <c r="AE1664" s="5" t="s">
        <v>600</v>
      </c>
    </row>
    <row r="1665" spans="1:31" x14ac:dyDescent="0.25">
      <c r="A1665" s="5" t="s">
        <v>1744</v>
      </c>
      <c r="B1665" s="5" t="s">
        <v>15</v>
      </c>
      <c r="C1665" s="5"/>
      <c r="D1665" s="5"/>
      <c r="E1665" s="37"/>
      <c r="F1665" s="5"/>
      <c r="G1665" s="5"/>
      <c r="H1665" s="5"/>
      <c r="I1665" s="5"/>
      <c r="J1665" s="37"/>
      <c r="K1665" s="5"/>
      <c r="L1665" s="5"/>
      <c r="M1665" s="5"/>
      <c r="N1665" s="5"/>
      <c r="O1665" s="14"/>
      <c r="P1665" s="14" t="str">
        <f>IF(表格2[[#This Row],[Final dose]]&lt;100, "Below 100","On or above 100")</f>
        <v>Below 100</v>
      </c>
      <c r="Q1665" s="8"/>
      <c r="R1665" s="8"/>
      <c r="S1665" s="8">
        <f>表格2[[#This Row],[Dose]]*表格2[[#This Row],[Dose adjust]]/100</f>
        <v>0</v>
      </c>
      <c r="T1665" s="37"/>
      <c r="U1665" s="5"/>
      <c r="V1665" s="5"/>
      <c r="W1665" s="5" t="str">
        <f>IF(OR(表格2[[#This Row],[Steroid regimen]]="Day 1: IV 20mg 30 min before",表格2[[#This Row],[Steroid regimen]]="Day 1: IV 10mg 30 min before",表格2[[#This Row],[Steroid regimen]]="Day 1: IV 10mg 15min before",表格2[[#This Row],[Steroid regimen]]="Day 1: IV 8mg 30 min before"),"Y","N")</f>
        <v>N</v>
      </c>
      <c r="X1665" s="5"/>
      <c r="Y1665" s="5"/>
      <c r="Z1665" s="5"/>
      <c r="AA1665" s="5"/>
      <c r="AB1665" s="5"/>
      <c r="AC1665" s="37"/>
      <c r="AD1665" s="5" t="s">
        <v>1917</v>
      </c>
      <c r="AE1665" s="5" t="s">
        <v>600</v>
      </c>
    </row>
    <row r="1666" spans="1:31" x14ac:dyDescent="0.25">
      <c r="A1666" s="5" t="s">
        <v>14</v>
      </c>
      <c r="B1666" s="5" t="s">
        <v>15</v>
      </c>
      <c r="C1666" s="5" t="s">
        <v>16</v>
      </c>
      <c r="D1666" s="5">
        <v>42</v>
      </c>
      <c r="E1666" s="37" t="s">
        <v>203</v>
      </c>
      <c r="F1666" s="5"/>
      <c r="G1666" s="5"/>
      <c r="H1666" s="5"/>
      <c r="I1666" s="5"/>
      <c r="J1666" s="37"/>
      <c r="K1666" s="5" t="s">
        <v>197</v>
      </c>
      <c r="L1666" s="5"/>
      <c r="M1666" s="5"/>
      <c r="N1666" s="5"/>
      <c r="O1666" s="14"/>
      <c r="P1666" s="14" t="str">
        <f>IF(表格2[[#This Row],[Final dose]]&lt;100, "Below 100","On or above 100")</f>
        <v>Below 100</v>
      </c>
      <c r="Q1666" s="8"/>
      <c r="R1666" s="8"/>
      <c r="S1666" s="28">
        <f>表格2[[#This Row],[Dose]]*表格2[[#This Row],[Dose adjust]]/100</f>
        <v>0</v>
      </c>
      <c r="T1666" s="37"/>
      <c r="U1666" s="5"/>
      <c r="V1666" s="5"/>
      <c r="W1666" s="5" t="str">
        <f>IF(OR(表格2[[#This Row],[Steroid regimen]]="Day 1: IV 20mg 30 min before",表格2[[#This Row],[Steroid regimen]]="Day 1: IV 10mg 30 min before",表格2[[#This Row],[Steroid regimen]]="Day 1: IV 10mg 15min before",表格2[[#This Row],[Steroid regimen]]="Day 1: IV 8mg 30 min before"),"Y","N")</f>
        <v>N</v>
      </c>
      <c r="X1666" s="5"/>
      <c r="Y1666" s="5"/>
      <c r="Z1666" s="5"/>
      <c r="AA1666" s="5"/>
      <c r="AB1666" s="5"/>
      <c r="AC1666" s="37"/>
      <c r="AD1666" s="5" t="s">
        <v>213</v>
      </c>
      <c r="AE1666" s="5" t="s">
        <v>600</v>
      </c>
    </row>
    <row r="1667" spans="1:31" x14ac:dyDescent="0.25">
      <c r="A1667" s="5" t="s">
        <v>14</v>
      </c>
      <c r="B1667" s="5" t="s">
        <v>15</v>
      </c>
      <c r="C1667" s="5" t="s">
        <v>18</v>
      </c>
      <c r="D1667" s="5">
        <v>43</v>
      </c>
      <c r="E1667" s="37" t="s">
        <v>214</v>
      </c>
      <c r="F1667" s="5"/>
      <c r="G1667" s="5"/>
      <c r="H1667" s="5"/>
      <c r="I1667" s="5"/>
      <c r="J1667" s="37"/>
      <c r="K1667" s="5" t="s">
        <v>3</v>
      </c>
      <c r="L1667" s="5"/>
      <c r="M1667" s="5"/>
      <c r="N1667" s="5"/>
      <c r="O1667" s="14"/>
      <c r="P1667" s="14" t="str">
        <f>IF(表格2[[#This Row],[Final dose]]&lt;100, "Below 100","On or above 100")</f>
        <v>Below 100</v>
      </c>
      <c r="Q1667" s="8"/>
      <c r="R1667" s="8"/>
      <c r="S1667" s="28">
        <f>表格2[[#This Row],[Dose]]*表格2[[#This Row],[Dose adjust]]/100</f>
        <v>0</v>
      </c>
      <c r="T1667" s="37"/>
      <c r="U1667" s="5"/>
      <c r="V1667" s="5"/>
      <c r="W1667" s="5" t="str">
        <f>IF(OR(表格2[[#This Row],[Steroid regimen]]="Day 1: IV 20mg 30 min before",表格2[[#This Row],[Steroid regimen]]="Day 1: IV 10mg 30 min before",表格2[[#This Row],[Steroid regimen]]="Day 1: IV 10mg 15min before",表格2[[#This Row],[Steroid regimen]]="Day 1: IV 8mg 30 min before"),"Y","N")</f>
        <v>N</v>
      </c>
      <c r="X1667" s="5"/>
      <c r="Y1667" s="5"/>
      <c r="Z1667" s="5"/>
      <c r="AA1667" s="5"/>
      <c r="AB1667" s="5"/>
      <c r="AC1667" s="37"/>
      <c r="AD1667" s="5" t="s">
        <v>215</v>
      </c>
      <c r="AE1667" s="5" t="s">
        <v>600</v>
      </c>
    </row>
    <row r="1668" spans="1:31" x14ac:dyDescent="0.25">
      <c r="A1668" s="5" t="s">
        <v>14</v>
      </c>
      <c r="B1668" s="5" t="s">
        <v>15</v>
      </c>
      <c r="C1668" s="5" t="s">
        <v>16</v>
      </c>
      <c r="D1668" s="5">
        <v>51</v>
      </c>
      <c r="E1668" s="37" t="s">
        <v>189</v>
      </c>
      <c r="F1668" s="5"/>
      <c r="G1668" s="5"/>
      <c r="H1668" s="5"/>
      <c r="I1668" s="5"/>
      <c r="J1668" s="37"/>
      <c r="K1668" s="5" t="s">
        <v>190</v>
      </c>
      <c r="L1668" s="5"/>
      <c r="M1668" s="5"/>
      <c r="N1668" s="5"/>
      <c r="O1668" s="14"/>
      <c r="P1668" s="14" t="str">
        <f>IF(表格2[[#This Row],[Final dose]]&lt;100, "Below 100","On or above 100")</f>
        <v>Below 100</v>
      </c>
      <c r="Q1668" s="8"/>
      <c r="R1668" s="8"/>
      <c r="S1668" s="28">
        <f>表格2[[#This Row],[Dose]]*表格2[[#This Row],[Dose adjust]]/100</f>
        <v>0</v>
      </c>
      <c r="T1668" s="37"/>
      <c r="U1668" s="5"/>
      <c r="V1668" s="5"/>
      <c r="W1668" s="5" t="str">
        <f>IF(OR(表格2[[#This Row],[Steroid regimen]]="Day 1: IV 20mg 30 min before",表格2[[#This Row],[Steroid regimen]]="Day 1: IV 10mg 30 min before",表格2[[#This Row],[Steroid regimen]]="Day 1: IV 10mg 15min before",表格2[[#This Row],[Steroid regimen]]="Day 1: IV 8mg 30 min before"),"Y","N")</f>
        <v>N</v>
      </c>
      <c r="X1668" s="5"/>
      <c r="Y1668" s="5"/>
      <c r="Z1668" s="5"/>
      <c r="AA1668" s="5"/>
      <c r="AB1668" s="5"/>
      <c r="AC1668" s="37"/>
      <c r="AD1668" s="5" t="s">
        <v>191</v>
      </c>
      <c r="AE1668" s="5" t="s">
        <v>600</v>
      </c>
    </row>
    <row r="1669" spans="1:31" x14ac:dyDescent="0.25">
      <c r="A1669" s="5" t="s">
        <v>14</v>
      </c>
      <c r="B1669" s="5" t="s">
        <v>15</v>
      </c>
      <c r="C1669" s="5" t="s">
        <v>16</v>
      </c>
      <c r="D1669" s="5">
        <v>52</v>
      </c>
      <c r="E1669" s="37" t="s">
        <v>178</v>
      </c>
      <c r="F1669" s="5"/>
      <c r="G1669" s="5"/>
      <c r="H1669" s="5"/>
      <c r="I1669" s="5"/>
      <c r="J1669" s="37"/>
      <c r="K1669" s="5" t="s">
        <v>190</v>
      </c>
      <c r="L1669" s="5"/>
      <c r="M1669" s="5"/>
      <c r="N1669" s="5"/>
      <c r="O1669" s="14"/>
      <c r="P1669" s="14" t="str">
        <f>IF(表格2[[#This Row],[Final dose]]&lt;100, "Below 100","On or above 100")</f>
        <v>Below 100</v>
      </c>
      <c r="Q1669" s="8"/>
      <c r="R1669" s="8"/>
      <c r="S1669" s="28">
        <f>表格2[[#This Row],[Dose]]*表格2[[#This Row],[Dose adjust]]/100</f>
        <v>0</v>
      </c>
      <c r="T1669" s="37"/>
      <c r="U1669" s="5"/>
      <c r="V1669" s="5"/>
      <c r="W1669" s="5" t="str">
        <f>IF(OR(表格2[[#This Row],[Steroid regimen]]="Day 1: IV 20mg 30 min before",表格2[[#This Row],[Steroid regimen]]="Day 1: IV 10mg 30 min before",表格2[[#This Row],[Steroid regimen]]="Day 1: IV 10mg 15min before",表格2[[#This Row],[Steroid regimen]]="Day 1: IV 8mg 30 min before"),"Y","N")</f>
        <v>N</v>
      </c>
      <c r="X1669" s="5"/>
      <c r="Y1669" s="5"/>
      <c r="Z1669" s="5"/>
      <c r="AA1669" s="5"/>
      <c r="AB1669" s="5"/>
      <c r="AC1669" s="37"/>
      <c r="AD1669" s="5" t="s">
        <v>72</v>
      </c>
      <c r="AE1669" s="5" t="s">
        <v>600</v>
      </c>
    </row>
    <row r="1670" spans="1:31" x14ac:dyDescent="0.25">
      <c r="A1670" s="5" t="s">
        <v>1744</v>
      </c>
      <c r="B1670" s="5" t="s">
        <v>15</v>
      </c>
      <c r="C1670" s="5"/>
      <c r="D1670" s="5"/>
      <c r="E1670" s="37"/>
      <c r="F1670" s="5"/>
      <c r="G1670" s="5"/>
      <c r="H1670" s="5"/>
      <c r="I1670" s="5"/>
      <c r="J1670" s="37"/>
      <c r="K1670" s="5"/>
      <c r="L1670" s="5"/>
      <c r="M1670" s="5"/>
      <c r="N1670" s="5"/>
      <c r="O1670" s="14"/>
      <c r="P1670" s="14" t="str">
        <f>IF(表格2[[#This Row],[Final dose]]&lt;100, "Below 100","On or above 100")</f>
        <v>Below 100</v>
      </c>
      <c r="Q1670" s="8"/>
      <c r="R1670" s="8"/>
      <c r="S1670" s="8">
        <f>表格2[[#This Row],[Dose]]*表格2[[#This Row],[Dose adjust]]/100</f>
        <v>0</v>
      </c>
      <c r="T1670" s="37"/>
      <c r="U1670" s="5"/>
      <c r="V1670" s="5"/>
      <c r="W1670" s="5" t="str">
        <f>IF(OR(表格2[[#This Row],[Steroid regimen]]="Day 1: IV 20mg 30 min before",表格2[[#This Row],[Steroid regimen]]="Day 1: IV 10mg 30 min before",表格2[[#This Row],[Steroid regimen]]="Day 1: IV 10mg 15min before",表格2[[#This Row],[Steroid regimen]]="Day 1: IV 8mg 30 min before"),"Y","N")</f>
        <v>N</v>
      </c>
      <c r="X1670" s="5"/>
      <c r="Y1670" s="5"/>
      <c r="Z1670" s="5"/>
      <c r="AA1670" s="5"/>
      <c r="AB1670" s="5"/>
      <c r="AC1670" s="37"/>
      <c r="AD1670" s="5" t="s">
        <v>1918</v>
      </c>
      <c r="AE1670" s="5" t="s">
        <v>600</v>
      </c>
    </row>
    <row r="1671" spans="1:31" x14ac:dyDescent="0.25">
      <c r="A1671" s="5" t="s">
        <v>14</v>
      </c>
      <c r="B1671" s="5" t="s">
        <v>15</v>
      </c>
      <c r="C1671" s="5" t="s">
        <v>16</v>
      </c>
      <c r="D1671" s="5">
        <v>55</v>
      </c>
      <c r="E1671" s="37" t="s">
        <v>178</v>
      </c>
      <c r="F1671" s="5"/>
      <c r="G1671" s="5"/>
      <c r="H1671" s="5"/>
      <c r="I1671" s="5"/>
      <c r="J1671" s="37"/>
      <c r="K1671" s="5" t="s">
        <v>190</v>
      </c>
      <c r="L1671" s="5"/>
      <c r="M1671" s="5"/>
      <c r="N1671" s="5"/>
      <c r="O1671" s="14"/>
      <c r="P1671" s="14" t="str">
        <f>IF(表格2[[#This Row],[Final dose]]&lt;100, "Below 100","On or above 100")</f>
        <v>Below 100</v>
      </c>
      <c r="Q1671" s="8"/>
      <c r="R1671" s="8"/>
      <c r="S1671" s="28">
        <f>表格2[[#This Row],[Dose]]*表格2[[#This Row],[Dose adjust]]/100</f>
        <v>0</v>
      </c>
      <c r="T1671" s="37"/>
      <c r="U1671" s="5"/>
      <c r="V1671" s="5"/>
      <c r="W1671" s="5" t="str">
        <f>IF(OR(表格2[[#This Row],[Steroid regimen]]="Day 1: IV 20mg 30 min before",表格2[[#This Row],[Steroid regimen]]="Day 1: IV 10mg 30 min before",表格2[[#This Row],[Steroid regimen]]="Day 1: IV 10mg 15min before",表格2[[#This Row],[Steroid regimen]]="Day 1: IV 8mg 30 min before"),"Y","N")</f>
        <v>N</v>
      </c>
      <c r="X1671" s="5"/>
      <c r="Y1671" s="5"/>
      <c r="Z1671" s="5"/>
      <c r="AA1671" s="5"/>
      <c r="AB1671" s="5"/>
      <c r="AC1671" s="37"/>
      <c r="AD1671" s="5" t="s">
        <v>194</v>
      </c>
      <c r="AE1671" s="5" t="s">
        <v>600</v>
      </c>
    </row>
    <row r="1672" spans="1:31" x14ac:dyDescent="0.25">
      <c r="A1672" s="5" t="s">
        <v>1744</v>
      </c>
      <c r="B1672" s="5" t="s">
        <v>15</v>
      </c>
      <c r="C1672" s="5"/>
      <c r="D1672" s="5"/>
      <c r="E1672" s="37"/>
      <c r="F1672" s="5"/>
      <c r="G1672" s="5"/>
      <c r="H1672" s="5"/>
      <c r="I1672" s="5"/>
      <c r="J1672" s="37"/>
      <c r="K1672" s="5"/>
      <c r="L1672" s="5"/>
      <c r="M1672" s="5"/>
      <c r="N1672" s="5"/>
      <c r="O1672" s="14"/>
      <c r="P1672" s="14" t="str">
        <f>IF(表格2[[#This Row],[Final dose]]&lt;100, "Below 100","On or above 100")</f>
        <v>Below 100</v>
      </c>
      <c r="Q1672" s="8"/>
      <c r="R1672" s="8"/>
      <c r="S1672" s="8">
        <f>表格2[[#This Row],[Dose]]*表格2[[#This Row],[Dose adjust]]/100</f>
        <v>0</v>
      </c>
      <c r="T1672" s="37"/>
      <c r="U1672" s="5"/>
      <c r="V1672" s="5"/>
      <c r="W1672" s="5" t="str">
        <f>IF(OR(表格2[[#This Row],[Steroid regimen]]="Day 1: IV 20mg 30 min before",表格2[[#This Row],[Steroid regimen]]="Day 1: IV 10mg 30 min before",表格2[[#This Row],[Steroid regimen]]="Day 1: IV 10mg 15min before",表格2[[#This Row],[Steroid regimen]]="Day 1: IV 8mg 30 min before"),"Y","N")</f>
        <v>N</v>
      </c>
      <c r="X1672" s="5"/>
      <c r="Y1672" s="5"/>
      <c r="Z1672" s="5"/>
      <c r="AA1672" s="5"/>
      <c r="AB1672" s="5"/>
      <c r="AC1672" s="37"/>
      <c r="AD1672" s="5" t="s">
        <v>1918</v>
      </c>
      <c r="AE1672" s="5" t="s">
        <v>600</v>
      </c>
    </row>
    <row r="1673" spans="1:31" x14ac:dyDescent="0.25">
      <c r="A1673" s="5" t="s">
        <v>14</v>
      </c>
      <c r="B1673" s="5" t="s">
        <v>15</v>
      </c>
      <c r="C1673" s="5" t="s">
        <v>16</v>
      </c>
      <c r="D1673" s="5">
        <v>57</v>
      </c>
      <c r="E1673" s="37" t="s">
        <v>98</v>
      </c>
      <c r="F1673" s="5"/>
      <c r="G1673" s="5"/>
      <c r="H1673" s="5"/>
      <c r="I1673" s="5"/>
      <c r="J1673" s="37"/>
      <c r="K1673" s="5" t="s">
        <v>112</v>
      </c>
      <c r="L1673" s="5"/>
      <c r="M1673" s="5"/>
      <c r="N1673" s="5"/>
      <c r="O1673" s="14"/>
      <c r="P1673" s="14" t="str">
        <f>IF(表格2[[#This Row],[Final dose]]&lt;100, "Below 100","On or above 100")</f>
        <v>Below 100</v>
      </c>
      <c r="Q1673" s="8"/>
      <c r="R1673" s="8"/>
      <c r="S1673" s="28">
        <f>表格2[[#This Row],[Dose]]*表格2[[#This Row],[Dose adjust]]/100</f>
        <v>0</v>
      </c>
      <c r="T1673" s="37"/>
      <c r="U1673" s="5"/>
      <c r="V1673" s="5"/>
      <c r="W1673" s="5" t="str">
        <f>IF(OR(表格2[[#This Row],[Steroid regimen]]="Day 1: IV 20mg 30 min before",表格2[[#This Row],[Steroid regimen]]="Day 1: IV 10mg 30 min before",表格2[[#This Row],[Steroid regimen]]="Day 1: IV 10mg 15min before",表格2[[#This Row],[Steroid regimen]]="Day 1: IV 8mg 30 min before"),"Y","N")</f>
        <v>N</v>
      </c>
      <c r="X1673" s="5"/>
      <c r="Y1673" s="5"/>
      <c r="Z1673" s="5"/>
      <c r="AA1673" s="5"/>
      <c r="AB1673" s="5"/>
      <c r="AC1673" s="37"/>
      <c r="AD1673" s="5" t="s">
        <v>114</v>
      </c>
      <c r="AE1673" s="5" t="s">
        <v>600</v>
      </c>
    </row>
    <row r="1674" spans="1:31" x14ac:dyDescent="0.25">
      <c r="A1674" s="5" t="s">
        <v>14</v>
      </c>
      <c r="B1674" s="5" t="s">
        <v>15</v>
      </c>
      <c r="C1674" s="5" t="s">
        <v>16</v>
      </c>
      <c r="D1674" s="5">
        <v>57</v>
      </c>
      <c r="E1674" s="37" t="s">
        <v>129</v>
      </c>
      <c r="F1674" s="5"/>
      <c r="G1674" s="5"/>
      <c r="H1674" s="5"/>
      <c r="I1674" s="5"/>
      <c r="J1674" s="37"/>
      <c r="K1674" s="5" t="s">
        <v>0</v>
      </c>
      <c r="L1674" s="5"/>
      <c r="M1674" s="5"/>
      <c r="N1674" s="5"/>
      <c r="O1674" s="14"/>
      <c r="P1674" s="14" t="str">
        <f>IF(表格2[[#This Row],[Final dose]]&lt;100, "Below 100","On or above 100")</f>
        <v>Below 100</v>
      </c>
      <c r="Q1674" s="8"/>
      <c r="R1674" s="8"/>
      <c r="S1674" s="28">
        <f>表格2[[#This Row],[Dose]]*表格2[[#This Row],[Dose adjust]]/100</f>
        <v>0</v>
      </c>
      <c r="T1674" s="37"/>
      <c r="U1674" s="5"/>
      <c r="V1674" s="5"/>
      <c r="W1674" s="5" t="str">
        <f>IF(OR(表格2[[#This Row],[Steroid regimen]]="Day 1: IV 20mg 30 min before",表格2[[#This Row],[Steroid regimen]]="Day 1: IV 10mg 30 min before",表格2[[#This Row],[Steroid regimen]]="Day 1: IV 10mg 15min before",表格2[[#This Row],[Steroid regimen]]="Day 1: IV 8mg 30 min before"),"Y","N")</f>
        <v>N</v>
      </c>
      <c r="X1674" s="5"/>
      <c r="Y1674" s="5"/>
      <c r="Z1674" s="5"/>
      <c r="AA1674" s="5"/>
      <c r="AB1674" s="5"/>
      <c r="AC1674" s="37"/>
      <c r="AD1674" s="5" t="s">
        <v>79</v>
      </c>
      <c r="AE1674" s="5" t="s">
        <v>600</v>
      </c>
    </row>
    <row r="1675" spans="1:31" x14ac:dyDescent="0.25">
      <c r="A1675" s="5" t="s">
        <v>14</v>
      </c>
      <c r="B1675" s="5" t="s">
        <v>15</v>
      </c>
      <c r="C1675" s="5" t="s">
        <v>16</v>
      </c>
      <c r="D1675" s="5">
        <v>58</v>
      </c>
      <c r="E1675" s="37" t="s">
        <v>232</v>
      </c>
      <c r="F1675" s="5"/>
      <c r="G1675" s="5"/>
      <c r="H1675" s="5"/>
      <c r="I1675" s="5"/>
      <c r="J1675" s="37"/>
      <c r="K1675" s="5" t="s">
        <v>233</v>
      </c>
      <c r="L1675" s="5"/>
      <c r="M1675" s="5"/>
      <c r="N1675" s="5"/>
      <c r="O1675" s="14"/>
      <c r="P1675" s="14" t="str">
        <f>IF(表格2[[#This Row],[Final dose]]&lt;100, "Below 100","On or above 100")</f>
        <v>Below 100</v>
      </c>
      <c r="Q1675" s="8"/>
      <c r="R1675" s="8"/>
      <c r="S1675" s="28">
        <f>表格2[[#This Row],[Dose]]*表格2[[#This Row],[Dose adjust]]/100</f>
        <v>0</v>
      </c>
      <c r="T1675" s="37"/>
      <c r="U1675" s="5"/>
      <c r="V1675" s="5"/>
      <c r="W1675" s="5" t="str">
        <f>IF(OR(表格2[[#This Row],[Steroid regimen]]="Day 1: IV 20mg 30 min before",表格2[[#This Row],[Steroid regimen]]="Day 1: IV 10mg 30 min before",表格2[[#This Row],[Steroid regimen]]="Day 1: IV 10mg 15min before",表格2[[#This Row],[Steroid regimen]]="Day 1: IV 8mg 30 min before"),"Y","N")</f>
        <v>N</v>
      </c>
      <c r="X1675" s="5"/>
      <c r="Y1675" s="5"/>
      <c r="Z1675" s="5"/>
      <c r="AA1675" s="5"/>
      <c r="AB1675" s="5"/>
      <c r="AC1675" s="37"/>
      <c r="AD1675" s="5" t="s">
        <v>234</v>
      </c>
      <c r="AE1675" s="5" t="s">
        <v>600</v>
      </c>
    </row>
    <row r="1676" spans="1:31" x14ac:dyDescent="0.25">
      <c r="A1676" s="5" t="s">
        <v>1744</v>
      </c>
      <c r="B1676" s="5" t="s">
        <v>15</v>
      </c>
      <c r="C1676" s="5"/>
      <c r="D1676" s="5"/>
      <c r="E1676" s="37"/>
      <c r="F1676" s="5"/>
      <c r="G1676" s="5"/>
      <c r="H1676" s="5"/>
      <c r="I1676" s="5"/>
      <c r="J1676" s="37"/>
      <c r="K1676" s="5"/>
      <c r="L1676" s="5"/>
      <c r="M1676" s="5"/>
      <c r="N1676" s="5"/>
      <c r="O1676" s="14"/>
      <c r="P1676" s="14" t="str">
        <f>IF(表格2[[#This Row],[Final dose]]&lt;100, "Below 100","On or above 100")</f>
        <v>Below 100</v>
      </c>
      <c r="Q1676" s="8"/>
      <c r="R1676" s="8"/>
      <c r="S1676" s="8">
        <f>表格2[[#This Row],[Dose]]*表格2[[#This Row],[Dose adjust]]/100</f>
        <v>0</v>
      </c>
      <c r="T1676" s="37"/>
      <c r="U1676" s="5"/>
      <c r="V1676" s="5"/>
      <c r="W1676" s="5" t="str">
        <f>IF(OR(表格2[[#This Row],[Steroid regimen]]="Day 1: IV 20mg 30 min before",表格2[[#This Row],[Steroid regimen]]="Day 1: IV 10mg 30 min before",表格2[[#This Row],[Steroid regimen]]="Day 1: IV 10mg 15min before",表格2[[#This Row],[Steroid regimen]]="Day 1: IV 8mg 30 min before"),"Y","N")</f>
        <v>N</v>
      </c>
      <c r="X1676" s="5"/>
      <c r="Y1676" s="5"/>
      <c r="Z1676" s="5"/>
      <c r="AA1676" s="5"/>
      <c r="AB1676" s="5"/>
      <c r="AC1676" s="37"/>
      <c r="AD1676" s="5" t="s">
        <v>1918</v>
      </c>
      <c r="AE1676" s="5" t="s">
        <v>600</v>
      </c>
    </row>
    <row r="1677" spans="1:31" x14ac:dyDescent="0.25">
      <c r="A1677" s="5" t="s">
        <v>14</v>
      </c>
      <c r="B1677" s="5" t="s">
        <v>15</v>
      </c>
      <c r="C1677" s="5" t="s">
        <v>16</v>
      </c>
      <c r="D1677" s="5">
        <v>59</v>
      </c>
      <c r="E1677" s="37" t="s">
        <v>134</v>
      </c>
      <c r="F1677" s="5"/>
      <c r="G1677" s="5"/>
      <c r="H1677" s="5"/>
      <c r="I1677" s="5"/>
      <c r="J1677" s="37"/>
      <c r="K1677" s="5" t="s">
        <v>135</v>
      </c>
      <c r="L1677" s="5"/>
      <c r="M1677" s="5"/>
      <c r="N1677" s="5"/>
      <c r="O1677" s="14"/>
      <c r="P1677" s="14" t="str">
        <f>IF(表格2[[#This Row],[Final dose]]&lt;100, "Below 100","On or above 100")</f>
        <v>Below 100</v>
      </c>
      <c r="Q1677" s="8"/>
      <c r="R1677" s="8"/>
      <c r="S1677" s="28">
        <f>表格2[[#This Row],[Dose]]*表格2[[#This Row],[Dose adjust]]/100</f>
        <v>0</v>
      </c>
      <c r="T1677" s="37"/>
      <c r="U1677" s="5"/>
      <c r="V1677" s="5"/>
      <c r="W1677" s="5" t="str">
        <f>IF(OR(表格2[[#This Row],[Steroid regimen]]="Day 1: IV 20mg 30 min before",表格2[[#This Row],[Steroid regimen]]="Day 1: IV 10mg 30 min before",表格2[[#This Row],[Steroid regimen]]="Day 1: IV 10mg 15min before",表格2[[#This Row],[Steroid regimen]]="Day 1: IV 8mg 30 min before"),"Y","N")</f>
        <v>N</v>
      </c>
      <c r="X1677" s="5"/>
      <c r="Y1677" s="5"/>
      <c r="Z1677" s="5"/>
      <c r="AA1677" s="5"/>
      <c r="AB1677" s="5"/>
      <c r="AC1677" s="37"/>
      <c r="AD1677" s="5" t="s">
        <v>72</v>
      </c>
      <c r="AE1677" s="5" t="s">
        <v>600</v>
      </c>
    </row>
    <row r="1678" spans="1:31" x14ac:dyDescent="0.25">
      <c r="A1678" s="5" t="s">
        <v>1744</v>
      </c>
      <c r="B1678" s="5" t="s">
        <v>15</v>
      </c>
      <c r="C1678" s="5"/>
      <c r="D1678" s="5"/>
      <c r="E1678" s="37"/>
      <c r="F1678" s="5"/>
      <c r="G1678" s="5"/>
      <c r="H1678" s="5"/>
      <c r="I1678" s="5"/>
      <c r="J1678" s="37"/>
      <c r="K1678" s="5"/>
      <c r="L1678" s="5"/>
      <c r="M1678" s="5"/>
      <c r="N1678" s="5"/>
      <c r="O1678" s="14"/>
      <c r="P1678" s="14" t="str">
        <f>IF(表格2[[#This Row],[Final dose]]&lt;100, "Below 100","On or above 100")</f>
        <v>Below 100</v>
      </c>
      <c r="Q1678" s="8"/>
      <c r="R1678" s="8"/>
      <c r="S1678" s="8">
        <f>表格2[[#This Row],[Dose]]*表格2[[#This Row],[Dose adjust]]/100</f>
        <v>0</v>
      </c>
      <c r="T1678" s="37"/>
      <c r="U1678" s="5"/>
      <c r="V1678" s="5"/>
      <c r="W1678" s="5" t="str">
        <f>IF(OR(表格2[[#This Row],[Steroid regimen]]="Day 1: IV 20mg 30 min before",表格2[[#This Row],[Steroid regimen]]="Day 1: IV 10mg 30 min before",表格2[[#This Row],[Steroid regimen]]="Day 1: IV 10mg 15min before",表格2[[#This Row],[Steroid regimen]]="Day 1: IV 8mg 30 min before"),"Y","N")</f>
        <v>N</v>
      </c>
      <c r="X1678" s="5"/>
      <c r="Y1678" s="5"/>
      <c r="Z1678" s="5"/>
      <c r="AA1678" s="5"/>
      <c r="AB1678" s="5"/>
      <c r="AC1678" s="37"/>
      <c r="AD1678" s="5" t="s">
        <v>1912</v>
      </c>
      <c r="AE1678" s="5" t="s">
        <v>600</v>
      </c>
    </row>
    <row r="1679" spans="1:31" x14ac:dyDescent="0.25">
      <c r="A1679" s="5" t="s">
        <v>14</v>
      </c>
      <c r="B1679" s="5" t="s">
        <v>260</v>
      </c>
      <c r="C1679" s="5" t="s">
        <v>16</v>
      </c>
      <c r="D1679" s="5">
        <v>61</v>
      </c>
      <c r="E1679" s="37" t="s">
        <v>258</v>
      </c>
      <c r="F1679" s="5"/>
      <c r="G1679" s="5"/>
      <c r="H1679" s="5"/>
      <c r="I1679" s="5"/>
      <c r="J1679" s="37"/>
      <c r="K1679" s="5" t="s">
        <v>259</v>
      </c>
      <c r="L1679" s="5"/>
      <c r="M1679" s="5"/>
      <c r="N1679" s="5"/>
      <c r="O1679" s="14"/>
      <c r="P1679" s="14" t="str">
        <f>IF(表格2[[#This Row],[Final dose]]&lt;100, "Below 100","On or above 100")</f>
        <v>Below 100</v>
      </c>
      <c r="Q1679" s="8"/>
      <c r="R1679" s="8"/>
      <c r="S1679" s="28">
        <f>表格2[[#This Row],[Dose]]*表格2[[#This Row],[Dose adjust]]/100</f>
        <v>0</v>
      </c>
      <c r="T1679" s="37"/>
      <c r="U1679" s="5"/>
      <c r="V1679" s="5"/>
      <c r="W1679" s="5" t="str">
        <f>IF(OR(表格2[[#This Row],[Steroid regimen]]="Day 1: IV 20mg 30 min before",表格2[[#This Row],[Steroid regimen]]="Day 1: IV 10mg 30 min before",表格2[[#This Row],[Steroid regimen]]="Day 1: IV 10mg 15min before",表格2[[#This Row],[Steroid regimen]]="Day 1: IV 8mg 30 min before"),"Y","N")</f>
        <v>N</v>
      </c>
      <c r="X1679" s="5"/>
      <c r="Y1679" s="5"/>
      <c r="Z1679" s="5"/>
      <c r="AA1679" s="5"/>
      <c r="AB1679" s="5"/>
      <c r="AC1679" s="37"/>
      <c r="AD1679" s="5" t="s">
        <v>261</v>
      </c>
      <c r="AE1679" s="5" t="s">
        <v>600</v>
      </c>
    </row>
    <row r="1680" spans="1:31" x14ac:dyDescent="0.25">
      <c r="A1680" s="5" t="s">
        <v>14</v>
      </c>
      <c r="B1680" s="5" t="s">
        <v>15</v>
      </c>
      <c r="C1680" s="5" t="s">
        <v>18</v>
      </c>
      <c r="D1680" s="5">
        <v>62</v>
      </c>
      <c r="E1680" s="37" t="s">
        <v>73</v>
      </c>
      <c r="F1680" s="5"/>
      <c r="G1680" s="5"/>
      <c r="H1680" s="5"/>
      <c r="I1680" s="5"/>
      <c r="J1680" s="37"/>
      <c r="K1680" s="5" t="s">
        <v>78</v>
      </c>
      <c r="L1680" s="5"/>
      <c r="M1680" s="5"/>
      <c r="N1680" s="5"/>
      <c r="O1680" s="14"/>
      <c r="P1680" s="14" t="str">
        <f>IF(表格2[[#This Row],[Final dose]]&lt;100, "Below 100","On or above 100")</f>
        <v>Below 100</v>
      </c>
      <c r="Q1680" s="8"/>
      <c r="R1680" s="8"/>
      <c r="S1680" s="28">
        <f>表格2[[#This Row],[Dose]]*表格2[[#This Row],[Dose adjust]]/100</f>
        <v>0</v>
      </c>
      <c r="T1680" s="37"/>
      <c r="U1680" s="5"/>
      <c r="V1680" s="5"/>
      <c r="W1680" s="5" t="str">
        <f>IF(OR(表格2[[#This Row],[Steroid regimen]]="Day 1: IV 20mg 30 min before",表格2[[#This Row],[Steroid regimen]]="Day 1: IV 10mg 30 min before",表格2[[#This Row],[Steroid regimen]]="Day 1: IV 10mg 15min before",表格2[[#This Row],[Steroid regimen]]="Day 1: IV 8mg 30 min before"),"Y","N")</f>
        <v>N</v>
      </c>
      <c r="X1680" s="5"/>
      <c r="Y1680" s="5"/>
      <c r="Z1680" s="5"/>
      <c r="AA1680" s="5"/>
      <c r="AB1680" s="5"/>
      <c r="AC1680" s="37"/>
      <c r="AD1680" s="5" t="s">
        <v>79</v>
      </c>
      <c r="AE1680" s="5" t="s">
        <v>600</v>
      </c>
    </row>
    <row r="1681" spans="1:31" x14ac:dyDescent="0.25">
      <c r="A1681" s="5" t="s">
        <v>14</v>
      </c>
      <c r="B1681" s="5" t="s">
        <v>15</v>
      </c>
      <c r="C1681" s="5" t="s">
        <v>18</v>
      </c>
      <c r="D1681" s="5">
        <v>62</v>
      </c>
      <c r="E1681" s="37" t="s">
        <v>243</v>
      </c>
      <c r="F1681" s="5"/>
      <c r="G1681" s="5"/>
      <c r="H1681" s="5"/>
      <c r="I1681" s="5"/>
      <c r="J1681" s="37"/>
      <c r="K1681" s="5" t="s">
        <v>244</v>
      </c>
      <c r="L1681" s="5"/>
      <c r="M1681" s="5"/>
      <c r="N1681" s="5"/>
      <c r="O1681" s="14"/>
      <c r="P1681" s="14" t="str">
        <f>IF(表格2[[#This Row],[Final dose]]&lt;100, "Below 100","On or above 100")</f>
        <v>Below 100</v>
      </c>
      <c r="Q1681" s="8"/>
      <c r="R1681" s="8"/>
      <c r="S1681" s="28">
        <f>表格2[[#This Row],[Dose]]*表格2[[#This Row],[Dose adjust]]/100</f>
        <v>0</v>
      </c>
      <c r="T1681" s="37"/>
      <c r="U1681" s="5"/>
      <c r="V1681" s="5"/>
      <c r="W1681" s="5" t="str">
        <f>IF(OR(表格2[[#This Row],[Steroid regimen]]="Day 1: IV 20mg 30 min before",表格2[[#This Row],[Steroid regimen]]="Day 1: IV 10mg 30 min before",表格2[[#This Row],[Steroid regimen]]="Day 1: IV 10mg 15min before",表格2[[#This Row],[Steroid regimen]]="Day 1: IV 8mg 30 min before"),"Y","N")</f>
        <v>N</v>
      </c>
      <c r="X1681" s="5"/>
      <c r="Y1681" s="5"/>
      <c r="Z1681" s="5"/>
      <c r="AA1681" s="5"/>
      <c r="AB1681" s="5"/>
      <c r="AC1681" s="37"/>
      <c r="AD1681" s="5" t="s">
        <v>245</v>
      </c>
      <c r="AE1681" s="5" t="s">
        <v>600</v>
      </c>
    </row>
    <row r="1682" spans="1:31" x14ac:dyDescent="0.25">
      <c r="A1682" s="5" t="s">
        <v>14</v>
      </c>
      <c r="B1682" s="5" t="s">
        <v>15</v>
      </c>
      <c r="C1682" s="5" t="s">
        <v>16</v>
      </c>
      <c r="D1682" s="5">
        <v>65</v>
      </c>
      <c r="E1682" s="37" t="s">
        <v>103</v>
      </c>
      <c r="F1682" s="5"/>
      <c r="G1682" s="5"/>
      <c r="H1682" s="5"/>
      <c r="I1682" s="5"/>
      <c r="J1682" s="37"/>
      <c r="K1682" s="5" t="s">
        <v>104</v>
      </c>
      <c r="L1682" s="5"/>
      <c r="M1682" s="5"/>
      <c r="N1682" s="5"/>
      <c r="O1682" s="14"/>
      <c r="P1682" s="14" t="str">
        <f>IF(表格2[[#This Row],[Final dose]]&lt;100, "Below 100","On or above 100")</f>
        <v>Below 100</v>
      </c>
      <c r="Q1682" s="8"/>
      <c r="R1682" s="8"/>
      <c r="S1682" s="28">
        <f>表格2[[#This Row],[Dose]]*表格2[[#This Row],[Dose adjust]]/100</f>
        <v>0</v>
      </c>
      <c r="T1682" s="37"/>
      <c r="U1682" s="5"/>
      <c r="V1682" s="5"/>
      <c r="W1682" s="5" t="str">
        <f>IF(OR(表格2[[#This Row],[Steroid regimen]]="Day 1: IV 20mg 30 min before",表格2[[#This Row],[Steroid regimen]]="Day 1: IV 10mg 30 min before",表格2[[#This Row],[Steroid regimen]]="Day 1: IV 10mg 15min before",表格2[[#This Row],[Steroid regimen]]="Day 1: IV 8mg 30 min before"),"Y","N")</f>
        <v>N</v>
      </c>
      <c r="X1682" s="5"/>
      <c r="Y1682" s="5"/>
      <c r="Z1682" s="5"/>
      <c r="AA1682" s="5"/>
      <c r="AB1682" s="5"/>
      <c r="AC1682" s="37"/>
      <c r="AD1682" s="5" t="s">
        <v>70</v>
      </c>
      <c r="AE1682" s="5" t="s">
        <v>600</v>
      </c>
    </row>
    <row r="1683" spans="1:31" x14ac:dyDescent="0.25">
      <c r="A1683" s="5" t="s">
        <v>14</v>
      </c>
      <c r="B1683" s="5" t="s">
        <v>15</v>
      </c>
      <c r="C1683" s="5" t="s">
        <v>18</v>
      </c>
      <c r="D1683" s="5">
        <v>65</v>
      </c>
      <c r="E1683" s="37" t="s">
        <v>102</v>
      </c>
      <c r="F1683" s="5"/>
      <c r="G1683" s="5"/>
      <c r="H1683" s="5"/>
      <c r="I1683" s="5"/>
      <c r="J1683" s="37"/>
      <c r="K1683" s="5" t="s">
        <v>105</v>
      </c>
      <c r="L1683" s="5"/>
      <c r="M1683" s="5"/>
      <c r="N1683" s="5"/>
      <c r="O1683" s="14"/>
      <c r="P1683" s="14" t="str">
        <f>IF(表格2[[#This Row],[Final dose]]&lt;100, "Below 100","On or above 100")</f>
        <v>Below 100</v>
      </c>
      <c r="Q1683" s="8"/>
      <c r="R1683" s="8"/>
      <c r="S1683" s="28">
        <f>表格2[[#This Row],[Dose]]*表格2[[#This Row],[Dose adjust]]/100</f>
        <v>0</v>
      </c>
      <c r="T1683" s="37"/>
      <c r="U1683" s="5"/>
      <c r="V1683" s="5"/>
      <c r="W1683" s="5" t="str">
        <f>IF(OR(表格2[[#This Row],[Steroid regimen]]="Day 1: IV 20mg 30 min before",表格2[[#This Row],[Steroid regimen]]="Day 1: IV 10mg 30 min before",表格2[[#This Row],[Steroid regimen]]="Day 1: IV 10mg 15min before",表格2[[#This Row],[Steroid regimen]]="Day 1: IV 8mg 30 min before"),"Y","N")</f>
        <v>N</v>
      </c>
      <c r="X1683" s="5"/>
      <c r="Y1683" s="5"/>
      <c r="Z1683" s="5"/>
      <c r="AA1683" s="5"/>
      <c r="AB1683" s="5"/>
      <c r="AC1683" s="37"/>
      <c r="AD1683" s="5" t="s">
        <v>114</v>
      </c>
      <c r="AE1683" s="5" t="s">
        <v>600</v>
      </c>
    </row>
    <row r="1684" spans="1:31" x14ac:dyDescent="0.25">
      <c r="A1684" s="5" t="s">
        <v>14</v>
      </c>
      <c r="B1684" s="5" t="s">
        <v>15</v>
      </c>
      <c r="C1684" s="5" t="s">
        <v>16</v>
      </c>
      <c r="D1684" s="5">
        <v>66</v>
      </c>
      <c r="E1684" s="37" t="s">
        <v>196</v>
      </c>
      <c r="F1684" s="5"/>
      <c r="G1684" s="5"/>
      <c r="H1684" s="5"/>
      <c r="I1684" s="5"/>
      <c r="J1684" s="37"/>
      <c r="K1684" s="5" t="s">
        <v>209</v>
      </c>
      <c r="L1684" s="5"/>
      <c r="M1684" s="5"/>
      <c r="N1684" s="5"/>
      <c r="O1684" s="14"/>
      <c r="P1684" s="14" t="str">
        <f>IF(表格2[[#This Row],[Final dose]]&lt;100, "Below 100","On or above 100")</f>
        <v>Below 100</v>
      </c>
      <c r="Q1684" s="8"/>
      <c r="R1684" s="8"/>
      <c r="S1684" s="28">
        <f>表格2[[#This Row],[Dose]]*表格2[[#This Row],[Dose adjust]]/100</f>
        <v>0</v>
      </c>
      <c r="T1684" s="37"/>
      <c r="U1684" s="5"/>
      <c r="V1684" s="5"/>
      <c r="W1684" s="5" t="str">
        <f>IF(OR(表格2[[#This Row],[Steroid regimen]]="Day 1: IV 20mg 30 min before",表格2[[#This Row],[Steroid regimen]]="Day 1: IV 10mg 30 min before",表格2[[#This Row],[Steroid regimen]]="Day 1: IV 10mg 15min before",表格2[[#This Row],[Steroid regimen]]="Day 1: IV 8mg 30 min before"),"Y","N")</f>
        <v>N</v>
      </c>
      <c r="X1684" s="5"/>
      <c r="Y1684" s="5"/>
      <c r="Z1684" s="5"/>
      <c r="AA1684" s="5"/>
      <c r="AB1684" s="5"/>
      <c r="AC1684" s="37"/>
      <c r="AD1684" s="5" t="s">
        <v>72</v>
      </c>
      <c r="AE1684" s="5" t="s">
        <v>600</v>
      </c>
    </row>
    <row r="1685" spans="1:31" x14ac:dyDescent="0.25">
      <c r="A1685" s="5" t="s">
        <v>14</v>
      </c>
      <c r="B1685" s="5" t="s">
        <v>15</v>
      </c>
      <c r="C1685" s="5" t="s">
        <v>16</v>
      </c>
      <c r="D1685" s="5">
        <v>66</v>
      </c>
      <c r="E1685" s="37" t="s">
        <v>343</v>
      </c>
      <c r="F1685" s="5"/>
      <c r="G1685" s="5"/>
      <c r="H1685" s="5"/>
      <c r="I1685" s="5"/>
      <c r="J1685" s="37"/>
      <c r="K1685" s="5" t="s">
        <v>344</v>
      </c>
      <c r="L1685" s="5"/>
      <c r="M1685" s="5"/>
      <c r="N1685" s="5"/>
      <c r="O1685" s="14"/>
      <c r="P1685" s="14" t="str">
        <f>IF(表格2[[#This Row],[Final dose]]&lt;100, "Below 100","On or above 100")</f>
        <v>Below 100</v>
      </c>
      <c r="Q1685" s="8"/>
      <c r="R1685" s="8"/>
      <c r="S1685" s="28">
        <f>表格2[[#This Row],[Dose]]*表格2[[#This Row],[Dose adjust]]/100</f>
        <v>0</v>
      </c>
      <c r="T1685" s="37"/>
      <c r="U1685" s="5"/>
      <c r="V1685" s="5"/>
      <c r="W1685" s="5" t="str">
        <f>IF(OR(表格2[[#This Row],[Steroid regimen]]="Day 1: IV 20mg 30 min before",表格2[[#This Row],[Steroid regimen]]="Day 1: IV 10mg 30 min before",表格2[[#This Row],[Steroid regimen]]="Day 1: IV 10mg 15min before",表格2[[#This Row],[Steroid regimen]]="Day 1: IV 8mg 30 min before"),"Y","N")</f>
        <v>N</v>
      </c>
      <c r="X1685" s="5"/>
      <c r="Y1685" s="5"/>
      <c r="Z1685" s="5"/>
      <c r="AA1685" s="5"/>
      <c r="AB1685" s="5"/>
      <c r="AC1685" s="37"/>
      <c r="AD1685" s="5" t="s">
        <v>213</v>
      </c>
      <c r="AE1685" s="5" t="s">
        <v>600</v>
      </c>
    </row>
    <row r="1686" spans="1:31" x14ac:dyDescent="0.25">
      <c r="A1686" s="5" t="s">
        <v>14</v>
      </c>
      <c r="B1686" s="5" t="s">
        <v>15</v>
      </c>
      <c r="C1686" s="5" t="s">
        <v>16</v>
      </c>
      <c r="D1686" s="5">
        <v>67</v>
      </c>
      <c r="E1686" s="37" t="s">
        <v>102</v>
      </c>
      <c r="F1686" s="5"/>
      <c r="G1686" s="5"/>
      <c r="H1686" s="5"/>
      <c r="I1686" s="5"/>
      <c r="J1686" s="37"/>
      <c r="K1686" s="5" t="s">
        <v>116</v>
      </c>
      <c r="L1686" s="5"/>
      <c r="M1686" s="5"/>
      <c r="N1686" s="5"/>
      <c r="O1686" s="14"/>
      <c r="P1686" s="14" t="str">
        <f>IF(表格2[[#This Row],[Final dose]]&lt;100, "Below 100","On or above 100")</f>
        <v>Below 100</v>
      </c>
      <c r="Q1686" s="8"/>
      <c r="R1686" s="8"/>
      <c r="S1686" s="28">
        <f>表格2[[#This Row],[Dose]]*表格2[[#This Row],[Dose adjust]]/100</f>
        <v>0</v>
      </c>
      <c r="T1686" s="37"/>
      <c r="U1686" s="5"/>
      <c r="V1686" s="5"/>
      <c r="W1686" s="5" t="str">
        <f>IF(OR(表格2[[#This Row],[Steroid regimen]]="Day 1: IV 20mg 30 min before",表格2[[#This Row],[Steroid regimen]]="Day 1: IV 10mg 30 min before",表格2[[#This Row],[Steroid regimen]]="Day 1: IV 10mg 15min before",表格2[[#This Row],[Steroid regimen]]="Day 1: IV 8mg 30 min before"),"Y","N")</f>
        <v>N</v>
      </c>
      <c r="X1686" s="5"/>
      <c r="Y1686" s="5"/>
      <c r="Z1686" s="5"/>
      <c r="AA1686" s="5"/>
      <c r="AB1686" s="5"/>
      <c r="AC1686" s="37"/>
      <c r="AD1686" s="5" t="s">
        <v>114</v>
      </c>
      <c r="AE1686" s="5" t="s">
        <v>600</v>
      </c>
    </row>
    <row r="1687" spans="1:31" x14ac:dyDescent="0.25">
      <c r="A1687" s="5" t="s">
        <v>1744</v>
      </c>
      <c r="B1687" s="5" t="s">
        <v>15</v>
      </c>
      <c r="C1687" s="5"/>
      <c r="D1687" s="5"/>
      <c r="E1687" s="37"/>
      <c r="F1687" s="5"/>
      <c r="G1687" s="5"/>
      <c r="H1687" s="5"/>
      <c r="I1687" s="5"/>
      <c r="J1687" s="37"/>
      <c r="K1687" s="5"/>
      <c r="L1687" s="5"/>
      <c r="M1687" s="5"/>
      <c r="N1687" s="5"/>
      <c r="O1687" s="14"/>
      <c r="P1687" s="14" t="str">
        <f>IF(表格2[[#This Row],[Final dose]]&lt;100, "Below 100","On or above 100")</f>
        <v>Below 100</v>
      </c>
      <c r="Q1687" s="8"/>
      <c r="R1687" s="8"/>
      <c r="S1687" s="8">
        <f>表格2[[#This Row],[Dose]]*表格2[[#This Row],[Dose adjust]]/100</f>
        <v>0</v>
      </c>
      <c r="T1687" s="37"/>
      <c r="U1687" s="5"/>
      <c r="V1687" s="5"/>
      <c r="W1687" s="5" t="str">
        <f>IF(OR(表格2[[#This Row],[Steroid regimen]]="Day 1: IV 20mg 30 min before",表格2[[#This Row],[Steroid regimen]]="Day 1: IV 10mg 30 min before",表格2[[#This Row],[Steroid regimen]]="Day 1: IV 10mg 15min before",表格2[[#This Row],[Steroid regimen]]="Day 1: IV 8mg 30 min before"),"Y","N")</f>
        <v>N</v>
      </c>
      <c r="X1687" s="5"/>
      <c r="Y1687" s="5"/>
      <c r="Z1687" s="5"/>
      <c r="AA1687" s="5"/>
      <c r="AB1687" s="5"/>
      <c r="AC1687" s="37"/>
      <c r="AD1687" s="5" t="s">
        <v>1912</v>
      </c>
      <c r="AE1687" s="5" t="s">
        <v>600</v>
      </c>
    </row>
    <row r="1688" spans="1:31" x14ac:dyDescent="0.25">
      <c r="A1688" s="5" t="s">
        <v>14</v>
      </c>
      <c r="B1688" s="5" t="s">
        <v>15</v>
      </c>
      <c r="C1688" s="5" t="s">
        <v>18</v>
      </c>
      <c r="D1688" s="5">
        <v>69</v>
      </c>
      <c r="E1688" s="37" t="s">
        <v>276</v>
      </c>
      <c r="F1688" s="5"/>
      <c r="G1688" s="5"/>
      <c r="H1688" s="5"/>
      <c r="I1688" s="5"/>
      <c r="J1688" s="37"/>
      <c r="K1688" s="5" t="s">
        <v>22</v>
      </c>
      <c r="L1688" s="5"/>
      <c r="M1688" s="5"/>
      <c r="N1688" s="5"/>
      <c r="O1688" s="14"/>
      <c r="P1688" s="14" t="str">
        <f>IF(表格2[[#This Row],[Final dose]]&lt;100, "Below 100","On or above 100")</f>
        <v>Below 100</v>
      </c>
      <c r="Q1688" s="8"/>
      <c r="R1688" s="8"/>
      <c r="S1688" s="28">
        <f>表格2[[#This Row],[Dose]]*表格2[[#This Row],[Dose adjust]]/100</f>
        <v>0</v>
      </c>
      <c r="T1688" s="37"/>
      <c r="U1688" s="5"/>
      <c r="V1688" s="5"/>
      <c r="W1688" s="5" t="str">
        <f>IF(OR(表格2[[#This Row],[Steroid regimen]]="Day 1: IV 20mg 30 min before",表格2[[#This Row],[Steroid regimen]]="Day 1: IV 10mg 30 min before",表格2[[#This Row],[Steroid regimen]]="Day 1: IV 10mg 15min before",表格2[[#This Row],[Steroid regimen]]="Day 1: IV 8mg 30 min before"),"Y","N")</f>
        <v>N</v>
      </c>
      <c r="X1688" s="5"/>
      <c r="Y1688" s="5"/>
      <c r="Z1688" s="5"/>
      <c r="AA1688" s="5"/>
      <c r="AB1688" s="5"/>
      <c r="AC1688" s="37"/>
      <c r="AD1688" s="5" t="s">
        <v>70</v>
      </c>
      <c r="AE1688" s="5" t="s">
        <v>600</v>
      </c>
    </row>
    <row r="1689" spans="1:31" x14ac:dyDescent="0.25">
      <c r="A1689" s="5" t="s">
        <v>1744</v>
      </c>
      <c r="B1689" s="5" t="s">
        <v>15</v>
      </c>
      <c r="C1689" s="5"/>
      <c r="D1689" s="5"/>
      <c r="E1689" s="37"/>
      <c r="F1689" s="5"/>
      <c r="G1689" s="5"/>
      <c r="H1689" s="5"/>
      <c r="I1689" s="5"/>
      <c r="J1689" s="37"/>
      <c r="K1689" s="5"/>
      <c r="L1689" s="5"/>
      <c r="M1689" s="5"/>
      <c r="N1689" s="5"/>
      <c r="O1689" s="14"/>
      <c r="P1689" s="14" t="str">
        <f>IF(表格2[[#This Row],[Final dose]]&lt;100, "Below 100","On or above 100")</f>
        <v>Below 100</v>
      </c>
      <c r="Q1689" s="8"/>
      <c r="R1689" s="8"/>
      <c r="S1689" s="8">
        <f>表格2[[#This Row],[Dose]]*表格2[[#This Row],[Dose adjust]]/100</f>
        <v>0</v>
      </c>
      <c r="T1689" s="37"/>
      <c r="U1689" s="5"/>
      <c r="V1689" s="5"/>
      <c r="W1689" s="5" t="str">
        <f>IF(OR(表格2[[#This Row],[Steroid regimen]]="Day 1: IV 20mg 30 min before",表格2[[#This Row],[Steroid regimen]]="Day 1: IV 10mg 30 min before",表格2[[#This Row],[Steroid regimen]]="Day 1: IV 10mg 15min before",表格2[[#This Row],[Steroid regimen]]="Day 1: IV 8mg 30 min before"),"Y","N")</f>
        <v>N</v>
      </c>
      <c r="X1689" s="5"/>
      <c r="Y1689" s="5"/>
      <c r="Z1689" s="5"/>
      <c r="AA1689" s="5"/>
      <c r="AB1689" s="5"/>
      <c r="AC1689" s="37"/>
      <c r="AD1689" s="5" t="s">
        <v>1918</v>
      </c>
      <c r="AE1689" s="5" t="s">
        <v>600</v>
      </c>
    </row>
    <row r="1690" spans="1:31" x14ac:dyDescent="0.25">
      <c r="A1690" s="5" t="s">
        <v>14</v>
      </c>
      <c r="B1690" s="5" t="s">
        <v>15</v>
      </c>
      <c r="C1690" s="5" t="s">
        <v>16</v>
      </c>
      <c r="D1690" s="5">
        <v>73</v>
      </c>
      <c r="E1690" s="37" t="s">
        <v>73</v>
      </c>
      <c r="F1690" s="5"/>
      <c r="G1690" s="5"/>
      <c r="H1690" s="5"/>
      <c r="I1690" s="5"/>
      <c r="J1690" s="37"/>
      <c r="K1690" s="5" t="s">
        <v>21</v>
      </c>
      <c r="L1690" s="5"/>
      <c r="M1690" s="5"/>
      <c r="N1690" s="5"/>
      <c r="O1690" s="14"/>
      <c r="P1690" s="14" t="str">
        <f>IF(表格2[[#This Row],[Final dose]]&lt;100, "Below 100","On or above 100")</f>
        <v>Below 100</v>
      </c>
      <c r="Q1690" s="8"/>
      <c r="R1690" s="8"/>
      <c r="S1690" s="28">
        <f>表格2[[#This Row],[Dose]]*表格2[[#This Row],[Dose adjust]]/100</f>
        <v>0</v>
      </c>
      <c r="T1690" s="37"/>
      <c r="U1690" s="5"/>
      <c r="V1690" s="5"/>
      <c r="W1690" s="5" t="str">
        <f>IF(OR(表格2[[#This Row],[Steroid regimen]]="Day 1: IV 20mg 30 min before",表格2[[#This Row],[Steroid regimen]]="Day 1: IV 10mg 30 min before",表格2[[#This Row],[Steroid regimen]]="Day 1: IV 10mg 15min before",表格2[[#This Row],[Steroid regimen]]="Day 1: IV 8mg 30 min before"),"Y","N")</f>
        <v>N</v>
      </c>
      <c r="X1690" s="5"/>
      <c r="Y1690" s="5"/>
      <c r="Z1690" s="5"/>
      <c r="AA1690" s="5"/>
      <c r="AB1690" s="5"/>
      <c r="AC1690" s="37"/>
      <c r="AD1690" s="5" t="s">
        <v>72</v>
      </c>
      <c r="AE1690" s="5" t="s">
        <v>600</v>
      </c>
    </row>
    <row r="1691" spans="1:31" x14ac:dyDescent="0.25">
      <c r="A1691" s="5" t="s">
        <v>14</v>
      </c>
      <c r="B1691" s="5" t="s">
        <v>379</v>
      </c>
      <c r="C1691" s="5" t="s">
        <v>16</v>
      </c>
      <c r="D1691" s="5">
        <v>75</v>
      </c>
      <c r="E1691" s="37" t="s">
        <v>377</v>
      </c>
      <c r="F1691" s="5"/>
      <c r="G1691" s="5"/>
      <c r="H1691" s="5"/>
      <c r="I1691" s="5"/>
      <c r="J1691" s="37"/>
      <c r="K1691" s="5" t="s">
        <v>50</v>
      </c>
      <c r="L1691" s="5"/>
      <c r="M1691" s="5"/>
      <c r="N1691" s="5"/>
      <c r="O1691" s="14"/>
      <c r="P1691" s="14" t="str">
        <f>IF(表格2[[#This Row],[Final dose]]&lt;100, "Below 100","On or above 100")</f>
        <v>Below 100</v>
      </c>
      <c r="Q1691" s="8"/>
      <c r="R1691" s="8"/>
      <c r="S1691" s="28">
        <f>表格2[[#This Row],[Dose]]*表格2[[#This Row],[Dose adjust]]/100</f>
        <v>0</v>
      </c>
      <c r="T1691" s="37"/>
      <c r="U1691" s="5"/>
      <c r="V1691" s="5"/>
      <c r="W1691" s="5" t="str">
        <f>IF(OR(表格2[[#This Row],[Steroid regimen]]="Day 1: IV 20mg 30 min before",表格2[[#This Row],[Steroid regimen]]="Day 1: IV 10mg 30 min before",表格2[[#This Row],[Steroid regimen]]="Day 1: IV 10mg 15min before",表格2[[#This Row],[Steroid regimen]]="Day 1: IV 8mg 30 min before"),"Y","N")</f>
        <v>N</v>
      </c>
      <c r="X1691" s="5"/>
      <c r="Y1691" s="5"/>
      <c r="Z1691" s="5"/>
      <c r="AA1691" s="5"/>
      <c r="AB1691" s="5"/>
      <c r="AC1691" s="37"/>
      <c r="AD1691" s="5" t="s">
        <v>380</v>
      </c>
      <c r="AE1691" s="5" t="s">
        <v>600</v>
      </c>
    </row>
    <row r="1692" spans="1:31" x14ac:dyDescent="0.25">
      <c r="A1692" s="5" t="s">
        <v>14</v>
      </c>
      <c r="B1692" s="5" t="s">
        <v>15</v>
      </c>
      <c r="C1692" s="5" t="s">
        <v>16</v>
      </c>
      <c r="D1692" s="5">
        <v>77</v>
      </c>
      <c r="E1692" s="37" t="s">
        <v>178</v>
      </c>
      <c r="F1692" s="5"/>
      <c r="G1692" s="5"/>
      <c r="H1692" s="5"/>
      <c r="I1692" s="5"/>
      <c r="J1692" s="37"/>
      <c r="K1692" s="5" t="s">
        <v>190</v>
      </c>
      <c r="L1692" s="5"/>
      <c r="M1692" s="5"/>
      <c r="N1692" s="5"/>
      <c r="O1692" s="14"/>
      <c r="P1692" s="14" t="str">
        <f>IF(表格2[[#This Row],[Final dose]]&lt;100, "Below 100","On or above 100")</f>
        <v>Below 100</v>
      </c>
      <c r="Q1692" s="8"/>
      <c r="R1692" s="8"/>
      <c r="S1692" s="28">
        <f>表格2[[#This Row],[Dose]]*表格2[[#This Row],[Dose adjust]]/100</f>
        <v>0</v>
      </c>
      <c r="T1692" s="37"/>
      <c r="U1692" s="5"/>
      <c r="V1692" s="5"/>
      <c r="W1692" s="5" t="str">
        <f>IF(OR(表格2[[#This Row],[Steroid regimen]]="Day 1: IV 20mg 30 min before",表格2[[#This Row],[Steroid regimen]]="Day 1: IV 10mg 30 min before",表格2[[#This Row],[Steroid regimen]]="Day 1: IV 10mg 15min before",表格2[[#This Row],[Steroid regimen]]="Day 1: IV 8mg 30 min before"),"Y","N")</f>
        <v>N</v>
      </c>
      <c r="X1692" s="5"/>
      <c r="Y1692" s="5"/>
      <c r="Z1692" s="5"/>
      <c r="AA1692" s="5"/>
      <c r="AB1692" s="5"/>
      <c r="AC1692" s="37"/>
      <c r="AD1692" s="5" t="s">
        <v>72</v>
      </c>
      <c r="AE1692" s="5" t="s">
        <v>600</v>
      </c>
    </row>
    <row r="1693" spans="1:31" x14ac:dyDescent="0.25">
      <c r="A1693" s="5" t="s">
        <v>1744</v>
      </c>
      <c r="B1693" s="5" t="s">
        <v>15</v>
      </c>
      <c r="C1693" s="5"/>
      <c r="D1693" s="5"/>
      <c r="E1693" s="37"/>
      <c r="F1693" s="5"/>
      <c r="G1693" s="5"/>
      <c r="H1693" s="5"/>
      <c r="I1693" s="5"/>
      <c r="J1693" s="37"/>
      <c r="K1693" s="5"/>
      <c r="L1693" s="5"/>
      <c r="M1693" s="5"/>
      <c r="N1693" s="5"/>
      <c r="O1693" s="14"/>
      <c r="P1693" s="14" t="str">
        <f>IF(表格2[[#This Row],[Final dose]]&lt;100, "Below 100","On or above 100")</f>
        <v>Below 100</v>
      </c>
      <c r="Q1693" s="8"/>
      <c r="R1693" s="8"/>
      <c r="S1693" s="8">
        <f>表格2[[#This Row],[Dose]]*表格2[[#This Row],[Dose adjust]]/100</f>
        <v>0</v>
      </c>
      <c r="T1693" s="37"/>
      <c r="U1693" s="5"/>
      <c r="V1693" s="5"/>
      <c r="W1693" s="5" t="str">
        <f>IF(OR(表格2[[#This Row],[Steroid regimen]]="Day 1: IV 20mg 30 min before",表格2[[#This Row],[Steroid regimen]]="Day 1: IV 10mg 30 min before",表格2[[#This Row],[Steroid regimen]]="Day 1: IV 10mg 15min before",表格2[[#This Row],[Steroid regimen]]="Day 1: IV 8mg 30 min before"),"Y","N")</f>
        <v>N</v>
      </c>
      <c r="X1693" s="5"/>
      <c r="Y1693" s="5"/>
      <c r="Z1693" s="5"/>
      <c r="AA1693" s="5"/>
      <c r="AB1693" s="5"/>
      <c r="AC1693" s="37"/>
      <c r="AD1693" s="5" t="s">
        <v>1918</v>
      </c>
      <c r="AE1693" s="5" t="s">
        <v>600</v>
      </c>
    </row>
    <row r="1694" spans="1:31" x14ac:dyDescent="0.25">
      <c r="A1694" s="5" t="s">
        <v>1744</v>
      </c>
      <c r="B1694" s="5" t="s">
        <v>15</v>
      </c>
      <c r="C1694" s="5"/>
      <c r="D1694" s="5"/>
      <c r="E1694" s="37"/>
      <c r="F1694" s="5"/>
      <c r="G1694" s="5"/>
      <c r="H1694" s="5"/>
      <c r="I1694" s="5"/>
      <c r="J1694" s="37"/>
      <c r="K1694" s="5"/>
      <c r="L1694" s="5"/>
      <c r="M1694" s="5"/>
      <c r="N1694" s="5"/>
      <c r="O1694" s="14"/>
      <c r="P1694" s="14" t="str">
        <f>IF(表格2[[#This Row],[Final dose]]&lt;100, "Below 100","On or above 100")</f>
        <v>Below 100</v>
      </c>
      <c r="Q1694" s="8"/>
      <c r="R1694" s="8"/>
      <c r="S1694" s="8">
        <f>表格2[[#This Row],[Dose]]*表格2[[#This Row],[Dose adjust]]/100</f>
        <v>0</v>
      </c>
      <c r="T1694" s="37"/>
      <c r="U1694" s="5"/>
      <c r="V1694" s="5"/>
      <c r="W1694" s="5" t="str">
        <f>IF(OR(表格2[[#This Row],[Steroid regimen]]="Day 1: IV 20mg 30 min before",表格2[[#This Row],[Steroid regimen]]="Day 1: IV 10mg 30 min before",表格2[[#This Row],[Steroid regimen]]="Day 1: IV 10mg 15min before",表格2[[#This Row],[Steroid regimen]]="Day 1: IV 8mg 30 min before"),"Y","N")</f>
        <v>N</v>
      </c>
      <c r="X1694" s="5"/>
      <c r="Y1694" s="5"/>
      <c r="Z1694" s="5"/>
      <c r="AA1694" s="5"/>
      <c r="AB1694" s="5"/>
      <c r="AC1694" s="37"/>
      <c r="AD1694" s="5" t="s">
        <v>1918</v>
      </c>
      <c r="AE1694" s="5" t="s">
        <v>600</v>
      </c>
    </row>
    <row r="1695" spans="1:31" x14ac:dyDescent="0.25">
      <c r="A1695" s="5" t="s">
        <v>1744</v>
      </c>
      <c r="B1695" s="5" t="s">
        <v>15</v>
      </c>
      <c r="C1695" s="5"/>
      <c r="D1695" s="5"/>
      <c r="E1695" s="37"/>
      <c r="F1695" s="5"/>
      <c r="G1695" s="5"/>
      <c r="H1695" s="5"/>
      <c r="I1695" s="5"/>
      <c r="J1695" s="37"/>
      <c r="K1695" s="5"/>
      <c r="L1695" s="5"/>
      <c r="M1695" s="5"/>
      <c r="N1695" s="5"/>
      <c r="O1695" s="14"/>
      <c r="P1695" s="14" t="str">
        <f>IF(表格2[[#This Row],[Final dose]]&lt;100, "Below 100","On or above 100")</f>
        <v>Below 100</v>
      </c>
      <c r="Q1695" s="8"/>
      <c r="R1695" s="8"/>
      <c r="S1695" s="8">
        <f>表格2[[#This Row],[Dose]]*表格2[[#This Row],[Dose adjust]]/100</f>
        <v>0</v>
      </c>
      <c r="T1695" s="37"/>
      <c r="U1695" s="5"/>
      <c r="V1695" s="5"/>
      <c r="W1695" s="5" t="str">
        <f>IF(OR(表格2[[#This Row],[Steroid regimen]]="Day 1: IV 20mg 30 min before",表格2[[#This Row],[Steroid regimen]]="Day 1: IV 10mg 30 min before",表格2[[#This Row],[Steroid regimen]]="Day 1: IV 10mg 15min before",表格2[[#This Row],[Steroid regimen]]="Day 1: IV 8mg 30 min before"),"Y","N")</f>
        <v>N</v>
      </c>
      <c r="X1695" s="5"/>
      <c r="Y1695" s="5"/>
      <c r="Z1695" s="5"/>
      <c r="AA1695" s="5"/>
      <c r="AB1695" s="5"/>
      <c r="AC1695" s="37"/>
      <c r="AD1695" s="5" t="s">
        <v>1912</v>
      </c>
      <c r="AE1695" s="5" t="s">
        <v>600</v>
      </c>
    </row>
    <row r="1696" spans="1:31" x14ac:dyDescent="0.25">
      <c r="A1696" s="5" t="s">
        <v>1744</v>
      </c>
      <c r="B1696" s="5" t="s">
        <v>15</v>
      </c>
      <c r="C1696" s="5"/>
      <c r="D1696" s="5"/>
      <c r="E1696" s="37"/>
      <c r="F1696" s="5"/>
      <c r="G1696" s="5"/>
      <c r="H1696" s="5"/>
      <c r="I1696" s="5"/>
      <c r="J1696" s="37"/>
      <c r="K1696" s="5"/>
      <c r="L1696" s="5"/>
      <c r="M1696" s="5"/>
      <c r="N1696" s="5"/>
      <c r="O1696" s="14"/>
      <c r="P1696" s="14" t="str">
        <f>IF(表格2[[#This Row],[Final dose]]&lt;100, "Below 100","On or above 100")</f>
        <v>Below 100</v>
      </c>
      <c r="Q1696" s="8"/>
      <c r="R1696" s="8"/>
      <c r="S1696" s="8">
        <f>表格2[[#This Row],[Dose]]*表格2[[#This Row],[Dose adjust]]/100</f>
        <v>0</v>
      </c>
      <c r="T1696" s="37"/>
      <c r="U1696" s="5"/>
      <c r="V1696" s="5"/>
      <c r="W1696" s="5" t="str">
        <f>IF(OR(表格2[[#This Row],[Steroid regimen]]="Day 1: IV 20mg 30 min before",表格2[[#This Row],[Steroid regimen]]="Day 1: IV 10mg 30 min before",表格2[[#This Row],[Steroid regimen]]="Day 1: IV 10mg 15min before",表格2[[#This Row],[Steroid regimen]]="Day 1: IV 8mg 30 min before"),"Y","N")</f>
        <v>N</v>
      </c>
      <c r="X1696" s="5"/>
      <c r="Y1696" s="5"/>
      <c r="Z1696" s="5"/>
      <c r="AA1696" s="5"/>
      <c r="AB1696" s="5"/>
      <c r="AC1696" s="37"/>
      <c r="AD1696" s="5" t="s">
        <v>1912</v>
      </c>
      <c r="AE1696" s="5" t="s">
        <v>600</v>
      </c>
    </row>
    <row r="1697" spans="1:31" x14ac:dyDescent="0.25">
      <c r="A1697" s="5" t="s">
        <v>1744</v>
      </c>
      <c r="B1697" s="5" t="s">
        <v>15</v>
      </c>
      <c r="C1697" s="5"/>
      <c r="D1697" s="5"/>
      <c r="E1697" s="37"/>
      <c r="F1697" s="5"/>
      <c r="G1697" s="5"/>
      <c r="H1697" s="5"/>
      <c r="I1697" s="5"/>
      <c r="J1697" s="37"/>
      <c r="K1697" s="5"/>
      <c r="L1697" s="5"/>
      <c r="M1697" s="5"/>
      <c r="N1697" s="5"/>
      <c r="O1697" s="14"/>
      <c r="P1697" s="14" t="str">
        <f>IF(表格2[[#This Row],[Final dose]]&lt;100, "Below 100","On or above 100")</f>
        <v>Below 100</v>
      </c>
      <c r="Q1697" s="8"/>
      <c r="R1697" s="8"/>
      <c r="S1697" s="8">
        <f>表格2[[#This Row],[Dose]]*表格2[[#This Row],[Dose adjust]]/100</f>
        <v>0</v>
      </c>
      <c r="T1697" s="37"/>
      <c r="U1697" s="5"/>
      <c r="V1697" s="5"/>
      <c r="W1697" s="5" t="str">
        <f>IF(OR(表格2[[#This Row],[Steroid regimen]]="Day 1: IV 20mg 30 min before",表格2[[#This Row],[Steroid regimen]]="Day 1: IV 10mg 30 min before",表格2[[#This Row],[Steroid regimen]]="Day 1: IV 10mg 15min before",表格2[[#This Row],[Steroid regimen]]="Day 1: IV 8mg 30 min before"),"Y","N")</f>
        <v>N</v>
      </c>
      <c r="X1697" s="5"/>
      <c r="Y1697" s="5"/>
      <c r="Z1697" s="5"/>
      <c r="AA1697" s="5"/>
      <c r="AB1697" s="5"/>
      <c r="AC1697" s="37"/>
      <c r="AD1697" s="5" t="s">
        <v>1919</v>
      </c>
      <c r="AE1697" s="5" t="s">
        <v>1544</v>
      </c>
    </row>
    <row r="1698" spans="1:31" x14ac:dyDescent="0.25">
      <c r="A1698" s="5" t="s">
        <v>1744</v>
      </c>
      <c r="B1698" s="5" t="s">
        <v>15</v>
      </c>
      <c r="C1698" s="5"/>
      <c r="D1698" s="5"/>
      <c r="E1698" s="37"/>
      <c r="F1698" s="5"/>
      <c r="G1698" s="5"/>
      <c r="H1698" s="5"/>
      <c r="I1698" s="5"/>
      <c r="J1698" s="37"/>
      <c r="K1698" s="5"/>
      <c r="L1698" s="5"/>
      <c r="M1698" s="5"/>
      <c r="N1698" s="5"/>
      <c r="O1698" s="14"/>
      <c r="P1698" s="14" t="str">
        <f>IF(表格2[[#This Row],[Final dose]]&lt;100, "Below 100","On or above 100")</f>
        <v>Below 100</v>
      </c>
      <c r="Q1698" s="8"/>
      <c r="R1698" s="8"/>
      <c r="S1698" s="8">
        <f>表格2[[#This Row],[Dose]]*表格2[[#This Row],[Dose adjust]]/100</f>
        <v>0</v>
      </c>
      <c r="T1698" s="37"/>
      <c r="U1698" s="5"/>
      <c r="V1698" s="5"/>
      <c r="W1698" s="5" t="str">
        <f>IF(OR(表格2[[#This Row],[Steroid regimen]]="Day 1: IV 20mg 30 min before",表格2[[#This Row],[Steroid regimen]]="Day 1: IV 10mg 30 min before",表格2[[#This Row],[Steroid regimen]]="Day 1: IV 10mg 15min before",表格2[[#This Row],[Steroid regimen]]="Day 1: IV 8mg 30 min before"),"Y","N")</f>
        <v>N</v>
      </c>
      <c r="X1698" s="5"/>
      <c r="Y1698" s="5"/>
      <c r="Z1698" s="5"/>
      <c r="AA1698" s="5"/>
      <c r="AB1698" s="5"/>
      <c r="AC1698" s="37"/>
      <c r="AD1698" s="5" t="s">
        <v>1920</v>
      </c>
      <c r="AE1698" s="5" t="s">
        <v>1544</v>
      </c>
    </row>
    <row r="1699" spans="1:31" x14ac:dyDescent="0.25">
      <c r="A1699" s="5" t="s">
        <v>1744</v>
      </c>
      <c r="B1699" s="5"/>
      <c r="C1699" s="5"/>
      <c r="D1699" s="5"/>
      <c r="E1699" s="37"/>
      <c r="F1699" s="5"/>
      <c r="G1699" s="5"/>
      <c r="H1699" s="5"/>
      <c r="I1699" s="5"/>
      <c r="J1699" s="37"/>
      <c r="K1699" s="5"/>
      <c r="L1699" s="5"/>
      <c r="M1699" s="5"/>
      <c r="N1699" s="5"/>
      <c r="O1699" s="14"/>
      <c r="P1699" s="14" t="str">
        <f>IF(表格2[[#This Row],[Final dose]]&lt;100, "Below 100","On or above 100")</f>
        <v>Below 100</v>
      </c>
      <c r="Q1699" s="8"/>
      <c r="R1699" s="8"/>
      <c r="S1699" s="8">
        <f>表格2[[#This Row],[Dose]]*表格2[[#This Row],[Dose adjust]]/100</f>
        <v>0</v>
      </c>
      <c r="T1699" s="37"/>
      <c r="U1699" s="5"/>
      <c r="V1699" s="5"/>
      <c r="W1699" s="5" t="str">
        <f>IF(OR(表格2[[#This Row],[Steroid regimen]]="Day 1: IV 20mg 30 min before",表格2[[#This Row],[Steroid regimen]]="Day 1: IV 10mg 30 min before",表格2[[#This Row],[Steroid regimen]]="Day 1: IV 10mg 15min before",表格2[[#This Row],[Steroid regimen]]="Day 1: IV 8mg 30 min before"),"Y","N")</f>
        <v>N</v>
      </c>
      <c r="X1699" s="5"/>
      <c r="Y1699" s="5"/>
      <c r="Z1699" s="5"/>
      <c r="AA1699" s="5"/>
      <c r="AB1699" s="5"/>
      <c r="AC1699" s="37"/>
      <c r="AD1699" s="5" t="s">
        <v>1921</v>
      </c>
      <c r="AE1699" s="5"/>
    </row>
    <row r="1700" spans="1:31" x14ac:dyDescent="0.25">
      <c r="A1700" s="5" t="s">
        <v>1744</v>
      </c>
      <c r="B1700" s="5"/>
      <c r="C1700" s="5"/>
      <c r="D1700" s="5"/>
      <c r="E1700" s="37"/>
      <c r="F1700" s="5"/>
      <c r="G1700" s="5"/>
      <c r="H1700" s="5"/>
      <c r="I1700" s="5"/>
      <c r="J1700" s="37"/>
      <c r="K1700" s="5"/>
      <c r="L1700" s="5"/>
      <c r="M1700" s="5"/>
      <c r="N1700" s="5"/>
      <c r="O1700" s="14"/>
      <c r="P1700" s="14" t="str">
        <f>IF(表格2[[#This Row],[Final dose]]&lt;100, "Below 100","On or above 100")</f>
        <v>Below 100</v>
      </c>
      <c r="Q1700" s="8"/>
      <c r="R1700" s="8"/>
      <c r="S1700" s="8">
        <f>表格2[[#This Row],[Dose]]*表格2[[#This Row],[Dose adjust]]/100</f>
        <v>0</v>
      </c>
      <c r="T1700" s="37"/>
      <c r="U1700" s="5"/>
      <c r="V1700" s="5"/>
      <c r="W1700" s="5" t="str">
        <f>IF(OR(表格2[[#This Row],[Steroid regimen]]="Day 1: IV 20mg 30 min before",表格2[[#This Row],[Steroid regimen]]="Day 1: IV 10mg 30 min before",表格2[[#This Row],[Steroid regimen]]="Day 1: IV 10mg 15min before",表格2[[#This Row],[Steroid regimen]]="Day 1: IV 8mg 30 min before"),"Y","N")</f>
        <v>N</v>
      </c>
      <c r="X1700" s="5"/>
      <c r="Y1700" s="5"/>
      <c r="Z1700" s="5"/>
      <c r="AA1700" s="5"/>
      <c r="AB1700" s="5"/>
      <c r="AC1700" s="37"/>
      <c r="AD1700" s="5" t="s">
        <v>1910</v>
      </c>
      <c r="AE1700" s="5"/>
    </row>
    <row r="1701" spans="1:31" x14ac:dyDescent="0.25">
      <c r="A1701" s="5" t="s">
        <v>14</v>
      </c>
      <c r="B1701" s="5" t="s">
        <v>15</v>
      </c>
      <c r="C1701" s="5" t="s">
        <v>18</v>
      </c>
      <c r="D1701" s="5">
        <v>36</v>
      </c>
      <c r="E1701" s="37" t="s">
        <v>149</v>
      </c>
      <c r="F1701" s="5"/>
      <c r="G1701" s="5"/>
      <c r="H1701" s="5"/>
      <c r="I1701" s="5"/>
      <c r="J1701" s="37"/>
      <c r="K1701" s="5"/>
      <c r="L1701" s="5"/>
      <c r="M1701" s="5"/>
      <c r="N1701" s="5"/>
      <c r="O1701" s="14"/>
      <c r="P1701" s="14" t="str">
        <f>IF(表格2[[#This Row],[Final dose]]&lt;100, "Below 100","On or above 100")</f>
        <v>Below 100</v>
      </c>
      <c r="Q1701" s="8"/>
      <c r="R1701" s="8"/>
      <c r="S1701" s="28">
        <f>表格2[[#This Row],[Dose]]*表格2[[#This Row],[Dose adjust]]/100</f>
        <v>0</v>
      </c>
      <c r="T1701" s="37"/>
      <c r="U1701" s="5"/>
      <c r="V1701" s="5"/>
      <c r="W1701" s="5" t="str">
        <f>IF(OR(表格2[[#This Row],[Steroid regimen]]="Day 1: IV 20mg 30 min before",表格2[[#This Row],[Steroid regimen]]="Day 1: IV 10mg 30 min before",表格2[[#This Row],[Steroid regimen]]="Day 1: IV 10mg 15min before",表格2[[#This Row],[Steroid regimen]]="Day 1: IV 8mg 30 min before"),"Y","N")</f>
        <v>N</v>
      </c>
      <c r="X1701" s="5"/>
      <c r="Y1701" s="5"/>
      <c r="Z1701" s="5"/>
      <c r="AA1701" s="5"/>
      <c r="AB1701" s="5"/>
      <c r="AC1701" s="37"/>
      <c r="AD1701" s="5" t="s">
        <v>143</v>
      </c>
      <c r="AE1701" s="5" t="s">
        <v>600</v>
      </c>
    </row>
    <row r="1702" spans="1:31" x14ac:dyDescent="0.25">
      <c r="A1702" s="5" t="s">
        <v>14</v>
      </c>
      <c r="B1702" s="5" t="s">
        <v>268</v>
      </c>
      <c r="C1702" s="5" t="s">
        <v>16</v>
      </c>
      <c r="D1702" s="5">
        <v>40</v>
      </c>
      <c r="E1702" s="37" t="s">
        <v>267</v>
      </c>
      <c r="F1702" s="5"/>
      <c r="G1702" s="5"/>
      <c r="H1702" s="5"/>
      <c r="I1702" s="5"/>
      <c r="J1702" s="37"/>
      <c r="K1702" s="5"/>
      <c r="L1702" s="5"/>
      <c r="M1702" s="5"/>
      <c r="N1702" s="5"/>
      <c r="O1702" s="14"/>
      <c r="P1702" s="14" t="str">
        <f>IF(表格2[[#This Row],[Final dose]]&lt;100, "Below 100","On or above 100")</f>
        <v>Below 100</v>
      </c>
      <c r="Q1702" s="8"/>
      <c r="R1702" s="8"/>
      <c r="S1702" s="28">
        <f>表格2[[#This Row],[Dose]]*表格2[[#This Row],[Dose adjust]]/100</f>
        <v>0</v>
      </c>
      <c r="T1702" s="37"/>
      <c r="U1702" s="5"/>
      <c r="V1702" s="5"/>
      <c r="W1702" s="5" t="str">
        <f>IF(OR(表格2[[#This Row],[Steroid regimen]]="Day 1: IV 20mg 30 min before",表格2[[#This Row],[Steroid regimen]]="Day 1: IV 10mg 30 min before",表格2[[#This Row],[Steroid regimen]]="Day 1: IV 10mg 15min before",表格2[[#This Row],[Steroid regimen]]="Day 1: IV 8mg 30 min before"),"Y","N")</f>
        <v>N</v>
      </c>
      <c r="X1702" s="5"/>
      <c r="Y1702" s="5"/>
      <c r="Z1702" s="5"/>
      <c r="AA1702" s="5"/>
      <c r="AB1702" s="5"/>
      <c r="AC1702" s="37"/>
      <c r="AD1702" s="5" t="s">
        <v>269</v>
      </c>
      <c r="AE1702" s="5" t="s">
        <v>600</v>
      </c>
    </row>
    <row r="1703" spans="1:31" x14ac:dyDescent="0.25">
      <c r="A1703" s="5" t="s">
        <v>14</v>
      </c>
      <c r="B1703" s="5" t="s">
        <v>15</v>
      </c>
      <c r="C1703" s="5" t="s">
        <v>16</v>
      </c>
      <c r="D1703" s="5">
        <v>56</v>
      </c>
      <c r="E1703" s="37"/>
      <c r="F1703" s="5"/>
      <c r="G1703" s="5"/>
      <c r="H1703" s="5"/>
      <c r="I1703" s="5"/>
      <c r="J1703" s="37"/>
      <c r="K1703" s="5"/>
      <c r="L1703" s="5"/>
      <c r="M1703" s="5"/>
      <c r="N1703" s="5"/>
      <c r="O1703" s="14"/>
      <c r="P1703" s="14" t="str">
        <f>IF(表格2[[#This Row],[Final dose]]&lt;100, "Below 100","On or above 100")</f>
        <v>Below 100</v>
      </c>
      <c r="Q1703" s="8"/>
      <c r="R1703" s="8"/>
      <c r="S1703" s="28">
        <f>表格2[[#This Row],[Dose]]*表格2[[#This Row],[Dose adjust]]/100</f>
        <v>0</v>
      </c>
      <c r="T1703" s="37"/>
      <c r="U1703" s="5"/>
      <c r="V1703" s="5"/>
      <c r="W1703" s="5" t="str">
        <f>IF(OR(表格2[[#This Row],[Steroid regimen]]="Day 1: IV 20mg 30 min before",表格2[[#This Row],[Steroid regimen]]="Day 1: IV 10mg 30 min before",表格2[[#This Row],[Steroid regimen]]="Day 1: IV 10mg 15min before",表格2[[#This Row],[Steroid regimen]]="Day 1: IV 8mg 30 min before"),"Y","N")</f>
        <v>N</v>
      </c>
      <c r="X1703" s="5"/>
      <c r="Y1703" s="5"/>
      <c r="Z1703" s="5"/>
      <c r="AA1703" s="5"/>
      <c r="AB1703" s="5"/>
      <c r="AC1703" s="37"/>
      <c r="AD1703" s="5" t="s">
        <v>122</v>
      </c>
      <c r="AE1703" s="5" t="s">
        <v>600</v>
      </c>
    </row>
    <row r="1704" spans="1:31" x14ac:dyDescent="0.25">
      <c r="A1704" s="5" t="s">
        <v>308</v>
      </c>
      <c r="B1704" s="5" t="s">
        <v>15</v>
      </c>
      <c r="C1704" s="5" t="s">
        <v>2255</v>
      </c>
      <c r="D1704" s="5">
        <v>76</v>
      </c>
      <c r="E1704" s="37" t="s">
        <v>20</v>
      </c>
      <c r="F1704" s="5"/>
      <c r="G1704" s="5"/>
      <c r="H1704" s="5"/>
      <c r="I1704" s="5"/>
      <c r="J1704" s="37"/>
      <c r="K1704" s="5"/>
      <c r="L1704" s="5"/>
      <c r="M1704" s="5"/>
      <c r="N1704" s="5"/>
      <c r="O1704" s="14"/>
      <c r="P1704" s="14" t="str">
        <f>IF(表格2[[#This Row],[Final dose]]&lt;100, "Below 100","On or above 100")</f>
        <v>Below 100</v>
      </c>
      <c r="Q1704" s="8"/>
      <c r="R1704" s="8"/>
      <c r="S1704" s="8">
        <f>表格2[[#This Row],[Dose]]*表格2[[#This Row],[Dose adjust]]/100</f>
        <v>0</v>
      </c>
      <c r="T1704" s="37"/>
      <c r="U1704" s="5"/>
      <c r="V1704" s="5"/>
      <c r="W1704" s="5" t="str">
        <f>IF(OR(表格2[[#This Row],[Steroid regimen]]="Day 1: IV 20mg 30 min before",表格2[[#This Row],[Steroid regimen]]="Day 1: IV 10mg 30 min before",表格2[[#This Row],[Steroid regimen]]="Day 1: IV 10mg 15min before",表格2[[#This Row],[Steroid regimen]]="Day 1: IV 8mg 30 min before"),"Y","N")</f>
        <v>N</v>
      </c>
      <c r="X1704" s="5"/>
      <c r="Y1704" s="5"/>
      <c r="Z1704" s="5"/>
      <c r="AA1704" s="5"/>
      <c r="AB1704" s="5"/>
      <c r="AC1704" s="37"/>
      <c r="AD1704" s="5" t="s">
        <v>2240</v>
      </c>
      <c r="AE1704" s="5" t="s">
        <v>2249</v>
      </c>
    </row>
    <row r="1705" spans="1:31" x14ac:dyDescent="0.25">
      <c r="A1705" s="5" t="s">
        <v>308</v>
      </c>
      <c r="B1705" s="5" t="s">
        <v>15</v>
      </c>
      <c r="C1705" s="5" t="s">
        <v>18</v>
      </c>
      <c r="D1705" s="5">
        <v>59</v>
      </c>
      <c r="E1705" s="37" t="s">
        <v>19</v>
      </c>
      <c r="F1705" s="5"/>
      <c r="G1705" s="5"/>
      <c r="H1705" s="5"/>
      <c r="I1705" s="5"/>
      <c r="J1705" s="37"/>
      <c r="K1705" s="5"/>
      <c r="L1705" s="5"/>
      <c r="M1705" s="5"/>
      <c r="N1705" s="5"/>
      <c r="O1705" s="14"/>
      <c r="P1705" s="14" t="str">
        <f>IF(表格2[[#This Row],[Final dose]]&lt;100, "Below 100","On or above 100")</f>
        <v>Below 100</v>
      </c>
      <c r="Q1705" s="8"/>
      <c r="R1705" s="8"/>
      <c r="S1705" s="8">
        <f>表格2[[#This Row],[Dose]]*表格2[[#This Row],[Dose adjust]]/100</f>
        <v>0</v>
      </c>
      <c r="T1705" s="37"/>
      <c r="U1705" s="5"/>
      <c r="V1705" s="5"/>
      <c r="W1705" s="5" t="str">
        <f>IF(OR(表格2[[#This Row],[Steroid regimen]]="Day 1: IV 20mg 30 min before",表格2[[#This Row],[Steroid regimen]]="Day 1: IV 10mg 30 min before",表格2[[#This Row],[Steroid regimen]]="Day 1: IV 10mg 15min before",表格2[[#This Row],[Steroid regimen]]="Day 1: IV 8mg 30 min before"),"Y","N")</f>
        <v>N</v>
      </c>
      <c r="X1705" s="5"/>
      <c r="Y1705" s="5"/>
      <c r="Z1705" s="5"/>
      <c r="AA1705" s="5"/>
      <c r="AB1705" s="5"/>
      <c r="AC1705" s="37"/>
      <c r="AD1705" s="5" t="s">
        <v>2241</v>
      </c>
      <c r="AE1705" s="5" t="s">
        <v>600</v>
      </c>
    </row>
    <row r="1706" spans="1:31" x14ac:dyDescent="0.25">
      <c r="A1706" s="5" t="s">
        <v>308</v>
      </c>
      <c r="B1706" s="5"/>
      <c r="C1706" s="5" t="s">
        <v>16</v>
      </c>
      <c r="D1706" s="5">
        <v>56</v>
      </c>
      <c r="E1706" s="37" t="s">
        <v>19</v>
      </c>
      <c r="F1706" s="5"/>
      <c r="G1706" s="5"/>
      <c r="H1706" s="5"/>
      <c r="I1706" s="5"/>
      <c r="J1706" s="37"/>
      <c r="K1706" s="5"/>
      <c r="L1706" s="5"/>
      <c r="M1706" s="5"/>
      <c r="N1706" s="5"/>
      <c r="O1706" s="14"/>
      <c r="P1706" s="14" t="str">
        <f>IF(表格2[[#This Row],[Final dose]]&lt;100, "Below 100","On or above 100")</f>
        <v>Below 100</v>
      </c>
      <c r="Q1706" s="8"/>
      <c r="R1706" s="8"/>
      <c r="S1706" s="8">
        <f>表格2[[#This Row],[Dose]]*表格2[[#This Row],[Dose adjust]]/100</f>
        <v>0</v>
      </c>
      <c r="T1706" s="37"/>
      <c r="U1706" s="5"/>
      <c r="V1706" s="5"/>
      <c r="W1706" s="5" t="str">
        <f>IF(OR(表格2[[#This Row],[Steroid regimen]]="Day 1: IV 20mg 30 min before",表格2[[#This Row],[Steroid regimen]]="Day 1: IV 10mg 30 min before",表格2[[#This Row],[Steroid regimen]]="Day 1: IV 10mg 15min before",表格2[[#This Row],[Steroid regimen]]="Day 1: IV 8mg 30 min before"),"Y","N")</f>
        <v>N</v>
      </c>
      <c r="X1706" s="5"/>
      <c r="Y1706" s="5"/>
      <c r="Z1706" s="5"/>
      <c r="AA1706" s="5"/>
      <c r="AB1706" s="5"/>
      <c r="AC1706" s="37"/>
      <c r="AD1706" s="5" t="s">
        <v>2242</v>
      </c>
      <c r="AE1706" s="5"/>
    </row>
    <row r="1707" spans="1:31" x14ac:dyDescent="0.25">
      <c r="A1707" s="5" t="s">
        <v>308</v>
      </c>
      <c r="B1707" s="5" t="s">
        <v>15</v>
      </c>
      <c r="C1707" s="5" t="s">
        <v>18</v>
      </c>
      <c r="D1707" s="5">
        <v>58</v>
      </c>
      <c r="E1707" s="37" t="s">
        <v>19</v>
      </c>
      <c r="F1707" s="5"/>
      <c r="G1707" s="5"/>
      <c r="H1707" s="5"/>
      <c r="I1707" s="5"/>
      <c r="J1707" s="37"/>
      <c r="K1707" s="5"/>
      <c r="L1707" s="5"/>
      <c r="M1707" s="5"/>
      <c r="N1707" s="5"/>
      <c r="O1707" s="14"/>
      <c r="P1707" s="14" t="str">
        <f>IF(表格2[[#This Row],[Final dose]]&lt;100, "Below 100","On or above 100")</f>
        <v>Below 100</v>
      </c>
      <c r="Q1707" s="8"/>
      <c r="R1707" s="8"/>
      <c r="S1707" s="8">
        <f>表格2[[#This Row],[Dose]]*表格2[[#This Row],[Dose adjust]]/100</f>
        <v>0</v>
      </c>
      <c r="T1707" s="37"/>
      <c r="U1707" s="5"/>
      <c r="V1707" s="5"/>
      <c r="W1707" s="5" t="str">
        <f>IF(OR(表格2[[#This Row],[Steroid regimen]]="Day 1: IV 20mg 30 min before",表格2[[#This Row],[Steroid regimen]]="Day 1: IV 10mg 30 min before",表格2[[#This Row],[Steroid regimen]]="Day 1: IV 10mg 15min before",表格2[[#This Row],[Steroid regimen]]="Day 1: IV 8mg 30 min before"),"Y","N")</f>
        <v>N</v>
      </c>
      <c r="X1707" s="5"/>
      <c r="Y1707" s="5"/>
      <c r="Z1707" s="5"/>
      <c r="AA1707" s="5"/>
      <c r="AB1707" s="5"/>
      <c r="AC1707" s="37"/>
      <c r="AD1707" s="5" t="s">
        <v>2243</v>
      </c>
      <c r="AE1707" s="5" t="s">
        <v>2249</v>
      </c>
    </row>
    <row r="1708" spans="1:31" x14ac:dyDescent="0.25">
      <c r="A1708" s="5" t="s">
        <v>308</v>
      </c>
      <c r="B1708" s="5" t="s">
        <v>15</v>
      </c>
      <c r="C1708" s="5" t="s">
        <v>18</v>
      </c>
      <c r="D1708" s="5">
        <v>63</v>
      </c>
      <c r="E1708" s="37" t="s">
        <v>19</v>
      </c>
      <c r="F1708" s="5"/>
      <c r="G1708" s="5"/>
      <c r="H1708" s="5"/>
      <c r="I1708" s="5"/>
      <c r="J1708" s="37"/>
      <c r="K1708" s="5"/>
      <c r="L1708" s="5"/>
      <c r="M1708" s="5"/>
      <c r="N1708" s="5"/>
      <c r="O1708" s="14"/>
      <c r="P1708" s="14" t="str">
        <f>IF(表格2[[#This Row],[Final dose]]&lt;100, "Below 100","On or above 100")</f>
        <v>Below 100</v>
      </c>
      <c r="Q1708" s="8"/>
      <c r="R1708" s="8"/>
      <c r="S1708" s="8">
        <f>表格2[[#This Row],[Dose]]*表格2[[#This Row],[Dose adjust]]/100</f>
        <v>0</v>
      </c>
      <c r="T1708" s="37"/>
      <c r="U1708" s="5"/>
      <c r="V1708" s="5"/>
      <c r="W1708" s="5" t="str">
        <f>IF(OR(表格2[[#This Row],[Steroid regimen]]="Day 1: IV 20mg 30 min before",表格2[[#This Row],[Steroid regimen]]="Day 1: IV 10mg 30 min before",表格2[[#This Row],[Steroid regimen]]="Day 1: IV 10mg 15min before",表格2[[#This Row],[Steroid regimen]]="Day 1: IV 8mg 30 min before"),"Y","N")</f>
        <v>N</v>
      </c>
      <c r="X1708" s="5"/>
      <c r="Y1708" s="5"/>
      <c r="Z1708" s="5"/>
      <c r="AA1708" s="5"/>
      <c r="AB1708" s="5"/>
      <c r="AC1708" s="37"/>
      <c r="AD1708" s="5" t="s">
        <v>2243</v>
      </c>
      <c r="AE1708" s="5" t="s">
        <v>2249</v>
      </c>
    </row>
    <row r="1709" spans="1:31" x14ac:dyDescent="0.25">
      <c r="A1709" s="5" t="s">
        <v>308</v>
      </c>
      <c r="B1709" s="5" t="s">
        <v>15</v>
      </c>
      <c r="C1709" s="5" t="s">
        <v>16</v>
      </c>
      <c r="D1709" s="5">
        <v>74</v>
      </c>
      <c r="E1709" s="37" t="s">
        <v>19</v>
      </c>
      <c r="F1709" s="5"/>
      <c r="G1709" s="5"/>
      <c r="H1709" s="5"/>
      <c r="I1709" s="5"/>
      <c r="J1709" s="37"/>
      <c r="K1709" s="5"/>
      <c r="L1709" s="5"/>
      <c r="M1709" s="5"/>
      <c r="N1709" s="5"/>
      <c r="O1709" s="14"/>
      <c r="P1709" s="14" t="str">
        <f>IF(表格2[[#This Row],[Final dose]]&lt;100, "Below 100","On or above 100")</f>
        <v>Below 100</v>
      </c>
      <c r="Q1709" s="8"/>
      <c r="R1709" s="8"/>
      <c r="S1709" s="8">
        <f>表格2[[#This Row],[Dose]]*表格2[[#This Row],[Dose adjust]]/100</f>
        <v>0</v>
      </c>
      <c r="T1709" s="37"/>
      <c r="U1709" s="5"/>
      <c r="V1709" s="5"/>
      <c r="W1709" s="5" t="str">
        <f>IF(OR(表格2[[#This Row],[Steroid regimen]]="Day 1: IV 20mg 30 min before",表格2[[#This Row],[Steroid regimen]]="Day 1: IV 10mg 30 min before",表格2[[#This Row],[Steroid regimen]]="Day 1: IV 10mg 15min before",表格2[[#This Row],[Steroid regimen]]="Day 1: IV 8mg 30 min before"),"Y","N")</f>
        <v>N</v>
      </c>
      <c r="X1709" s="5"/>
      <c r="Y1709" s="5"/>
      <c r="Z1709" s="5"/>
      <c r="AA1709" s="5"/>
      <c r="AB1709" s="5"/>
      <c r="AC1709" s="37"/>
      <c r="AD1709" s="5" t="s">
        <v>2241</v>
      </c>
      <c r="AE1709" s="5" t="s">
        <v>1555</v>
      </c>
    </row>
    <row r="1710" spans="1:31" x14ac:dyDescent="0.25">
      <c r="A1710" s="5" t="s">
        <v>308</v>
      </c>
      <c r="B1710" s="5" t="s">
        <v>15</v>
      </c>
      <c r="C1710" s="5" t="s">
        <v>16</v>
      </c>
      <c r="D1710" s="5">
        <v>76</v>
      </c>
      <c r="E1710" s="37" t="s">
        <v>19</v>
      </c>
      <c r="F1710" s="5"/>
      <c r="G1710" s="5"/>
      <c r="H1710" s="5"/>
      <c r="I1710" s="5"/>
      <c r="J1710" s="37"/>
      <c r="K1710" s="5"/>
      <c r="L1710" s="5"/>
      <c r="M1710" s="5"/>
      <c r="N1710" s="5"/>
      <c r="O1710" s="14"/>
      <c r="P1710" s="14" t="str">
        <f>IF(表格2[[#This Row],[Final dose]]&lt;100, "Below 100","On or above 100")</f>
        <v>Below 100</v>
      </c>
      <c r="Q1710" s="8"/>
      <c r="R1710" s="8"/>
      <c r="S1710" s="8">
        <f>表格2[[#This Row],[Dose]]*表格2[[#This Row],[Dose adjust]]/100</f>
        <v>0</v>
      </c>
      <c r="T1710" s="37"/>
      <c r="U1710" s="5"/>
      <c r="V1710" s="5"/>
      <c r="W1710" s="5" t="str">
        <f>IF(OR(表格2[[#This Row],[Steroid regimen]]="Day 1: IV 20mg 30 min before",表格2[[#This Row],[Steroid regimen]]="Day 1: IV 10mg 30 min before",表格2[[#This Row],[Steroid regimen]]="Day 1: IV 10mg 15min before",表格2[[#This Row],[Steroid regimen]]="Day 1: IV 8mg 30 min before"),"Y","N")</f>
        <v>N</v>
      </c>
      <c r="X1710" s="5"/>
      <c r="Y1710" s="5"/>
      <c r="Z1710" s="5"/>
      <c r="AA1710" s="5"/>
      <c r="AB1710" s="5"/>
      <c r="AC1710" s="37"/>
      <c r="AD1710" s="5" t="s">
        <v>2241</v>
      </c>
      <c r="AE1710" s="5" t="s">
        <v>1555</v>
      </c>
    </row>
    <row r="1711" spans="1:31" x14ac:dyDescent="0.25">
      <c r="A1711" s="5" t="s">
        <v>308</v>
      </c>
      <c r="B1711" s="5" t="s">
        <v>15</v>
      </c>
      <c r="C1711" s="5" t="s">
        <v>18</v>
      </c>
      <c r="D1711" s="5">
        <v>61</v>
      </c>
      <c r="E1711" s="37" t="s">
        <v>20</v>
      </c>
      <c r="F1711" s="5"/>
      <c r="G1711" s="5"/>
      <c r="H1711" s="5"/>
      <c r="I1711" s="5"/>
      <c r="J1711" s="37"/>
      <c r="K1711" s="5"/>
      <c r="L1711" s="5"/>
      <c r="M1711" s="5"/>
      <c r="N1711" s="5"/>
      <c r="O1711" s="14"/>
      <c r="P1711" s="14" t="str">
        <f>IF(表格2[[#This Row],[Final dose]]&lt;100, "Below 100","On or above 100")</f>
        <v>Below 100</v>
      </c>
      <c r="Q1711" s="8"/>
      <c r="R1711" s="8"/>
      <c r="S1711" s="8">
        <f>表格2[[#This Row],[Dose]]*表格2[[#This Row],[Dose adjust]]/100</f>
        <v>0</v>
      </c>
      <c r="T1711" s="37"/>
      <c r="U1711" s="5"/>
      <c r="V1711" s="5"/>
      <c r="W1711" s="5" t="str">
        <f>IF(OR(表格2[[#This Row],[Steroid regimen]]="Day 1: IV 20mg 30 min before",表格2[[#This Row],[Steroid regimen]]="Day 1: IV 10mg 30 min before",表格2[[#This Row],[Steroid regimen]]="Day 1: IV 10mg 15min before",表格2[[#This Row],[Steroid regimen]]="Day 1: IV 8mg 30 min before"),"Y","N")</f>
        <v>N</v>
      </c>
      <c r="X1711" s="5"/>
      <c r="Y1711" s="5"/>
      <c r="Z1711" s="5"/>
      <c r="AA1711" s="5"/>
      <c r="AB1711" s="5"/>
      <c r="AC1711" s="37"/>
      <c r="AD1711" s="5" t="s">
        <v>2243</v>
      </c>
      <c r="AE1711" s="5" t="s">
        <v>2249</v>
      </c>
    </row>
    <row r="1712" spans="1:31" x14ac:dyDescent="0.25">
      <c r="A1712" s="5" t="s">
        <v>308</v>
      </c>
      <c r="B1712" s="5" t="s">
        <v>15</v>
      </c>
      <c r="C1712" s="5" t="s">
        <v>16</v>
      </c>
      <c r="D1712" s="5">
        <v>49</v>
      </c>
      <c r="E1712" s="37" t="s">
        <v>19</v>
      </c>
      <c r="F1712" s="5"/>
      <c r="G1712" s="5"/>
      <c r="H1712" s="5"/>
      <c r="I1712" s="5"/>
      <c r="J1712" s="37"/>
      <c r="K1712" s="5"/>
      <c r="L1712" s="5"/>
      <c r="M1712" s="5"/>
      <c r="N1712" s="5"/>
      <c r="O1712" s="14"/>
      <c r="P1712" s="14" t="str">
        <f>IF(表格2[[#This Row],[Final dose]]&lt;100, "Below 100","On or above 100")</f>
        <v>Below 100</v>
      </c>
      <c r="Q1712" s="8"/>
      <c r="R1712" s="8"/>
      <c r="S1712" s="8">
        <f>表格2[[#This Row],[Dose]]*表格2[[#This Row],[Dose adjust]]/100</f>
        <v>0</v>
      </c>
      <c r="T1712" s="37"/>
      <c r="U1712" s="5"/>
      <c r="V1712" s="5"/>
      <c r="W1712" s="5" t="str">
        <f>IF(OR(表格2[[#This Row],[Steroid regimen]]="Day 1: IV 20mg 30 min before",表格2[[#This Row],[Steroid regimen]]="Day 1: IV 10mg 30 min before",表格2[[#This Row],[Steroid regimen]]="Day 1: IV 10mg 15min before",表格2[[#This Row],[Steroid regimen]]="Day 1: IV 8mg 30 min before"),"Y","N")</f>
        <v>N</v>
      </c>
      <c r="X1712" s="5"/>
      <c r="Y1712" s="5"/>
      <c r="Z1712" s="5"/>
      <c r="AA1712" s="5"/>
      <c r="AB1712" s="5"/>
      <c r="AC1712" s="37"/>
      <c r="AD1712" s="5" t="s">
        <v>2243</v>
      </c>
      <c r="AE1712" s="5" t="s">
        <v>2249</v>
      </c>
    </row>
    <row r="1713" spans="1:31" x14ac:dyDescent="0.25">
      <c r="A1713" s="5" t="s">
        <v>308</v>
      </c>
      <c r="B1713" s="5" t="s">
        <v>15</v>
      </c>
      <c r="C1713" s="5" t="s">
        <v>16</v>
      </c>
      <c r="D1713" s="5">
        <v>66</v>
      </c>
      <c r="E1713" s="37" t="s">
        <v>19</v>
      </c>
      <c r="F1713" s="5"/>
      <c r="G1713" s="5"/>
      <c r="H1713" s="5"/>
      <c r="I1713" s="5"/>
      <c r="J1713" s="37"/>
      <c r="K1713" s="5"/>
      <c r="L1713" s="5"/>
      <c r="M1713" s="5"/>
      <c r="N1713" s="5"/>
      <c r="O1713" s="14"/>
      <c r="P1713" s="14" t="str">
        <f>IF(表格2[[#This Row],[Final dose]]&lt;100, "Below 100","On or above 100")</f>
        <v>Below 100</v>
      </c>
      <c r="Q1713" s="8"/>
      <c r="R1713" s="8"/>
      <c r="S1713" s="8">
        <f>表格2[[#This Row],[Dose]]*表格2[[#This Row],[Dose adjust]]/100</f>
        <v>0</v>
      </c>
      <c r="T1713" s="37"/>
      <c r="U1713" s="5"/>
      <c r="V1713" s="5"/>
      <c r="W1713" s="5" t="str">
        <f>IF(OR(表格2[[#This Row],[Steroid regimen]]="Day 1: IV 20mg 30 min before",表格2[[#This Row],[Steroid regimen]]="Day 1: IV 10mg 30 min before",表格2[[#This Row],[Steroid regimen]]="Day 1: IV 10mg 15min before",表格2[[#This Row],[Steroid regimen]]="Day 1: IV 8mg 30 min before"),"Y","N")</f>
        <v>N</v>
      </c>
      <c r="X1713" s="5"/>
      <c r="Y1713" s="5"/>
      <c r="Z1713" s="5"/>
      <c r="AA1713" s="5"/>
      <c r="AB1713" s="5"/>
      <c r="AC1713" s="37"/>
      <c r="AD1713" s="5" t="s">
        <v>2243</v>
      </c>
      <c r="AE1713" s="5" t="s">
        <v>2249</v>
      </c>
    </row>
    <row r="1714" spans="1:31" x14ac:dyDescent="0.25">
      <c r="A1714" s="5" t="s">
        <v>308</v>
      </c>
      <c r="B1714" s="5" t="s">
        <v>15</v>
      </c>
      <c r="C1714" s="5" t="s">
        <v>18</v>
      </c>
      <c r="D1714" s="5">
        <v>67</v>
      </c>
      <c r="E1714" s="37" t="s">
        <v>19</v>
      </c>
      <c r="F1714" s="5"/>
      <c r="G1714" s="5"/>
      <c r="H1714" s="5"/>
      <c r="I1714" s="5"/>
      <c r="J1714" s="37"/>
      <c r="K1714" s="5"/>
      <c r="L1714" s="5"/>
      <c r="M1714" s="5"/>
      <c r="N1714" s="5"/>
      <c r="O1714" s="14"/>
      <c r="P1714" s="14" t="str">
        <f>IF(表格2[[#This Row],[Final dose]]&lt;100, "Below 100","On or above 100")</f>
        <v>Below 100</v>
      </c>
      <c r="Q1714" s="8"/>
      <c r="R1714" s="8"/>
      <c r="S1714" s="8">
        <f>表格2[[#This Row],[Dose]]*表格2[[#This Row],[Dose adjust]]/100</f>
        <v>0</v>
      </c>
      <c r="T1714" s="37"/>
      <c r="U1714" s="5"/>
      <c r="V1714" s="5"/>
      <c r="W1714" s="5" t="str">
        <f>IF(OR(表格2[[#This Row],[Steroid regimen]]="Day 1: IV 20mg 30 min before",表格2[[#This Row],[Steroid regimen]]="Day 1: IV 10mg 30 min before",表格2[[#This Row],[Steroid regimen]]="Day 1: IV 10mg 15min before",表格2[[#This Row],[Steroid regimen]]="Day 1: IV 8mg 30 min before"),"Y","N")</f>
        <v>N</v>
      </c>
      <c r="X1714" s="5"/>
      <c r="Y1714" s="5"/>
      <c r="Z1714" s="5"/>
      <c r="AA1714" s="5"/>
      <c r="AB1714" s="5"/>
      <c r="AC1714" s="37"/>
      <c r="AD1714" s="5" t="s">
        <v>2243</v>
      </c>
      <c r="AE1714" s="5" t="s">
        <v>2249</v>
      </c>
    </row>
    <row r="1715" spans="1:31" x14ac:dyDescent="0.25">
      <c r="A1715" s="5" t="s">
        <v>308</v>
      </c>
      <c r="B1715" s="5" t="s">
        <v>15</v>
      </c>
      <c r="C1715" s="5" t="s">
        <v>16</v>
      </c>
      <c r="D1715" s="5">
        <v>61</v>
      </c>
      <c r="E1715" s="37" t="s">
        <v>20</v>
      </c>
      <c r="F1715" s="5"/>
      <c r="G1715" s="5"/>
      <c r="H1715" s="5"/>
      <c r="I1715" s="5"/>
      <c r="J1715" s="37"/>
      <c r="K1715" s="5"/>
      <c r="L1715" s="5"/>
      <c r="M1715" s="5"/>
      <c r="N1715" s="5"/>
      <c r="O1715" s="14"/>
      <c r="P1715" s="14" t="str">
        <f>IF(表格2[[#This Row],[Final dose]]&lt;100, "Below 100","On or above 100")</f>
        <v>Below 100</v>
      </c>
      <c r="Q1715" s="8"/>
      <c r="R1715" s="8"/>
      <c r="S1715" s="8">
        <f>表格2[[#This Row],[Dose]]*表格2[[#This Row],[Dose adjust]]/100</f>
        <v>0</v>
      </c>
      <c r="T1715" s="37"/>
      <c r="U1715" s="5"/>
      <c r="V1715" s="5"/>
      <c r="W1715" s="5" t="str">
        <f>IF(OR(表格2[[#This Row],[Steroid regimen]]="Day 1: IV 20mg 30 min before",表格2[[#This Row],[Steroid regimen]]="Day 1: IV 10mg 30 min before",表格2[[#This Row],[Steroid regimen]]="Day 1: IV 10mg 15min before",表格2[[#This Row],[Steroid regimen]]="Day 1: IV 8mg 30 min before"),"Y","N")</f>
        <v>N</v>
      </c>
      <c r="X1715" s="5"/>
      <c r="Y1715" s="5"/>
      <c r="Z1715" s="5"/>
      <c r="AA1715" s="5"/>
      <c r="AB1715" s="5"/>
      <c r="AC1715" s="37"/>
      <c r="AD1715" s="5" t="s">
        <v>2241</v>
      </c>
      <c r="AE1715" s="5" t="s">
        <v>1555</v>
      </c>
    </row>
    <row r="1716" spans="1:31" x14ac:dyDescent="0.25">
      <c r="A1716" s="5" t="s">
        <v>308</v>
      </c>
      <c r="B1716" s="5" t="s">
        <v>15</v>
      </c>
      <c r="C1716" s="5" t="s">
        <v>18</v>
      </c>
      <c r="D1716" s="5">
        <v>71</v>
      </c>
      <c r="E1716" s="37" t="s">
        <v>19</v>
      </c>
      <c r="F1716" s="5"/>
      <c r="G1716" s="5"/>
      <c r="H1716" s="5"/>
      <c r="I1716" s="5"/>
      <c r="J1716" s="37"/>
      <c r="K1716" s="5"/>
      <c r="L1716" s="5"/>
      <c r="M1716" s="5"/>
      <c r="N1716" s="5"/>
      <c r="O1716" s="14"/>
      <c r="P1716" s="14" t="str">
        <f>IF(表格2[[#This Row],[Final dose]]&lt;100, "Below 100","On or above 100")</f>
        <v>Below 100</v>
      </c>
      <c r="Q1716" s="8"/>
      <c r="R1716" s="8"/>
      <c r="S1716" s="8">
        <f>表格2[[#This Row],[Dose]]*表格2[[#This Row],[Dose adjust]]/100</f>
        <v>0</v>
      </c>
      <c r="T1716" s="37"/>
      <c r="U1716" s="5"/>
      <c r="V1716" s="5"/>
      <c r="W1716" s="5" t="str">
        <f>IF(OR(表格2[[#This Row],[Steroid regimen]]="Day 1: IV 20mg 30 min before",表格2[[#This Row],[Steroid regimen]]="Day 1: IV 10mg 30 min before",表格2[[#This Row],[Steroid regimen]]="Day 1: IV 10mg 15min before",表格2[[#This Row],[Steroid regimen]]="Day 1: IV 8mg 30 min before"),"Y","N")</f>
        <v>N</v>
      </c>
      <c r="X1716" s="5"/>
      <c r="Y1716" s="5"/>
      <c r="Z1716" s="5"/>
      <c r="AA1716" s="5"/>
      <c r="AB1716" s="5"/>
      <c r="AC1716" s="37"/>
      <c r="AD1716" s="5" t="s">
        <v>2243</v>
      </c>
      <c r="AE1716" s="5" t="s">
        <v>2249</v>
      </c>
    </row>
    <row r="1717" spans="1:31" x14ac:dyDescent="0.25">
      <c r="A1717" s="5" t="s">
        <v>308</v>
      </c>
      <c r="B1717" s="5" t="s">
        <v>15</v>
      </c>
      <c r="C1717" s="5" t="s">
        <v>16</v>
      </c>
      <c r="D1717" s="5">
        <v>53</v>
      </c>
      <c r="E1717" s="37" t="s">
        <v>19</v>
      </c>
      <c r="F1717" s="5"/>
      <c r="G1717" s="5"/>
      <c r="H1717" s="5"/>
      <c r="I1717" s="5"/>
      <c r="J1717" s="37"/>
      <c r="K1717" s="5"/>
      <c r="L1717" s="5"/>
      <c r="M1717" s="5"/>
      <c r="N1717" s="5"/>
      <c r="O1717" s="14"/>
      <c r="P1717" s="14" t="str">
        <f>IF(表格2[[#This Row],[Final dose]]&lt;100, "Below 100","On or above 100")</f>
        <v>Below 100</v>
      </c>
      <c r="Q1717" s="8"/>
      <c r="R1717" s="8"/>
      <c r="S1717" s="8">
        <f>表格2[[#This Row],[Dose]]*表格2[[#This Row],[Dose adjust]]/100</f>
        <v>0</v>
      </c>
      <c r="T1717" s="37"/>
      <c r="U1717" s="5"/>
      <c r="V1717" s="5"/>
      <c r="W1717" s="5" t="str">
        <f>IF(OR(表格2[[#This Row],[Steroid regimen]]="Day 1: IV 20mg 30 min before",表格2[[#This Row],[Steroid regimen]]="Day 1: IV 10mg 30 min before",表格2[[#This Row],[Steroid regimen]]="Day 1: IV 10mg 15min before",表格2[[#This Row],[Steroid regimen]]="Day 1: IV 8mg 30 min before"),"Y","N")</f>
        <v>N</v>
      </c>
      <c r="X1717" s="5"/>
      <c r="Y1717" s="5"/>
      <c r="Z1717" s="5"/>
      <c r="AA1717" s="5"/>
      <c r="AB1717" s="5"/>
      <c r="AC1717" s="37"/>
      <c r="AD1717" s="5" t="s">
        <v>2241</v>
      </c>
      <c r="AE1717" s="5" t="s">
        <v>1555</v>
      </c>
    </row>
    <row r="1718" spans="1:31" x14ac:dyDescent="0.25">
      <c r="A1718" s="5" t="s">
        <v>308</v>
      </c>
      <c r="B1718" s="5" t="s">
        <v>15</v>
      </c>
      <c r="C1718" s="5" t="s">
        <v>16</v>
      </c>
      <c r="D1718" s="5">
        <v>65</v>
      </c>
      <c r="E1718" s="37" t="s">
        <v>19</v>
      </c>
      <c r="F1718" s="5"/>
      <c r="G1718" s="5"/>
      <c r="H1718" s="5"/>
      <c r="I1718" s="5"/>
      <c r="J1718" s="37"/>
      <c r="K1718" s="5"/>
      <c r="L1718" s="5"/>
      <c r="M1718" s="5"/>
      <c r="N1718" s="5"/>
      <c r="O1718" s="14"/>
      <c r="P1718" s="14" t="str">
        <f>IF(表格2[[#This Row],[Final dose]]&lt;100, "Below 100","On or above 100")</f>
        <v>Below 100</v>
      </c>
      <c r="Q1718" s="8"/>
      <c r="R1718" s="8"/>
      <c r="S1718" s="8">
        <f>表格2[[#This Row],[Dose]]*表格2[[#This Row],[Dose adjust]]/100</f>
        <v>0</v>
      </c>
      <c r="T1718" s="37"/>
      <c r="U1718" s="5"/>
      <c r="V1718" s="5"/>
      <c r="W1718" s="5" t="str">
        <f>IF(OR(表格2[[#This Row],[Steroid regimen]]="Day 1: IV 20mg 30 min before",表格2[[#This Row],[Steroid regimen]]="Day 1: IV 10mg 30 min before",表格2[[#This Row],[Steroid regimen]]="Day 1: IV 10mg 15min before",表格2[[#This Row],[Steroid regimen]]="Day 1: IV 8mg 30 min before"),"Y","N")</f>
        <v>N</v>
      </c>
      <c r="X1718" s="5"/>
      <c r="Y1718" s="5"/>
      <c r="Z1718" s="5"/>
      <c r="AA1718" s="5"/>
      <c r="AB1718" s="5"/>
      <c r="AC1718" s="37"/>
      <c r="AD1718" s="5" t="s">
        <v>2241</v>
      </c>
      <c r="AE1718" s="5" t="s">
        <v>1555</v>
      </c>
    </row>
    <row r="1719" spans="1:31" x14ac:dyDescent="0.25">
      <c r="A1719" s="5" t="s">
        <v>308</v>
      </c>
      <c r="B1719" s="5" t="s">
        <v>15</v>
      </c>
      <c r="C1719" s="5" t="s">
        <v>18</v>
      </c>
      <c r="D1719" s="5">
        <v>66</v>
      </c>
      <c r="E1719" s="37" t="s">
        <v>20</v>
      </c>
      <c r="F1719" s="5"/>
      <c r="G1719" s="5"/>
      <c r="H1719" s="5"/>
      <c r="I1719" s="5"/>
      <c r="J1719" s="37"/>
      <c r="K1719" s="5"/>
      <c r="L1719" s="5"/>
      <c r="M1719" s="5"/>
      <c r="N1719" s="5"/>
      <c r="O1719" s="14"/>
      <c r="P1719" s="14" t="str">
        <f>IF(表格2[[#This Row],[Final dose]]&lt;100, "Below 100","On or above 100")</f>
        <v>Below 100</v>
      </c>
      <c r="Q1719" s="8"/>
      <c r="R1719" s="8"/>
      <c r="S1719" s="8">
        <f>表格2[[#This Row],[Dose]]*表格2[[#This Row],[Dose adjust]]/100</f>
        <v>0</v>
      </c>
      <c r="T1719" s="37"/>
      <c r="U1719" s="5"/>
      <c r="V1719" s="5"/>
      <c r="W1719" s="5" t="str">
        <f>IF(OR(表格2[[#This Row],[Steroid regimen]]="Day 1: IV 20mg 30 min before",表格2[[#This Row],[Steroid regimen]]="Day 1: IV 10mg 30 min before",表格2[[#This Row],[Steroid regimen]]="Day 1: IV 10mg 15min before",表格2[[#This Row],[Steroid regimen]]="Day 1: IV 8mg 30 min before"),"Y","N")</f>
        <v>N</v>
      </c>
      <c r="X1719" s="5"/>
      <c r="Y1719" s="5"/>
      <c r="Z1719" s="5"/>
      <c r="AA1719" s="5"/>
      <c r="AB1719" s="5"/>
      <c r="AC1719" s="37"/>
      <c r="AD1719" s="5" t="s">
        <v>2244</v>
      </c>
      <c r="AE1719" s="5" t="s">
        <v>2249</v>
      </c>
    </row>
    <row r="1720" spans="1:31" x14ac:dyDescent="0.25">
      <c r="A1720" s="5" t="s">
        <v>303</v>
      </c>
      <c r="B1720" s="5"/>
      <c r="C1720" s="5" t="s">
        <v>16</v>
      </c>
      <c r="D1720" s="5">
        <v>72</v>
      </c>
      <c r="E1720" s="37" t="s">
        <v>19</v>
      </c>
      <c r="F1720" s="5"/>
      <c r="G1720" s="5"/>
      <c r="H1720" s="5"/>
      <c r="I1720" s="5"/>
      <c r="J1720" s="37"/>
      <c r="K1720" s="5" t="s">
        <v>27</v>
      </c>
      <c r="L1720" s="5"/>
      <c r="M1720" s="5"/>
      <c r="N1720" s="5"/>
      <c r="O1720" s="14"/>
      <c r="P1720" s="14" t="str">
        <f>IF(表格2[[#This Row],[Final dose]]&lt;100, "Below 100","On or above 100")</f>
        <v>Below 100</v>
      </c>
      <c r="Q1720" s="8"/>
      <c r="R1720" s="8"/>
      <c r="S1720" s="8">
        <f>表格2[[#This Row],[Dose]]*表格2[[#This Row],[Dose adjust]]/100</f>
        <v>0</v>
      </c>
      <c r="T1720" s="37"/>
      <c r="U1720" s="5"/>
      <c r="V1720" s="5"/>
      <c r="W1720" s="5" t="str">
        <f>IF(OR(表格2[[#This Row],[Steroid regimen]]="Day 1: IV 20mg 30 min before",表格2[[#This Row],[Steroid regimen]]="Day 1: IV 10mg 30 min before",表格2[[#This Row],[Steroid regimen]]="Day 1: IV 10mg 15min before",表格2[[#This Row],[Steroid regimen]]="Day 1: IV 8mg 30 min before"),"Y","N")</f>
        <v>N</v>
      </c>
      <c r="X1720" s="5"/>
      <c r="Y1720" s="5"/>
      <c r="Z1720" s="5"/>
      <c r="AA1720" s="5"/>
      <c r="AB1720" s="5"/>
      <c r="AC1720" s="37"/>
      <c r="AD1720" s="5" t="s">
        <v>2077</v>
      </c>
      <c r="AE1720" s="29"/>
    </row>
    <row r="1721" spans="1:31" x14ac:dyDescent="0.25">
      <c r="A1721" s="5" t="s">
        <v>308</v>
      </c>
      <c r="B1721" s="5" t="s">
        <v>15</v>
      </c>
      <c r="C1721" s="5" t="s">
        <v>16</v>
      </c>
      <c r="D1721" s="5">
        <v>63</v>
      </c>
      <c r="E1721" s="37" t="s">
        <v>19</v>
      </c>
      <c r="F1721" s="5"/>
      <c r="G1721" s="5"/>
      <c r="H1721" s="5"/>
      <c r="I1721" s="5"/>
      <c r="J1721" s="37"/>
      <c r="K1721" s="5"/>
      <c r="L1721" s="5"/>
      <c r="M1721" s="5"/>
      <c r="N1721" s="5"/>
      <c r="O1721" s="14"/>
      <c r="P1721" s="14" t="str">
        <f>IF(表格2[[#This Row],[Final dose]]&lt;100, "Below 100","On or above 100")</f>
        <v>Below 100</v>
      </c>
      <c r="Q1721" s="8"/>
      <c r="R1721" s="8"/>
      <c r="S1721" s="8">
        <f>表格2[[#This Row],[Dose]]*表格2[[#This Row],[Dose adjust]]/100</f>
        <v>0</v>
      </c>
      <c r="T1721" s="37"/>
      <c r="U1721" s="5"/>
      <c r="V1721" s="5"/>
      <c r="W1721" s="5" t="str">
        <f>IF(OR(表格2[[#This Row],[Steroid regimen]]="Day 1: IV 20mg 30 min before",表格2[[#This Row],[Steroid regimen]]="Day 1: IV 10mg 30 min before",表格2[[#This Row],[Steroid regimen]]="Day 1: IV 10mg 15min before",表格2[[#This Row],[Steroid regimen]]="Day 1: IV 8mg 30 min before"),"Y","N")</f>
        <v>N</v>
      </c>
      <c r="X1721" s="5"/>
      <c r="Y1721" s="5"/>
      <c r="Z1721" s="5"/>
      <c r="AA1721" s="5"/>
      <c r="AB1721" s="5"/>
      <c r="AC1721" s="37"/>
      <c r="AD1721" s="5" t="s">
        <v>2241</v>
      </c>
      <c r="AE1721" s="5" t="s">
        <v>1555</v>
      </c>
    </row>
    <row r="1722" spans="1:31" x14ac:dyDescent="0.25">
      <c r="A1722" s="5" t="s">
        <v>303</v>
      </c>
      <c r="B1722" s="5"/>
      <c r="C1722" s="5" t="s">
        <v>16</v>
      </c>
      <c r="D1722" s="5">
        <v>68</v>
      </c>
      <c r="E1722" s="37" t="s">
        <v>19</v>
      </c>
      <c r="F1722" s="5"/>
      <c r="G1722" s="5"/>
      <c r="H1722" s="5"/>
      <c r="I1722" s="5"/>
      <c r="J1722" s="37"/>
      <c r="K1722" s="5" t="s">
        <v>27</v>
      </c>
      <c r="L1722" s="5"/>
      <c r="M1722" s="5"/>
      <c r="N1722" s="5"/>
      <c r="O1722" s="14"/>
      <c r="P1722" s="14" t="str">
        <f>IF(表格2[[#This Row],[Final dose]]&lt;100, "Below 100","On or above 100")</f>
        <v>Below 100</v>
      </c>
      <c r="Q1722" s="8"/>
      <c r="R1722" s="8"/>
      <c r="S1722" s="8">
        <f>表格2[[#This Row],[Dose]]*表格2[[#This Row],[Dose adjust]]/100</f>
        <v>0</v>
      </c>
      <c r="T1722" s="37"/>
      <c r="U1722" s="5"/>
      <c r="V1722" s="5"/>
      <c r="W1722" s="5" t="str">
        <f>IF(OR(表格2[[#This Row],[Steroid regimen]]="Day 1: IV 20mg 30 min before",表格2[[#This Row],[Steroid regimen]]="Day 1: IV 10mg 30 min before",表格2[[#This Row],[Steroid regimen]]="Day 1: IV 10mg 15min before",表格2[[#This Row],[Steroid regimen]]="Day 1: IV 8mg 30 min before"),"Y","N")</f>
        <v>N</v>
      </c>
      <c r="X1722" s="5"/>
      <c r="Y1722" s="5"/>
      <c r="Z1722" s="5"/>
      <c r="AA1722" s="5"/>
      <c r="AB1722" s="5"/>
      <c r="AC1722" s="37"/>
      <c r="AD1722" s="5" t="s">
        <v>2079</v>
      </c>
      <c r="AE1722" s="29"/>
    </row>
    <row r="1723" spans="1:31" x14ac:dyDescent="0.25">
      <c r="A1723" s="5" t="s">
        <v>308</v>
      </c>
      <c r="B1723" s="5" t="s">
        <v>15</v>
      </c>
      <c r="C1723" s="5" t="s">
        <v>18</v>
      </c>
      <c r="D1723" s="5">
        <v>73</v>
      </c>
      <c r="E1723" s="37" t="s">
        <v>19</v>
      </c>
      <c r="F1723" s="5"/>
      <c r="G1723" s="5"/>
      <c r="H1723" s="5"/>
      <c r="I1723" s="5"/>
      <c r="J1723" s="37"/>
      <c r="K1723" s="5"/>
      <c r="L1723" s="5"/>
      <c r="M1723" s="5"/>
      <c r="N1723" s="5"/>
      <c r="O1723" s="14"/>
      <c r="P1723" s="14" t="str">
        <f>IF(表格2[[#This Row],[Final dose]]&lt;100, "Below 100","On or above 100")</f>
        <v>Below 100</v>
      </c>
      <c r="Q1723" s="8"/>
      <c r="R1723" s="8"/>
      <c r="S1723" s="8">
        <f>表格2[[#This Row],[Dose]]*表格2[[#This Row],[Dose adjust]]/100</f>
        <v>0</v>
      </c>
      <c r="T1723" s="37"/>
      <c r="U1723" s="5"/>
      <c r="V1723" s="5"/>
      <c r="W1723" s="5" t="str">
        <f>IF(OR(表格2[[#This Row],[Steroid regimen]]="Day 1: IV 20mg 30 min before",表格2[[#This Row],[Steroid regimen]]="Day 1: IV 10mg 30 min before",表格2[[#This Row],[Steroid regimen]]="Day 1: IV 10mg 15min before",表格2[[#This Row],[Steroid regimen]]="Day 1: IV 8mg 30 min before"),"Y","N")</f>
        <v>N</v>
      </c>
      <c r="X1723" s="5"/>
      <c r="Y1723" s="5"/>
      <c r="Z1723" s="5"/>
      <c r="AA1723" s="5"/>
      <c r="AB1723" s="5"/>
      <c r="AC1723" s="37"/>
      <c r="AD1723" s="5" t="s">
        <v>2243</v>
      </c>
      <c r="AE1723" s="5" t="s">
        <v>2249</v>
      </c>
    </row>
    <row r="1724" spans="1:31" x14ac:dyDescent="0.25">
      <c r="A1724" s="5" t="s">
        <v>308</v>
      </c>
      <c r="B1724" s="5" t="s">
        <v>15</v>
      </c>
      <c r="C1724" s="5" t="s">
        <v>16</v>
      </c>
      <c r="D1724" s="5">
        <v>63</v>
      </c>
      <c r="E1724" s="37" t="s">
        <v>19</v>
      </c>
      <c r="F1724" s="5"/>
      <c r="G1724" s="5"/>
      <c r="H1724" s="5"/>
      <c r="I1724" s="5"/>
      <c r="J1724" s="37"/>
      <c r="K1724" s="5"/>
      <c r="L1724" s="5"/>
      <c r="M1724" s="5"/>
      <c r="N1724" s="5"/>
      <c r="O1724" s="14"/>
      <c r="P1724" s="14" t="str">
        <f>IF(表格2[[#This Row],[Final dose]]&lt;100, "Below 100","On or above 100")</f>
        <v>Below 100</v>
      </c>
      <c r="Q1724" s="8"/>
      <c r="R1724" s="8"/>
      <c r="S1724" s="8">
        <f>表格2[[#This Row],[Dose]]*表格2[[#This Row],[Dose adjust]]/100</f>
        <v>0</v>
      </c>
      <c r="T1724" s="37"/>
      <c r="U1724" s="5"/>
      <c r="V1724" s="5"/>
      <c r="W1724" s="5" t="str">
        <f>IF(OR(表格2[[#This Row],[Steroid regimen]]="Day 1: IV 20mg 30 min before",表格2[[#This Row],[Steroid regimen]]="Day 1: IV 10mg 30 min before",表格2[[#This Row],[Steroid regimen]]="Day 1: IV 10mg 15min before",表格2[[#This Row],[Steroid regimen]]="Day 1: IV 8mg 30 min before"),"Y","N")</f>
        <v>N</v>
      </c>
      <c r="X1724" s="5"/>
      <c r="Y1724" s="5"/>
      <c r="Z1724" s="5"/>
      <c r="AA1724" s="5"/>
      <c r="AB1724" s="5"/>
      <c r="AC1724" s="37"/>
      <c r="AD1724" s="5" t="s">
        <v>2243</v>
      </c>
      <c r="AE1724" s="5" t="s">
        <v>2249</v>
      </c>
    </row>
    <row r="1725" spans="1:31" x14ac:dyDescent="0.25">
      <c r="A1725" s="5" t="s">
        <v>303</v>
      </c>
      <c r="B1725" s="5"/>
      <c r="C1725" s="5" t="s">
        <v>16</v>
      </c>
      <c r="D1725" s="5">
        <v>65</v>
      </c>
      <c r="E1725" s="37" t="s">
        <v>19</v>
      </c>
      <c r="F1725" s="5"/>
      <c r="G1725" s="5"/>
      <c r="H1725" s="5"/>
      <c r="I1725" s="5"/>
      <c r="J1725" s="37"/>
      <c r="K1725" s="5" t="s">
        <v>21</v>
      </c>
      <c r="L1725" s="5"/>
      <c r="M1725" s="5"/>
      <c r="N1725" s="5"/>
      <c r="O1725" s="14"/>
      <c r="P1725" s="14" t="str">
        <f>IF(表格2[[#This Row],[Final dose]]&lt;100, "Below 100","On or above 100")</f>
        <v>Below 100</v>
      </c>
      <c r="Q1725" s="8"/>
      <c r="R1725" s="8"/>
      <c r="S1725" s="8">
        <f>表格2[[#This Row],[Dose]]*表格2[[#This Row],[Dose adjust]]/100</f>
        <v>0</v>
      </c>
      <c r="T1725" s="37"/>
      <c r="U1725" s="5"/>
      <c r="V1725" s="5"/>
      <c r="W1725" s="5" t="str">
        <f>IF(OR(表格2[[#This Row],[Steroid regimen]]="Day 1: IV 20mg 30 min before",表格2[[#This Row],[Steroid regimen]]="Day 1: IV 10mg 30 min before",表格2[[#This Row],[Steroid regimen]]="Day 1: IV 10mg 15min before",表格2[[#This Row],[Steroid regimen]]="Day 1: IV 8mg 30 min before"),"Y","N")</f>
        <v>N</v>
      </c>
      <c r="X1725" s="5"/>
      <c r="Y1725" s="5"/>
      <c r="Z1725" s="5"/>
      <c r="AA1725" s="5"/>
      <c r="AB1725" s="5"/>
      <c r="AC1725" s="37"/>
      <c r="AD1725" s="5" t="s">
        <v>2084</v>
      </c>
      <c r="AE1725" s="29"/>
    </row>
    <row r="1726" spans="1:31" x14ac:dyDescent="0.25">
      <c r="A1726" s="5" t="s">
        <v>303</v>
      </c>
      <c r="B1726" s="5"/>
      <c r="C1726" s="5" t="s">
        <v>16</v>
      </c>
      <c r="D1726" s="5">
        <v>74</v>
      </c>
      <c r="E1726" s="37" t="s">
        <v>19</v>
      </c>
      <c r="F1726" s="5"/>
      <c r="G1726" s="5"/>
      <c r="H1726" s="5"/>
      <c r="I1726" s="5"/>
      <c r="J1726" s="37"/>
      <c r="K1726" s="5" t="s">
        <v>27</v>
      </c>
      <c r="L1726" s="5"/>
      <c r="M1726" s="5"/>
      <c r="N1726" s="5"/>
      <c r="O1726" s="14"/>
      <c r="P1726" s="14" t="str">
        <f>IF(表格2[[#This Row],[Final dose]]&lt;100, "Below 100","On or above 100")</f>
        <v>Below 100</v>
      </c>
      <c r="Q1726" s="8"/>
      <c r="R1726" s="8"/>
      <c r="S1726" s="8">
        <f>表格2[[#This Row],[Dose]]*表格2[[#This Row],[Dose adjust]]/100</f>
        <v>0</v>
      </c>
      <c r="T1726" s="37"/>
      <c r="U1726" s="5"/>
      <c r="V1726" s="5"/>
      <c r="W1726" s="5" t="str">
        <f>IF(OR(表格2[[#This Row],[Steroid regimen]]="Day 1: IV 20mg 30 min before",表格2[[#This Row],[Steroid regimen]]="Day 1: IV 10mg 30 min before",表格2[[#This Row],[Steroid regimen]]="Day 1: IV 10mg 15min before",表格2[[#This Row],[Steroid regimen]]="Day 1: IV 8mg 30 min before"),"Y","N")</f>
        <v>N</v>
      </c>
      <c r="X1726" s="5"/>
      <c r="Y1726" s="5"/>
      <c r="Z1726" s="5"/>
      <c r="AA1726" s="5"/>
      <c r="AB1726" s="5"/>
      <c r="AC1726" s="37"/>
      <c r="AD1726" s="5" t="s">
        <v>2085</v>
      </c>
      <c r="AE1726" s="29"/>
    </row>
    <row r="1727" spans="1:31" x14ac:dyDescent="0.25">
      <c r="A1727" s="5" t="s">
        <v>303</v>
      </c>
      <c r="B1727" s="5"/>
      <c r="C1727" s="5" t="s">
        <v>16</v>
      </c>
      <c r="D1727" s="5">
        <v>64</v>
      </c>
      <c r="E1727" s="37" t="s">
        <v>19</v>
      </c>
      <c r="F1727" s="5"/>
      <c r="G1727" s="5"/>
      <c r="H1727" s="5"/>
      <c r="I1727" s="5"/>
      <c r="J1727" s="37"/>
      <c r="K1727" s="5" t="s">
        <v>22</v>
      </c>
      <c r="L1727" s="5"/>
      <c r="M1727" s="5"/>
      <c r="N1727" s="5"/>
      <c r="O1727" s="14"/>
      <c r="P1727" s="14" t="str">
        <f>IF(表格2[[#This Row],[Final dose]]&lt;100, "Below 100","On or above 100")</f>
        <v>Below 100</v>
      </c>
      <c r="Q1727" s="8"/>
      <c r="R1727" s="8"/>
      <c r="S1727" s="8">
        <f>表格2[[#This Row],[Dose]]*表格2[[#This Row],[Dose adjust]]/100</f>
        <v>0</v>
      </c>
      <c r="T1727" s="37"/>
      <c r="U1727" s="5"/>
      <c r="V1727" s="5"/>
      <c r="W1727" s="5" t="str">
        <f>IF(OR(表格2[[#This Row],[Steroid regimen]]="Day 1: IV 20mg 30 min before",表格2[[#This Row],[Steroid regimen]]="Day 1: IV 10mg 30 min before",表格2[[#This Row],[Steroid regimen]]="Day 1: IV 10mg 15min before",表格2[[#This Row],[Steroid regimen]]="Day 1: IV 8mg 30 min before"),"Y","N")</f>
        <v>N</v>
      </c>
      <c r="X1727" s="5"/>
      <c r="Y1727" s="5"/>
      <c r="Z1727" s="5"/>
      <c r="AA1727" s="5"/>
      <c r="AB1727" s="5"/>
      <c r="AC1727" s="37"/>
      <c r="AD1727" s="5" t="s">
        <v>2088</v>
      </c>
      <c r="AE1727" s="29"/>
    </row>
    <row r="1728" spans="1:31" x14ac:dyDescent="0.25">
      <c r="A1728" s="5" t="s">
        <v>303</v>
      </c>
      <c r="B1728" s="5"/>
      <c r="C1728" s="5" t="s">
        <v>16</v>
      </c>
      <c r="D1728" s="5">
        <v>64</v>
      </c>
      <c r="E1728" s="37" t="s">
        <v>19</v>
      </c>
      <c r="F1728" s="5"/>
      <c r="G1728" s="5"/>
      <c r="H1728" s="5"/>
      <c r="I1728" s="5"/>
      <c r="J1728" s="37"/>
      <c r="K1728" s="5" t="s">
        <v>27</v>
      </c>
      <c r="L1728" s="5"/>
      <c r="M1728" s="5"/>
      <c r="N1728" s="5"/>
      <c r="O1728" s="14"/>
      <c r="P1728" s="14" t="str">
        <f>IF(表格2[[#This Row],[Final dose]]&lt;100, "Below 100","On or above 100")</f>
        <v>Below 100</v>
      </c>
      <c r="Q1728" s="8"/>
      <c r="R1728" s="8"/>
      <c r="S1728" s="8">
        <f>表格2[[#This Row],[Dose]]*表格2[[#This Row],[Dose adjust]]/100</f>
        <v>0</v>
      </c>
      <c r="T1728" s="37"/>
      <c r="U1728" s="5"/>
      <c r="V1728" s="5"/>
      <c r="W1728" s="5" t="str">
        <f>IF(OR(表格2[[#This Row],[Steroid regimen]]="Day 1: IV 20mg 30 min before",表格2[[#This Row],[Steroid regimen]]="Day 1: IV 10mg 30 min before",表格2[[#This Row],[Steroid regimen]]="Day 1: IV 10mg 15min before",表格2[[#This Row],[Steroid regimen]]="Day 1: IV 8mg 30 min before"),"Y","N")</f>
        <v>N</v>
      </c>
      <c r="X1728" s="5"/>
      <c r="Y1728" s="5"/>
      <c r="Z1728" s="5"/>
      <c r="AA1728" s="5"/>
      <c r="AB1728" s="5"/>
      <c r="AC1728" s="37"/>
      <c r="AD1728" s="5" t="s">
        <v>2090</v>
      </c>
      <c r="AE1728" s="29"/>
    </row>
    <row r="1729" spans="1:31" x14ac:dyDescent="0.25">
      <c r="A1729" s="5" t="s">
        <v>303</v>
      </c>
      <c r="B1729" s="5"/>
      <c r="C1729" s="5" t="s">
        <v>16</v>
      </c>
      <c r="D1729" s="5">
        <v>55</v>
      </c>
      <c r="E1729" s="37" t="s">
        <v>19</v>
      </c>
      <c r="F1729" s="5"/>
      <c r="G1729" s="5"/>
      <c r="H1729" s="5"/>
      <c r="I1729" s="5"/>
      <c r="J1729" s="37"/>
      <c r="K1729" s="5" t="s">
        <v>21</v>
      </c>
      <c r="L1729" s="5"/>
      <c r="M1729" s="5"/>
      <c r="N1729" s="5"/>
      <c r="O1729" s="14"/>
      <c r="P1729" s="14" t="str">
        <f>IF(表格2[[#This Row],[Final dose]]&lt;100, "Below 100","On or above 100")</f>
        <v>Below 100</v>
      </c>
      <c r="Q1729" s="8"/>
      <c r="R1729" s="8"/>
      <c r="S1729" s="8">
        <f>表格2[[#This Row],[Dose]]*表格2[[#This Row],[Dose adjust]]/100</f>
        <v>0</v>
      </c>
      <c r="T1729" s="37"/>
      <c r="U1729" s="5"/>
      <c r="V1729" s="5"/>
      <c r="W1729" s="5" t="str">
        <f>IF(OR(表格2[[#This Row],[Steroid regimen]]="Day 1: IV 20mg 30 min before",表格2[[#This Row],[Steroid regimen]]="Day 1: IV 10mg 30 min before",表格2[[#This Row],[Steroid regimen]]="Day 1: IV 10mg 15min before",表格2[[#This Row],[Steroid regimen]]="Day 1: IV 8mg 30 min before"),"Y","N")</f>
        <v>N</v>
      </c>
      <c r="X1729" s="5"/>
      <c r="Y1729" s="5"/>
      <c r="Z1729" s="5"/>
      <c r="AA1729" s="5"/>
      <c r="AB1729" s="5"/>
      <c r="AC1729" s="37"/>
      <c r="AD1729" s="5" t="s">
        <v>2092</v>
      </c>
      <c r="AE1729" s="29"/>
    </row>
    <row r="1730" spans="1:31" x14ac:dyDescent="0.25">
      <c r="A1730" s="5" t="s">
        <v>308</v>
      </c>
      <c r="B1730" s="5" t="s">
        <v>15</v>
      </c>
      <c r="C1730" s="5" t="s">
        <v>16</v>
      </c>
      <c r="D1730" s="5">
        <v>72</v>
      </c>
      <c r="E1730" s="37" t="s">
        <v>19</v>
      </c>
      <c r="F1730" s="5"/>
      <c r="G1730" s="5"/>
      <c r="H1730" s="5"/>
      <c r="I1730" s="5"/>
      <c r="J1730" s="37"/>
      <c r="K1730" s="5"/>
      <c r="L1730" s="5"/>
      <c r="M1730" s="5"/>
      <c r="N1730" s="5"/>
      <c r="O1730" s="14"/>
      <c r="P1730" s="14" t="str">
        <f>IF(表格2[[#This Row],[Final dose]]&lt;100, "Below 100","On or above 100")</f>
        <v>Below 100</v>
      </c>
      <c r="Q1730" s="8"/>
      <c r="R1730" s="8"/>
      <c r="S1730" s="8">
        <f>表格2[[#This Row],[Dose]]*表格2[[#This Row],[Dose adjust]]/100</f>
        <v>0</v>
      </c>
      <c r="T1730" s="37"/>
      <c r="U1730" s="5"/>
      <c r="V1730" s="5"/>
      <c r="W1730" s="5" t="str">
        <f>IF(OR(表格2[[#This Row],[Steroid regimen]]="Day 1: IV 20mg 30 min before",表格2[[#This Row],[Steroid regimen]]="Day 1: IV 10mg 30 min before",表格2[[#This Row],[Steroid regimen]]="Day 1: IV 10mg 15min before",表格2[[#This Row],[Steroid regimen]]="Day 1: IV 8mg 30 min before"),"Y","N")</f>
        <v>N</v>
      </c>
      <c r="X1730" s="5"/>
      <c r="Y1730" s="5"/>
      <c r="Z1730" s="5"/>
      <c r="AA1730" s="5"/>
      <c r="AB1730" s="5"/>
      <c r="AC1730" s="37"/>
      <c r="AD1730" s="5" t="s">
        <v>2243</v>
      </c>
      <c r="AE1730" s="5" t="s">
        <v>2249</v>
      </c>
    </row>
    <row r="1731" spans="1:31" x14ac:dyDescent="0.25">
      <c r="A1731" s="5" t="s">
        <v>303</v>
      </c>
      <c r="B1731" s="5"/>
      <c r="C1731" s="5" t="s">
        <v>16</v>
      </c>
      <c r="D1731" s="5">
        <v>72</v>
      </c>
      <c r="E1731" s="37" t="s">
        <v>19</v>
      </c>
      <c r="F1731" s="5"/>
      <c r="G1731" s="5"/>
      <c r="H1731" s="5"/>
      <c r="I1731" s="5"/>
      <c r="J1731" s="37"/>
      <c r="K1731" s="5" t="s">
        <v>27</v>
      </c>
      <c r="L1731" s="5"/>
      <c r="M1731" s="5"/>
      <c r="N1731" s="5"/>
      <c r="O1731" s="14"/>
      <c r="P1731" s="14" t="str">
        <f>IF(表格2[[#This Row],[Final dose]]&lt;100, "Below 100","On or above 100")</f>
        <v>Below 100</v>
      </c>
      <c r="Q1731" s="8"/>
      <c r="R1731" s="8"/>
      <c r="S1731" s="8">
        <f>表格2[[#This Row],[Dose]]*表格2[[#This Row],[Dose adjust]]/100</f>
        <v>0</v>
      </c>
      <c r="T1731" s="37"/>
      <c r="U1731" s="5"/>
      <c r="V1731" s="5"/>
      <c r="W1731" s="5" t="str">
        <f>IF(OR(表格2[[#This Row],[Steroid regimen]]="Day 1: IV 20mg 30 min before",表格2[[#This Row],[Steroid regimen]]="Day 1: IV 10mg 30 min before",表格2[[#This Row],[Steroid regimen]]="Day 1: IV 10mg 15min before",表格2[[#This Row],[Steroid regimen]]="Day 1: IV 8mg 30 min before"),"Y","N")</f>
        <v>N</v>
      </c>
      <c r="X1731" s="5"/>
      <c r="Y1731" s="5"/>
      <c r="Z1731" s="5"/>
      <c r="AA1731" s="5"/>
      <c r="AB1731" s="5"/>
      <c r="AC1731" s="37"/>
      <c r="AD1731" s="5" t="s">
        <v>2077</v>
      </c>
      <c r="AE1731" s="29"/>
    </row>
    <row r="1732" spans="1:31" x14ac:dyDescent="0.25">
      <c r="A1732" s="5" t="s">
        <v>303</v>
      </c>
      <c r="B1732" s="5"/>
      <c r="C1732" s="5" t="s">
        <v>16</v>
      </c>
      <c r="D1732" s="5">
        <v>68</v>
      </c>
      <c r="E1732" s="37" t="s">
        <v>20</v>
      </c>
      <c r="F1732" s="5"/>
      <c r="G1732" s="5"/>
      <c r="H1732" s="5"/>
      <c r="I1732" s="5"/>
      <c r="J1732" s="37"/>
      <c r="K1732" s="5" t="s">
        <v>21</v>
      </c>
      <c r="L1732" s="5"/>
      <c r="M1732" s="5"/>
      <c r="N1732" s="5"/>
      <c r="O1732" s="14"/>
      <c r="P1732" s="14" t="str">
        <f>IF(表格2[[#This Row],[Final dose]]&lt;100, "Below 100","On or above 100")</f>
        <v>Below 100</v>
      </c>
      <c r="Q1732" s="8"/>
      <c r="R1732" s="8"/>
      <c r="S1732" s="8">
        <f>表格2[[#This Row],[Dose]]*表格2[[#This Row],[Dose adjust]]/100</f>
        <v>0</v>
      </c>
      <c r="T1732" s="37"/>
      <c r="U1732" s="5"/>
      <c r="V1732" s="5"/>
      <c r="W1732" s="5" t="str">
        <f>IF(OR(表格2[[#This Row],[Steroid regimen]]="Day 1: IV 20mg 30 min before",表格2[[#This Row],[Steroid regimen]]="Day 1: IV 10mg 30 min before",表格2[[#This Row],[Steroid regimen]]="Day 1: IV 10mg 15min before",表格2[[#This Row],[Steroid regimen]]="Day 1: IV 8mg 30 min before"),"Y","N")</f>
        <v>N</v>
      </c>
      <c r="X1732" s="5"/>
      <c r="Y1732" s="5"/>
      <c r="Z1732" s="5"/>
      <c r="AA1732" s="5"/>
      <c r="AB1732" s="5"/>
      <c r="AC1732" s="37"/>
      <c r="AD1732" s="5" t="s">
        <v>2108</v>
      </c>
      <c r="AE1732" s="29"/>
    </row>
    <row r="1733" spans="1:31" x14ac:dyDescent="0.25">
      <c r="A1733" s="5" t="s">
        <v>303</v>
      </c>
      <c r="B1733" s="5"/>
      <c r="C1733" s="5" t="s">
        <v>16</v>
      </c>
      <c r="D1733" s="5">
        <v>67</v>
      </c>
      <c r="E1733" s="37" t="s">
        <v>19</v>
      </c>
      <c r="F1733" s="5"/>
      <c r="G1733" s="5"/>
      <c r="H1733" s="5"/>
      <c r="I1733" s="5"/>
      <c r="J1733" s="37"/>
      <c r="K1733" s="5" t="s">
        <v>21</v>
      </c>
      <c r="L1733" s="5"/>
      <c r="M1733" s="5"/>
      <c r="N1733" s="5"/>
      <c r="O1733" s="14"/>
      <c r="P1733" s="14" t="str">
        <f>IF(表格2[[#This Row],[Final dose]]&lt;100, "Below 100","On or above 100")</f>
        <v>Below 100</v>
      </c>
      <c r="Q1733" s="8"/>
      <c r="R1733" s="8"/>
      <c r="S1733" s="8">
        <f>表格2[[#This Row],[Dose]]*表格2[[#This Row],[Dose adjust]]/100</f>
        <v>0</v>
      </c>
      <c r="T1733" s="37"/>
      <c r="U1733" s="5"/>
      <c r="V1733" s="5"/>
      <c r="W1733" s="5" t="str">
        <f>IF(OR(表格2[[#This Row],[Steroid regimen]]="Day 1: IV 20mg 30 min before",表格2[[#This Row],[Steroid regimen]]="Day 1: IV 10mg 30 min before",表格2[[#This Row],[Steroid regimen]]="Day 1: IV 10mg 15min before",表格2[[#This Row],[Steroid regimen]]="Day 1: IV 8mg 30 min before"),"Y","N")</f>
        <v>N</v>
      </c>
      <c r="X1733" s="5"/>
      <c r="Y1733" s="5"/>
      <c r="Z1733" s="5"/>
      <c r="AA1733" s="5"/>
      <c r="AB1733" s="5"/>
      <c r="AC1733" s="37"/>
      <c r="AD1733" s="5" t="s">
        <v>2109</v>
      </c>
      <c r="AE1733" s="29"/>
    </row>
    <row r="1734" spans="1:31" x14ac:dyDescent="0.25">
      <c r="A1734" s="5" t="s">
        <v>303</v>
      </c>
      <c r="B1734" s="5"/>
      <c r="C1734" s="5" t="s">
        <v>16</v>
      </c>
      <c r="D1734" s="5">
        <v>61</v>
      </c>
      <c r="E1734" s="37" t="s">
        <v>19</v>
      </c>
      <c r="F1734" s="5"/>
      <c r="G1734" s="5"/>
      <c r="H1734" s="5"/>
      <c r="I1734" s="5"/>
      <c r="J1734" s="37"/>
      <c r="K1734" s="5" t="s">
        <v>21</v>
      </c>
      <c r="L1734" s="5"/>
      <c r="M1734" s="5"/>
      <c r="N1734" s="5"/>
      <c r="O1734" s="14"/>
      <c r="P1734" s="14" t="str">
        <f>IF(表格2[[#This Row],[Final dose]]&lt;100, "Below 100","On or above 100")</f>
        <v>Below 100</v>
      </c>
      <c r="Q1734" s="8"/>
      <c r="R1734" s="8"/>
      <c r="S1734" s="8">
        <f>表格2[[#This Row],[Dose]]*表格2[[#This Row],[Dose adjust]]/100</f>
        <v>0</v>
      </c>
      <c r="T1734" s="37"/>
      <c r="U1734" s="5"/>
      <c r="V1734" s="5"/>
      <c r="W1734" s="5" t="str">
        <f>IF(OR(表格2[[#This Row],[Steroid regimen]]="Day 1: IV 20mg 30 min before",表格2[[#This Row],[Steroid regimen]]="Day 1: IV 10mg 30 min before",表格2[[#This Row],[Steroid regimen]]="Day 1: IV 10mg 15min before",表格2[[#This Row],[Steroid regimen]]="Day 1: IV 8mg 30 min before"),"Y","N")</f>
        <v>N</v>
      </c>
      <c r="X1734" s="5"/>
      <c r="Y1734" s="5"/>
      <c r="Z1734" s="5"/>
      <c r="AA1734" s="5"/>
      <c r="AB1734" s="5"/>
      <c r="AC1734" s="37"/>
      <c r="AD1734" s="5" t="s">
        <v>2110</v>
      </c>
      <c r="AE1734" s="29"/>
    </row>
  </sheetData>
  <phoneticPr fontId="1" type="noConversion"/>
  <conditionalFormatting sqref="G109:G135 G137 F139:G153 I139:I153 I155:I156 F155:G156 F158:G169 I158:I169 G20:G25 G27 I171:I195 F171:G195 G101:G107 F222:G230 I222:I230 G62:G99 G14:G18 G12 G8:G10 I232:I287 F232:G287 G29:G60 F289:G302 I289:I302 I304 F306:G306 F315:G316 I315:I316 I306 I321:I323 F321:G323 F326:G331 I326:I331 I337 F337:G337 F339:G341 I339:I341 I343:I377 F343:G377 F1:G4 I1:I4 F197:G219 I197:I219 F382:G1048576 I382:I1048576">
    <cfRule type="cellIs" dxfId="196" priority="295" operator="equal">
      <formula>"Y"</formula>
    </cfRule>
  </conditionalFormatting>
  <conditionalFormatting sqref="F109:F135 F137 F20:F25 F27 F101:F107 F62:F99 F14:F18 F12 F8:F10 F29:F60">
    <cfRule type="cellIs" dxfId="195" priority="293" operator="equal">
      <formula>"Y"</formula>
    </cfRule>
  </conditionalFormatting>
  <conditionalFormatting sqref="H109:H135 H137 H139:H153 H155:H156 H158:H169 H20:H25 H27 H171:H195 H101:H107 H222:H230 H62:H99 H14:H18 H12 H8:H10 H232:H287 H29:H60 H289:H302 H304 H315:H316 H306 H321:H323 H326:H331 H337 H339:H341 H343:H377 H1:H4 H197:H219 H382:H1048576">
    <cfRule type="cellIs" dxfId="194" priority="292" operator="equal">
      <formula>"N"</formula>
    </cfRule>
  </conditionalFormatting>
  <conditionalFormatting sqref="I109:I135 I137 I20:I25 I27 I101:I107 I62:I99 I14:I18 I12 I8:I10 I29:I60">
    <cfRule type="cellIs" dxfId="193" priority="291" operator="equal">
      <formula>"Y"</formula>
    </cfRule>
  </conditionalFormatting>
  <conditionalFormatting sqref="T1:T1048576">
    <cfRule type="cellIs" dxfId="192" priority="290" operator="equal">
      <formula>"Y"</formula>
    </cfRule>
  </conditionalFormatting>
  <conditionalFormatting sqref="G108">
    <cfRule type="cellIs" dxfId="191" priority="265" operator="equal">
      <formula>"Y"</formula>
    </cfRule>
  </conditionalFormatting>
  <conditionalFormatting sqref="F108">
    <cfRule type="cellIs" dxfId="190" priority="264" operator="equal">
      <formula>"Y"</formula>
    </cfRule>
  </conditionalFormatting>
  <conditionalFormatting sqref="H108">
    <cfRule type="cellIs" dxfId="189" priority="263" operator="equal">
      <formula>"N"</formula>
    </cfRule>
  </conditionalFormatting>
  <conditionalFormatting sqref="I108">
    <cfRule type="cellIs" dxfId="188" priority="262" operator="equal">
      <formula>"Y"</formula>
    </cfRule>
  </conditionalFormatting>
  <conditionalFormatting sqref="G136">
    <cfRule type="cellIs" dxfId="187" priority="261" operator="equal">
      <formula>"Y"</formula>
    </cfRule>
  </conditionalFormatting>
  <conditionalFormatting sqref="F136">
    <cfRule type="cellIs" dxfId="186" priority="260" operator="equal">
      <formula>"Y"</formula>
    </cfRule>
  </conditionalFormatting>
  <conditionalFormatting sqref="H136">
    <cfRule type="cellIs" dxfId="185" priority="259" operator="equal">
      <formula>"N"</formula>
    </cfRule>
  </conditionalFormatting>
  <conditionalFormatting sqref="I136">
    <cfRule type="cellIs" dxfId="184" priority="258" operator="equal">
      <formula>"Y"</formula>
    </cfRule>
  </conditionalFormatting>
  <conditionalFormatting sqref="G138">
    <cfRule type="cellIs" dxfId="183" priority="257" operator="equal">
      <formula>"Y"</formula>
    </cfRule>
  </conditionalFormatting>
  <conditionalFormatting sqref="F138">
    <cfRule type="cellIs" dxfId="182" priority="256" operator="equal">
      <formula>"Y"</formula>
    </cfRule>
  </conditionalFormatting>
  <conditionalFormatting sqref="H138">
    <cfRule type="cellIs" dxfId="181" priority="255" operator="equal">
      <formula>"N"</formula>
    </cfRule>
  </conditionalFormatting>
  <conditionalFormatting sqref="I138">
    <cfRule type="cellIs" dxfId="180" priority="254" operator="equal">
      <formula>"Y"</formula>
    </cfRule>
  </conditionalFormatting>
  <conditionalFormatting sqref="F154:G154 I154">
    <cfRule type="cellIs" dxfId="179" priority="253" operator="equal">
      <formula>"Y"</formula>
    </cfRule>
  </conditionalFormatting>
  <conditionalFormatting sqref="H154">
    <cfRule type="cellIs" dxfId="178" priority="252" operator="equal">
      <formula>"N"</formula>
    </cfRule>
  </conditionalFormatting>
  <conditionalFormatting sqref="F157:G157 I157">
    <cfRule type="cellIs" dxfId="177" priority="251" operator="equal">
      <formula>"Y"</formula>
    </cfRule>
  </conditionalFormatting>
  <conditionalFormatting sqref="H157">
    <cfRule type="cellIs" dxfId="176" priority="250" operator="equal">
      <formula>"N"</formula>
    </cfRule>
  </conditionalFormatting>
  <conditionalFormatting sqref="F170:G170 I170">
    <cfRule type="cellIs" dxfId="175" priority="249" operator="equal">
      <formula>"Y"</formula>
    </cfRule>
  </conditionalFormatting>
  <conditionalFormatting sqref="H170">
    <cfRule type="cellIs" dxfId="174" priority="248" operator="equal">
      <formula>"N"</formula>
    </cfRule>
  </conditionalFormatting>
  <conditionalFormatting sqref="G19">
    <cfRule type="cellIs" dxfId="173" priority="247" operator="equal">
      <formula>"Y"</formula>
    </cfRule>
  </conditionalFormatting>
  <conditionalFormatting sqref="F19">
    <cfRule type="cellIs" dxfId="172" priority="246" operator="equal">
      <formula>"Y"</formula>
    </cfRule>
  </conditionalFormatting>
  <conditionalFormatting sqref="H19">
    <cfRule type="cellIs" dxfId="171" priority="245" operator="equal">
      <formula>"N"</formula>
    </cfRule>
  </conditionalFormatting>
  <conditionalFormatting sqref="I19">
    <cfRule type="cellIs" dxfId="170" priority="244" operator="equal">
      <formula>"Y"</formula>
    </cfRule>
  </conditionalFormatting>
  <conditionalFormatting sqref="G26">
    <cfRule type="cellIs" dxfId="169" priority="243" operator="equal">
      <formula>"Y"</formula>
    </cfRule>
  </conditionalFormatting>
  <conditionalFormatting sqref="F26">
    <cfRule type="cellIs" dxfId="168" priority="242" operator="equal">
      <formula>"Y"</formula>
    </cfRule>
  </conditionalFormatting>
  <conditionalFormatting sqref="H26">
    <cfRule type="cellIs" dxfId="167" priority="241" operator="equal">
      <formula>"N"</formula>
    </cfRule>
  </conditionalFormatting>
  <conditionalFormatting sqref="I26">
    <cfRule type="cellIs" dxfId="166" priority="240" operator="equal">
      <formula>"Y"</formula>
    </cfRule>
  </conditionalFormatting>
  <conditionalFormatting sqref="G100">
    <cfRule type="cellIs" dxfId="165" priority="239" operator="equal">
      <formula>"Y"</formula>
    </cfRule>
  </conditionalFormatting>
  <conditionalFormatting sqref="F100">
    <cfRule type="cellIs" dxfId="164" priority="238" operator="equal">
      <formula>"Y"</formula>
    </cfRule>
  </conditionalFormatting>
  <conditionalFormatting sqref="H100">
    <cfRule type="cellIs" dxfId="163" priority="237" operator="equal">
      <formula>"N"</formula>
    </cfRule>
  </conditionalFormatting>
  <conditionalFormatting sqref="I100">
    <cfRule type="cellIs" dxfId="162" priority="236" operator="equal">
      <formula>"Y"</formula>
    </cfRule>
  </conditionalFormatting>
  <conditionalFormatting sqref="I220 F220:G220">
    <cfRule type="cellIs" dxfId="161" priority="235" operator="equal">
      <formula>"Y"</formula>
    </cfRule>
  </conditionalFormatting>
  <conditionalFormatting sqref="H220">
    <cfRule type="cellIs" dxfId="160" priority="234" operator="equal">
      <formula>"N"</formula>
    </cfRule>
  </conditionalFormatting>
  <conditionalFormatting sqref="F231:G231 I231">
    <cfRule type="cellIs" dxfId="159" priority="233" operator="equal">
      <formula>"Y"</formula>
    </cfRule>
  </conditionalFormatting>
  <conditionalFormatting sqref="H231">
    <cfRule type="cellIs" dxfId="158" priority="232" operator="equal">
      <formula>"N"</formula>
    </cfRule>
  </conditionalFormatting>
  <conditionalFormatting sqref="I196 F196:G196">
    <cfRule type="cellIs" dxfId="157" priority="231" operator="equal">
      <formula>"Y"</formula>
    </cfRule>
  </conditionalFormatting>
  <conditionalFormatting sqref="H196">
    <cfRule type="cellIs" dxfId="156" priority="230" operator="equal">
      <formula>"N"</formula>
    </cfRule>
  </conditionalFormatting>
  <conditionalFormatting sqref="G61">
    <cfRule type="cellIs" dxfId="155" priority="229" operator="equal">
      <formula>"Y"</formula>
    </cfRule>
  </conditionalFormatting>
  <conditionalFormatting sqref="F61">
    <cfRule type="cellIs" dxfId="154" priority="228" operator="equal">
      <formula>"Y"</formula>
    </cfRule>
  </conditionalFormatting>
  <conditionalFormatting sqref="H61">
    <cfRule type="cellIs" dxfId="153" priority="227" operator="equal">
      <formula>"N"</formula>
    </cfRule>
  </conditionalFormatting>
  <conditionalFormatting sqref="I61">
    <cfRule type="cellIs" dxfId="152" priority="226" operator="equal">
      <formula>"Y"</formula>
    </cfRule>
  </conditionalFormatting>
  <conditionalFormatting sqref="H221">
    <cfRule type="cellIs" dxfId="151" priority="224" operator="equal">
      <formula>"N"</formula>
    </cfRule>
  </conditionalFormatting>
  <conditionalFormatting sqref="I221 F221:G221">
    <cfRule type="cellIs" dxfId="150" priority="225" operator="equal">
      <formula>"Y"</formula>
    </cfRule>
  </conditionalFormatting>
  <conditionalFormatting sqref="G13">
    <cfRule type="cellIs" dxfId="149" priority="223" operator="equal">
      <formula>"Y"</formula>
    </cfRule>
  </conditionalFormatting>
  <conditionalFormatting sqref="F13">
    <cfRule type="cellIs" dxfId="148" priority="222" operator="equal">
      <formula>"Y"</formula>
    </cfRule>
  </conditionalFormatting>
  <conditionalFormatting sqref="H13">
    <cfRule type="cellIs" dxfId="147" priority="221" operator="equal">
      <formula>"N"</formula>
    </cfRule>
  </conditionalFormatting>
  <conditionalFormatting sqref="I13">
    <cfRule type="cellIs" dxfId="146" priority="220" operator="equal">
      <formula>"Y"</formula>
    </cfRule>
  </conditionalFormatting>
  <conditionalFormatting sqref="G11">
    <cfRule type="cellIs" dxfId="145" priority="219" operator="equal">
      <formula>"Y"</formula>
    </cfRule>
  </conditionalFormatting>
  <conditionalFormatting sqref="F11">
    <cfRule type="cellIs" dxfId="144" priority="218" operator="equal">
      <formula>"Y"</formula>
    </cfRule>
  </conditionalFormatting>
  <conditionalFormatting sqref="H11">
    <cfRule type="cellIs" dxfId="143" priority="217" operator="equal">
      <formula>"N"</formula>
    </cfRule>
  </conditionalFormatting>
  <conditionalFormatting sqref="I11">
    <cfRule type="cellIs" dxfId="142" priority="216" operator="equal">
      <formula>"Y"</formula>
    </cfRule>
  </conditionalFormatting>
  <conditionalFormatting sqref="G7">
    <cfRule type="cellIs" dxfId="141" priority="215" operator="equal">
      <formula>"Y"</formula>
    </cfRule>
  </conditionalFormatting>
  <conditionalFormatting sqref="F7">
    <cfRule type="cellIs" dxfId="140" priority="214" operator="equal">
      <formula>"Y"</formula>
    </cfRule>
  </conditionalFormatting>
  <conditionalFormatting sqref="H7">
    <cfRule type="cellIs" dxfId="139" priority="213" operator="equal">
      <formula>"N"</formula>
    </cfRule>
  </conditionalFormatting>
  <conditionalFormatting sqref="I7">
    <cfRule type="cellIs" dxfId="138" priority="212" operator="equal">
      <formula>"Y"</formula>
    </cfRule>
  </conditionalFormatting>
  <conditionalFormatting sqref="G6">
    <cfRule type="cellIs" dxfId="137" priority="211" operator="equal">
      <formula>"Y"</formula>
    </cfRule>
  </conditionalFormatting>
  <conditionalFormatting sqref="F6">
    <cfRule type="cellIs" dxfId="136" priority="210" operator="equal">
      <formula>"Y"</formula>
    </cfRule>
  </conditionalFormatting>
  <conditionalFormatting sqref="H6">
    <cfRule type="cellIs" dxfId="135" priority="209" operator="equal">
      <formula>"N"</formula>
    </cfRule>
  </conditionalFormatting>
  <conditionalFormatting sqref="I6">
    <cfRule type="cellIs" dxfId="134" priority="208" operator="equal">
      <formula>"Y"</formula>
    </cfRule>
  </conditionalFormatting>
  <conditionalFormatting sqref="G5">
    <cfRule type="cellIs" dxfId="133" priority="207" operator="equal">
      <formula>"Y"</formula>
    </cfRule>
  </conditionalFormatting>
  <conditionalFormatting sqref="F5">
    <cfRule type="cellIs" dxfId="132" priority="206" operator="equal">
      <formula>"Y"</formula>
    </cfRule>
  </conditionalFormatting>
  <conditionalFormatting sqref="H5">
    <cfRule type="cellIs" dxfId="131" priority="205" operator="equal">
      <formula>"N"</formula>
    </cfRule>
  </conditionalFormatting>
  <conditionalFormatting sqref="I5">
    <cfRule type="cellIs" dxfId="130" priority="204" operator="equal">
      <formula>"Y"</formula>
    </cfRule>
  </conditionalFormatting>
  <conditionalFormatting sqref="G28">
    <cfRule type="cellIs" dxfId="129" priority="75" operator="equal">
      <formula>"Y"</formula>
    </cfRule>
  </conditionalFormatting>
  <conditionalFormatting sqref="F28">
    <cfRule type="cellIs" dxfId="128" priority="74" operator="equal">
      <formula>"Y"</formula>
    </cfRule>
  </conditionalFormatting>
  <conditionalFormatting sqref="H28">
    <cfRule type="cellIs" dxfId="127" priority="73" operator="equal">
      <formula>"N"</formula>
    </cfRule>
  </conditionalFormatting>
  <conditionalFormatting sqref="I28">
    <cfRule type="cellIs" dxfId="126" priority="72" operator="equal">
      <formula>"Y"</formula>
    </cfRule>
  </conditionalFormatting>
  <conditionalFormatting sqref="I288 F288:G288">
    <cfRule type="cellIs" dxfId="125" priority="63" operator="equal">
      <formula>"Y"</formula>
    </cfRule>
  </conditionalFormatting>
  <conditionalFormatting sqref="H288">
    <cfRule type="cellIs" dxfId="124" priority="62" operator="equal">
      <formula>"N"</formula>
    </cfRule>
  </conditionalFormatting>
  <conditionalFormatting sqref="F303:G303 I303">
    <cfRule type="cellIs" dxfId="123" priority="61" operator="equal">
      <formula>"Y"</formula>
    </cfRule>
  </conditionalFormatting>
  <conditionalFormatting sqref="H303">
    <cfRule type="cellIs" dxfId="122" priority="60" operator="equal">
      <formula>"N"</formula>
    </cfRule>
  </conditionalFormatting>
  <conditionalFormatting sqref="F304:G304">
    <cfRule type="cellIs" dxfId="121" priority="59" operator="equal">
      <formula>"Y"</formula>
    </cfRule>
  </conditionalFormatting>
  <conditionalFormatting sqref="F307:G307 I307">
    <cfRule type="cellIs" dxfId="120" priority="58" operator="equal">
      <formula>"Y"</formula>
    </cfRule>
  </conditionalFormatting>
  <conditionalFormatting sqref="H307">
    <cfRule type="cellIs" dxfId="119" priority="57" operator="equal">
      <formula>"N"</formula>
    </cfRule>
  </conditionalFormatting>
  <conditionalFormatting sqref="F308:G308 I308">
    <cfRule type="cellIs" dxfId="118" priority="56" operator="equal">
      <formula>"Y"</formula>
    </cfRule>
  </conditionalFormatting>
  <conditionalFormatting sqref="H308">
    <cfRule type="cellIs" dxfId="117" priority="55" operator="equal">
      <formula>"N"</formula>
    </cfRule>
  </conditionalFormatting>
  <conditionalFormatting sqref="F309:G309 I309">
    <cfRule type="cellIs" dxfId="116" priority="54" operator="equal">
      <formula>"Y"</formula>
    </cfRule>
  </conditionalFormatting>
  <conditionalFormatting sqref="H309">
    <cfRule type="cellIs" dxfId="115" priority="53" operator="equal">
      <formula>"N"</formula>
    </cfRule>
  </conditionalFormatting>
  <conditionalFormatting sqref="F310:G310 I310">
    <cfRule type="cellIs" dxfId="114" priority="52" operator="equal">
      <formula>"Y"</formula>
    </cfRule>
  </conditionalFormatting>
  <conditionalFormatting sqref="H310">
    <cfRule type="cellIs" dxfId="113" priority="51" operator="equal">
      <formula>"N"</formula>
    </cfRule>
  </conditionalFormatting>
  <conditionalFormatting sqref="F305:G305 I305">
    <cfRule type="cellIs" dxfId="112" priority="50" operator="equal">
      <formula>"Y"</formula>
    </cfRule>
  </conditionalFormatting>
  <conditionalFormatting sqref="H305">
    <cfRule type="cellIs" dxfId="111" priority="49" operator="equal">
      <formula>"N"</formula>
    </cfRule>
  </conditionalFormatting>
  <conditionalFormatting sqref="F311:G311 I311">
    <cfRule type="cellIs" dxfId="110" priority="48" operator="equal">
      <formula>"Y"</formula>
    </cfRule>
  </conditionalFormatting>
  <conditionalFormatting sqref="H311">
    <cfRule type="cellIs" dxfId="109" priority="47" operator="equal">
      <formula>"N"</formula>
    </cfRule>
  </conditionalFormatting>
  <conditionalFormatting sqref="F312:G312 I312">
    <cfRule type="cellIs" dxfId="108" priority="46" operator="equal">
      <formula>"Y"</formula>
    </cfRule>
  </conditionalFormatting>
  <conditionalFormatting sqref="H312">
    <cfRule type="cellIs" dxfId="107" priority="45" operator="equal">
      <formula>"N"</formula>
    </cfRule>
  </conditionalFormatting>
  <conditionalFormatting sqref="F313:G313 I313">
    <cfRule type="cellIs" dxfId="106" priority="44" operator="equal">
      <formula>"Y"</formula>
    </cfRule>
  </conditionalFormatting>
  <conditionalFormatting sqref="H313">
    <cfRule type="cellIs" dxfId="105" priority="43" operator="equal">
      <formula>"N"</formula>
    </cfRule>
  </conditionalFormatting>
  <conditionalFormatting sqref="F314:G314 I314">
    <cfRule type="cellIs" dxfId="104" priority="42" operator="equal">
      <formula>"Y"</formula>
    </cfRule>
  </conditionalFormatting>
  <conditionalFormatting sqref="H314">
    <cfRule type="cellIs" dxfId="103" priority="41" operator="equal">
      <formula>"N"</formula>
    </cfRule>
  </conditionalFormatting>
  <conditionalFormatting sqref="F317:G317 I317">
    <cfRule type="cellIs" dxfId="102" priority="40" operator="equal">
      <formula>"Y"</formula>
    </cfRule>
  </conditionalFormatting>
  <conditionalFormatting sqref="H317">
    <cfRule type="cellIs" dxfId="101" priority="39" operator="equal">
      <formula>"N"</formula>
    </cfRule>
  </conditionalFormatting>
  <conditionalFormatting sqref="F318:G318 I318">
    <cfRule type="cellIs" dxfId="100" priority="38" operator="equal">
      <formula>"Y"</formula>
    </cfRule>
  </conditionalFormatting>
  <conditionalFormatting sqref="H318">
    <cfRule type="cellIs" dxfId="99" priority="37" operator="equal">
      <formula>"N"</formula>
    </cfRule>
  </conditionalFormatting>
  <conditionalFormatting sqref="F319:G319 I319">
    <cfRule type="cellIs" dxfId="98" priority="36" operator="equal">
      <formula>"Y"</formula>
    </cfRule>
  </conditionalFormatting>
  <conditionalFormatting sqref="H319">
    <cfRule type="cellIs" dxfId="97" priority="35" operator="equal">
      <formula>"N"</formula>
    </cfRule>
  </conditionalFormatting>
  <conditionalFormatting sqref="F320:G320 I320">
    <cfRule type="cellIs" dxfId="96" priority="34" operator="equal">
      <formula>"Y"</formula>
    </cfRule>
  </conditionalFormatting>
  <conditionalFormatting sqref="H320">
    <cfRule type="cellIs" dxfId="95" priority="33" operator="equal">
      <formula>"N"</formula>
    </cfRule>
  </conditionalFormatting>
  <conditionalFormatting sqref="F324:G324 I324">
    <cfRule type="cellIs" dxfId="94" priority="32" operator="equal">
      <formula>"Y"</formula>
    </cfRule>
  </conditionalFormatting>
  <conditionalFormatting sqref="H324">
    <cfRule type="cellIs" dxfId="93" priority="31" operator="equal">
      <formula>"N"</formula>
    </cfRule>
  </conditionalFormatting>
  <conditionalFormatting sqref="F325:G325 I325">
    <cfRule type="cellIs" dxfId="92" priority="30" operator="equal">
      <formula>"Y"</formula>
    </cfRule>
  </conditionalFormatting>
  <conditionalFormatting sqref="H325">
    <cfRule type="cellIs" dxfId="91" priority="29" operator="equal">
      <formula>"N"</formula>
    </cfRule>
  </conditionalFormatting>
  <conditionalFormatting sqref="F332:G332 I332">
    <cfRule type="cellIs" dxfId="90" priority="28" operator="equal">
      <formula>"Y"</formula>
    </cfRule>
  </conditionalFormatting>
  <conditionalFormatting sqref="H332">
    <cfRule type="cellIs" dxfId="89" priority="27" operator="equal">
      <formula>"N"</formula>
    </cfRule>
  </conditionalFormatting>
  <conditionalFormatting sqref="F333:G333 I333">
    <cfRule type="cellIs" dxfId="88" priority="26" operator="equal">
      <formula>"Y"</formula>
    </cfRule>
  </conditionalFormatting>
  <conditionalFormatting sqref="H333">
    <cfRule type="cellIs" dxfId="87" priority="25" operator="equal">
      <formula>"N"</formula>
    </cfRule>
  </conditionalFormatting>
  <conditionalFormatting sqref="F334:G334 I334">
    <cfRule type="cellIs" dxfId="86" priority="24" operator="equal">
      <formula>"Y"</formula>
    </cfRule>
  </conditionalFormatting>
  <conditionalFormatting sqref="H334">
    <cfRule type="cellIs" dxfId="85" priority="23" operator="equal">
      <formula>"N"</formula>
    </cfRule>
  </conditionalFormatting>
  <conditionalFormatting sqref="F335:G335 I335">
    <cfRule type="cellIs" dxfId="84" priority="22" operator="equal">
      <formula>"Y"</formula>
    </cfRule>
  </conditionalFormatting>
  <conditionalFormatting sqref="H335">
    <cfRule type="cellIs" dxfId="83" priority="21" operator="equal">
      <formula>"N"</formula>
    </cfRule>
  </conditionalFormatting>
  <conditionalFormatting sqref="F336:G336 I336">
    <cfRule type="cellIs" dxfId="82" priority="20" operator="equal">
      <formula>"Y"</formula>
    </cfRule>
  </conditionalFormatting>
  <conditionalFormatting sqref="H336">
    <cfRule type="cellIs" dxfId="81" priority="19" operator="equal">
      <formula>"N"</formula>
    </cfRule>
  </conditionalFormatting>
  <conditionalFormatting sqref="F338:G338 I338">
    <cfRule type="cellIs" dxfId="80" priority="18" operator="equal">
      <formula>"Y"</formula>
    </cfRule>
  </conditionalFormatting>
  <conditionalFormatting sqref="H338">
    <cfRule type="cellIs" dxfId="79" priority="17" operator="equal">
      <formula>"N"</formula>
    </cfRule>
  </conditionalFormatting>
  <conditionalFormatting sqref="F342:G342 I342">
    <cfRule type="cellIs" dxfId="78" priority="16" operator="equal">
      <formula>"Y"</formula>
    </cfRule>
  </conditionalFormatting>
  <conditionalFormatting sqref="H342">
    <cfRule type="cellIs" dxfId="77" priority="15" operator="equal">
      <formula>"N"</formula>
    </cfRule>
  </conditionalFormatting>
  <conditionalFormatting sqref="I378 F378:G378">
    <cfRule type="cellIs" dxfId="76" priority="14" operator="equal">
      <formula>"Y"</formula>
    </cfRule>
  </conditionalFormatting>
  <conditionalFormatting sqref="H378">
    <cfRule type="cellIs" dxfId="75" priority="13" operator="equal">
      <formula>"N"</formula>
    </cfRule>
  </conditionalFormatting>
  <conditionalFormatting sqref="I379 F379:G379">
    <cfRule type="cellIs" dxfId="74" priority="12" operator="equal">
      <formula>"Y"</formula>
    </cfRule>
  </conditionalFormatting>
  <conditionalFormatting sqref="H379">
    <cfRule type="cellIs" dxfId="73" priority="11" operator="equal">
      <formula>"N"</formula>
    </cfRule>
  </conditionalFormatting>
  <conditionalFormatting sqref="I381 F381:G381">
    <cfRule type="cellIs" dxfId="72" priority="10" operator="equal">
      <formula>"Y"</formula>
    </cfRule>
  </conditionalFormatting>
  <conditionalFormatting sqref="H381">
    <cfRule type="cellIs" dxfId="71" priority="9" operator="equal">
      <formula>"N"</formula>
    </cfRule>
  </conditionalFormatting>
  <conditionalFormatting sqref="I380 F380:G380">
    <cfRule type="cellIs" dxfId="70" priority="8" operator="equal">
      <formula>"Y"</formula>
    </cfRule>
  </conditionalFormatting>
  <conditionalFormatting sqref="H380">
    <cfRule type="cellIs" dxfId="69" priority="7" operator="equal">
      <formula>"N"</formula>
    </cfRule>
  </conditionalFormatting>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365C7-0A61-46B0-8D11-297AB4E35062}">
  <dimension ref="A1:AY227"/>
  <sheetViews>
    <sheetView zoomScale="90" zoomScaleNormal="90" workbookViewId="0">
      <selection activeCell="A9" sqref="A9"/>
    </sheetView>
  </sheetViews>
  <sheetFormatPr defaultRowHeight="15.75" x14ac:dyDescent="0.25"/>
  <cols>
    <col min="1" max="1" width="11" bestFit="1" customWidth="1"/>
    <col min="2" max="2" width="12.140625" customWidth="1"/>
    <col min="3" max="3" width="10.140625" customWidth="1"/>
    <col min="6" max="6" width="16.85546875" customWidth="1"/>
    <col min="7" max="7" width="10.7109375" customWidth="1"/>
    <col min="8" max="9" width="19.5703125" customWidth="1"/>
    <col min="10" max="10" width="16.42578125" customWidth="1"/>
    <col min="11" max="12" width="14.5703125" customWidth="1"/>
    <col min="13" max="13" width="20.140625" customWidth="1"/>
    <col min="14" max="14" width="18.5703125" customWidth="1"/>
    <col min="15" max="15" width="11.140625" customWidth="1"/>
    <col min="16" max="16" width="19.42578125" customWidth="1"/>
    <col min="17" max="17" width="10" customWidth="1"/>
    <col min="18" max="18" width="18.28515625" customWidth="1"/>
    <col min="19" max="19" width="10" customWidth="1"/>
    <col min="20" max="20" width="20.85546875" customWidth="1"/>
    <col min="21" max="21" width="14.85546875" customWidth="1"/>
    <col min="22" max="22" width="16.28515625" customWidth="1"/>
    <col min="23" max="23" width="9.85546875" customWidth="1"/>
    <col min="24" max="24" width="18.28515625" customWidth="1"/>
    <col min="25" max="25" width="14.7109375" customWidth="1"/>
    <col min="26" max="26" width="15.140625" customWidth="1"/>
    <col min="27" max="27" width="14.7109375" customWidth="1"/>
    <col min="28" max="28" width="16.5703125" customWidth="1"/>
    <col min="30" max="30" width="16.28515625" customWidth="1"/>
    <col min="31" max="31" width="12.42578125" customWidth="1"/>
    <col min="32" max="32" width="18.140625" customWidth="1"/>
    <col min="33" max="33" width="13" customWidth="1"/>
    <col min="34" max="34" width="15" customWidth="1"/>
    <col min="35" max="35" width="12.140625" customWidth="1"/>
    <col min="36" max="36" width="17.28515625" customWidth="1"/>
    <col min="37" max="37" width="12" customWidth="1"/>
    <col min="38" max="38" width="14.42578125" customWidth="1"/>
    <col min="39" max="39" width="14.5703125" customWidth="1"/>
    <col min="40" max="40" width="14.85546875" customWidth="1"/>
    <col min="41" max="41" width="15.5703125" customWidth="1"/>
    <col min="42" max="42" width="9.7109375" customWidth="1"/>
    <col min="43" max="43" width="12" customWidth="1"/>
    <col min="44" max="44" width="12.42578125" customWidth="1"/>
    <col min="45" max="45" width="13.28515625" customWidth="1"/>
    <col min="46" max="46" width="12.140625" customWidth="1"/>
    <col min="47" max="47" width="16.7109375" customWidth="1"/>
    <col min="48" max="48" width="11.140625" customWidth="1"/>
    <col min="49" max="49" width="11.28515625" customWidth="1"/>
    <col min="50" max="50" width="10.28515625" customWidth="1"/>
    <col min="51" max="51" width="12.28515625" customWidth="1"/>
  </cols>
  <sheetData>
    <row r="1" spans="1:51" x14ac:dyDescent="0.25">
      <c r="A1" s="66" t="s">
        <v>2399</v>
      </c>
      <c r="B1" s="67" t="s">
        <v>2400</v>
      </c>
      <c r="C1" s="67" t="s">
        <v>2401</v>
      </c>
      <c r="D1" s="67" t="s">
        <v>2402</v>
      </c>
      <c r="E1" s="67" t="s">
        <v>2403</v>
      </c>
      <c r="F1" s="67" t="s">
        <v>2404</v>
      </c>
      <c r="G1" s="68" t="s">
        <v>2405</v>
      </c>
      <c r="H1" s="69" t="s">
        <v>2406</v>
      </c>
      <c r="I1" s="69" t="s">
        <v>2398</v>
      </c>
      <c r="J1" s="69" t="s">
        <v>2407</v>
      </c>
      <c r="K1" s="69" t="s">
        <v>2408</v>
      </c>
      <c r="L1" s="70" t="s">
        <v>2409</v>
      </c>
      <c r="M1" s="70" t="s">
        <v>2410</v>
      </c>
      <c r="N1" s="70" t="s">
        <v>2411</v>
      </c>
      <c r="O1" s="71" t="s">
        <v>2412</v>
      </c>
      <c r="P1" s="71" t="s">
        <v>2413</v>
      </c>
      <c r="Q1" s="71" t="s">
        <v>2414</v>
      </c>
      <c r="R1" s="71" t="s">
        <v>2415</v>
      </c>
      <c r="S1" s="71" t="s">
        <v>2416</v>
      </c>
      <c r="T1" s="71" t="s">
        <v>2417</v>
      </c>
      <c r="U1" s="71" t="s">
        <v>2418</v>
      </c>
      <c r="V1" s="71" t="s">
        <v>2419</v>
      </c>
      <c r="W1" s="72" t="s">
        <v>2420</v>
      </c>
      <c r="X1" s="72" t="s">
        <v>2421</v>
      </c>
      <c r="Y1" s="73" t="s">
        <v>2422</v>
      </c>
      <c r="Z1" s="73" t="s">
        <v>2423</v>
      </c>
      <c r="AA1" s="73" t="s">
        <v>2424</v>
      </c>
      <c r="AB1" s="73" t="s">
        <v>2425</v>
      </c>
      <c r="AC1" s="74" t="s">
        <v>2426</v>
      </c>
      <c r="AD1" s="74" t="s">
        <v>2427</v>
      </c>
      <c r="AE1" s="74" t="s">
        <v>2428</v>
      </c>
      <c r="AF1" s="74" t="s">
        <v>2429</v>
      </c>
      <c r="AG1" s="74" t="s">
        <v>2430</v>
      </c>
      <c r="AH1" s="74" t="s">
        <v>2431</v>
      </c>
      <c r="AI1" s="74" t="s">
        <v>2432</v>
      </c>
      <c r="AJ1" s="74" t="s">
        <v>2433</v>
      </c>
      <c r="AK1" s="74" t="s">
        <v>2434</v>
      </c>
      <c r="AL1" s="74" t="s">
        <v>2435</v>
      </c>
      <c r="AM1" s="74" t="s">
        <v>2436</v>
      </c>
      <c r="AN1" s="74" t="s">
        <v>2437</v>
      </c>
      <c r="AO1" s="74" t="s">
        <v>2438</v>
      </c>
      <c r="AP1" s="74" t="s">
        <v>2439</v>
      </c>
      <c r="AQ1" s="74" t="s">
        <v>2440</v>
      </c>
      <c r="AR1" s="74" t="s">
        <v>2441</v>
      </c>
      <c r="AS1" s="75" t="s">
        <v>2442</v>
      </c>
      <c r="AT1" s="75" t="s">
        <v>2443</v>
      </c>
      <c r="AU1" s="75" t="s">
        <v>2444</v>
      </c>
      <c r="AV1" s="75" t="s">
        <v>2445</v>
      </c>
      <c r="AW1" s="75" t="s">
        <v>2446</v>
      </c>
      <c r="AX1" s="75" t="s">
        <v>2447</v>
      </c>
      <c r="AY1" s="76" t="s">
        <v>2448</v>
      </c>
    </row>
    <row r="2" spans="1:51" x14ac:dyDescent="0.25">
      <c r="A2" s="54">
        <v>43339</v>
      </c>
      <c r="B2" s="52" t="s">
        <v>1592</v>
      </c>
      <c r="C2" s="52" t="s">
        <v>25</v>
      </c>
      <c r="D2" s="52" t="s">
        <v>16</v>
      </c>
      <c r="E2" s="52">
        <v>57</v>
      </c>
      <c r="F2" s="52" t="s">
        <v>19</v>
      </c>
      <c r="G2" s="52" t="s">
        <v>30</v>
      </c>
      <c r="H2" s="52" t="s">
        <v>2256</v>
      </c>
      <c r="I2" s="52" t="s">
        <v>2386</v>
      </c>
      <c r="J2" s="52" t="s">
        <v>20</v>
      </c>
      <c r="K2" s="52">
        <v>1</v>
      </c>
      <c r="L2" s="52">
        <v>175</v>
      </c>
      <c r="M2" s="52">
        <v>100</v>
      </c>
      <c r="N2" s="55">
        <v>175</v>
      </c>
      <c r="O2" s="42" t="s">
        <v>47</v>
      </c>
      <c r="P2" s="42" t="s">
        <v>306</v>
      </c>
      <c r="Q2" s="42" t="s">
        <v>307</v>
      </c>
      <c r="R2" s="42" t="s">
        <v>321</v>
      </c>
      <c r="S2" s="42" t="s">
        <v>24</v>
      </c>
      <c r="T2" s="42">
        <v>50</v>
      </c>
      <c r="U2" s="42">
        <v>30</v>
      </c>
      <c r="V2" s="42" t="s">
        <v>310</v>
      </c>
      <c r="W2" s="52">
        <v>2</v>
      </c>
      <c r="X2" s="52" t="s">
        <v>19</v>
      </c>
      <c r="Y2" s="52" t="s">
        <v>20</v>
      </c>
      <c r="Z2" s="52">
        <v>4</v>
      </c>
      <c r="AA2" s="52">
        <v>2</v>
      </c>
      <c r="AB2" s="52">
        <v>2</v>
      </c>
      <c r="AC2" s="52" t="s">
        <v>20</v>
      </c>
      <c r="AD2" s="52"/>
      <c r="AE2" s="52"/>
      <c r="AF2" s="52"/>
      <c r="AG2" s="52"/>
      <c r="AH2" s="52"/>
      <c r="AI2" s="52"/>
      <c r="AJ2" s="52" t="s">
        <v>20</v>
      </c>
      <c r="AK2" s="52"/>
      <c r="AL2" s="52"/>
      <c r="AM2" s="52"/>
      <c r="AN2" s="52"/>
      <c r="AO2" s="52" t="s">
        <v>20</v>
      </c>
      <c r="AP2" s="52"/>
      <c r="AQ2" s="52"/>
      <c r="AR2" s="52"/>
      <c r="AS2" s="52"/>
      <c r="AT2" s="52"/>
      <c r="AU2" s="52"/>
      <c r="AV2" s="52"/>
      <c r="AW2" s="52"/>
      <c r="AX2" s="52"/>
      <c r="AY2" s="52" t="s">
        <v>2279</v>
      </c>
    </row>
    <row r="3" spans="1:51" x14ac:dyDescent="0.25">
      <c r="A3" s="30">
        <v>43349</v>
      </c>
      <c r="B3" s="29" t="s">
        <v>14</v>
      </c>
      <c r="C3" s="29" t="s">
        <v>25</v>
      </c>
      <c r="D3" s="29" t="s">
        <v>16</v>
      </c>
      <c r="E3" s="29">
        <v>54</v>
      </c>
      <c r="F3" s="29" t="s">
        <v>19</v>
      </c>
      <c r="G3" s="29" t="s">
        <v>21</v>
      </c>
      <c r="H3" s="53" t="s">
        <v>327</v>
      </c>
      <c r="I3" s="53" t="s">
        <v>2386</v>
      </c>
      <c r="J3" s="53" t="s">
        <v>19</v>
      </c>
      <c r="K3" s="53">
        <v>1</v>
      </c>
      <c r="L3" s="53">
        <v>175</v>
      </c>
      <c r="M3" s="53">
        <v>100</v>
      </c>
      <c r="N3" s="53">
        <v>175</v>
      </c>
      <c r="O3" s="29" t="s">
        <v>47</v>
      </c>
      <c r="P3" s="29" t="s">
        <v>313</v>
      </c>
      <c r="Q3" s="29" t="s">
        <v>307</v>
      </c>
      <c r="R3" s="29" t="s">
        <v>321</v>
      </c>
      <c r="S3" s="29" t="s">
        <v>24</v>
      </c>
      <c r="T3" s="29">
        <v>50</v>
      </c>
      <c r="U3" s="29" t="s">
        <v>318</v>
      </c>
      <c r="V3" s="29" t="s">
        <v>319</v>
      </c>
      <c r="W3" s="53">
        <v>2</v>
      </c>
      <c r="X3" s="53" t="s">
        <v>15</v>
      </c>
      <c r="Y3" s="53" t="s">
        <v>322</v>
      </c>
      <c r="Z3" s="53">
        <v>1</v>
      </c>
      <c r="AA3" s="53" t="s">
        <v>15</v>
      </c>
      <c r="AB3" s="53">
        <v>2</v>
      </c>
      <c r="AC3" s="53" t="s">
        <v>20</v>
      </c>
      <c r="AD3" s="53"/>
      <c r="AE3" s="53"/>
      <c r="AF3" s="53"/>
      <c r="AG3" s="53"/>
      <c r="AH3" s="53"/>
      <c r="AI3" s="53"/>
      <c r="AJ3" s="53" t="s">
        <v>20</v>
      </c>
      <c r="AK3" s="53"/>
      <c r="AL3" s="53"/>
      <c r="AM3" s="53" t="s">
        <v>20</v>
      </c>
      <c r="AN3" s="53"/>
      <c r="AO3" s="53"/>
      <c r="AP3" s="53"/>
      <c r="AQ3" s="53"/>
      <c r="AR3" s="53"/>
      <c r="AS3" s="53" t="s">
        <v>20</v>
      </c>
      <c r="AT3" s="53" t="s">
        <v>20</v>
      </c>
      <c r="AU3" s="53"/>
      <c r="AV3" s="53"/>
      <c r="AW3" s="53"/>
      <c r="AX3" s="53"/>
      <c r="AY3" s="56" t="s">
        <v>2449</v>
      </c>
    </row>
    <row r="4" spans="1:51" x14ac:dyDescent="0.25">
      <c r="A4" s="54">
        <v>43355</v>
      </c>
      <c r="B4" s="42" t="s">
        <v>14</v>
      </c>
      <c r="C4" s="42" t="s">
        <v>25</v>
      </c>
      <c r="D4" s="42" t="s">
        <v>16</v>
      </c>
      <c r="E4" s="42">
        <v>46</v>
      </c>
      <c r="F4" s="42" t="s">
        <v>19</v>
      </c>
      <c r="G4" s="42" t="s">
        <v>27</v>
      </c>
      <c r="H4" s="52" t="s">
        <v>327</v>
      </c>
      <c r="I4" s="52" t="s">
        <v>2386</v>
      </c>
      <c r="J4" s="52" t="s">
        <v>19</v>
      </c>
      <c r="K4" s="52">
        <v>2</v>
      </c>
      <c r="L4" s="52">
        <v>175</v>
      </c>
      <c r="M4" s="52">
        <v>100</v>
      </c>
      <c r="N4" s="52">
        <v>175</v>
      </c>
      <c r="O4" s="42" t="s">
        <v>47</v>
      </c>
      <c r="P4" s="42" t="s">
        <v>313</v>
      </c>
      <c r="Q4" s="42" t="s">
        <v>307</v>
      </c>
      <c r="R4" s="42" t="s">
        <v>321</v>
      </c>
      <c r="S4" s="42" t="s">
        <v>24</v>
      </c>
      <c r="T4" s="42">
        <v>50</v>
      </c>
      <c r="U4" s="42" t="s">
        <v>318</v>
      </c>
      <c r="V4" s="42" t="s">
        <v>319</v>
      </c>
      <c r="W4" s="52">
        <v>1</v>
      </c>
      <c r="X4" s="52" t="s">
        <v>19</v>
      </c>
      <c r="Y4" s="52" t="s">
        <v>19</v>
      </c>
      <c r="Z4" s="52">
        <v>1</v>
      </c>
      <c r="AA4" s="52" t="s">
        <v>15</v>
      </c>
      <c r="AB4" s="52">
        <v>1</v>
      </c>
      <c r="AC4" s="52" t="s">
        <v>20</v>
      </c>
      <c r="AD4" s="52"/>
      <c r="AE4" s="52"/>
      <c r="AF4" s="52"/>
      <c r="AG4" s="52"/>
      <c r="AH4" s="52"/>
      <c r="AI4" s="52"/>
      <c r="AJ4" s="52" t="s">
        <v>20</v>
      </c>
      <c r="AK4" s="52"/>
      <c r="AL4" s="52"/>
      <c r="AM4" s="52"/>
      <c r="AN4" s="52"/>
      <c r="AO4" s="52"/>
      <c r="AP4" s="52"/>
      <c r="AQ4" s="52"/>
      <c r="AR4" s="52"/>
      <c r="AS4" s="52"/>
      <c r="AT4" s="52"/>
      <c r="AU4" s="52"/>
      <c r="AV4" s="52"/>
      <c r="AW4" s="52"/>
      <c r="AX4" s="52"/>
      <c r="AY4" s="52" t="s">
        <v>2450</v>
      </c>
    </row>
    <row r="5" spans="1:51" x14ac:dyDescent="0.25">
      <c r="A5" s="30">
        <v>43357</v>
      </c>
      <c r="B5" s="29" t="s">
        <v>14</v>
      </c>
      <c r="C5" s="29" t="s">
        <v>25</v>
      </c>
      <c r="D5" s="29" t="s">
        <v>16</v>
      </c>
      <c r="E5" s="29">
        <v>46</v>
      </c>
      <c r="F5" s="29" t="s">
        <v>19</v>
      </c>
      <c r="G5" s="29" t="s">
        <v>27</v>
      </c>
      <c r="H5" s="53" t="s">
        <v>327</v>
      </c>
      <c r="I5" s="53" t="s">
        <v>2386</v>
      </c>
      <c r="J5" s="53" t="s">
        <v>19</v>
      </c>
      <c r="K5" s="53">
        <v>1</v>
      </c>
      <c r="L5" s="53">
        <v>175</v>
      </c>
      <c r="M5" s="53">
        <v>100</v>
      </c>
      <c r="N5" s="53">
        <v>175</v>
      </c>
      <c r="O5" s="29" t="s">
        <v>47</v>
      </c>
      <c r="P5" s="29" t="s">
        <v>313</v>
      </c>
      <c r="Q5" s="29" t="s">
        <v>307</v>
      </c>
      <c r="R5" s="29" t="s">
        <v>321</v>
      </c>
      <c r="S5" s="29" t="s">
        <v>24</v>
      </c>
      <c r="T5" s="29">
        <v>50</v>
      </c>
      <c r="U5" s="29" t="s">
        <v>318</v>
      </c>
      <c r="V5" s="29" t="s">
        <v>319</v>
      </c>
      <c r="W5" s="53">
        <v>1</v>
      </c>
      <c r="X5" s="53" t="s">
        <v>20</v>
      </c>
      <c r="Y5" s="53" t="s">
        <v>19</v>
      </c>
      <c r="Z5" s="53">
        <v>1</v>
      </c>
      <c r="AA5" s="53" t="s">
        <v>15</v>
      </c>
      <c r="AB5" s="53">
        <v>1</v>
      </c>
      <c r="AC5" s="53"/>
      <c r="AD5" s="53" t="s">
        <v>20</v>
      </c>
      <c r="AE5" s="53"/>
      <c r="AF5" s="53"/>
      <c r="AG5" s="53"/>
      <c r="AH5" s="53"/>
      <c r="AI5" s="53"/>
      <c r="AJ5" s="53"/>
      <c r="AK5" s="53"/>
      <c r="AL5" s="53"/>
      <c r="AM5" s="53"/>
      <c r="AN5" s="53"/>
      <c r="AO5" s="53"/>
      <c r="AP5" s="53"/>
      <c r="AQ5" s="53"/>
      <c r="AR5" s="53"/>
      <c r="AS5" s="53" t="s">
        <v>20</v>
      </c>
      <c r="AT5" s="53" t="s">
        <v>20</v>
      </c>
      <c r="AU5" s="53"/>
      <c r="AV5" s="53"/>
      <c r="AW5" s="53"/>
      <c r="AX5" s="53"/>
      <c r="AY5" s="56" t="s">
        <v>2451</v>
      </c>
    </row>
    <row r="6" spans="1:51" x14ac:dyDescent="0.25">
      <c r="A6" s="54">
        <v>43367</v>
      </c>
      <c r="B6" s="42" t="s">
        <v>14</v>
      </c>
      <c r="C6" s="42" t="s">
        <v>25</v>
      </c>
      <c r="D6" s="42" t="s">
        <v>16</v>
      </c>
      <c r="E6" s="42">
        <v>41</v>
      </c>
      <c r="F6" s="42" t="s">
        <v>19</v>
      </c>
      <c r="G6" s="42" t="s">
        <v>27</v>
      </c>
      <c r="H6" s="42" t="s">
        <v>327</v>
      </c>
      <c r="I6" s="42" t="s">
        <v>2386</v>
      </c>
      <c r="J6" s="52" t="s">
        <v>19</v>
      </c>
      <c r="K6" s="52">
        <v>2</v>
      </c>
      <c r="L6" s="52">
        <v>175</v>
      </c>
      <c r="M6" s="52">
        <v>100</v>
      </c>
      <c r="N6" s="52">
        <v>175</v>
      </c>
      <c r="O6" s="42" t="s">
        <v>47</v>
      </c>
      <c r="P6" s="42" t="s">
        <v>313</v>
      </c>
      <c r="Q6" s="42" t="s">
        <v>307</v>
      </c>
      <c r="R6" s="42" t="s">
        <v>321</v>
      </c>
      <c r="S6" s="42" t="s">
        <v>24</v>
      </c>
      <c r="T6" s="42">
        <v>50</v>
      </c>
      <c r="U6" s="42" t="s">
        <v>318</v>
      </c>
      <c r="V6" s="42" t="s">
        <v>319</v>
      </c>
      <c r="W6" s="52">
        <v>3</v>
      </c>
      <c r="X6" s="52" t="s">
        <v>15</v>
      </c>
      <c r="Y6" s="52" t="s">
        <v>322</v>
      </c>
      <c r="Z6" s="52">
        <v>1</v>
      </c>
      <c r="AA6" s="52" t="s">
        <v>15</v>
      </c>
      <c r="AB6" s="52">
        <v>3</v>
      </c>
      <c r="AC6" s="52" t="s">
        <v>20</v>
      </c>
      <c r="AD6" s="52"/>
      <c r="AE6" s="52"/>
      <c r="AF6" s="52"/>
      <c r="AG6" s="52"/>
      <c r="AH6" s="52" t="s">
        <v>20</v>
      </c>
      <c r="AI6" s="52"/>
      <c r="AJ6" s="52" t="s">
        <v>20</v>
      </c>
      <c r="AK6" s="52"/>
      <c r="AL6" s="52"/>
      <c r="AM6" s="52"/>
      <c r="AN6" s="52" t="s">
        <v>20</v>
      </c>
      <c r="AO6" s="52"/>
      <c r="AP6" s="52"/>
      <c r="AQ6" s="52"/>
      <c r="AR6" s="52"/>
      <c r="AS6" s="52" t="s">
        <v>20</v>
      </c>
      <c r="AT6" s="52" t="s">
        <v>20</v>
      </c>
      <c r="AU6" s="52"/>
      <c r="AV6" s="52"/>
      <c r="AW6" s="52"/>
      <c r="AX6" s="52" t="s">
        <v>20</v>
      </c>
      <c r="AY6" s="52" t="s">
        <v>2452</v>
      </c>
    </row>
    <row r="7" spans="1:51" x14ac:dyDescent="0.25">
      <c r="A7" s="30">
        <v>43371</v>
      </c>
      <c r="B7" s="29" t="s">
        <v>14</v>
      </c>
      <c r="C7" s="29" t="s">
        <v>25</v>
      </c>
      <c r="D7" s="29" t="s">
        <v>16</v>
      </c>
      <c r="E7" s="29">
        <v>55</v>
      </c>
      <c r="F7" s="29" t="s">
        <v>19</v>
      </c>
      <c r="G7" s="29" t="s">
        <v>21</v>
      </c>
      <c r="H7" s="53" t="s">
        <v>327</v>
      </c>
      <c r="I7" s="53" t="s">
        <v>2386</v>
      </c>
      <c r="J7" s="53" t="s">
        <v>19</v>
      </c>
      <c r="K7" s="53">
        <v>2</v>
      </c>
      <c r="L7" s="53">
        <v>175</v>
      </c>
      <c r="M7" s="53">
        <v>70</v>
      </c>
      <c r="N7" s="53">
        <v>122.5</v>
      </c>
      <c r="O7" s="29" t="s">
        <v>47</v>
      </c>
      <c r="P7" s="29" t="s">
        <v>313</v>
      </c>
      <c r="Q7" s="29" t="s">
        <v>307</v>
      </c>
      <c r="R7" s="29" t="s">
        <v>321</v>
      </c>
      <c r="S7" s="29" t="s">
        <v>24</v>
      </c>
      <c r="T7" s="29">
        <v>50</v>
      </c>
      <c r="U7" s="29" t="s">
        <v>318</v>
      </c>
      <c r="V7" s="29" t="s">
        <v>319</v>
      </c>
      <c r="W7" s="53">
        <v>2</v>
      </c>
      <c r="X7" s="53" t="s">
        <v>20</v>
      </c>
      <c r="Y7" s="53" t="s">
        <v>20</v>
      </c>
      <c r="Z7" s="53">
        <v>2</v>
      </c>
      <c r="AA7" s="53">
        <v>2</v>
      </c>
      <c r="AB7" s="53">
        <v>2</v>
      </c>
      <c r="AC7" s="53" t="s">
        <v>20</v>
      </c>
      <c r="AD7" s="53"/>
      <c r="AE7" s="53"/>
      <c r="AF7" s="53"/>
      <c r="AG7" s="53"/>
      <c r="AH7" s="53"/>
      <c r="AI7" s="53"/>
      <c r="AJ7" s="53" t="s">
        <v>20</v>
      </c>
      <c r="AK7" s="53"/>
      <c r="AL7" s="53"/>
      <c r="AM7" s="53"/>
      <c r="AN7" s="53"/>
      <c r="AO7" s="53"/>
      <c r="AP7" s="53"/>
      <c r="AQ7" s="53"/>
      <c r="AR7" s="53"/>
      <c r="AS7" s="53"/>
      <c r="AT7" s="53"/>
      <c r="AU7" s="53"/>
      <c r="AV7" s="53"/>
      <c r="AW7" s="53"/>
      <c r="AX7" s="53"/>
      <c r="AY7" s="56" t="s">
        <v>2453</v>
      </c>
    </row>
    <row r="8" spans="1:51" x14ac:dyDescent="0.25">
      <c r="A8" s="54">
        <v>43376</v>
      </c>
      <c r="B8" s="42" t="s">
        <v>14</v>
      </c>
      <c r="C8" s="42" t="s">
        <v>25</v>
      </c>
      <c r="D8" s="42" t="s">
        <v>16</v>
      </c>
      <c r="E8" s="42">
        <v>54</v>
      </c>
      <c r="F8" s="42" t="s">
        <v>19</v>
      </c>
      <c r="G8" s="42" t="s">
        <v>21</v>
      </c>
      <c r="H8" s="52" t="s">
        <v>327</v>
      </c>
      <c r="I8" s="52" t="s">
        <v>2386</v>
      </c>
      <c r="J8" s="52" t="s">
        <v>19</v>
      </c>
      <c r="K8" s="52">
        <v>1</v>
      </c>
      <c r="L8" s="52">
        <v>175</v>
      </c>
      <c r="M8" s="52">
        <v>100</v>
      </c>
      <c r="N8" s="52">
        <v>175</v>
      </c>
      <c r="O8" s="42" t="s">
        <v>47</v>
      </c>
      <c r="P8" s="42" t="s">
        <v>313</v>
      </c>
      <c r="Q8" s="42" t="s">
        <v>307</v>
      </c>
      <c r="R8" s="42" t="s">
        <v>321</v>
      </c>
      <c r="S8" s="42" t="s">
        <v>24</v>
      </c>
      <c r="T8" s="42">
        <v>50</v>
      </c>
      <c r="U8" s="42" t="s">
        <v>318</v>
      </c>
      <c r="V8" s="42" t="s">
        <v>319</v>
      </c>
      <c r="W8" s="52">
        <v>2</v>
      </c>
      <c r="X8" s="52" t="s">
        <v>20</v>
      </c>
      <c r="Y8" s="52" t="s">
        <v>19</v>
      </c>
      <c r="Z8" s="52">
        <v>1</v>
      </c>
      <c r="AA8" s="52" t="s">
        <v>15</v>
      </c>
      <c r="AB8" s="52">
        <v>2</v>
      </c>
      <c r="AC8" s="52" t="s">
        <v>20</v>
      </c>
      <c r="AD8" s="52"/>
      <c r="AE8" s="52"/>
      <c r="AF8" s="52"/>
      <c r="AG8" s="52"/>
      <c r="AH8" s="52"/>
      <c r="AI8" s="52"/>
      <c r="AJ8" s="52" t="s">
        <v>20</v>
      </c>
      <c r="AK8" s="52"/>
      <c r="AL8" s="52"/>
      <c r="AM8" s="52"/>
      <c r="AN8" s="52"/>
      <c r="AO8" s="52"/>
      <c r="AP8" s="52"/>
      <c r="AQ8" s="52"/>
      <c r="AR8" s="52"/>
      <c r="AS8" s="52"/>
      <c r="AT8" s="52"/>
      <c r="AU8" s="52"/>
      <c r="AV8" s="52"/>
      <c r="AW8" s="52"/>
      <c r="AX8" s="52"/>
      <c r="AY8" s="57" t="s">
        <v>2454</v>
      </c>
    </row>
    <row r="9" spans="1:51" x14ac:dyDescent="0.25">
      <c r="A9" s="30">
        <v>43378</v>
      </c>
      <c r="B9" s="29" t="s">
        <v>14</v>
      </c>
      <c r="C9" s="29" t="s">
        <v>25</v>
      </c>
      <c r="D9" s="29" t="s">
        <v>16</v>
      </c>
      <c r="E9" s="29">
        <v>72</v>
      </c>
      <c r="F9" s="29" t="s">
        <v>19</v>
      </c>
      <c r="G9" s="29" t="s">
        <v>21</v>
      </c>
      <c r="H9" s="53" t="s">
        <v>327</v>
      </c>
      <c r="I9" s="53" t="s">
        <v>2386</v>
      </c>
      <c r="J9" s="53" t="s">
        <v>19</v>
      </c>
      <c r="K9" s="53">
        <v>4</v>
      </c>
      <c r="L9" s="53">
        <v>175</v>
      </c>
      <c r="M9" s="53">
        <v>70</v>
      </c>
      <c r="N9" s="53">
        <v>122.5</v>
      </c>
      <c r="O9" s="29" t="s">
        <v>47</v>
      </c>
      <c r="P9" s="29" t="s">
        <v>313</v>
      </c>
      <c r="Q9" s="29" t="s">
        <v>307</v>
      </c>
      <c r="R9" s="29" t="s">
        <v>321</v>
      </c>
      <c r="S9" s="29" t="s">
        <v>24</v>
      </c>
      <c r="T9" s="29">
        <v>50</v>
      </c>
      <c r="U9" s="29" t="s">
        <v>318</v>
      </c>
      <c r="V9" s="29" t="s">
        <v>319</v>
      </c>
      <c r="W9" s="53">
        <v>1</v>
      </c>
      <c r="X9" s="53" t="s">
        <v>20</v>
      </c>
      <c r="Y9" s="53" t="s">
        <v>19</v>
      </c>
      <c r="Z9" s="53">
        <v>1</v>
      </c>
      <c r="AA9" s="53" t="s">
        <v>15</v>
      </c>
      <c r="AB9" s="53">
        <v>1</v>
      </c>
      <c r="AC9" s="53"/>
      <c r="AD9" s="53" t="s">
        <v>20</v>
      </c>
      <c r="AE9" s="53"/>
      <c r="AF9" s="53"/>
      <c r="AG9" s="53"/>
      <c r="AH9" s="53"/>
      <c r="AI9" s="53"/>
      <c r="AJ9" s="53"/>
      <c r="AK9" s="53"/>
      <c r="AL9" s="53"/>
      <c r="AM9" s="53"/>
      <c r="AN9" s="53"/>
      <c r="AO9" s="53"/>
      <c r="AP9" s="53"/>
      <c r="AQ9" s="53"/>
      <c r="AR9" s="53"/>
      <c r="AS9" s="53"/>
      <c r="AT9" s="53"/>
      <c r="AU9" s="53"/>
      <c r="AV9" s="53"/>
      <c r="AW9" s="53"/>
      <c r="AX9" s="53"/>
      <c r="AY9" s="56" t="s">
        <v>2455</v>
      </c>
    </row>
    <row r="10" spans="1:51" x14ac:dyDescent="0.25">
      <c r="A10" s="54">
        <v>43384</v>
      </c>
      <c r="B10" s="42" t="s">
        <v>14</v>
      </c>
      <c r="C10" s="42" t="s">
        <v>25</v>
      </c>
      <c r="D10" s="42" t="s">
        <v>16</v>
      </c>
      <c r="E10" s="42">
        <v>43</v>
      </c>
      <c r="F10" s="42" t="s">
        <v>19</v>
      </c>
      <c r="G10" s="42" t="s">
        <v>27</v>
      </c>
      <c r="H10" s="42" t="s">
        <v>327</v>
      </c>
      <c r="I10" s="42" t="s">
        <v>2386</v>
      </c>
      <c r="J10" s="42" t="s">
        <v>19</v>
      </c>
      <c r="K10" s="42">
        <v>1</v>
      </c>
      <c r="L10" s="42">
        <v>175</v>
      </c>
      <c r="M10" s="52">
        <v>100</v>
      </c>
      <c r="N10" s="42">
        <v>175</v>
      </c>
      <c r="O10" s="42" t="s">
        <v>47</v>
      </c>
      <c r="P10" s="42" t="s">
        <v>313</v>
      </c>
      <c r="Q10" s="42" t="s">
        <v>307</v>
      </c>
      <c r="R10" s="42" t="s">
        <v>321</v>
      </c>
      <c r="S10" s="42" t="s">
        <v>24</v>
      </c>
      <c r="T10" s="42">
        <v>50</v>
      </c>
      <c r="U10" s="42" t="s">
        <v>318</v>
      </c>
      <c r="V10" s="42" t="s">
        <v>319</v>
      </c>
      <c r="W10" s="42">
        <v>1</v>
      </c>
      <c r="X10" s="42" t="s">
        <v>20</v>
      </c>
      <c r="Y10" s="42" t="s">
        <v>19</v>
      </c>
      <c r="Z10" s="42">
        <v>1</v>
      </c>
      <c r="AA10" s="42" t="s">
        <v>15</v>
      </c>
      <c r="AB10" s="52">
        <v>1</v>
      </c>
      <c r="AC10" s="42"/>
      <c r="AD10" s="42" t="s">
        <v>20</v>
      </c>
      <c r="AE10" s="42"/>
      <c r="AF10" s="42"/>
      <c r="AG10" s="42"/>
      <c r="AH10" s="42"/>
      <c r="AI10" s="42"/>
      <c r="AJ10" s="42"/>
      <c r="AK10" s="42"/>
      <c r="AL10" s="42"/>
      <c r="AM10" s="42"/>
      <c r="AN10" s="42"/>
      <c r="AO10" s="42"/>
      <c r="AP10" s="42"/>
      <c r="AQ10" s="42"/>
      <c r="AR10" s="42"/>
      <c r="AS10" s="42" t="s">
        <v>20</v>
      </c>
      <c r="AT10" s="42" t="s">
        <v>20</v>
      </c>
      <c r="AU10" s="42"/>
      <c r="AV10" s="42"/>
      <c r="AW10" s="42"/>
      <c r="AX10" s="42"/>
      <c r="AY10" s="58" t="s">
        <v>2456</v>
      </c>
    </row>
    <row r="11" spans="1:51" x14ac:dyDescent="0.25">
      <c r="A11" s="30">
        <v>43388</v>
      </c>
      <c r="B11" s="29" t="s">
        <v>14</v>
      </c>
      <c r="C11" s="29" t="s">
        <v>25</v>
      </c>
      <c r="D11" s="29" t="s">
        <v>16</v>
      </c>
      <c r="E11" s="29">
        <v>38</v>
      </c>
      <c r="F11" s="29" t="s">
        <v>19</v>
      </c>
      <c r="G11" s="29" t="s">
        <v>27</v>
      </c>
      <c r="H11" s="53" t="s">
        <v>327</v>
      </c>
      <c r="I11" s="53" t="s">
        <v>2386</v>
      </c>
      <c r="J11" s="53" t="s">
        <v>20</v>
      </c>
      <c r="K11" s="53">
        <v>3</v>
      </c>
      <c r="L11" s="53">
        <v>175</v>
      </c>
      <c r="M11" s="53">
        <v>100</v>
      </c>
      <c r="N11" s="53">
        <v>175</v>
      </c>
      <c r="O11" s="29" t="s">
        <v>47</v>
      </c>
      <c r="P11" s="29" t="s">
        <v>817</v>
      </c>
      <c r="Q11" s="29" t="s">
        <v>307</v>
      </c>
      <c r="R11" s="29" t="s">
        <v>306</v>
      </c>
      <c r="S11" s="29" t="s">
        <v>24</v>
      </c>
      <c r="T11" s="29">
        <v>50</v>
      </c>
      <c r="U11" s="29" t="s">
        <v>318</v>
      </c>
      <c r="V11" s="29" t="s">
        <v>319</v>
      </c>
      <c r="W11" s="53">
        <v>2</v>
      </c>
      <c r="X11" s="53" t="s">
        <v>15</v>
      </c>
      <c r="Y11" s="53" t="s">
        <v>322</v>
      </c>
      <c r="Z11" s="53">
        <v>1</v>
      </c>
      <c r="AA11" s="53" t="s">
        <v>15</v>
      </c>
      <c r="AB11" s="53">
        <v>2</v>
      </c>
      <c r="AC11" s="53"/>
      <c r="AD11" s="53" t="s">
        <v>20</v>
      </c>
      <c r="AE11" s="53"/>
      <c r="AF11" s="53"/>
      <c r="AG11" s="53"/>
      <c r="AH11" s="53"/>
      <c r="AI11" s="53" t="s">
        <v>20</v>
      </c>
      <c r="AJ11" s="53" t="s">
        <v>20</v>
      </c>
      <c r="AK11" s="53"/>
      <c r="AL11" s="53"/>
      <c r="AM11" s="53"/>
      <c r="AN11" s="53"/>
      <c r="AO11" s="53"/>
      <c r="AP11" s="53"/>
      <c r="AQ11" s="53"/>
      <c r="AR11" s="53"/>
      <c r="AS11" s="53" t="s">
        <v>20</v>
      </c>
      <c r="AT11" s="53" t="s">
        <v>20</v>
      </c>
      <c r="AU11" s="53"/>
      <c r="AV11" s="53"/>
      <c r="AW11" s="53"/>
      <c r="AX11" s="53"/>
      <c r="AY11" s="56" t="s">
        <v>2457</v>
      </c>
    </row>
    <row r="12" spans="1:51" x14ac:dyDescent="0.25">
      <c r="A12" s="54">
        <v>43403</v>
      </c>
      <c r="B12" s="42" t="s">
        <v>14</v>
      </c>
      <c r="C12" s="42" t="s">
        <v>25</v>
      </c>
      <c r="D12" s="42" t="s">
        <v>16</v>
      </c>
      <c r="E12" s="42">
        <v>53</v>
      </c>
      <c r="F12" s="42" t="s">
        <v>19</v>
      </c>
      <c r="G12" s="42" t="s">
        <v>2458</v>
      </c>
      <c r="H12" s="42" t="s">
        <v>442</v>
      </c>
      <c r="I12" s="42" t="s">
        <v>2459</v>
      </c>
      <c r="J12" s="42" t="s">
        <v>19</v>
      </c>
      <c r="K12" s="52">
        <v>4</v>
      </c>
      <c r="L12" s="52">
        <v>50</v>
      </c>
      <c r="M12" s="52">
        <v>100</v>
      </c>
      <c r="N12" s="52">
        <v>50</v>
      </c>
      <c r="O12" s="42" t="s">
        <v>47</v>
      </c>
      <c r="P12" s="42" t="s">
        <v>313</v>
      </c>
      <c r="Q12" s="42" t="s">
        <v>307</v>
      </c>
      <c r="R12" s="42" t="s">
        <v>321</v>
      </c>
      <c r="S12" s="42" t="s">
        <v>24</v>
      </c>
      <c r="T12" s="42">
        <v>50</v>
      </c>
      <c r="U12" s="42" t="s">
        <v>318</v>
      </c>
      <c r="V12" s="42" t="s">
        <v>319</v>
      </c>
      <c r="W12" s="52">
        <v>1</v>
      </c>
      <c r="X12" s="52" t="s">
        <v>19</v>
      </c>
      <c r="Y12" s="52" t="s">
        <v>19</v>
      </c>
      <c r="Z12" s="52">
        <v>1</v>
      </c>
      <c r="AA12" s="52" t="s">
        <v>15</v>
      </c>
      <c r="AB12" s="52">
        <v>1</v>
      </c>
      <c r="AC12" s="52"/>
      <c r="AD12" s="52" t="s">
        <v>20</v>
      </c>
      <c r="AE12" s="52"/>
      <c r="AF12" s="52"/>
      <c r="AG12" s="52"/>
      <c r="AH12" s="52"/>
      <c r="AI12" s="52"/>
      <c r="AJ12" s="52"/>
      <c r="AK12" s="52"/>
      <c r="AL12" s="52"/>
      <c r="AM12" s="52"/>
      <c r="AN12" s="52"/>
      <c r="AO12" s="52"/>
      <c r="AP12" s="52"/>
      <c r="AQ12" s="52"/>
      <c r="AR12" s="52"/>
      <c r="AS12" s="52" t="s">
        <v>20</v>
      </c>
      <c r="AT12" s="52" t="s">
        <v>20</v>
      </c>
      <c r="AU12" s="52"/>
      <c r="AV12" s="52"/>
      <c r="AW12" s="52"/>
      <c r="AX12" s="52"/>
      <c r="AY12" s="57" t="s">
        <v>2460</v>
      </c>
    </row>
    <row r="13" spans="1:51" x14ac:dyDescent="0.25">
      <c r="A13" s="30">
        <v>43411</v>
      </c>
      <c r="B13" s="29" t="s">
        <v>14</v>
      </c>
      <c r="C13" s="29" t="s">
        <v>25</v>
      </c>
      <c r="D13" s="29" t="s">
        <v>18</v>
      </c>
      <c r="E13" s="29">
        <v>65</v>
      </c>
      <c r="F13" s="29" t="s">
        <v>19</v>
      </c>
      <c r="G13" s="29" t="s">
        <v>22</v>
      </c>
      <c r="H13" s="53" t="s">
        <v>442</v>
      </c>
      <c r="I13" s="53" t="s">
        <v>2459</v>
      </c>
      <c r="J13" s="53" t="s">
        <v>19</v>
      </c>
      <c r="K13" s="53">
        <v>2</v>
      </c>
      <c r="L13" s="53">
        <v>45</v>
      </c>
      <c r="M13" s="53">
        <v>100</v>
      </c>
      <c r="N13" s="53">
        <v>45</v>
      </c>
      <c r="O13" s="29" t="s">
        <v>47</v>
      </c>
      <c r="P13" s="29" t="s">
        <v>313</v>
      </c>
      <c r="Q13" s="29" t="s">
        <v>307</v>
      </c>
      <c r="R13" s="29" t="s">
        <v>321</v>
      </c>
      <c r="S13" s="29" t="s">
        <v>24</v>
      </c>
      <c r="T13" s="29">
        <v>50</v>
      </c>
      <c r="U13" s="29" t="s">
        <v>318</v>
      </c>
      <c r="V13" s="29" t="s">
        <v>319</v>
      </c>
      <c r="W13" s="53">
        <v>3</v>
      </c>
      <c r="X13" s="53" t="s">
        <v>15</v>
      </c>
      <c r="Y13" s="53" t="s">
        <v>322</v>
      </c>
      <c r="Z13" s="53">
        <v>1</v>
      </c>
      <c r="AA13" s="53" t="s">
        <v>15</v>
      </c>
      <c r="AB13" s="53">
        <v>3</v>
      </c>
      <c r="AC13" s="53"/>
      <c r="AD13" s="53" t="s">
        <v>20</v>
      </c>
      <c r="AE13" s="53"/>
      <c r="AF13" s="53"/>
      <c r="AG13" s="53"/>
      <c r="AH13" s="53" t="s">
        <v>20</v>
      </c>
      <c r="AI13" s="53"/>
      <c r="AJ13" s="53"/>
      <c r="AK13" s="53"/>
      <c r="AL13" s="53" t="s">
        <v>20</v>
      </c>
      <c r="AM13" s="53"/>
      <c r="AN13" s="53"/>
      <c r="AO13" s="53"/>
      <c r="AP13" s="53"/>
      <c r="AQ13" s="53"/>
      <c r="AR13" s="53"/>
      <c r="AS13" s="53" t="s">
        <v>20</v>
      </c>
      <c r="AT13" s="53" t="s">
        <v>20</v>
      </c>
      <c r="AU13" s="53"/>
      <c r="AV13" s="53"/>
      <c r="AW13" s="53"/>
      <c r="AX13" s="53" t="s">
        <v>20</v>
      </c>
      <c r="AY13" s="56" t="s">
        <v>2461</v>
      </c>
    </row>
    <row r="14" spans="1:51" x14ac:dyDescent="0.25">
      <c r="A14" s="54">
        <v>43413</v>
      </c>
      <c r="B14" s="52" t="s">
        <v>1592</v>
      </c>
      <c r="C14" s="52" t="s">
        <v>25</v>
      </c>
      <c r="D14" s="52" t="s">
        <v>16</v>
      </c>
      <c r="E14" s="52">
        <v>39</v>
      </c>
      <c r="F14" s="52" t="s">
        <v>19</v>
      </c>
      <c r="G14" s="42" t="s">
        <v>21</v>
      </c>
      <c r="H14" s="52" t="s">
        <v>2256</v>
      </c>
      <c r="I14" s="52" t="s">
        <v>2386</v>
      </c>
      <c r="J14" s="52" t="s">
        <v>20</v>
      </c>
      <c r="K14" s="52">
        <v>2</v>
      </c>
      <c r="L14" s="52">
        <v>175</v>
      </c>
      <c r="M14" s="52">
        <v>100</v>
      </c>
      <c r="N14" s="55">
        <v>175</v>
      </c>
      <c r="O14" s="42" t="s">
        <v>47</v>
      </c>
      <c r="P14" s="42" t="s">
        <v>306</v>
      </c>
      <c r="Q14" s="42" t="s">
        <v>307</v>
      </c>
      <c r="R14" s="42" t="s">
        <v>321</v>
      </c>
      <c r="S14" s="42" t="s">
        <v>24</v>
      </c>
      <c r="T14" s="42">
        <v>50</v>
      </c>
      <c r="U14" s="42">
        <v>30</v>
      </c>
      <c r="V14" s="42" t="s">
        <v>310</v>
      </c>
      <c r="W14" s="52">
        <v>2</v>
      </c>
      <c r="X14" s="52" t="s">
        <v>19</v>
      </c>
      <c r="Y14" s="52" t="s">
        <v>19</v>
      </c>
      <c r="Z14" s="52">
        <v>1</v>
      </c>
      <c r="AA14" s="52" t="s">
        <v>15</v>
      </c>
      <c r="AB14" s="52">
        <v>2</v>
      </c>
      <c r="AC14" s="52"/>
      <c r="AD14" s="52"/>
      <c r="AE14" s="52"/>
      <c r="AF14" s="52"/>
      <c r="AG14" s="52"/>
      <c r="AH14" s="52"/>
      <c r="AI14" s="52"/>
      <c r="AJ14" s="52" t="s">
        <v>20</v>
      </c>
      <c r="AK14" s="52"/>
      <c r="AL14" s="52"/>
      <c r="AM14" s="52"/>
      <c r="AN14" s="52"/>
      <c r="AO14" s="52"/>
      <c r="AP14" s="52"/>
      <c r="AQ14" s="52"/>
      <c r="AR14" s="52"/>
      <c r="AS14" s="52"/>
      <c r="AT14" s="52"/>
      <c r="AU14" s="52"/>
      <c r="AV14" s="52"/>
      <c r="AW14" s="52"/>
      <c r="AX14" s="52"/>
      <c r="AY14" s="52" t="s">
        <v>1718</v>
      </c>
    </row>
    <row r="15" spans="1:51" x14ac:dyDescent="0.25">
      <c r="A15" s="30">
        <v>43417</v>
      </c>
      <c r="B15" s="53" t="s">
        <v>303</v>
      </c>
      <c r="C15" s="53" t="s">
        <v>25</v>
      </c>
      <c r="D15" s="53" t="s">
        <v>16</v>
      </c>
      <c r="E15" s="53">
        <v>66</v>
      </c>
      <c r="F15" s="53" t="s">
        <v>20</v>
      </c>
      <c r="G15" s="53" t="s">
        <v>22</v>
      </c>
      <c r="H15" s="53" t="s">
        <v>1878</v>
      </c>
      <c r="I15" s="53" t="s">
        <v>2386</v>
      </c>
      <c r="J15" s="53" t="s">
        <v>15</v>
      </c>
      <c r="K15" s="53">
        <v>2</v>
      </c>
      <c r="L15" s="53">
        <v>175</v>
      </c>
      <c r="M15" s="53">
        <v>80</v>
      </c>
      <c r="N15" s="59">
        <v>140</v>
      </c>
      <c r="O15" s="29" t="s">
        <v>47</v>
      </c>
      <c r="P15" s="29" t="s">
        <v>306</v>
      </c>
      <c r="Q15" s="29" t="s">
        <v>302</v>
      </c>
      <c r="R15" s="29" t="s">
        <v>305</v>
      </c>
      <c r="S15" s="29" t="s">
        <v>24</v>
      </c>
      <c r="T15" s="29">
        <v>50</v>
      </c>
      <c r="U15" s="29">
        <v>30</v>
      </c>
      <c r="V15" s="29" t="s">
        <v>310</v>
      </c>
      <c r="W15" s="53">
        <v>1</v>
      </c>
      <c r="X15" s="53" t="s">
        <v>19</v>
      </c>
      <c r="Y15" s="53" t="s">
        <v>20</v>
      </c>
      <c r="Z15" s="53">
        <v>2</v>
      </c>
      <c r="AA15" s="53">
        <v>1</v>
      </c>
      <c r="AB15" s="53">
        <v>1</v>
      </c>
      <c r="AC15" s="53" t="s">
        <v>20</v>
      </c>
      <c r="AD15" s="53"/>
      <c r="AE15" s="53"/>
      <c r="AF15" s="53"/>
      <c r="AG15" s="53"/>
      <c r="AH15" s="53"/>
      <c r="AI15" s="53" t="s">
        <v>20</v>
      </c>
      <c r="AJ15" s="53"/>
      <c r="AK15" s="53"/>
      <c r="AL15" s="53"/>
      <c r="AM15" s="53"/>
      <c r="AN15" s="53"/>
      <c r="AO15" s="53"/>
      <c r="AP15" s="53"/>
      <c r="AQ15" s="53"/>
      <c r="AR15" s="53"/>
      <c r="AS15" s="53"/>
      <c r="AT15" s="53"/>
      <c r="AU15" s="53"/>
      <c r="AV15" s="53"/>
      <c r="AW15" s="53"/>
      <c r="AX15" s="53"/>
      <c r="AY15" s="53" t="s">
        <v>2054</v>
      </c>
    </row>
    <row r="16" spans="1:51" x14ac:dyDescent="0.25">
      <c r="A16" s="54">
        <v>43419</v>
      </c>
      <c r="B16" s="52" t="s">
        <v>1592</v>
      </c>
      <c r="C16" s="52" t="s">
        <v>25</v>
      </c>
      <c r="D16" s="52" t="s">
        <v>16</v>
      </c>
      <c r="E16" s="52">
        <v>60</v>
      </c>
      <c r="F16" s="52" t="s">
        <v>19</v>
      </c>
      <c r="G16" s="52" t="s">
        <v>30</v>
      </c>
      <c r="H16" s="52" t="s">
        <v>2256</v>
      </c>
      <c r="I16" s="52" t="s">
        <v>2386</v>
      </c>
      <c r="J16" s="52" t="s">
        <v>20</v>
      </c>
      <c r="K16" s="52">
        <v>1</v>
      </c>
      <c r="L16" s="52">
        <v>175</v>
      </c>
      <c r="M16" s="52">
        <v>100</v>
      </c>
      <c r="N16" s="55">
        <v>175</v>
      </c>
      <c r="O16" s="42" t="s">
        <v>47</v>
      </c>
      <c r="P16" s="42" t="s">
        <v>306</v>
      </c>
      <c r="Q16" s="42" t="s">
        <v>307</v>
      </c>
      <c r="R16" s="42" t="s">
        <v>321</v>
      </c>
      <c r="S16" s="42" t="s">
        <v>24</v>
      </c>
      <c r="T16" s="42">
        <v>50</v>
      </c>
      <c r="U16" s="42">
        <v>30</v>
      </c>
      <c r="V16" s="42" t="s">
        <v>349</v>
      </c>
      <c r="W16" s="52">
        <v>2</v>
      </c>
      <c r="X16" s="52" t="s">
        <v>19</v>
      </c>
      <c r="Y16" s="52" t="s">
        <v>20</v>
      </c>
      <c r="Z16" s="52">
        <v>2</v>
      </c>
      <c r="AA16" s="52">
        <v>2</v>
      </c>
      <c r="AB16" s="52">
        <v>2</v>
      </c>
      <c r="AC16" s="52" t="s">
        <v>20</v>
      </c>
      <c r="AD16" s="52"/>
      <c r="AE16" s="52"/>
      <c r="AF16" s="52"/>
      <c r="AG16" s="52"/>
      <c r="AH16" s="52"/>
      <c r="AI16" s="52"/>
      <c r="AJ16" s="52" t="s">
        <v>20</v>
      </c>
      <c r="AK16" s="52"/>
      <c r="AL16" s="52"/>
      <c r="AM16" s="52"/>
      <c r="AN16" s="52"/>
      <c r="AO16" s="52" t="s">
        <v>20</v>
      </c>
      <c r="AP16" s="52"/>
      <c r="AQ16" s="52"/>
      <c r="AR16" s="52"/>
      <c r="AS16" s="52"/>
      <c r="AT16" s="52"/>
      <c r="AU16" s="52"/>
      <c r="AV16" s="52"/>
      <c r="AW16" s="52"/>
      <c r="AX16" s="52"/>
      <c r="AY16" s="52" t="s">
        <v>2280</v>
      </c>
    </row>
    <row r="17" spans="1:51" x14ac:dyDescent="0.25">
      <c r="A17" s="30">
        <v>43423</v>
      </c>
      <c r="B17" s="53" t="s">
        <v>303</v>
      </c>
      <c r="C17" s="53" t="s">
        <v>25</v>
      </c>
      <c r="D17" s="53" t="s">
        <v>16</v>
      </c>
      <c r="E17" s="53">
        <v>76</v>
      </c>
      <c r="F17" s="53" t="s">
        <v>19</v>
      </c>
      <c r="G17" s="53" t="s">
        <v>32</v>
      </c>
      <c r="H17" s="53" t="s">
        <v>327</v>
      </c>
      <c r="I17" s="53" t="s">
        <v>2386</v>
      </c>
      <c r="J17" s="53" t="s">
        <v>15</v>
      </c>
      <c r="K17" s="53">
        <v>1</v>
      </c>
      <c r="L17" s="53">
        <v>175</v>
      </c>
      <c r="M17" s="53">
        <v>100</v>
      </c>
      <c r="N17" s="59">
        <v>175</v>
      </c>
      <c r="O17" s="29" t="s">
        <v>47</v>
      </c>
      <c r="P17" s="29" t="s">
        <v>306</v>
      </c>
      <c r="Q17" s="29" t="s">
        <v>302</v>
      </c>
      <c r="R17" s="29" t="s">
        <v>305</v>
      </c>
      <c r="S17" s="29" t="s">
        <v>24</v>
      </c>
      <c r="T17" s="29">
        <v>50</v>
      </c>
      <c r="U17" s="29">
        <v>30</v>
      </c>
      <c r="V17" s="29" t="s">
        <v>310</v>
      </c>
      <c r="W17" s="53">
        <v>2</v>
      </c>
      <c r="X17" s="53" t="s">
        <v>19</v>
      </c>
      <c r="Y17" s="53" t="s">
        <v>19</v>
      </c>
      <c r="Z17" s="53">
        <v>1</v>
      </c>
      <c r="AA17" s="53" t="s">
        <v>15</v>
      </c>
      <c r="AB17" s="53">
        <v>2</v>
      </c>
      <c r="AC17" s="53"/>
      <c r="AD17" s="53"/>
      <c r="AE17" s="53"/>
      <c r="AF17" s="53"/>
      <c r="AG17" s="53" t="s">
        <v>20</v>
      </c>
      <c r="AH17" s="53"/>
      <c r="AI17" s="53" t="s">
        <v>20</v>
      </c>
      <c r="AJ17" s="53"/>
      <c r="AK17" s="53"/>
      <c r="AL17" s="53"/>
      <c r="AM17" s="53"/>
      <c r="AN17" s="53"/>
      <c r="AO17" s="53"/>
      <c r="AP17" s="53" t="s">
        <v>20</v>
      </c>
      <c r="AQ17" s="53"/>
      <c r="AR17" s="53"/>
      <c r="AS17" s="53"/>
      <c r="AT17" s="53"/>
      <c r="AU17" s="53"/>
      <c r="AV17" s="53"/>
      <c r="AW17" s="53"/>
      <c r="AX17" s="53" t="s">
        <v>20</v>
      </c>
      <c r="AY17" s="53" t="s">
        <v>2120</v>
      </c>
    </row>
    <row r="18" spans="1:51" x14ac:dyDescent="0.25">
      <c r="A18" s="54">
        <v>43423</v>
      </c>
      <c r="B18" s="52" t="s">
        <v>301</v>
      </c>
      <c r="C18" s="52" t="s">
        <v>25</v>
      </c>
      <c r="D18" s="52" t="s">
        <v>16</v>
      </c>
      <c r="E18" s="52">
        <v>48</v>
      </c>
      <c r="F18" s="52" t="s">
        <v>19</v>
      </c>
      <c r="G18" s="52" t="s">
        <v>30</v>
      </c>
      <c r="H18" s="52" t="s">
        <v>327</v>
      </c>
      <c r="I18" s="52" t="s">
        <v>2386</v>
      </c>
      <c r="J18" s="52" t="s">
        <v>15</v>
      </c>
      <c r="K18" s="52">
        <v>1</v>
      </c>
      <c r="L18" s="52">
        <v>175</v>
      </c>
      <c r="M18" s="52">
        <v>100</v>
      </c>
      <c r="N18" s="55">
        <v>175</v>
      </c>
      <c r="O18" s="42" t="s">
        <v>47</v>
      </c>
      <c r="P18" s="42" t="s">
        <v>2232</v>
      </c>
      <c r="Q18" s="42" t="s">
        <v>302</v>
      </c>
      <c r="R18" s="42" t="s">
        <v>2233</v>
      </c>
      <c r="S18" s="42" t="s">
        <v>24</v>
      </c>
      <c r="T18" s="42">
        <v>50</v>
      </c>
      <c r="U18" s="42">
        <v>15</v>
      </c>
      <c r="V18" s="42" t="s">
        <v>319</v>
      </c>
      <c r="W18" s="52">
        <v>1</v>
      </c>
      <c r="X18" s="52" t="s">
        <v>19</v>
      </c>
      <c r="Y18" s="52" t="s">
        <v>20</v>
      </c>
      <c r="Z18" s="52">
        <v>3</v>
      </c>
      <c r="AA18" s="52">
        <v>1</v>
      </c>
      <c r="AB18" s="52">
        <v>1</v>
      </c>
      <c r="AC18" s="52" t="s">
        <v>20</v>
      </c>
      <c r="AD18" s="52" t="s">
        <v>20</v>
      </c>
      <c r="AE18" s="52"/>
      <c r="AF18" s="52"/>
      <c r="AG18" s="52"/>
      <c r="AH18" s="52"/>
      <c r="AI18" s="52"/>
      <c r="AJ18" s="52"/>
      <c r="AK18" s="52"/>
      <c r="AL18" s="52"/>
      <c r="AM18" s="52"/>
      <c r="AN18" s="52"/>
      <c r="AO18" s="52"/>
      <c r="AP18" s="52"/>
      <c r="AQ18" s="52"/>
      <c r="AR18" s="52"/>
      <c r="AS18" s="52"/>
      <c r="AT18" s="52" t="s">
        <v>20</v>
      </c>
      <c r="AU18" s="52"/>
      <c r="AV18" s="52"/>
      <c r="AW18" s="52"/>
      <c r="AX18" s="52"/>
      <c r="AY18" s="52" t="s">
        <v>2329</v>
      </c>
    </row>
    <row r="19" spans="1:51" x14ac:dyDescent="0.25">
      <c r="A19" s="30">
        <v>43426</v>
      </c>
      <c r="B19" s="53" t="s">
        <v>1592</v>
      </c>
      <c r="C19" s="53" t="s">
        <v>25</v>
      </c>
      <c r="D19" s="53" t="s">
        <v>16</v>
      </c>
      <c r="E19" s="53">
        <v>54</v>
      </c>
      <c r="F19" s="53" t="s">
        <v>19</v>
      </c>
      <c r="G19" s="53" t="s">
        <v>32</v>
      </c>
      <c r="H19" s="53" t="s">
        <v>2256</v>
      </c>
      <c r="I19" s="53" t="s">
        <v>2386</v>
      </c>
      <c r="J19" s="53" t="s">
        <v>20</v>
      </c>
      <c r="K19" s="53">
        <v>2</v>
      </c>
      <c r="L19" s="53">
        <v>175</v>
      </c>
      <c r="M19" s="53">
        <v>100</v>
      </c>
      <c r="N19" s="59">
        <v>175</v>
      </c>
      <c r="O19" s="29" t="s">
        <v>47</v>
      </c>
      <c r="P19" s="29" t="s">
        <v>306</v>
      </c>
      <c r="Q19" s="29" t="s">
        <v>307</v>
      </c>
      <c r="R19" s="29" t="s">
        <v>321</v>
      </c>
      <c r="S19" s="29" t="s">
        <v>24</v>
      </c>
      <c r="T19" s="29">
        <v>50</v>
      </c>
      <c r="U19" s="29">
        <v>30</v>
      </c>
      <c r="V19" s="29" t="s">
        <v>320</v>
      </c>
      <c r="W19" s="53">
        <v>2</v>
      </c>
      <c r="X19" s="53" t="s">
        <v>19</v>
      </c>
      <c r="Y19" s="53" t="s">
        <v>20</v>
      </c>
      <c r="Z19" s="53">
        <v>2</v>
      </c>
      <c r="AA19" s="53">
        <v>2</v>
      </c>
      <c r="AB19" s="53">
        <v>2</v>
      </c>
      <c r="AC19" s="53" t="s">
        <v>20</v>
      </c>
      <c r="AD19" s="53"/>
      <c r="AE19" s="53"/>
      <c r="AF19" s="53"/>
      <c r="AG19" s="53"/>
      <c r="AH19" s="53"/>
      <c r="AI19" s="53" t="s">
        <v>20</v>
      </c>
      <c r="AJ19" s="53" t="s">
        <v>20</v>
      </c>
      <c r="AK19" s="53"/>
      <c r="AL19" s="53"/>
      <c r="AM19" s="53" t="s">
        <v>20</v>
      </c>
      <c r="AN19" s="53"/>
      <c r="AO19" s="53" t="s">
        <v>20</v>
      </c>
      <c r="AP19" s="53"/>
      <c r="AQ19" s="53"/>
      <c r="AR19" s="53"/>
      <c r="AS19" s="53"/>
      <c r="AT19" s="53"/>
      <c r="AU19" s="53"/>
      <c r="AV19" s="53"/>
      <c r="AW19" s="53"/>
      <c r="AX19" s="53" t="s">
        <v>20</v>
      </c>
      <c r="AY19" s="53" t="s">
        <v>2278</v>
      </c>
    </row>
    <row r="20" spans="1:51" x14ac:dyDescent="0.25">
      <c r="A20" s="54">
        <v>43427</v>
      </c>
      <c r="B20" s="52" t="s">
        <v>1592</v>
      </c>
      <c r="C20" s="52" t="s">
        <v>25</v>
      </c>
      <c r="D20" s="52" t="s">
        <v>18</v>
      </c>
      <c r="E20" s="52">
        <v>66</v>
      </c>
      <c r="F20" s="52" t="s">
        <v>19</v>
      </c>
      <c r="G20" s="52" t="s">
        <v>29</v>
      </c>
      <c r="H20" s="52" t="s">
        <v>2256</v>
      </c>
      <c r="I20" s="52" t="s">
        <v>2386</v>
      </c>
      <c r="J20" s="52" t="s">
        <v>20</v>
      </c>
      <c r="K20" s="52">
        <v>1</v>
      </c>
      <c r="L20" s="52">
        <v>175</v>
      </c>
      <c r="M20" s="52">
        <v>100</v>
      </c>
      <c r="N20" s="55">
        <v>175</v>
      </c>
      <c r="O20" s="42" t="s">
        <v>47</v>
      </c>
      <c r="P20" s="42" t="s">
        <v>306</v>
      </c>
      <c r="Q20" s="42" t="s">
        <v>307</v>
      </c>
      <c r="R20" s="42" t="s">
        <v>321</v>
      </c>
      <c r="S20" s="42" t="s">
        <v>24</v>
      </c>
      <c r="T20" s="42">
        <v>50</v>
      </c>
      <c r="U20" s="42">
        <v>30</v>
      </c>
      <c r="V20" s="42" t="s">
        <v>320</v>
      </c>
      <c r="W20" s="52">
        <v>2</v>
      </c>
      <c r="X20" s="52" t="s">
        <v>19</v>
      </c>
      <c r="Y20" s="52" t="s">
        <v>19</v>
      </c>
      <c r="Z20" s="52">
        <v>1</v>
      </c>
      <c r="AA20" s="52">
        <v>2</v>
      </c>
      <c r="AB20" s="52">
        <v>2</v>
      </c>
      <c r="AC20" s="52"/>
      <c r="AD20" s="52"/>
      <c r="AE20" s="52"/>
      <c r="AF20" s="52"/>
      <c r="AG20" s="52"/>
      <c r="AH20" s="52"/>
      <c r="AI20" s="52"/>
      <c r="AJ20" s="52" t="s">
        <v>20</v>
      </c>
      <c r="AK20" s="52"/>
      <c r="AL20" s="52"/>
      <c r="AM20" s="52" t="s">
        <v>20</v>
      </c>
      <c r="AN20" s="52"/>
      <c r="AO20" s="52"/>
      <c r="AP20" s="52"/>
      <c r="AQ20" s="52"/>
      <c r="AR20" s="52"/>
      <c r="AS20" s="52"/>
      <c r="AT20" s="52"/>
      <c r="AU20" s="52"/>
      <c r="AV20" s="52"/>
      <c r="AW20" s="52"/>
      <c r="AX20" s="52"/>
      <c r="AY20" s="52" t="s">
        <v>2276</v>
      </c>
    </row>
    <row r="21" spans="1:51" x14ac:dyDescent="0.25">
      <c r="A21" s="30">
        <v>43428</v>
      </c>
      <c r="B21" s="53" t="s">
        <v>303</v>
      </c>
      <c r="C21" s="53" t="s">
        <v>25</v>
      </c>
      <c r="D21" s="53" t="s">
        <v>16</v>
      </c>
      <c r="E21" s="53">
        <v>39</v>
      </c>
      <c r="F21" s="53" t="s">
        <v>19</v>
      </c>
      <c r="G21" s="53" t="s">
        <v>27</v>
      </c>
      <c r="H21" s="53" t="s">
        <v>2222</v>
      </c>
      <c r="I21" s="53" t="s">
        <v>2392</v>
      </c>
      <c r="J21" s="53" t="s">
        <v>15</v>
      </c>
      <c r="K21" s="53">
        <v>5</v>
      </c>
      <c r="L21" s="53">
        <v>175</v>
      </c>
      <c r="M21" s="53">
        <v>100</v>
      </c>
      <c r="N21" s="59">
        <v>175</v>
      </c>
      <c r="O21" s="29" t="s">
        <v>47</v>
      </c>
      <c r="P21" s="29" t="s">
        <v>306</v>
      </c>
      <c r="Q21" s="29" t="s">
        <v>302</v>
      </c>
      <c r="R21" s="29" t="s">
        <v>305</v>
      </c>
      <c r="S21" s="29" t="s">
        <v>24</v>
      </c>
      <c r="T21" s="29">
        <v>50</v>
      </c>
      <c r="U21" s="29">
        <v>30</v>
      </c>
      <c r="V21" s="29" t="s">
        <v>310</v>
      </c>
      <c r="W21" s="53">
        <v>2</v>
      </c>
      <c r="X21" s="53" t="s">
        <v>19</v>
      </c>
      <c r="Y21" s="53" t="s">
        <v>20</v>
      </c>
      <c r="Z21" s="53">
        <v>3</v>
      </c>
      <c r="AA21" s="53">
        <v>1</v>
      </c>
      <c r="AB21" s="53">
        <v>2</v>
      </c>
      <c r="AC21" s="53" t="s">
        <v>20</v>
      </c>
      <c r="AD21" s="53"/>
      <c r="AE21" s="53"/>
      <c r="AF21" s="53"/>
      <c r="AG21" s="53"/>
      <c r="AH21" s="53"/>
      <c r="AI21" s="53" t="s">
        <v>20</v>
      </c>
      <c r="AJ21" s="53"/>
      <c r="AK21" s="53"/>
      <c r="AL21" s="53"/>
      <c r="AM21" s="53"/>
      <c r="AN21" s="53"/>
      <c r="AO21" s="53" t="s">
        <v>20</v>
      </c>
      <c r="AP21" s="53"/>
      <c r="AQ21" s="53"/>
      <c r="AR21" s="53"/>
      <c r="AS21" s="53"/>
      <c r="AT21" s="53"/>
      <c r="AU21" s="53"/>
      <c r="AV21" s="53"/>
      <c r="AW21" s="53"/>
      <c r="AX21" s="53" t="s">
        <v>20</v>
      </c>
      <c r="AY21" s="53" t="s">
        <v>2124</v>
      </c>
    </row>
    <row r="22" spans="1:51" x14ac:dyDescent="0.25">
      <c r="A22" s="54">
        <v>43430</v>
      </c>
      <c r="B22" s="52" t="s">
        <v>303</v>
      </c>
      <c r="C22" s="52" t="s">
        <v>25</v>
      </c>
      <c r="D22" s="52" t="s">
        <v>16</v>
      </c>
      <c r="E22" s="52">
        <v>60</v>
      </c>
      <c r="F22" s="52" t="s">
        <v>19</v>
      </c>
      <c r="G22" s="52" t="s">
        <v>27</v>
      </c>
      <c r="H22" s="52" t="s">
        <v>327</v>
      </c>
      <c r="I22" s="52" t="s">
        <v>2386</v>
      </c>
      <c r="J22" s="52" t="s">
        <v>15</v>
      </c>
      <c r="K22" s="52">
        <v>2</v>
      </c>
      <c r="L22" s="52">
        <v>175</v>
      </c>
      <c r="M22" s="52">
        <v>100</v>
      </c>
      <c r="N22" s="55">
        <v>175</v>
      </c>
      <c r="O22" s="42" t="s">
        <v>47</v>
      </c>
      <c r="P22" s="42" t="s">
        <v>306</v>
      </c>
      <c r="Q22" s="42" t="s">
        <v>302</v>
      </c>
      <c r="R22" s="42" t="s">
        <v>305</v>
      </c>
      <c r="S22" s="42" t="s">
        <v>24</v>
      </c>
      <c r="T22" s="42">
        <v>50</v>
      </c>
      <c r="U22" s="42">
        <v>30</v>
      </c>
      <c r="V22" s="42" t="s">
        <v>349</v>
      </c>
      <c r="W22" s="52">
        <v>1</v>
      </c>
      <c r="X22" s="52" t="s">
        <v>19</v>
      </c>
      <c r="Y22" s="52" t="s">
        <v>20</v>
      </c>
      <c r="Z22" s="52">
        <v>2</v>
      </c>
      <c r="AA22" s="60">
        <v>3</v>
      </c>
      <c r="AB22" s="52">
        <v>3</v>
      </c>
      <c r="AC22" s="52" t="s">
        <v>20</v>
      </c>
      <c r="AD22" s="52"/>
      <c r="AE22" s="52"/>
      <c r="AF22" s="52"/>
      <c r="AG22" s="52"/>
      <c r="AH22" s="52"/>
      <c r="AI22" s="52" t="s">
        <v>20</v>
      </c>
      <c r="AJ22" s="52"/>
      <c r="AK22" s="52"/>
      <c r="AL22" s="52"/>
      <c r="AM22" s="52"/>
      <c r="AN22" s="52"/>
      <c r="AO22" s="52"/>
      <c r="AP22" s="52"/>
      <c r="AQ22" s="52"/>
      <c r="AR22" s="52"/>
      <c r="AS22" s="52"/>
      <c r="AT22" s="52"/>
      <c r="AU22" s="52"/>
      <c r="AV22" s="52"/>
      <c r="AW22" s="52"/>
      <c r="AX22" s="52"/>
      <c r="AY22" s="52" t="s">
        <v>2123</v>
      </c>
    </row>
    <row r="23" spans="1:51" x14ac:dyDescent="0.25">
      <c r="A23" s="30">
        <v>43434</v>
      </c>
      <c r="B23" s="53" t="s">
        <v>1592</v>
      </c>
      <c r="C23" s="53" t="s">
        <v>25</v>
      </c>
      <c r="D23" s="53" t="s">
        <v>16</v>
      </c>
      <c r="E23" s="53">
        <v>60</v>
      </c>
      <c r="F23" s="53" t="s">
        <v>19</v>
      </c>
      <c r="G23" s="29" t="s">
        <v>21</v>
      </c>
      <c r="H23" s="53" t="s">
        <v>2256</v>
      </c>
      <c r="I23" s="53" t="s">
        <v>2386</v>
      </c>
      <c r="J23" s="53" t="s">
        <v>20</v>
      </c>
      <c r="K23" s="53">
        <v>1</v>
      </c>
      <c r="L23" s="53">
        <v>175</v>
      </c>
      <c r="M23" s="53">
        <v>100</v>
      </c>
      <c r="N23" s="59">
        <v>175</v>
      </c>
      <c r="O23" s="29" t="s">
        <v>47</v>
      </c>
      <c r="P23" s="29" t="s">
        <v>306</v>
      </c>
      <c r="Q23" s="29" t="s">
        <v>307</v>
      </c>
      <c r="R23" s="29" t="s">
        <v>321</v>
      </c>
      <c r="S23" s="29" t="s">
        <v>24</v>
      </c>
      <c r="T23" s="29">
        <v>50</v>
      </c>
      <c r="U23" s="29">
        <v>30</v>
      </c>
      <c r="V23" s="29" t="s">
        <v>349</v>
      </c>
      <c r="W23" s="53">
        <v>2</v>
      </c>
      <c r="X23" s="53" t="s">
        <v>19</v>
      </c>
      <c r="Y23" s="53" t="s">
        <v>20</v>
      </c>
      <c r="Z23" s="53">
        <v>4</v>
      </c>
      <c r="AA23" s="53">
        <v>2</v>
      </c>
      <c r="AB23" s="53">
        <v>2</v>
      </c>
      <c r="AC23" s="53" t="s">
        <v>20</v>
      </c>
      <c r="AD23" s="53"/>
      <c r="AE23" s="53"/>
      <c r="AF23" s="53"/>
      <c r="AG23" s="53"/>
      <c r="AH23" s="53"/>
      <c r="AI23" s="53" t="s">
        <v>20</v>
      </c>
      <c r="AJ23" s="53" t="s">
        <v>20</v>
      </c>
      <c r="AK23" s="53"/>
      <c r="AL23" s="53"/>
      <c r="AM23" s="53"/>
      <c r="AN23" s="53"/>
      <c r="AO23" s="53" t="s">
        <v>20</v>
      </c>
      <c r="AP23" s="53"/>
      <c r="AQ23" s="53"/>
      <c r="AR23" s="53"/>
      <c r="AS23" s="53"/>
      <c r="AT23" s="53"/>
      <c r="AU23" s="53"/>
      <c r="AV23" s="53"/>
      <c r="AW23" s="53"/>
      <c r="AX23" s="53"/>
      <c r="AY23" s="53" t="s">
        <v>2277</v>
      </c>
    </row>
    <row r="24" spans="1:51" x14ac:dyDescent="0.25">
      <c r="A24" s="54">
        <v>43442</v>
      </c>
      <c r="B24" s="52" t="s">
        <v>301</v>
      </c>
      <c r="C24" s="52" t="s">
        <v>25</v>
      </c>
      <c r="D24" s="52" t="s">
        <v>16</v>
      </c>
      <c r="E24" s="52">
        <v>59</v>
      </c>
      <c r="F24" s="52" t="s">
        <v>19</v>
      </c>
      <c r="G24" s="52" t="s">
        <v>27</v>
      </c>
      <c r="H24" s="52" t="s">
        <v>1878</v>
      </c>
      <c r="I24" s="52" t="s">
        <v>2386</v>
      </c>
      <c r="J24" s="52" t="s">
        <v>15</v>
      </c>
      <c r="K24" s="52">
        <v>1</v>
      </c>
      <c r="L24" s="52">
        <v>175</v>
      </c>
      <c r="M24" s="52">
        <v>100</v>
      </c>
      <c r="N24" s="55">
        <v>175</v>
      </c>
      <c r="O24" s="42" t="s">
        <v>47</v>
      </c>
      <c r="P24" s="42" t="s">
        <v>2232</v>
      </c>
      <c r="Q24" s="42" t="s">
        <v>302</v>
      </c>
      <c r="R24" s="42" t="s">
        <v>2233</v>
      </c>
      <c r="S24" s="42" t="s">
        <v>24</v>
      </c>
      <c r="T24" s="42">
        <v>50</v>
      </c>
      <c r="U24" s="42">
        <v>15</v>
      </c>
      <c r="V24" s="42" t="s">
        <v>319</v>
      </c>
      <c r="W24" s="52">
        <v>1</v>
      </c>
      <c r="X24" s="52" t="s">
        <v>19</v>
      </c>
      <c r="Y24" s="52" t="s">
        <v>322</v>
      </c>
      <c r="Z24" s="52">
        <v>1</v>
      </c>
      <c r="AA24" s="52"/>
      <c r="AB24" s="52">
        <v>1</v>
      </c>
      <c r="AC24" s="52"/>
      <c r="AD24" s="52" t="s">
        <v>20</v>
      </c>
      <c r="AE24" s="52"/>
      <c r="AF24" s="52"/>
      <c r="AG24" s="52"/>
      <c r="AH24" s="52"/>
      <c r="AI24" s="52"/>
      <c r="AJ24" s="52"/>
      <c r="AK24" s="52"/>
      <c r="AL24" s="52"/>
      <c r="AM24" s="52"/>
      <c r="AN24" s="52"/>
      <c r="AO24" s="52"/>
      <c r="AP24" s="52"/>
      <c r="AQ24" s="52"/>
      <c r="AR24" s="52"/>
      <c r="AS24" s="52"/>
      <c r="AT24" s="52"/>
      <c r="AU24" s="52"/>
      <c r="AV24" s="52"/>
      <c r="AW24" s="52"/>
      <c r="AX24" s="52"/>
      <c r="AY24" s="52" t="s">
        <v>2317</v>
      </c>
    </row>
    <row r="25" spans="1:51" x14ac:dyDescent="0.25">
      <c r="A25" s="30">
        <v>43445</v>
      </c>
      <c r="B25" s="53" t="s">
        <v>1592</v>
      </c>
      <c r="C25" s="53" t="s">
        <v>25</v>
      </c>
      <c r="D25" s="53" t="s">
        <v>18</v>
      </c>
      <c r="E25" s="53">
        <v>37</v>
      </c>
      <c r="F25" s="53" t="s">
        <v>19</v>
      </c>
      <c r="G25" s="53" t="s">
        <v>1625</v>
      </c>
      <c r="H25" s="53" t="s">
        <v>1878</v>
      </c>
      <c r="I25" s="53" t="s">
        <v>2386</v>
      </c>
      <c r="J25" s="53" t="s">
        <v>20</v>
      </c>
      <c r="K25" s="53">
        <v>2</v>
      </c>
      <c r="L25" s="53">
        <v>175</v>
      </c>
      <c r="M25" s="53">
        <v>85</v>
      </c>
      <c r="N25" s="59">
        <v>148.75</v>
      </c>
      <c r="O25" s="29" t="s">
        <v>47</v>
      </c>
      <c r="P25" s="29" t="s">
        <v>306</v>
      </c>
      <c r="Q25" s="29" t="s">
        <v>307</v>
      </c>
      <c r="R25" s="29" t="s">
        <v>321</v>
      </c>
      <c r="S25" s="29" t="s">
        <v>24</v>
      </c>
      <c r="T25" s="29">
        <v>50</v>
      </c>
      <c r="U25" s="29">
        <v>30</v>
      </c>
      <c r="V25" s="29" t="s">
        <v>310</v>
      </c>
      <c r="W25" s="53">
        <v>2</v>
      </c>
      <c r="X25" s="53" t="s">
        <v>19</v>
      </c>
      <c r="Y25" s="53" t="s">
        <v>20</v>
      </c>
      <c r="Z25" s="53">
        <v>2</v>
      </c>
      <c r="AA25" s="53">
        <v>2</v>
      </c>
      <c r="AB25" s="53">
        <v>2</v>
      </c>
      <c r="AC25" s="53" t="s">
        <v>20</v>
      </c>
      <c r="AD25" s="53"/>
      <c r="AE25" s="53"/>
      <c r="AF25" s="53"/>
      <c r="AG25" s="53"/>
      <c r="AH25" s="53"/>
      <c r="AI25" s="53" t="s">
        <v>20</v>
      </c>
      <c r="AJ25" s="53" t="s">
        <v>20</v>
      </c>
      <c r="AK25" s="53"/>
      <c r="AL25" s="53"/>
      <c r="AM25" s="53"/>
      <c r="AN25" s="53"/>
      <c r="AO25" s="53"/>
      <c r="AP25" s="53"/>
      <c r="AQ25" s="53"/>
      <c r="AR25" s="53"/>
      <c r="AS25" s="53"/>
      <c r="AT25" s="53"/>
      <c r="AU25" s="53"/>
      <c r="AV25" s="53"/>
      <c r="AW25" s="53"/>
      <c r="AX25" s="53" t="s">
        <v>20</v>
      </c>
      <c r="AY25" s="53" t="s">
        <v>1711</v>
      </c>
    </row>
    <row r="26" spans="1:51" x14ac:dyDescent="0.25">
      <c r="A26" s="54">
        <v>43453</v>
      </c>
      <c r="B26" s="52" t="s">
        <v>1592</v>
      </c>
      <c r="C26" s="52" t="s">
        <v>25</v>
      </c>
      <c r="D26" s="52" t="s">
        <v>16</v>
      </c>
      <c r="E26" s="52">
        <v>58</v>
      </c>
      <c r="F26" s="52" t="s">
        <v>19</v>
      </c>
      <c r="G26" s="52" t="s">
        <v>27</v>
      </c>
      <c r="H26" s="52" t="s">
        <v>1878</v>
      </c>
      <c r="I26" s="52" t="s">
        <v>2386</v>
      </c>
      <c r="J26" s="52" t="s">
        <v>20</v>
      </c>
      <c r="K26" s="52">
        <v>2</v>
      </c>
      <c r="L26" s="52">
        <v>175</v>
      </c>
      <c r="M26" s="52">
        <v>85</v>
      </c>
      <c r="N26" s="55">
        <v>148.75</v>
      </c>
      <c r="O26" s="42" t="s">
        <v>47</v>
      </c>
      <c r="P26" s="42" t="s">
        <v>306</v>
      </c>
      <c r="Q26" s="42" t="s">
        <v>307</v>
      </c>
      <c r="R26" s="42" t="s">
        <v>321</v>
      </c>
      <c r="S26" s="42" t="s">
        <v>24</v>
      </c>
      <c r="T26" s="42">
        <v>50</v>
      </c>
      <c r="U26" s="42">
        <v>30</v>
      </c>
      <c r="V26" s="42" t="s">
        <v>310</v>
      </c>
      <c r="W26" s="52">
        <v>2</v>
      </c>
      <c r="X26" s="52" t="s">
        <v>19</v>
      </c>
      <c r="Y26" s="52" t="s">
        <v>19</v>
      </c>
      <c r="Z26" s="52">
        <v>1</v>
      </c>
      <c r="AA26" s="52"/>
      <c r="AB26" s="52">
        <v>2</v>
      </c>
      <c r="AC26" s="52" t="s">
        <v>20</v>
      </c>
      <c r="AD26" s="52"/>
      <c r="AE26" s="52"/>
      <c r="AF26" s="52"/>
      <c r="AG26" s="52"/>
      <c r="AH26" s="52"/>
      <c r="AI26" s="52" t="s">
        <v>20</v>
      </c>
      <c r="AJ26" s="52" t="s">
        <v>20</v>
      </c>
      <c r="AK26" s="52"/>
      <c r="AL26" s="52"/>
      <c r="AM26" s="52"/>
      <c r="AN26" s="52"/>
      <c r="AO26" s="52"/>
      <c r="AP26" s="52"/>
      <c r="AQ26" s="52"/>
      <c r="AR26" s="52"/>
      <c r="AS26" s="52"/>
      <c r="AT26" s="52"/>
      <c r="AU26" s="52"/>
      <c r="AV26" s="52"/>
      <c r="AW26" s="52"/>
      <c r="AX26" s="52" t="s">
        <v>20</v>
      </c>
      <c r="AY26" s="52" t="s">
        <v>1712</v>
      </c>
    </row>
    <row r="27" spans="1:51" x14ac:dyDescent="0.25">
      <c r="A27" s="30">
        <v>43453</v>
      </c>
      <c r="B27" s="53" t="s">
        <v>303</v>
      </c>
      <c r="C27" s="53" t="s">
        <v>25</v>
      </c>
      <c r="D27" s="53" t="s">
        <v>16</v>
      </c>
      <c r="E27" s="53">
        <v>50</v>
      </c>
      <c r="F27" s="53" t="s">
        <v>19</v>
      </c>
      <c r="G27" s="53" t="s">
        <v>21</v>
      </c>
      <c r="H27" s="53" t="s">
        <v>327</v>
      </c>
      <c r="I27" s="53" t="s">
        <v>2386</v>
      </c>
      <c r="J27" s="53" t="s">
        <v>15</v>
      </c>
      <c r="K27" s="53">
        <v>5</v>
      </c>
      <c r="L27" s="53">
        <v>175</v>
      </c>
      <c r="M27" s="53">
        <v>100</v>
      </c>
      <c r="N27" s="59">
        <v>175</v>
      </c>
      <c r="O27" s="29" t="s">
        <v>47</v>
      </c>
      <c r="P27" s="29" t="s">
        <v>306</v>
      </c>
      <c r="Q27" s="29" t="s">
        <v>302</v>
      </c>
      <c r="R27" s="29" t="s">
        <v>305</v>
      </c>
      <c r="S27" s="29" t="s">
        <v>24</v>
      </c>
      <c r="T27" s="29">
        <v>50</v>
      </c>
      <c r="U27" s="29">
        <v>30</v>
      </c>
      <c r="V27" s="29" t="s">
        <v>310</v>
      </c>
      <c r="W27" s="53">
        <v>1</v>
      </c>
      <c r="X27" s="53" t="s">
        <v>19</v>
      </c>
      <c r="Y27" s="53" t="s">
        <v>19</v>
      </c>
      <c r="Z27" s="53">
        <v>1</v>
      </c>
      <c r="AA27" s="53" t="s">
        <v>15</v>
      </c>
      <c r="AB27" s="53">
        <v>1</v>
      </c>
      <c r="AC27" s="53"/>
      <c r="AD27" s="53"/>
      <c r="AE27" s="53"/>
      <c r="AF27" s="53"/>
      <c r="AG27" s="53"/>
      <c r="AH27" s="53"/>
      <c r="AI27" s="53"/>
      <c r="AJ27" s="53"/>
      <c r="AK27" s="53"/>
      <c r="AL27" s="53"/>
      <c r="AM27" s="53"/>
      <c r="AN27" s="53"/>
      <c r="AO27" s="53" t="s">
        <v>20</v>
      </c>
      <c r="AP27" s="53"/>
      <c r="AQ27" s="53"/>
      <c r="AR27" s="53"/>
      <c r="AS27" s="53"/>
      <c r="AT27" s="53"/>
      <c r="AU27" s="53"/>
      <c r="AV27" s="53"/>
      <c r="AW27" s="53"/>
      <c r="AX27" s="53"/>
      <c r="AY27" s="53" t="s">
        <v>2125</v>
      </c>
    </row>
    <row r="28" spans="1:51" x14ac:dyDescent="0.25">
      <c r="A28" s="54">
        <v>43453</v>
      </c>
      <c r="B28" s="52" t="s">
        <v>1744</v>
      </c>
      <c r="C28" s="52" t="s">
        <v>25</v>
      </c>
      <c r="D28" s="52" t="s">
        <v>16</v>
      </c>
      <c r="E28" s="52">
        <v>68</v>
      </c>
      <c r="F28" s="52" t="s">
        <v>19</v>
      </c>
      <c r="G28" s="52" t="s">
        <v>22</v>
      </c>
      <c r="H28" s="52" t="s">
        <v>442</v>
      </c>
      <c r="I28" s="52" t="s">
        <v>2459</v>
      </c>
      <c r="J28" s="52" t="s">
        <v>19</v>
      </c>
      <c r="K28" s="52">
        <v>3</v>
      </c>
      <c r="L28" s="52">
        <v>45</v>
      </c>
      <c r="M28" s="52">
        <v>100</v>
      </c>
      <c r="N28" s="55">
        <v>45</v>
      </c>
      <c r="O28" s="42" t="s">
        <v>47</v>
      </c>
      <c r="P28" s="42" t="s">
        <v>321</v>
      </c>
      <c r="Q28" s="42" t="s">
        <v>302</v>
      </c>
      <c r="R28" s="42" t="s">
        <v>305</v>
      </c>
      <c r="S28" s="42" t="s">
        <v>24</v>
      </c>
      <c r="T28" s="42">
        <v>50</v>
      </c>
      <c r="U28" s="42">
        <v>30</v>
      </c>
      <c r="V28" s="42" t="s">
        <v>310</v>
      </c>
      <c r="W28" s="52">
        <v>3</v>
      </c>
      <c r="X28" s="52" t="s">
        <v>15</v>
      </c>
      <c r="Y28" s="52" t="s">
        <v>20</v>
      </c>
      <c r="Z28" s="52">
        <v>1</v>
      </c>
      <c r="AA28" s="52" t="s">
        <v>15</v>
      </c>
      <c r="AB28" s="52">
        <v>3</v>
      </c>
      <c r="AC28" s="52"/>
      <c r="AD28" s="52"/>
      <c r="AE28" s="52"/>
      <c r="AF28" s="52"/>
      <c r="AG28" s="52"/>
      <c r="AH28" s="52" t="s">
        <v>20</v>
      </c>
      <c r="AI28" s="52"/>
      <c r="AJ28" s="52"/>
      <c r="AK28" s="52"/>
      <c r="AL28" s="52"/>
      <c r="AM28" s="52"/>
      <c r="AN28" s="52"/>
      <c r="AO28" s="52"/>
      <c r="AP28" s="52"/>
      <c r="AQ28" s="52"/>
      <c r="AR28" s="52"/>
      <c r="AS28" s="52"/>
      <c r="AT28" s="52"/>
      <c r="AU28" s="52"/>
      <c r="AV28" s="52"/>
      <c r="AW28" s="52"/>
      <c r="AX28" s="52" t="s">
        <v>20</v>
      </c>
      <c r="AY28" s="52" t="s">
        <v>1856</v>
      </c>
    </row>
    <row r="29" spans="1:51" x14ac:dyDescent="0.25">
      <c r="A29" s="30">
        <v>43454</v>
      </c>
      <c r="B29" s="53" t="s">
        <v>14</v>
      </c>
      <c r="C29" s="53" t="s">
        <v>25</v>
      </c>
      <c r="D29" s="53" t="s">
        <v>16</v>
      </c>
      <c r="E29" s="53">
        <v>54</v>
      </c>
      <c r="F29" s="53" t="s">
        <v>19</v>
      </c>
      <c r="G29" s="29" t="s">
        <v>27</v>
      </c>
      <c r="H29" s="53" t="s">
        <v>327</v>
      </c>
      <c r="I29" s="53" t="s">
        <v>2386</v>
      </c>
      <c r="J29" s="53" t="s">
        <v>19</v>
      </c>
      <c r="K29" s="53">
        <v>2</v>
      </c>
      <c r="L29" s="53">
        <v>175</v>
      </c>
      <c r="M29" s="53">
        <v>100</v>
      </c>
      <c r="N29" s="53">
        <v>175</v>
      </c>
      <c r="O29" s="29" t="s">
        <v>47</v>
      </c>
      <c r="P29" s="29" t="s">
        <v>313</v>
      </c>
      <c r="Q29" s="29" t="s">
        <v>307</v>
      </c>
      <c r="R29" s="29" t="s">
        <v>321</v>
      </c>
      <c r="S29" s="29" t="s">
        <v>24</v>
      </c>
      <c r="T29" s="29">
        <v>50</v>
      </c>
      <c r="U29" s="29" t="s">
        <v>318</v>
      </c>
      <c r="V29" s="29" t="s">
        <v>319</v>
      </c>
      <c r="W29" s="53">
        <v>2</v>
      </c>
      <c r="X29" s="53" t="s">
        <v>20</v>
      </c>
      <c r="Y29" s="53" t="s">
        <v>19</v>
      </c>
      <c r="Z29" s="53">
        <v>1</v>
      </c>
      <c r="AA29" s="53" t="s">
        <v>15</v>
      </c>
      <c r="AB29" s="53">
        <v>2</v>
      </c>
      <c r="AC29" s="53" t="s">
        <v>20</v>
      </c>
      <c r="AD29" s="53"/>
      <c r="AE29" s="53"/>
      <c r="AF29" s="53"/>
      <c r="AG29" s="53"/>
      <c r="AH29" s="53"/>
      <c r="AI29" s="53" t="s">
        <v>20</v>
      </c>
      <c r="AJ29" s="53"/>
      <c r="AK29" s="53" t="s">
        <v>20</v>
      </c>
      <c r="AL29" s="53"/>
      <c r="AM29" s="53"/>
      <c r="AN29" s="53"/>
      <c r="AO29" s="53"/>
      <c r="AP29" s="53"/>
      <c r="AQ29" s="53"/>
      <c r="AR29" s="53"/>
      <c r="AS29" s="53" t="s">
        <v>20</v>
      </c>
      <c r="AT29" s="53" t="s">
        <v>20</v>
      </c>
      <c r="AU29" s="53"/>
      <c r="AV29" s="53"/>
      <c r="AW29" s="53"/>
      <c r="AX29" s="53"/>
      <c r="AY29" s="53" t="s">
        <v>1197</v>
      </c>
    </row>
    <row r="30" spans="1:51" x14ac:dyDescent="0.25">
      <c r="A30" s="54">
        <v>43458</v>
      </c>
      <c r="B30" s="52" t="s">
        <v>303</v>
      </c>
      <c r="C30" s="52" t="s">
        <v>25</v>
      </c>
      <c r="D30" s="52" t="s">
        <v>18</v>
      </c>
      <c r="E30" s="52">
        <v>70</v>
      </c>
      <c r="F30" s="52" t="s">
        <v>19</v>
      </c>
      <c r="G30" s="52" t="s">
        <v>22</v>
      </c>
      <c r="H30" s="52" t="s">
        <v>327</v>
      </c>
      <c r="I30" s="52" t="s">
        <v>2386</v>
      </c>
      <c r="J30" s="52" t="s">
        <v>15</v>
      </c>
      <c r="K30" s="52">
        <v>2</v>
      </c>
      <c r="L30" s="52">
        <v>225</v>
      </c>
      <c r="M30" s="52">
        <v>100</v>
      </c>
      <c r="N30" s="55">
        <v>225</v>
      </c>
      <c r="O30" s="42" t="s">
        <v>47</v>
      </c>
      <c r="P30" s="42" t="s">
        <v>306</v>
      </c>
      <c r="Q30" s="42" t="s">
        <v>302</v>
      </c>
      <c r="R30" s="42" t="s">
        <v>305</v>
      </c>
      <c r="S30" s="42" t="s">
        <v>24</v>
      </c>
      <c r="T30" s="42">
        <v>50</v>
      </c>
      <c r="U30" s="42">
        <v>30</v>
      </c>
      <c r="V30" s="42" t="s">
        <v>310</v>
      </c>
      <c r="W30" s="52">
        <v>1</v>
      </c>
      <c r="X30" s="52" t="s">
        <v>19</v>
      </c>
      <c r="Y30" s="52" t="s">
        <v>19</v>
      </c>
      <c r="Z30" s="52">
        <v>1</v>
      </c>
      <c r="AA30" s="52" t="s">
        <v>15</v>
      </c>
      <c r="AB30" s="52">
        <v>1</v>
      </c>
      <c r="AC30" s="52" t="s">
        <v>20</v>
      </c>
      <c r="AD30" s="52"/>
      <c r="AE30" s="52"/>
      <c r="AF30" s="52"/>
      <c r="AG30" s="52"/>
      <c r="AH30" s="52"/>
      <c r="AI30" s="52"/>
      <c r="AJ30" s="52"/>
      <c r="AK30" s="52"/>
      <c r="AL30" s="52"/>
      <c r="AM30" s="52"/>
      <c r="AN30" s="52"/>
      <c r="AO30" s="52"/>
      <c r="AP30" s="52"/>
      <c r="AQ30" s="52"/>
      <c r="AR30" s="52"/>
      <c r="AS30" s="52"/>
      <c r="AT30" s="52"/>
      <c r="AU30" s="52"/>
      <c r="AV30" s="52"/>
      <c r="AW30" s="52"/>
      <c r="AX30" s="52"/>
      <c r="AY30" s="52" t="s">
        <v>2062</v>
      </c>
    </row>
    <row r="31" spans="1:51" x14ac:dyDescent="0.25">
      <c r="A31" s="30">
        <v>43458</v>
      </c>
      <c r="B31" s="53" t="s">
        <v>1744</v>
      </c>
      <c r="C31" s="53" t="s">
        <v>25</v>
      </c>
      <c r="D31" s="53" t="s">
        <v>16</v>
      </c>
      <c r="E31" s="53">
        <v>66</v>
      </c>
      <c r="F31" s="53" t="s">
        <v>19</v>
      </c>
      <c r="G31" s="53" t="s">
        <v>27</v>
      </c>
      <c r="H31" s="53" t="s">
        <v>442</v>
      </c>
      <c r="I31" s="53" t="s">
        <v>2459</v>
      </c>
      <c r="J31" s="53" t="s">
        <v>19</v>
      </c>
      <c r="K31" s="53">
        <v>2</v>
      </c>
      <c r="L31" s="53">
        <v>80</v>
      </c>
      <c r="M31" s="53">
        <v>80</v>
      </c>
      <c r="N31" s="59">
        <v>64</v>
      </c>
      <c r="O31" s="29" t="s">
        <v>47</v>
      </c>
      <c r="P31" s="29" t="s">
        <v>321</v>
      </c>
      <c r="Q31" s="29" t="s">
        <v>302</v>
      </c>
      <c r="R31" s="29" t="s">
        <v>305</v>
      </c>
      <c r="S31" s="29" t="s">
        <v>24</v>
      </c>
      <c r="T31" s="29">
        <v>50</v>
      </c>
      <c r="U31" s="29">
        <v>30</v>
      </c>
      <c r="V31" s="29" t="s">
        <v>310</v>
      </c>
      <c r="W31" s="53">
        <v>3</v>
      </c>
      <c r="X31" s="53" t="s">
        <v>15</v>
      </c>
      <c r="Y31" s="53" t="s">
        <v>322</v>
      </c>
      <c r="Z31" s="53">
        <v>1</v>
      </c>
      <c r="AA31" s="53" t="s">
        <v>15</v>
      </c>
      <c r="AB31" s="53">
        <v>3</v>
      </c>
      <c r="AC31" s="53"/>
      <c r="AD31" s="53"/>
      <c r="AE31" s="53"/>
      <c r="AF31" s="53"/>
      <c r="AG31" s="53"/>
      <c r="AH31" s="53" t="s">
        <v>20</v>
      </c>
      <c r="AI31" s="53"/>
      <c r="AJ31" s="53"/>
      <c r="AK31" s="53"/>
      <c r="AL31" s="53"/>
      <c r="AM31" s="53"/>
      <c r="AN31" s="53"/>
      <c r="AO31" s="53"/>
      <c r="AP31" s="53"/>
      <c r="AQ31" s="53"/>
      <c r="AR31" s="53"/>
      <c r="AS31" s="53" t="s">
        <v>20</v>
      </c>
      <c r="AT31" s="53" t="s">
        <v>20</v>
      </c>
      <c r="AU31" s="53"/>
      <c r="AV31" s="53"/>
      <c r="AW31" s="53"/>
      <c r="AX31" s="53" t="s">
        <v>20</v>
      </c>
      <c r="AY31" s="53" t="s">
        <v>1857</v>
      </c>
    </row>
    <row r="32" spans="1:51" x14ac:dyDescent="0.25">
      <c r="A32" s="54">
        <v>43461</v>
      </c>
      <c r="B32" s="52" t="s">
        <v>301</v>
      </c>
      <c r="C32" s="52" t="s">
        <v>25</v>
      </c>
      <c r="D32" s="52" t="s">
        <v>16</v>
      </c>
      <c r="E32" s="52">
        <v>54</v>
      </c>
      <c r="F32" s="52" t="s">
        <v>19</v>
      </c>
      <c r="G32" s="52" t="s">
        <v>2307</v>
      </c>
      <c r="H32" s="52" t="s">
        <v>327</v>
      </c>
      <c r="I32" s="52" t="s">
        <v>2386</v>
      </c>
      <c r="J32" s="52" t="s">
        <v>15</v>
      </c>
      <c r="K32" s="52">
        <v>1</v>
      </c>
      <c r="L32" s="52">
        <v>175</v>
      </c>
      <c r="M32" s="52">
        <v>100</v>
      </c>
      <c r="N32" s="55">
        <v>175</v>
      </c>
      <c r="O32" s="42" t="s">
        <v>47</v>
      </c>
      <c r="P32" s="42" t="s">
        <v>2232</v>
      </c>
      <c r="Q32" s="42" t="s">
        <v>302</v>
      </c>
      <c r="R32" s="42" t="s">
        <v>2233</v>
      </c>
      <c r="S32" s="42" t="s">
        <v>24</v>
      </c>
      <c r="T32" s="42">
        <v>50</v>
      </c>
      <c r="U32" s="42">
        <v>15</v>
      </c>
      <c r="V32" s="42" t="s">
        <v>319</v>
      </c>
      <c r="W32" s="52">
        <v>2</v>
      </c>
      <c r="X32" s="52" t="s">
        <v>19</v>
      </c>
      <c r="Y32" s="52" t="s">
        <v>19</v>
      </c>
      <c r="Z32" s="52">
        <v>1</v>
      </c>
      <c r="AA32" s="52" t="s">
        <v>15</v>
      </c>
      <c r="AB32" s="52">
        <v>2</v>
      </c>
      <c r="AC32" s="52"/>
      <c r="AD32" s="52"/>
      <c r="AE32" s="52"/>
      <c r="AF32" s="52"/>
      <c r="AG32" s="52"/>
      <c r="AH32" s="52"/>
      <c r="AI32" s="52" t="s">
        <v>20</v>
      </c>
      <c r="AJ32" s="52"/>
      <c r="AK32" s="52"/>
      <c r="AL32" s="52"/>
      <c r="AM32" s="52"/>
      <c r="AN32" s="52"/>
      <c r="AO32" s="52"/>
      <c r="AP32" s="52"/>
      <c r="AQ32" s="52"/>
      <c r="AR32" s="52"/>
      <c r="AS32" s="52" t="s">
        <v>20</v>
      </c>
      <c r="AT32" s="52" t="s">
        <v>20</v>
      </c>
      <c r="AU32" s="52"/>
      <c r="AV32" s="52"/>
      <c r="AW32" s="52"/>
      <c r="AX32" s="52"/>
      <c r="AY32" s="52" t="s">
        <v>2320</v>
      </c>
    </row>
    <row r="33" spans="1:51" x14ac:dyDescent="0.25">
      <c r="A33" s="30">
        <v>43465</v>
      </c>
      <c r="B33" s="53" t="s">
        <v>1592</v>
      </c>
      <c r="C33" s="53" t="s">
        <v>25</v>
      </c>
      <c r="D33" s="53" t="s">
        <v>16</v>
      </c>
      <c r="E33" s="53">
        <v>59</v>
      </c>
      <c r="F33" s="53" t="s">
        <v>20</v>
      </c>
      <c r="G33" s="53" t="s">
        <v>27</v>
      </c>
      <c r="H33" s="53" t="s">
        <v>1878</v>
      </c>
      <c r="I33" s="53" t="s">
        <v>2386</v>
      </c>
      <c r="J33" s="53" t="s">
        <v>20</v>
      </c>
      <c r="K33" s="53">
        <v>2</v>
      </c>
      <c r="L33" s="53">
        <v>175</v>
      </c>
      <c r="M33" s="53">
        <v>85</v>
      </c>
      <c r="N33" s="59">
        <v>148.75</v>
      </c>
      <c r="O33" s="29" t="s">
        <v>47</v>
      </c>
      <c r="P33" s="29" t="s">
        <v>306</v>
      </c>
      <c r="Q33" s="29" t="s">
        <v>307</v>
      </c>
      <c r="R33" s="29" t="s">
        <v>321</v>
      </c>
      <c r="S33" s="29" t="s">
        <v>24</v>
      </c>
      <c r="T33" s="29">
        <v>50</v>
      </c>
      <c r="U33" s="29">
        <v>30</v>
      </c>
      <c r="V33" s="29" t="s">
        <v>319</v>
      </c>
      <c r="W33" s="53">
        <v>2</v>
      </c>
      <c r="X33" s="53" t="s">
        <v>19</v>
      </c>
      <c r="Y33" s="53" t="s">
        <v>19</v>
      </c>
      <c r="Z33" s="53">
        <v>1</v>
      </c>
      <c r="AA33" s="53" t="s">
        <v>15</v>
      </c>
      <c r="AB33" s="53">
        <v>2</v>
      </c>
      <c r="AC33" s="53" t="s">
        <v>20</v>
      </c>
      <c r="AD33" s="53"/>
      <c r="AE33" s="53"/>
      <c r="AF33" s="53"/>
      <c r="AG33" s="53"/>
      <c r="AH33" s="53"/>
      <c r="AI33" s="53" t="s">
        <v>20</v>
      </c>
      <c r="AJ33" s="53"/>
      <c r="AK33" s="53"/>
      <c r="AL33" s="53"/>
      <c r="AM33" s="53" t="s">
        <v>20</v>
      </c>
      <c r="AN33" s="53"/>
      <c r="AO33" s="53" t="s">
        <v>20</v>
      </c>
      <c r="AP33" s="53"/>
      <c r="AQ33" s="53"/>
      <c r="AR33" s="53"/>
      <c r="AS33" s="53"/>
      <c r="AT33" s="53"/>
      <c r="AU33" s="53"/>
      <c r="AV33" s="53"/>
      <c r="AW33" s="53"/>
      <c r="AX33" s="53" t="s">
        <v>20</v>
      </c>
      <c r="AY33" s="53" t="s">
        <v>1705</v>
      </c>
    </row>
    <row r="34" spans="1:51" x14ac:dyDescent="0.25">
      <c r="A34" s="54">
        <v>43469</v>
      </c>
      <c r="B34" s="52" t="s">
        <v>1744</v>
      </c>
      <c r="C34" s="52" t="s">
        <v>25</v>
      </c>
      <c r="D34" s="52" t="s">
        <v>16</v>
      </c>
      <c r="E34" s="52">
        <v>77</v>
      </c>
      <c r="F34" s="52" t="s">
        <v>19</v>
      </c>
      <c r="G34" s="52" t="s">
        <v>2305</v>
      </c>
      <c r="H34" s="52" t="s">
        <v>2132</v>
      </c>
      <c r="I34" s="52" t="s">
        <v>2459</v>
      </c>
      <c r="J34" s="52" t="s">
        <v>19</v>
      </c>
      <c r="K34" s="52">
        <v>4</v>
      </c>
      <c r="L34" s="52">
        <v>80</v>
      </c>
      <c r="M34" s="52">
        <v>100</v>
      </c>
      <c r="N34" s="55">
        <v>80</v>
      </c>
      <c r="O34" s="42" t="s">
        <v>47</v>
      </c>
      <c r="P34" s="42" t="s">
        <v>1855</v>
      </c>
      <c r="Q34" s="42" t="s">
        <v>302</v>
      </c>
      <c r="R34" s="42" t="s">
        <v>314</v>
      </c>
      <c r="S34" s="42" t="s">
        <v>24</v>
      </c>
      <c r="T34" s="42">
        <v>50</v>
      </c>
      <c r="U34" s="42">
        <v>30</v>
      </c>
      <c r="V34" s="42" t="s">
        <v>310</v>
      </c>
      <c r="W34" s="52">
        <v>2</v>
      </c>
      <c r="X34" s="52" t="s">
        <v>15</v>
      </c>
      <c r="Y34" s="52" t="s">
        <v>19</v>
      </c>
      <c r="Z34" s="52">
        <v>1</v>
      </c>
      <c r="AA34" s="52" t="s">
        <v>15</v>
      </c>
      <c r="AB34" s="52">
        <v>2</v>
      </c>
      <c r="AC34" s="52"/>
      <c r="AD34" s="52"/>
      <c r="AE34" s="52"/>
      <c r="AF34" s="52"/>
      <c r="AG34" s="52"/>
      <c r="AH34" s="52"/>
      <c r="AI34" s="52"/>
      <c r="AJ34" s="52"/>
      <c r="AK34" s="52"/>
      <c r="AL34" s="52"/>
      <c r="AM34" s="52" t="s">
        <v>20</v>
      </c>
      <c r="AN34" s="52"/>
      <c r="AO34" s="52"/>
      <c r="AP34" s="52"/>
      <c r="AQ34" s="52"/>
      <c r="AR34" s="52"/>
      <c r="AS34" s="52"/>
      <c r="AT34" s="52"/>
      <c r="AU34" s="52"/>
      <c r="AV34" s="52"/>
      <c r="AW34" s="52"/>
      <c r="AX34" s="52"/>
      <c r="AY34" s="52" t="s">
        <v>1858</v>
      </c>
    </row>
    <row r="35" spans="1:51" x14ac:dyDescent="0.25">
      <c r="A35" s="30">
        <v>43476</v>
      </c>
      <c r="B35" s="53" t="s">
        <v>303</v>
      </c>
      <c r="C35" s="53" t="s">
        <v>25</v>
      </c>
      <c r="D35" s="53" t="s">
        <v>16</v>
      </c>
      <c r="E35" s="53">
        <v>72</v>
      </c>
      <c r="F35" s="53" t="s">
        <v>19</v>
      </c>
      <c r="G35" s="53" t="s">
        <v>27</v>
      </c>
      <c r="H35" s="53" t="s">
        <v>442</v>
      </c>
      <c r="I35" s="53" t="s">
        <v>2459</v>
      </c>
      <c r="J35" s="53" t="s">
        <v>15</v>
      </c>
      <c r="K35" s="53">
        <v>3</v>
      </c>
      <c r="L35" s="53">
        <v>80</v>
      </c>
      <c r="M35" s="53">
        <v>90</v>
      </c>
      <c r="N35" s="59">
        <v>72</v>
      </c>
      <c r="O35" s="29" t="s">
        <v>47</v>
      </c>
      <c r="P35" s="29" t="s">
        <v>304</v>
      </c>
      <c r="Q35" s="29" t="s">
        <v>302</v>
      </c>
      <c r="R35" s="29" t="s">
        <v>305</v>
      </c>
      <c r="S35" s="29" t="s">
        <v>24</v>
      </c>
      <c r="T35" s="29">
        <v>50</v>
      </c>
      <c r="U35" s="29">
        <v>30</v>
      </c>
      <c r="V35" s="29" t="s">
        <v>320</v>
      </c>
      <c r="W35" s="53">
        <v>1</v>
      </c>
      <c r="X35" s="53" t="s">
        <v>19</v>
      </c>
      <c r="Y35" s="53" t="s">
        <v>19</v>
      </c>
      <c r="Z35" s="53">
        <v>1</v>
      </c>
      <c r="AA35" s="53" t="s">
        <v>15</v>
      </c>
      <c r="AB35" s="53">
        <v>1</v>
      </c>
      <c r="AC35" s="53" t="s">
        <v>20</v>
      </c>
      <c r="AD35" s="53"/>
      <c r="AE35" s="53"/>
      <c r="AF35" s="53"/>
      <c r="AG35" s="53"/>
      <c r="AH35" s="53"/>
      <c r="AI35" s="53"/>
      <c r="AJ35" s="53"/>
      <c r="AK35" s="53"/>
      <c r="AL35" s="53"/>
      <c r="AM35" s="53"/>
      <c r="AN35" s="53"/>
      <c r="AO35" s="53"/>
      <c r="AP35" s="53"/>
      <c r="AQ35" s="53"/>
      <c r="AR35" s="53"/>
      <c r="AS35" s="53"/>
      <c r="AT35" s="53"/>
      <c r="AU35" s="53"/>
      <c r="AV35" s="53"/>
      <c r="AW35" s="53"/>
      <c r="AX35" s="53"/>
      <c r="AY35" s="53" t="s">
        <v>2028</v>
      </c>
    </row>
    <row r="36" spans="1:51" x14ac:dyDescent="0.25">
      <c r="A36" s="54">
        <v>43481</v>
      </c>
      <c r="B36" s="52" t="s">
        <v>303</v>
      </c>
      <c r="C36" s="52" t="s">
        <v>25</v>
      </c>
      <c r="D36" s="52" t="s">
        <v>16</v>
      </c>
      <c r="E36" s="52">
        <v>51</v>
      </c>
      <c r="F36" s="52" t="s">
        <v>19</v>
      </c>
      <c r="G36" s="52" t="s">
        <v>30</v>
      </c>
      <c r="H36" s="52" t="s">
        <v>327</v>
      </c>
      <c r="I36" s="52" t="s">
        <v>2386</v>
      </c>
      <c r="J36" s="52" t="s">
        <v>15</v>
      </c>
      <c r="K36" s="52">
        <v>2</v>
      </c>
      <c r="L36" s="52">
        <v>175</v>
      </c>
      <c r="M36" s="52">
        <v>100</v>
      </c>
      <c r="N36" s="55">
        <v>175</v>
      </c>
      <c r="O36" s="42" t="s">
        <v>47</v>
      </c>
      <c r="P36" s="42" t="s">
        <v>306</v>
      </c>
      <c r="Q36" s="42" t="s">
        <v>302</v>
      </c>
      <c r="R36" s="42" t="s">
        <v>305</v>
      </c>
      <c r="S36" s="42" t="s">
        <v>24</v>
      </c>
      <c r="T36" s="42">
        <v>50</v>
      </c>
      <c r="U36" s="42">
        <v>30</v>
      </c>
      <c r="V36" s="42" t="s">
        <v>310</v>
      </c>
      <c r="W36" s="52">
        <v>1</v>
      </c>
      <c r="X36" s="52" t="s">
        <v>19</v>
      </c>
      <c r="Y36" s="52" t="s">
        <v>19</v>
      </c>
      <c r="Z36" s="52">
        <v>2</v>
      </c>
      <c r="AA36" s="52">
        <v>1</v>
      </c>
      <c r="AB36" s="52">
        <v>1</v>
      </c>
      <c r="AC36" s="52" t="s">
        <v>20</v>
      </c>
      <c r="AD36" s="52"/>
      <c r="AE36" s="52"/>
      <c r="AF36" s="52"/>
      <c r="AG36" s="52"/>
      <c r="AH36" s="52"/>
      <c r="AI36" s="52"/>
      <c r="AJ36" s="52"/>
      <c r="AK36" s="52" t="s">
        <v>20</v>
      </c>
      <c r="AL36" s="52"/>
      <c r="AM36" s="52"/>
      <c r="AN36" s="52"/>
      <c r="AO36" s="52"/>
      <c r="AP36" s="52"/>
      <c r="AQ36" s="52"/>
      <c r="AR36" s="52"/>
      <c r="AS36" s="52"/>
      <c r="AT36" s="52"/>
      <c r="AU36" s="52"/>
      <c r="AV36" s="52"/>
      <c r="AW36" s="52"/>
      <c r="AX36" s="52"/>
      <c r="AY36" s="52" t="s">
        <v>2059</v>
      </c>
    </row>
    <row r="37" spans="1:51" x14ac:dyDescent="0.25">
      <c r="A37" s="30">
        <v>43482</v>
      </c>
      <c r="B37" s="29" t="s">
        <v>14</v>
      </c>
      <c r="C37" s="29" t="s">
        <v>25</v>
      </c>
      <c r="D37" s="29" t="s">
        <v>16</v>
      </c>
      <c r="E37" s="29">
        <v>51</v>
      </c>
      <c r="F37" s="29" t="s">
        <v>19</v>
      </c>
      <c r="G37" s="29" t="s">
        <v>27</v>
      </c>
      <c r="H37" s="29" t="s">
        <v>2462</v>
      </c>
      <c r="I37" s="29" t="s">
        <v>2386</v>
      </c>
      <c r="J37" s="29" t="s">
        <v>19</v>
      </c>
      <c r="K37" s="29">
        <v>2</v>
      </c>
      <c r="L37" s="29">
        <v>175</v>
      </c>
      <c r="M37" s="53">
        <v>100</v>
      </c>
      <c r="N37" s="29">
        <v>175</v>
      </c>
      <c r="O37" s="29" t="s">
        <v>47</v>
      </c>
      <c r="P37" s="29" t="s">
        <v>313</v>
      </c>
      <c r="Q37" s="29" t="s">
        <v>307</v>
      </c>
      <c r="R37" s="29" t="s">
        <v>321</v>
      </c>
      <c r="S37" s="29" t="s">
        <v>24</v>
      </c>
      <c r="T37" s="29">
        <v>50</v>
      </c>
      <c r="U37" s="29" t="s">
        <v>318</v>
      </c>
      <c r="V37" s="29" t="s">
        <v>319</v>
      </c>
      <c r="W37" s="29">
        <v>2</v>
      </c>
      <c r="X37" s="29" t="s">
        <v>20</v>
      </c>
      <c r="Y37" s="29" t="s">
        <v>19</v>
      </c>
      <c r="Z37" s="29">
        <v>1</v>
      </c>
      <c r="AA37" s="29" t="s">
        <v>15</v>
      </c>
      <c r="AB37" s="53">
        <v>2</v>
      </c>
      <c r="AC37" s="29" t="s">
        <v>20</v>
      </c>
      <c r="AD37" s="29"/>
      <c r="AE37" s="29"/>
      <c r="AF37" s="29"/>
      <c r="AG37" s="29"/>
      <c r="AH37" s="29" t="s">
        <v>20</v>
      </c>
      <c r="AI37" s="29"/>
      <c r="AJ37" s="29"/>
      <c r="AK37" s="29"/>
      <c r="AL37" s="29"/>
      <c r="AM37" s="29"/>
      <c r="AN37" s="29"/>
      <c r="AO37" s="29"/>
      <c r="AP37" s="29"/>
      <c r="AQ37" s="29"/>
      <c r="AR37" s="29"/>
      <c r="AS37" s="29" t="s">
        <v>20</v>
      </c>
      <c r="AT37" s="29" t="s">
        <v>20</v>
      </c>
      <c r="AU37" s="29"/>
      <c r="AV37" s="29"/>
      <c r="AW37" s="29"/>
      <c r="AX37" s="29"/>
      <c r="AY37" s="6" t="s">
        <v>2463</v>
      </c>
    </row>
    <row r="38" spans="1:51" x14ac:dyDescent="0.25">
      <c r="A38" s="54">
        <v>43486</v>
      </c>
      <c r="B38" s="52" t="s">
        <v>301</v>
      </c>
      <c r="C38" s="52" t="s">
        <v>25</v>
      </c>
      <c r="D38" s="52" t="s">
        <v>16</v>
      </c>
      <c r="E38" s="52">
        <v>59</v>
      </c>
      <c r="F38" s="52" t="s">
        <v>19</v>
      </c>
      <c r="G38" s="52" t="s">
        <v>30</v>
      </c>
      <c r="H38" s="52" t="s">
        <v>327</v>
      </c>
      <c r="I38" s="52" t="s">
        <v>2386</v>
      </c>
      <c r="J38" s="52" t="s">
        <v>15</v>
      </c>
      <c r="K38" s="52">
        <v>1</v>
      </c>
      <c r="L38" s="52">
        <v>175</v>
      </c>
      <c r="M38" s="52">
        <v>100</v>
      </c>
      <c r="N38" s="55">
        <v>175</v>
      </c>
      <c r="O38" s="42" t="s">
        <v>47</v>
      </c>
      <c r="P38" s="42" t="s">
        <v>2232</v>
      </c>
      <c r="Q38" s="42" t="s">
        <v>302</v>
      </c>
      <c r="R38" s="42" t="s">
        <v>2233</v>
      </c>
      <c r="S38" s="42" t="s">
        <v>24</v>
      </c>
      <c r="T38" s="42">
        <v>50</v>
      </c>
      <c r="U38" s="42">
        <v>15</v>
      </c>
      <c r="V38" s="42" t="s">
        <v>319</v>
      </c>
      <c r="W38" s="52">
        <v>1</v>
      </c>
      <c r="X38" s="52" t="s">
        <v>19</v>
      </c>
      <c r="Y38" s="52" t="s">
        <v>19</v>
      </c>
      <c r="Z38" s="52">
        <v>1</v>
      </c>
      <c r="AA38" s="52"/>
      <c r="AB38" s="52">
        <v>1</v>
      </c>
      <c r="AC38" s="52"/>
      <c r="AD38" s="52" t="s">
        <v>20</v>
      </c>
      <c r="AE38" s="52"/>
      <c r="AF38" s="52"/>
      <c r="AG38" s="52"/>
      <c r="AH38" s="52"/>
      <c r="AI38" s="52"/>
      <c r="AJ38" s="52"/>
      <c r="AK38" s="52"/>
      <c r="AL38" s="52"/>
      <c r="AM38" s="52"/>
      <c r="AN38" s="52"/>
      <c r="AO38" s="52"/>
      <c r="AP38" s="52"/>
      <c r="AQ38" s="52"/>
      <c r="AR38" s="52"/>
      <c r="AS38" s="52"/>
      <c r="AT38" s="52"/>
      <c r="AU38" s="52"/>
      <c r="AV38" s="52"/>
      <c r="AW38" s="52"/>
      <c r="AX38" s="52"/>
      <c r="AY38" s="52" t="s">
        <v>2330</v>
      </c>
    </row>
    <row r="39" spans="1:51" x14ac:dyDescent="0.25">
      <c r="A39" s="30">
        <v>43489</v>
      </c>
      <c r="B39" s="29" t="s">
        <v>14</v>
      </c>
      <c r="C39" s="29" t="s">
        <v>25</v>
      </c>
      <c r="D39" s="29" t="s">
        <v>18</v>
      </c>
      <c r="E39" s="29">
        <v>48</v>
      </c>
      <c r="F39" s="29" t="s">
        <v>19</v>
      </c>
      <c r="G39" s="29" t="s">
        <v>2307</v>
      </c>
      <c r="H39" s="53" t="s">
        <v>327</v>
      </c>
      <c r="I39" s="53" t="s">
        <v>2386</v>
      </c>
      <c r="J39" s="53" t="s">
        <v>19</v>
      </c>
      <c r="K39" s="53">
        <v>1</v>
      </c>
      <c r="L39" s="53">
        <v>175</v>
      </c>
      <c r="M39" s="53">
        <v>100</v>
      </c>
      <c r="N39" s="53">
        <v>175</v>
      </c>
      <c r="O39" s="29" t="s">
        <v>47</v>
      </c>
      <c r="P39" s="29" t="s">
        <v>313</v>
      </c>
      <c r="Q39" s="29" t="s">
        <v>307</v>
      </c>
      <c r="R39" s="29" t="s">
        <v>321</v>
      </c>
      <c r="S39" s="29" t="s">
        <v>24</v>
      </c>
      <c r="T39" s="29">
        <v>50</v>
      </c>
      <c r="U39" s="29" t="s">
        <v>318</v>
      </c>
      <c r="V39" s="29" t="s">
        <v>319</v>
      </c>
      <c r="W39" s="53">
        <v>2</v>
      </c>
      <c r="X39" s="53" t="s">
        <v>15</v>
      </c>
      <c r="Y39" s="53" t="s">
        <v>322</v>
      </c>
      <c r="Z39" s="53">
        <v>1</v>
      </c>
      <c r="AA39" s="53" t="s">
        <v>15</v>
      </c>
      <c r="AB39" s="53">
        <v>2</v>
      </c>
      <c r="AC39" s="53" t="s">
        <v>20</v>
      </c>
      <c r="AD39" s="53" t="s">
        <v>20</v>
      </c>
      <c r="AE39" s="53"/>
      <c r="AF39" s="53" t="s">
        <v>20</v>
      </c>
      <c r="AG39" s="53"/>
      <c r="AH39" s="53"/>
      <c r="AI39" s="53"/>
      <c r="AJ39" s="53"/>
      <c r="AK39" s="53"/>
      <c r="AL39" s="53"/>
      <c r="AM39" s="53"/>
      <c r="AN39" s="53"/>
      <c r="AO39" s="53"/>
      <c r="AP39" s="53"/>
      <c r="AQ39" s="53"/>
      <c r="AR39" s="53"/>
      <c r="AS39" s="53" t="s">
        <v>20</v>
      </c>
      <c r="AT39" s="53" t="s">
        <v>20</v>
      </c>
      <c r="AU39" s="53"/>
      <c r="AV39" s="53"/>
      <c r="AW39" s="53"/>
      <c r="AX39" s="53"/>
      <c r="AY39" s="56" t="s">
        <v>2464</v>
      </c>
    </row>
    <row r="40" spans="1:51" x14ac:dyDescent="0.25">
      <c r="A40" s="54">
        <v>43495</v>
      </c>
      <c r="B40" s="52" t="s">
        <v>1258</v>
      </c>
      <c r="C40" s="52" t="s">
        <v>25</v>
      </c>
      <c r="D40" s="52" t="s">
        <v>16</v>
      </c>
      <c r="E40" s="52">
        <v>38</v>
      </c>
      <c r="F40" s="52" t="s">
        <v>19</v>
      </c>
      <c r="G40" s="52" t="s">
        <v>27</v>
      </c>
      <c r="H40" s="52" t="s">
        <v>2465</v>
      </c>
      <c r="I40" s="52" t="s">
        <v>2386</v>
      </c>
      <c r="J40" s="52" t="s">
        <v>19</v>
      </c>
      <c r="K40" s="52">
        <v>2</v>
      </c>
      <c r="L40" s="52">
        <v>175</v>
      </c>
      <c r="M40" s="52">
        <v>100</v>
      </c>
      <c r="N40" s="55">
        <v>175</v>
      </c>
      <c r="O40" s="42" t="s">
        <v>47</v>
      </c>
      <c r="P40" s="42" t="s">
        <v>2157</v>
      </c>
      <c r="Q40" s="42" t="s">
        <v>307</v>
      </c>
      <c r="R40" s="42" t="s">
        <v>321</v>
      </c>
      <c r="S40" s="42" t="s">
        <v>24</v>
      </c>
      <c r="T40" s="42">
        <v>50</v>
      </c>
      <c r="U40" s="42">
        <v>30</v>
      </c>
      <c r="V40" s="42" t="s">
        <v>310</v>
      </c>
      <c r="W40" s="52">
        <v>2</v>
      </c>
      <c r="X40" s="52" t="s">
        <v>15</v>
      </c>
      <c r="Y40" s="52" t="s">
        <v>19</v>
      </c>
      <c r="Z40" s="52">
        <v>1</v>
      </c>
      <c r="AA40" s="52" t="s">
        <v>15</v>
      </c>
      <c r="AB40" s="52">
        <v>2</v>
      </c>
      <c r="AC40" s="52" t="s">
        <v>20</v>
      </c>
      <c r="AD40" s="52"/>
      <c r="AE40" s="52"/>
      <c r="AF40" s="52"/>
      <c r="AG40" s="52"/>
      <c r="AH40" s="52"/>
      <c r="AI40" s="52"/>
      <c r="AJ40" s="52"/>
      <c r="AK40" s="52"/>
      <c r="AL40" s="52"/>
      <c r="AM40" s="52"/>
      <c r="AN40" s="52"/>
      <c r="AO40" s="52" t="s">
        <v>20</v>
      </c>
      <c r="AP40" s="52"/>
      <c r="AQ40" s="52"/>
      <c r="AR40" s="52"/>
      <c r="AS40" s="52" t="s">
        <v>20</v>
      </c>
      <c r="AT40" s="52"/>
      <c r="AU40" s="52"/>
      <c r="AV40" s="52"/>
      <c r="AW40" s="52"/>
      <c r="AX40" s="52"/>
      <c r="AY40" s="52" t="s">
        <v>2216</v>
      </c>
    </row>
    <row r="41" spans="1:51" x14ac:dyDescent="0.25">
      <c r="A41" s="30">
        <v>43496</v>
      </c>
      <c r="B41" s="53" t="s">
        <v>1592</v>
      </c>
      <c r="C41" s="53" t="s">
        <v>25</v>
      </c>
      <c r="D41" s="53" t="s">
        <v>16</v>
      </c>
      <c r="E41" s="53">
        <v>49</v>
      </c>
      <c r="F41" s="53" t="s">
        <v>19</v>
      </c>
      <c r="G41" s="53" t="s">
        <v>1625</v>
      </c>
      <c r="H41" s="53" t="s">
        <v>327</v>
      </c>
      <c r="I41" s="53" t="s">
        <v>2386</v>
      </c>
      <c r="J41" s="53" t="s">
        <v>20</v>
      </c>
      <c r="K41" s="53">
        <v>1</v>
      </c>
      <c r="L41" s="53">
        <v>175</v>
      </c>
      <c r="M41" s="53">
        <v>100</v>
      </c>
      <c r="N41" s="59">
        <v>175</v>
      </c>
      <c r="O41" s="29" t="s">
        <v>47</v>
      </c>
      <c r="P41" s="29" t="s">
        <v>306</v>
      </c>
      <c r="Q41" s="29" t="s">
        <v>307</v>
      </c>
      <c r="R41" s="29" t="s">
        <v>321</v>
      </c>
      <c r="S41" s="29" t="s">
        <v>24</v>
      </c>
      <c r="T41" s="29">
        <v>50</v>
      </c>
      <c r="U41" s="29">
        <v>30</v>
      </c>
      <c r="V41" s="29" t="s">
        <v>310</v>
      </c>
      <c r="W41" s="53">
        <v>1</v>
      </c>
      <c r="X41" s="53" t="s">
        <v>19</v>
      </c>
      <c r="Y41" s="53" t="s">
        <v>20</v>
      </c>
      <c r="Z41" s="53">
        <v>3</v>
      </c>
      <c r="AA41" s="60">
        <v>2</v>
      </c>
      <c r="AB41" s="53">
        <v>2</v>
      </c>
      <c r="AC41" s="53"/>
      <c r="AD41" s="53" t="s">
        <v>20</v>
      </c>
      <c r="AE41" s="53"/>
      <c r="AF41" s="53"/>
      <c r="AG41" s="53"/>
      <c r="AH41" s="53"/>
      <c r="AI41" s="53"/>
      <c r="AJ41" s="53"/>
      <c r="AK41" s="53"/>
      <c r="AL41" s="53"/>
      <c r="AM41" s="53"/>
      <c r="AN41" s="53"/>
      <c r="AO41" s="53"/>
      <c r="AP41" s="53"/>
      <c r="AQ41" s="53"/>
      <c r="AR41" s="53"/>
      <c r="AS41" s="53" t="s">
        <v>20</v>
      </c>
      <c r="AT41" s="53" t="s">
        <v>20</v>
      </c>
      <c r="AU41" s="53"/>
      <c r="AV41" s="53"/>
      <c r="AW41" s="53"/>
      <c r="AX41" s="53"/>
      <c r="AY41" s="53" t="s">
        <v>1714</v>
      </c>
    </row>
    <row r="42" spans="1:51" x14ac:dyDescent="0.25">
      <c r="A42" s="54">
        <v>43507</v>
      </c>
      <c r="B42" s="52" t="s">
        <v>303</v>
      </c>
      <c r="C42" s="52" t="s">
        <v>25</v>
      </c>
      <c r="D42" s="52" t="s">
        <v>16</v>
      </c>
      <c r="E42" s="52">
        <v>41</v>
      </c>
      <c r="F42" s="52" t="s">
        <v>19</v>
      </c>
      <c r="G42" s="52" t="s">
        <v>21</v>
      </c>
      <c r="H42" s="52" t="s">
        <v>327</v>
      </c>
      <c r="I42" s="52" t="s">
        <v>2386</v>
      </c>
      <c r="J42" s="52" t="s">
        <v>15</v>
      </c>
      <c r="K42" s="52">
        <v>1</v>
      </c>
      <c r="L42" s="52">
        <v>175</v>
      </c>
      <c r="M42" s="52">
        <v>100</v>
      </c>
      <c r="N42" s="55">
        <v>175</v>
      </c>
      <c r="O42" s="42" t="s">
        <v>47</v>
      </c>
      <c r="P42" s="42" t="s">
        <v>306</v>
      </c>
      <c r="Q42" s="42" t="s">
        <v>302</v>
      </c>
      <c r="R42" s="42" t="s">
        <v>305</v>
      </c>
      <c r="S42" s="42" t="s">
        <v>24</v>
      </c>
      <c r="T42" s="42">
        <v>50</v>
      </c>
      <c r="U42" s="42">
        <v>30</v>
      </c>
      <c r="V42" s="42" t="s">
        <v>310</v>
      </c>
      <c r="W42" s="52">
        <v>1</v>
      </c>
      <c r="X42" s="52" t="s">
        <v>19</v>
      </c>
      <c r="Y42" s="52" t="s">
        <v>20</v>
      </c>
      <c r="Z42" s="52">
        <v>4</v>
      </c>
      <c r="AA42" s="52">
        <v>1</v>
      </c>
      <c r="AB42" s="52">
        <v>1</v>
      </c>
      <c r="AC42" s="52" t="s">
        <v>20</v>
      </c>
      <c r="AD42" s="52"/>
      <c r="AE42" s="52"/>
      <c r="AF42" s="52"/>
      <c r="AG42" s="52"/>
      <c r="AH42" s="52"/>
      <c r="AI42" s="52" t="s">
        <v>20</v>
      </c>
      <c r="AJ42" s="52"/>
      <c r="AK42" s="52"/>
      <c r="AL42" s="52"/>
      <c r="AM42" s="52"/>
      <c r="AN42" s="52"/>
      <c r="AO42" s="52"/>
      <c r="AP42" s="52"/>
      <c r="AQ42" s="52"/>
      <c r="AR42" s="52"/>
      <c r="AS42" s="52"/>
      <c r="AT42" s="52"/>
      <c r="AU42" s="52"/>
      <c r="AV42" s="52"/>
      <c r="AW42" s="52"/>
      <c r="AX42" s="52"/>
      <c r="AY42" s="52" t="s">
        <v>2024</v>
      </c>
    </row>
    <row r="43" spans="1:51" x14ac:dyDescent="0.25">
      <c r="A43" s="30">
        <v>43507</v>
      </c>
      <c r="B43" s="53" t="s">
        <v>1744</v>
      </c>
      <c r="C43" s="53" t="s">
        <v>25</v>
      </c>
      <c r="D43" s="53" t="s">
        <v>16</v>
      </c>
      <c r="E43" s="53">
        <v>69</v>
      </c>
      <c r="F43" s="53" t="s">
        <v>19</v>
      </c>
      <c r="G43" s="53" t="s">
        <v>27</v>
      </c>
      <c r="H43" s="53" t="s">
        <v>2466</v>
      </c>
      <c r="I43" s="53" t="s">
        <v>2459</v>
      </c>
      <c r="J43" s="53" t="s">
        <v>19</v>
      </c>
      <c r="K43" s="53">
        <v>3</v>
      </c>
      <c r="L43" s="53">
        <v>80</v>
      </c>
      <c r="M43" s="53">
        <v>100</v>
      </c>
      <c r="N43" s="59">
        <v>80</v>
      </c>
      <c r="O43" s="29" t="s">
        <v>47</v>
      </c>
      <c r="P43" s="29" t="s">
        <v>321</v>
      </c>
      <c r="Q43" s="29" t="s">
        <v>302</v>
      </c>
      <c r="R43" s="29" t="s">
        <v>305</v>
      </c>
      <c r="S43" s="29" t="s">
        <v>24</v>
      </c>
      <c r="T43" s="29">
        <v>50</v>
      </c>
      <c r="U43" s="29">
        <v>30</v>
      </c>
      <c r="V43" s="29" t="s">
        <v>310</v>
      </c>
      <c r="W43" s="53">
        <v>2</v>
      </c>
      <c r="X43" s="53" t="s">
        <v>15</v>
      </c>
      <c r="Y43" s="53" t="s">
        <v>19</v>
      </c>
      <c r="Z43" s="53">
        <v>1</v>
      </c>
      <c r="AA43" s="53" t="s">
        <v>15</v>
      </c>
      <c r="AB43" s="53">
        <v>2</v>
      </c>
      <c r="AC43" s="53" t="s">
        <v>20</v>
      </c>
      <c r="AD43" s="53"/>
      <c r="AE43" s="53"/>
      <c r="AF43" s="53"/>
      <c r="AG43" s="53" t="s">
        <v>20</v>
      </c>
      <c r="AH43" s="53"/>
      <c r="AI43" s="53"/>
      <c r="AJ43" s="53" t="s">
        <v>20</v>
      </c>
      <c r="AK43" s="53"/>
      <c r="AL43" s="53"/>
      <c r="AM43" s="53"/>
      <c r="AN43" s="53"/>
      <c r="AO43" s="53"/>
      <c r="AP43" s="53"/>
      <c r="AQ43" s="53"/>
      <c r="AR43" s="53"/>
      <c r="AS43" s="53"/>
      <c r="AT43" s="53"/>
      <c r="AU43" s="53"/>
      <c r="AV43" s="53"/>
      <c r="AW43" s="53"/>
      <c r="AX43" s="53"/>
      <c r="AY43" s="53" t="s">
        <v>1859</v>
      </c>
    </row>
    <row r="44" spans="1:51" x14ac:dyDescent="0.25">
      <c r="A44" s="54">
        <v>43507</v>
      </c>
      <c r="B44" s="52" t="s">
        <v>301</v>
      </c>
      <c r="C44" s="52" t="s">
        <v>25</v>
      </c>
      <c r="D44" s="52" t="s">
        <v>16</v>
      </c>
      <c r="E44" s="52">
        <v>45</v>
      </c>
      <c r="F44" s="52" t="s">
        <v>19</v>
      </c>
      <c r="G44" s="52" t="s">
        <v>27</v>
      </c>
      <c r="H44" s="52" t="s">
        <v>327</v>
      </c>
      <c r="I44" s="52" t="s">
        <v>2386</v>
      </c>
      <c r="J44" s="52" t="s">
        <v>15</v>
      </c>
      <c r="K44" s="52">
        <v>1</v>
      </c>
      <c r="L44" s="52">
        <v>175</v>
      </c>
      <c r="M44" s="52">
        <v>100</v>
      </c>
      <c r="N44" s="55">
        <v>175</v>
      </c>
      <c r="O44" s="42" t="s">
        <v>47</v>
      </c>
      <c r="P44" s="42" t="s">
        <v>2232</v>
      </c>
      <c r="Q44" s="42" t="s">
        <v>302</v>
      </c>
      <c r="R44" s="42" t="s">
        <v>2233</v>
      </c>
      <c r="S44" s="42" t="s">
        <v>24</v>
      </c>
      <c r="T44" s="42">
        <v>50</v>
      </c>
      <c r="U44" s="42">
        <v>15</v>
      </c>
      <c r="V44" s="42" t="s">
        <v>319</v>
      </c>
      <c r="W44" s="52">
        <v>2</v>
      </c>
      <c r="X44" s="52" t="s">
        <v>19</v>
      </c>
      <c r="Y44" s="52" t="s">
        <v>20</v>
      </c>
      <c r="Z44" s="52">
        <v>2</v>
      </c>
      <c r="AA44" s="52">
        <v>2</v>
      </c>
      <c r="AB44" s="52">
        <v>2</v>
      </c>
      <c r="AC44" s="52"/>
      <c r="AD44" s="52" t="s">
        <v>20</v>
      </c>
      <c r="AE44" s="52"/>
      <c r="AF44" s="52"/>
      <c r="AG44" s="52"/>
      <c r="AH44" s="52"/>
      <c r="AI44" s="52"/>
      <c r="AJ44" s="52"/>
      <c r="AK44" s="52"/>
      <c r="AL44" s="52"/>
      <c r="AM44" s="52"/>
      <c r="AN44" s="52"/>
      <c r="AO44" s="52"/>
      <c r="AP44" s="52"/>
      <c r="AQ44" s="52"/>
      <c r="AR44" s="52"/>
      <c r="AS44" s="52" t="s">
        <v>20</v>
      </c>
      <c r="AT44" s="52" t="s">
        <v>20</v>
      </c>
      <c r="AU44" s="52"/>
      <c r="AV44" s="52"/>
      <c r="AW44" s="52"/>
      <c r="AX44" s="52"/>
      <c r="AY44" s="52" t="s">
        <v>2321</v>
      </c>
    </row>
    <row r="45" spans="1:51" x14ac:dyDescent="0.25">
      <c r="A45" s="30">
        <v>43509</v>
      </c>
      <c r="B45" s="53" t="s">
        <v>303</v>
      </c>
      <c r="C45" s="53" t="s">
        <v>25</v>
      </c>
      <c r="D45" s="53" t="s">
        <v>16</v>
      </c>
      <c r="E45" s="53">
        <v>59</v>
      </c>
      <c r="F45" s="53" t="s">
        <v>19</v>
      </c>
      <c r="G45" s="53" t="s">
        <v>30</v>
      </c>
      <c r="H45" s="53" t="s">
        <v>327</v>
      </c>
      <c r="I45" s="53" t="s">
        <v>2386</v>
      </c>
      <c r="J45" s="53" t="s">
        <v>15</v>
      </c>
      <c r="K45" s="53">
        <v>2</v>
      </c>
      <c r="L45" s="53">
        <v>175</v>
      </c>
      <c r="M45" s="53">
        <v>100</v>
      </c>
      <c r="N45" s="59">
        <v>175</v>
      </c>
      <c r="O45" s="29" t="s">
        <v>47</v>
      </c>
      <c r="P45" s="29" t="s">
        <v>306</v>
      </c>
      <c r="Q45" s="29" t="s">
        <v>302</v>
      </c>
      <c r="R45" s="29" t="s">
        <v>305</v>
      </c>
      <c r="S45" s="29" t="s">
        <v>24</v>
      </c>
      <c r="T45" s="29">
        <v>50</v>
      </c>
      <c r="U45" s="29">
        <v>30</v>
      </c>
      <c r="V45" s="29" t="s">
        <v>310</v>
      </c>
      <c r="W45" s="53">
        <v>1</v>
      </c>
      <c r="X45" s="53" t="s">
        <v>19</v>
      </c>
      <c r="Y45" s="53" t="s">
        <v>20</v>
      </c>
      <c r="Z45" s="53">
        <v>2</v>
      </c>
      <c r="AA45" s="53">
        <v>1</v>
      </c>
      <c r="AB45" s="53">
        <v>1</v>
      </c>
      <c r="AC45" s="53" t="s">
        <v>20</v>
      </c>
      <c r="AD45" s="53"/>
      <c r="AE45" s="53"/>
      <c r="AF45" s="53"/>
      <c r="AG45" s="53"/>
      <c r="AH45" s="53"/>
      <c r="AI45" s="53"/>
      <c r="AJ45" s="53" t="s">
        <v>20</v>
      </c>
      <c r="AK45" s="53"/>
      <c r="AL45" s="53"/>
      <c r="AM45" s="53"/>
      <c r="AN45" s="53"/>
      <c r="AO45" s="53"/>
      <c r="AP45" s="53"/>
      <c r="AQ45" s="53"/>
      <c r="AR45" s="53"/>
      <c r="AS45" s="53"/>
      <c r="AT45" s="53"/>
      <c r="AU45" s="53"/>
      <c r="AV45" s="53"/>
      <c r="AW45" s="53"/>
      <c r="AX45" s="53"/>
      <c r="AY45" s="53" t="s">
        <v>2051</v>
      </c>
    </row>
    <row r="46" spans="1:51" x14ac:dyDescent="0.25">
      <c r="A46" s="54">
        <v>43510</v>
      </c>
      <c r="B46" s="52" t="s">
        <v>301</v>
      </c>
      <c r="C46" s="52" t="s">
        <v>25</v>
      </c>
      <c r="D46" s="52" t="s">
        <v>16</v>
      </c>
      <c r="E46" s="52">
        <v>54</v>
      </c>
      <c r="F46" s="52" t="s">
        <v>19</v>
      </c>
      <c r="G46" s="52" t="s">
        <v>21</v>
      </c>
      <c r="H46" s="52" t="s">
        <v>327</v>
      </c>
      <c r="I46" s="52" t="s">
        <v>2386</v>
      </c>
      <c r="J46" s="52" t="s">
        <v>15</v>
      </c>
      <c r="K46" s="52">
        <v>3</v>
      </c>
      <c r="L46" s="52">
        <v>175</v>
      </c>
      <c r="M46" s="52">
        <v>100</v>
      </c>
      <c r="N46" s="55">
        <v>175</v>
      </c>
      <c r="O46" s="42" t="s">
        <v>47</v>
      </c>
      <c r="P46" s="42" t="s">
        <v>2232</v>
      </c>
      <c r="Q46" s="42" t="s">
        <v>302</v>
      </c>
      <c r="R46" s="42" t="s">
        <v>2233</v>
      </c>
      <c r="S46" s="42" t="s">
        <v>24</v>
      </c>
      <c r="T46" s="42">
        <v>50</v>
      </c>
      <c r="U46" s="42">
        <v>15</v>
      </c>
      <c r="V46" s="42" t="s">
        <v>319</v>
      </c>
      <c r="W46" s="52">
        <v>1</v>
      </c>
      <c r="X46" s="52" t="s">
        <v>19</v>
      </c>
      <c r="Y46" s="52" t="s">
        <v>19</v>
      </c>
      <c r="Z46" s="52">
        <v>1</v>
      </c>
      <c r="AA46" s="52"/>
      <c r="AB46" s="52">
        <v>1</v>
      </c>
      <c r="AC46" s="52"/>
      <c r="AD46" s="52" t="s">
        <v>20</v>
      </c>
      <c r="AE46" s="52"/>
      <c r="AF46" s="52"/>
      <c r="AG46" s="52"/>
      <c r="AH46" s="52"/>
      <c r="AI46" s="52"/>
      <c r="AJ46" s="52"/>
      <c r="AK46" s="52"/>
      <c r="AL46" s="52"/>
      <c r="AM46" s="52"/>
      <c r="AN46" s="52"/>
      <c r="AO46" s="52"/>
      <c r="AP46" s="52"/>
      <c r="AQ46" s="52"/>
      <c r="AR46" s="52"/>
      <c r="AS46" s="52"/>
      <c r="AT46" s="52"/>
      <c r="AU46" s="52"/>
      <c r="AV46" s="52"/>
      <c r="AW46" s="52"/>
      <c r="AX46" s="52"/>
      <c r="AY46" s="52" t="s">
        <v>2328</v>
      </c>
    </row>
    <row r="47" spans="1:51" x14ac:dyDescent="0.25">
      <c r="A47" s="30">
        <v>43511</v>
      </c>
      <c r="B47" s="53" t="s">
        <v>303</v>
      </c>
      <c r="C47" s="53" t="s">
        <v>25</v>
      </c>
      <c r="D47" s="53" t="s">
        <v>16</v>
      </c>
      <c r="E47" s="53">
        <v>78</v>
      </c>
      <c r="F47" s="53" t="s">
        <v>19</v>
      </c>
      <c r="G47" s="53" t="s">
        <v>21</v>
      </c>
      <c r="H47" s="53" t="s">
        <v>327</v>
      </c>
      <c r="I47" s="53" t="s">
        <v>2386</v>
      </c>
      <c r="J47" s="53" t="s">
        <v>15</v>
      </c>
      <c r="K47" s="53">
        <v>2</v>
      </c>
      <c r="L47" s="53">
        <v>175</v>
      </c>
      <c r="M47" s="53">
        <v>100</v>
      </c>
      <c r="N47" s="59">
        <v>175</v>
      </c>
      <c r="O47" s="29" t="s">
        <v>47</v>
      </c>
      <c r="P47" s="29" t="s">
        <v>306</v>
      </c>
      <c r="Q47" s="29" t="s">
        <v>302</v>
      </c>
      <c r="R47" s="29" t="s">
        <v>305</v>
      </c>
      <c r="S47" s="29" t="s">
        <v>24</v>
      </c>
      <c r="T47" s="29">
        <v>50</v>
      </c>
      <c r="U47" s="29">
        <v>30</v>
      </c>
      <c r="V47" s="29" t="s">
        <v>310</v>
      </c>
      <c r="W47" s="53">
        <v>1</v>
      </c>
      <c r="X47" s="53" t="s">
        <v>19</v>
      </c>
      <c r="Y47" s="53" t="s">
        <v>19</v>
      </c>
      <c r="Z47" s="53">
        <v>1</v>
      </c>
      <c r="AA47" s="53" t="s">
        <v>15</v>
      </c>
      <c r="AB47" s="53">
        <v>1</v>
      </c>
      <c r="AC47" s="53" t="s">
        <v>20</v>
      </c>
      <c r="AD47" s="53"/>
      <c r="AE47" s="53"/>
      <c r="AF47" s="53"/>
      <c r="AG47" s="53"/>
      <c r="AH47" s="53"/>
      <c r="AI47" s="53"/>
      <c r="AJ47" s="53"/>
      <c r="AK47" s="53"/>
      <c r="AL47" s="53"/>
      <c r="AM47" s="53"/>
      <c r="AN47" s="53"/>
      <c r="AO47" s="53"/>
      <c r="AP47" s="53"/>
      <c r="AQ47" s="53"/>
      <c r="AR47" s="53"/>
      <c r="AS47" s="53"/>
      <c r="AT47" s="53"/>
      <c r="AU47" s="53"/>
      <c r="AV47" s="53"/>
      <c r="AW47" s="53"/>
      <c r="AX47" s="53"/>
      <c r="AY47" s="53" t="s">
        <v>2027</v>
      </c>
    </row>
    <row r="48" spans="1:51" x14ac:dyDescent="0.25">
      <c r="A48" s="54">
        <v>43511</v>
      </c>
      <c r="B48" s="52" t="s">
        <v>1744</v>
      </c>
      <c r="C48" s="52" t="s">
        <v>25</v>
      </c>
      <c r="D48" s="52" t="s">
        <v>16</v>
      </c>
      <c r="E48" s="52">
        <v>49</v>
      </c>
      <c r="F48" s="52" t="s">
        <v>20</v>
      </c>
      <c r="G48" s="52" t="s">
        <v>22</v>
      </c>
      <c r="H48" s="52" t="s">
        <v>327</v>
      </c>
      <c r="I48" s="52" t="s">
        <v>2386</v>
      </c>
      <c r="J48" s="52" t="s">
        <v>19</v>
      </c>
      <c r="K48" s="52">
        <v>2</v>
      </c>
      <c r="L48" s="52">
        <v>175</v>
      </c>
      <c r="M48" s="52">
        <v>80</v>
      </c>
      <c r="N48" s="55">
        <v>140</v>
      </c>
      <c r="O48" s="42" t="s">
        <v>47</v>
      </c>
      <c r="P48" s="42" t="s">
        <v>1746</v>
      </c>
      <c r="Q48" s="42" t="s">
        <v>302</v>
      </c>
      <c r="R48" s="42" t="s">
        <v>305</v>
      </c>
      <c r="S48" s="42" t="s">
        <v>24</v>
      </c>
      <c r="T48" s="42">
        <v>50</v>
      </c>
      <c r="U48" s="42">
        <v>30</v>
      </c>
      <c r="V48" s="42" t="s">
        <v>310</v>
      </c>
      <c r="W48" s="52">
        <v>2</v>
      </c>
      <c r="X48" s="52" t="s">
        <v>15</v>
      </c>
      <c r="Y48" s="52" t="s">
        <v>322</v>
      </c>
      <c r="Z48" s="52">
        <v>1</v>
      </c>
      <c r="AA48" s="52" t="s">
        <v>15</v>
      </c>
      <c r="AB48" s="52">
        <v>2</v>
      </c>
      <c r="AC48" s="52" t="s">
        <v>20</v>
      </c>
      <c r="AD48" s="52"/>
      <c r="AE48" s="52"/>
      <c r="AF48" s="52"/>
      <c r="AG48" s="52"/>
      <c r="AH48" s="52"/>
      <c r="AI48" s="52"/>
      <c r="AJ48" s="52"/>
      <c r="AK48" s="52"/>
      <c r="AL48" s="52"/>
      <c r="AM48" s="52" t="s">
        <v>20</v>
      </c>
      <c r="AN48" s="52"/>
      <c r="AO48" s="52"/>
      <c r="AP48" s="52" t="s">
        <v>20</v>
      </c>
      <c r="AQ48" s="52"/>
      <c r="AR48" s="52"/>
      <c r="AS48" s="52"/>
      <c r="AT48" s="52" t="s">
        <v>20</v>
      </c>
      <c r="AU48" s="52"/>
      <c r="AV48" s="52"/>
      <c r="AW48" s="52"/>
      <c r="AX48" s="52"/>
      <c r="AY48" s="52" t="s">
        <v>1860</v>
      </c>
    </row>
    <row r="49" spans="1:51" x14ac:dyDescent="0.25">
      <c r="A49" s="30">
        <v>43528</v>
      </c>
      <c r="B49" s="53" t="s">
        <v>301</v>
      </c>
      <c r="C49" s="53" t="s">
        <v>25</v>
      </c>
      <c r="D49" s="53" t="s">
        <v>16</v>
      </c>
      <c r="E49" s="53">
        <v>58</v>
      </c>
      <c r="F49" s="53" t="s">
        <v>19</v>
      </c>
      <c r="G49" s="53" t="s">
        <v>21</v>
      </c>
      <c r="H49" s="53" t="s">
        <v>327</v>
      </c>
      <c r="I49" s="53" t="s">
        <v>2386</v>
      </c>
      <c r="J49" s="53" t="s">
        <v>15</v>
      </c>
      <c r="K49" s="53">
        <v>1</v>
      </c>
      <c r="L49" s="53">
        <v>175</v>
      </c>
      <c r="M49" s="53">
        <v>100</v>
      </c>
      <c r="N49" s="59">
        <v>175</v>
      </c>
      <c r="O49" s="29" t="s">
        <v>47</v>
      </c>
      <c r="P49" s="29" t="s">
        <v>2232</v>
      </c>
      <c r="Q49" s="29" t="s">
        <v>302</v>
      </c>
      <c r="R49" s="29" t="s">
        <v>2233</v>
      </c>
      <c r="S49" s="29" t="s">
        <v>24</v>
      </c>
      <c r="T49" s="29">
        <v>50</v>
      </c>
      <c r="U49" s="29">
        <v>15</v>
      </c>
      <c r="V49" s="29" t="s">
        <v>319</v>
      </c>
      <c r="W49" s="53">
        <v>1</v>
      </c>
      <c r="X49" s="53"/>
      <c r="Y49" s="53" t="s">
        <v>19</v>
      </c>
      <c r="Z49" s="53">
        <v>1</v>
      </c>
      <c r="AA49" s="53"/>
      <c r="AB49" s="53">
        <v>1</v>
      </c>
      <c r="AC49" s="53"/>
      <c r="AD49" s="53" t="s">
        <v>20</v>
      </c>
      <c r="AE49" s="53"/>
      <c r="AF49" s="53"/>
      <c r="AG49" s="53"/>
      <c r="AH49" s="53"/>
      <c r="AI49" s="53"/>
      <c r="AJ49" s="53"/>
      <c r="AK49" s="53"/>
      <c r="AL49" s="53"/>
      <c r="AM49" s="53"/>
      <c r="AN49" s="53"/>
      <c r="AO49" s="53"/>
      <c r="AP49" s="53"/>
      <c r="AQ49" s="53"/>
      <c r="AR49" s="53"/>
      <c r="AS49" s="53"/>
      <c r="AT49" s="53" t="s">
        <v>20</v>
      </c>
      <c r="AU49" s="53"/>
      <c r="AV49" s="53"/>
      <c r="AW49" s="53"/>
      <c r="AX49" s="53"/>
      <c r="AY49" s="53" t="s">
        <v>2323</v>
      </c>
    </row>
    <row r="50" spans="1:51" x14ac:dyDescent="0.25">
      <c r="A50" s="54">
        <v>43529</v>
      </c>
      <c r="B50" s="61" t="s">
        <v>14</v>
      </c>
      <c r="C50" s="61" t="s">
        <v>25</v>
      </c>
      <c r="D50" s="61" t="s">
        <v>16</v>
      </c>
      <c r="E50" s="61">
        <v>51</v>
      </c>
      <c r="F50" s="61" t="s">
        <v>19</v>
      </c>
      <c r="G50" s="42" t="s">
        <v>27</v>
      </c>
      <c r="H50" s="61" t="s">
        <v>34</v>
      </c>
      <c r="I50" s="61" t="s">
        <v>2386</v>
      </c>
      <c r="J50" s="61" t="s">
        <v>19</v>
      </c>
      <c r="K50" s="61">
        <v>1</v>
      </c>
      <c r="L50" s="61">
        <v>175</v>
      </c>
      <c r="M50" s="52">
        <v>100</v>
      </c>
      <c r="N50" s="61">
        <v>175</v>
      </c>
      <c r="O50" s="42" t="s">
        <v>47</v>
      </c>
      <c r="P50" s="42" t="s">
        <v>313</v>
      </c>
      <c r="Q50" s="42" t="s">
        <v>307</v>
      </c>
      <c r="R50" s="42" t="s">
        <v>321</v>
      </c>
      <c r="S50" s="42" t="s">
        <v>24</v>
      </c>
      <c r="T50" s="42">
        <v>50</v>
      </c>
      <c r="U50" s="42" t="s">
        <v>318</v>
      </c>
      <c r="V50" s="42" t="s">
        <v>319</v>
      </c>
      <c r="W50" s="61">
        <v>1</v>
      </c>
      <c r="X50" s="61" t="s">
        <v>20</v>
      </c>
      <c r="Y50" s="61" t="s">
        <v>20</v>
      </c>
      <c r="Z50" s="61">
        <v>2</v>
      </c>
      <c r="AA50" s="61">
        <v>1</v>
      </c>
      <c r="AB50" s="52">
        <v>1</v>
      </c>
      <c r="AC50" s="61"/>
      <c r="AD50" s="61" t="s">
        <v>20</v>
      </c>
      <c r="AE50" s="61"/>
      <c r="AF50" s="61"/>
      <c r="AG50" s="61"/>
      <c r="AH50" s="61"/>
      <c r="AI50" s="61"/>
      <c r="AJ50" s="61"/>
      <c r="AK50" s="61"/>
      <c r="AL50" s="61"/>
      <c r="AM50" s="61"/>
      <c r="AN50" s="61"/>
      <c r="AO50" s="61"/>
      <c r="AP50" s="61"/>
      <c r="AQ50" s="61"/>
      <c r="AR50" s="61"/>
      <c r="AS50" s="61" t="s">
        <v>20</v>
      </c>
      <c r="AT50" s="61"/>
      <c r="AU50" s="61"/>
      <c r="AV50" s="61"/>
      <c r="AW50" s="61"/>
      <c r="AX50" s="61"/>
      <c r="AY50" s="58" t="s">
        <v>2467</v>
      </c>
    </row>
    <row r="51" spans="1:51" x14ac:dyDescent="0.25">
      <c r="A51" s="30">
        <v>43529</v>
      </c>
      <c r="B51" s="53" t="s">
        <v>303</v>
      </c>
      <c r="C51" s="53" t="s">
        <v>25</v>
      </c>
      <c r="D51" s="53" t="s">
        <v>16</v>
      </c>
      <c r="E51" s="53">
        <v>60</v>
      </c>
      <c r="F51" s="53" t="s">
        <v>20</v>
      </c>
      <c r="G51" s="53" t="s">
        <v>21</v>
      </c>
      <c r="H51" s="53" t="s">
        <v>327</v>
      </c>
      <c r="I51" s="53" t="s">
        <v>2386</v>
      </c>
      <c r="J51" s="53" t="s">
        <v>15</v>
      </c>
      <c r="K51" s="53">
        <v>1</v>
      </c>
      <c r="L51" s="53">
        <v>175</v>
      </c>
      <c r="M51" s="53">
        <v>100</v>
      </c>
      <c r="N51" s="59">
        <v>175</v>
      </c>
      <c r="O51" s="29" t="s">
        <v>47</v>
      </c>
      <c r="P51" s="29" t="s">
        <v>306</v>
      </c>
      <c r="Q51" s="29" t="s">
        <v>302</v>
      </c>
      <c r="R51" s="29" t="s">
        <v>305</v>
      </c>
      <c r="S51" s="29" t="s">
        <v>24</v>
      </c>
      <c r="T51" s="29">
        <v>50</v>
      </c>
      <c r="U51" s="29">
        <v>30</v>
      </c>
      <c r="V51" s="29" t="s">
        <v>320</v>
      </c>
      <c r="W51" s="53">
        <v>2</v>
      </c>
      <c r="X51" s="53" t="s">
        <v>19</v>
      </c>
      <c r="Y51" s="53" t="s">
        <v>19</v>
      </c>
      <c r="Z51" s="53">
        <v>1</v>
      </c>
      <c r="AA51" s="53" t="s">
        <v>15</v>
      </c>
      <c r="AB51" s="53">
        <v>2</v>
      </c>
      <c r="AC51" s="53"/>
      <c r="AD51" s="53"/>
      <c r="AE51" s="53"/>
      <c r="AF51" s="53"/>
      <c r="AG51" s="53"/>
      <c r="AH51" s="53" t="s">
        <v>20</v>
      </c>
      <c r="AI51" s="53"/>
      <c r="AJ51" s="53" t="s">
        <v>20</v>
      </c>
      <c r="AK51" s="53"/>
      <c r="AL51" s="53"/>
      <c r="AM51" s="53"/>
      <c r="AN51" s="53"/>
      <c r="AO51" s="53"/>
      <c r="AP51" s="53"/>
      <c r="AQ51" s="53"/>
      <c r="AR51" s="53"/>
      <c r="AS51" s="53"/>
      <c r="AT51" s="53"/>
      <c r="AU51" s="53"/>
      <c r="AV51" s="53"/>
      <c r="AW51" s="53"/>
      <c r="AX51" s="53" t="s">
        <v>20</v>
      </c>
      <c r="AY51" s="53" t="s">
        <v>2056</v>
      </c>
    </row>
    <row r="52" spans="1:51" x14ac:dyDescent="0.25">
      <c r="A52" s="54">
        <v>43530</v>
      </c>
      <c r="B52" s="52" t="s">
        <v>303</v>
      </c>
      <c r="C52" s="52" t="s">
        <v>25</v>
      </c>
      <c r="D52" s="52" t="s">
        <v>16</v>
      </c>
      <c r="E52" s="52">
        <v>68</v>
      </c>
      <c r="F52" s="52" t="s">
        <v>19</v>
      </c>
      <c r="G52" s="52" t="s">
        <v>1625</v>
      </c>
      <c r="H52" s="52" t="s">
        <v>327</v>
      </c>
      <c r="I52" s="52" t="s">
        <v>2386</v>
      </c>
      <c r="J52" s="52" t="s">
        <v>15</v>
      </c>
      <c r="K52" s="52">
        <v>2</v>
      </c>
      <c r="L52" s="52">
        <v>175</v>
      </c>
      <c r="M52" s="52">
        <v>100</v>
      </c>
      <c r="N52" s="55">
        <v>175</v>
      </c>
      <c r="O52" s="42" t="s">
        <v>47</v>
      </c>
      <c r="P52" s="42" t="s">
        <v>306</v>
      </c>
      <c r="Q52" s="42" t="s">
        <v>302</v>
      </c>
      <c r="R52" s="42" t="s">
        <v>305</v>
      </c>
      <c r="S52" s="42" t="s">
        <v>24</v>
      </c>
      <c r="T52" s="42">
        <v>50</v>
      </c>
      <c r="U52" s="42">
        <v>30</v>
      </c>
      <c r="V52" s="42" t="s">
        <v>310</v>
      </c>
      <c r="W52" s="52">
        <v>1</v>
      </c>
      <c r="X52" s="52" t="s">
        <v>19</v>
      </c>
      <c r="Y52" s="52" t="s">
        <v>19</v>
      </c>
      <c r="Z52" s="52">
        <v>1</v>
      </c>
      <c r="AA52" s="52" t="s">
        <v>15</v>
      </c>
      <c r="AB52" s="52">
        <v>1</v>
      </c>
      <c r="AC52" s="52" t="s">
        <v>20</v>
      </c>
      <c r="AD52" s="52"/>
      <c r="AE52" s="52"/>
      <c r="AF52" s="52"/>
      <c r="AG52" s="52"/>
      <c r="AH52" s="52"/>
      <c r="AI52" s="52"/>
      <c r="AJ52" s="52"/>
      <c r="AK52" s="52"/>
      <c r="AL52" s="52"/>
      <c r="AM52" s="52"/>
      <c r="AN52" s="52"/>
      <c r="AO52" s="52"/>
      <c r="AP52" s="52"/>
      <c r="AQ52" s="52"/>
      <c r="AR52" s="52"/>
      <c r="AS52" s="52"/>
      <c r="AT52" s="52"/>
      <c r="AU52" s="52"/>
      <c r="AV52" s="52"/>
      <c r="AW52" s="52"/>
      <c r="AX52" s="52"/>
      <c r="AY52" s="52" t="s">
        <v>2035</v>
      </c>
    </row>
    <row r="53" spans="1:51" x14ac:dyDescent="0.25">
      <c r="A53" s="30">
        <v>43530</v>
      </c>
      <c r="B53" s="53" t="s">
        <v>301</v>
      </c>
      <c r="C53" s="53" t="s">
        <v>25</v>
      </c>
      <c r="D53" s="53" t="s">
        <v>16</v>
      </c>
      <c r="E53" s="53">
        <v>63</v>
      </c>
      <c r="F53" s="53" t="s">
        <v>20</v>
      </c>
      <c r="G53" s="53" t="s">
        <v>21</v>
      </c>
      <c r="H53" s="53" t="s">
        <v>327</v>
      </c>
      <c r="I53" s="53" t="s">
        <v>2386</v>
      </c>
      <c r="J53" s="53" t="s">
        <v>15</v>
      </c>
      <c r="K53" s="53">
        <v>1</v>
      </c>
      <c r="L53" s="53">
        <v>175</v>
      </c>
      <c r="M53" s="53">
        <v>100</v>
      </c>
      <c r="N53" s="59">
        <v>175</v>
      </c>
      <c r="O53" s="29" t="s">
        <v>47</v>
      </c>
      <c r="P53" s="29" t="s">
        <v>2232</v>
      </c>
      <c r="Q53" s="29" t="s">
        <v>302</v>
      </c>
      <c r="R53" s="29" t="s">
        <v>2233</v>
      </c>
      <c r="S53" s="29" t="s">
        <v>24</v>
      </c>
      <c r="T53" s="29">
        <v>50</v>
      </c>
      <c r="U53" s="29">
        <v>15</v>
      </c>
      <c r="V53" s="29" t="s">
        <v>319</v>
      </c>
      <c r="W53" s="53">
        <v>2</v>
      </c>
      <c r="X53" s="53" t="s">
        <v>19</v>
      </c>
      <c r="Y53" s="53" t="s">
        <v>20</v>
      </c>
      <c r="Z53" s="53">
        <v>2</v>
      </c>
      <c r="AA53" s="53">
        <v>2</v>
      </c>
      <c r="AB53" s="53">
        <v>2</v>
      </c>
      <c r="AC53" s="53" t="s">
        <v>20</v>
      </c>
      <c r="AD53" s="53"/>
      <c r="AE53" s="53"/>
      <c r="AF53" s="53"/>
      <c r="AG53" s="53"/>
      <c r="AH53" s="53"/>
      <c r="AI53" s="53"/>
      <c r="AJ53" s="53" t="s">
        <v>20</v>
      </c>
      <c r="AK53" s="53"/>
      <c r="AL53" s="53"/>
      <c r="AM53" s="53"/>
      <c r="AN53" s="53"/>
      <c r="AO53" s="53"/>
      <c r="AP53" s="53"/>
      <c r="AQ53" s="53"/>
      <c r="AR53" s="53"/>
      <c r="AS53" s="53" t="s">
        <v>20</v>
      </c>
      <c r="AT53" s="53" t="s">
        <v>20</v>
      </c>
      <c r="AU53" s="53"/>
      <c r="AV53" s="53"/>
      <c r="AW53" s="53"/>
      <c r="AX53" s="53"/>
      <c r="AY53" s="53" t="s">
        <v>2325</v>
      </c>
    </row>
    <row r="54" spans="1:51" x14ac:dyDescent="0.25">
      <c r="A54" s="54">
        <v>43530</v>
      </c>
      <c r="B54" s="52" t="s">
        <v>301</v>
      </c>
      <c r="C54" s="52" t="s">
        <v>25</v>
      </c>
      <c r="D54" s="52" t="s">
        <v>16</v>
      </c>
      <c r="E54" s="52">
        <v>63</v>
      </c>
      <c r="F54" s="52" t="s">
        <v>19</v>
      </c>
      <c r="G54" s="52" t="s">
        <v>21</v>
      </c>
      <c r="H54" s="52" t="s">
        <v>327</v>
      </c>
      <c r="I54" s="52" t="s">
        <v>2386</v>
      </c>
      <c r="J54" s="52" t="s">
        <v>15</v>
      </c>
      <c r="K54" s="52">
        <v>1</v>
      </c>
      <c r="L54" s="52">
        <v>175</v>
      </c>
      <c r="M54" s="52">
        <v>100</v>
      </c>
      <c r="N54" s="55">
        <v>175</v>
      </c>
      <c r="O54" s="42" t="s">
        <v>47</v>
      </c>
      <c r="P54" s="42" t="s">
        <v>2232</v>
      </c>
      <c r="Q54" s="42" t="s">
        <v>302</v>
      </c>
      <c r="R54" s="42" t="s">
        <v>2233</v>
      </c>
      <c r="S54" s="42" t="s">
        <v>24</v>
      </c>
      <c r="T54" s="42">
        <v>50</v>
      </c>
      <c r="U54" s="42">
        <v>15</v>
      </c>
      <c r="V54" s="42" t="s">
        <v>319</v>
      </c>
      <c r="W54" s="52">
        <v>2</v>
      </c>
      <c r="X54" s="52" t="s">
        <v>19</v>
      </c>
      <c r="Y54" s="52" t="s">
        <v>20</v>
      </c>
      <c r="Z54" s="52">
        <v>3</v>
      </c>
      <c r="AA54" s="52">
        <v>2</v>
      </c>
      <c r="AB54" s="52">
        <v>2</v>
      </c>
      <c r="AC54" s="52" t="s">
        <v>20</v>
      </c>
      <c r="AD54" s="52"/>
      <c r="AE54" s="52" t="s">
        <v>20</v>
      </c>
      <c r="AF54" s="52"/>
      <c r="AG54" s="52"/>
      <c r="AH54" s="52"/>
      <c r="AI54" s="52"/>
      <c r="AJ54" s="52" t="s">
        <v>20</v>
      </c>
      <c r="AK54" s="52"/>
      <c r="AL54" s="52"/>
      <c r="AM54" s="52"/>
      <c r="AN54" s="52"/>
      <c r="AO54" s="52"/>
      <c r="AP54" s="52"/>
      <c r="AQ54" s="52"/>
      <c r="AR54" s="52"/>
      <c r="AS54" s="52" t="s">
        <v>20</v>
      </c>
      <c r="AT54" s="52" t="s">
        <v>20</v>
      </c>
      <c r="AU54" s="52"/>
      <c r="AV54" s="52"/>
      <c r="AW54" s="52"/>
      <c r="AX54" s="52"/>
      <c r="AY54" s="52" t="s">
        <v>2326</v>
      </c>
    </row>
    <row r="55" spans="1:51" x14ac:dyDescent="0.25">
      <c r="A55" s="30">
        <v>43535</v>
      </c>
      <c r="B55" s="53" t="s">
        <v>303</v>
      </c>
      <c r="C55" s="53" t="s">
        <v>25</v>
      </c>
      <c r="D55" s="53" t="s">
        <v>16</v>
      </c>
      <c r="E55" s="53">
        <v>76</v>
      </c>
      <c r="F55" s="53" t="s">
        <v>19</v>
      </c>
      <c r="G55" s="53" t="s">
        <v>27</v>
      </c>
      <c r="H55" s="53" t="s">
        <v>1926</v>
      </c>
      <c r="I55" s="53" t="s">
        <v>2459</v>
      </c>
      <c r="J55" s="53" t="s">
        <v>15</v>
      </c>
      <c r="K55" s="53">
        <v>2</v>
      </c>
      <c r="L55" s="53">
        <v>80</v>
      </c>
      <c r="M55" s="53">
        <v>100</v>
      </c>
      <c r="N55" s="59">
        <v>80</v>
      </c>
      <c r="O55" s="29" t="s">
        <v>47</v>
      </c>
      <c r="P55" s="29" t="s">
        <v>304</v>
      </c>
      <c r="Q55" s="29" t="s">
        <v>302</v>
      </c>
      <c r="R55" s="29" t="s">
        <v>305</v>
      </c>
      <c r="S55" s="29" t="s">
        <v>24</v>
      </c>
      <c r="T55" s="29">
        <v>50</v>
      </c>
      <c r="U55" s="29">
        <v>30</v>
      </c>
      <c r="V55" s="29" t="s">
        <v>310</v>
      </c>
      <c r="W55" s="53">
        <v>1</v>
      </c>
      <c r="X55" s="53" t="s">
        <v>19</v>
      </c>
      <c r="Y55" s="53" t="s">
        <v>19</v>
      </c>
      <c r="Z55" s="53">
        <v>1</v>
      </c>
      <c r="AA55" s="53" t="s">
        <v>15</v>
      </c>
      <c r="AB55" s="53">
        <v>1</v>
      </c>
      <c r="AC55" s="53"/>
      <c r="AD55" s="53"/>
      <c r="AE55" s="53"/>
      <c r="AF55" s="53"/>
      <c r="AG55" s="53"/>
      <c r="AH55" s="53"/>
      <c r="AI55" s="53"/>
      <c r="AJ55" s="53"/>
      <c r="AK55" s="53"/>
      <c r="AL55" s="53" t="s">
        <v>20</v>
      </c>
      <c r="AM55" s="53"/>
      <c r="AN55" s="53"/>
      <c r="AO55" s="53"/>
      <c r="AP55" s="53"/>
      <c r="AQ55" s="53"/>
      <c r="AR55" s="53"/>
      <c r="AS55" s="53"/>
      <c r="AT55" s="53"/>
      <c r="AU55" s="53"/>
      <c r="AV55" s="53"/>
      <c r="AW55" s="53"/>
      <c r="AX55" s="53"/>
      <c r="AY55" s="53" t="s">
        <v>2057</v>
      </c>
    </row>
    <row r="56" spans="1:51" x14ac:dyDescent="0.25">
      <c r="A56" s="54">
        <v>43536</v>
      </c>
      <c r="B56" s="52" t="s">
        <v>303</v>
      </c>
      <c r="C56" s="52" t="s">
        <v>25</v>
      </c>
      <c r="D56" s="52" t="s">
        <v>16</v>
      </c>
      <c r="E56" s="52">
        <v>53</v>
      </c>
      <c r="F56" s="52" t="s">
        <v>19</v>
      </c>
      <c r="G56" s="52" t="s">
        <v>27</v>
      </c>
      <c r="H56" s="52" t="s">
        <v>34</v>
      </c>
      <c r="I56" s="52" t="s">
        <v>2386</v>
      </c>
      <c r="J56" s="52" t="s">
        <v>15</v>
      </c>
      <c r="K56" s="52">
        <v>4</v>
      </c>
      <c r="L56" s="52">
        <v>175</v>
      </c>
      <c r="M56" s="52">
        <v>100</v>
      </c>
      <c r="N56" s="55">
        <v>175</v>
      </c>
      <c r="O56" s="42" t="s">
        <v>47</v>
      </c>
      <c r="P56" s="42" t="s">
        <v>306</v>
      </c>
      <c r="Q56" s="42" t="s">
        <v>302</v>
      </c>
      <c r="R56" s="42" t="s">
        <v>305</v>
      </c>
      <c r="S56" s="42" t="s">
        <v>24</v>
      </c>
      <c r="T56" s="42">
        <v>50</v>
      </c>
      <c r="U56" s="42">
        <v>30</v>
      </c>
      <c r="V56" s="42" t="s">
        <v>310</v>
      </c>
      <c r="W56" s="52">
        <v>1</v>
      </c>
      <c r="X56" s="52" t="s">
        <v>19</v>
      </c>
      <c r="Y56" s="52" t="s">
        <v>20</v>
      </c>
      <c r="Z56" s="52">
        <v>3</v>
      </c>
      <c r="AA56" s="52">
        <v>1</v>
      </c>
      <c r="AB56" s="52">
        <v>1</v>
      </c>
      <c r="AC56" s="52" t="s">
        <v>20</v>
      </c>
      <c r="AD56" s="52"/>
      <c r="AE56" s="52"/>
      <c r="AF56" s="52"/>
      <c r="AG56" s="52"/>
      <c r="AH56" s="52"/>
      <c r="AI56" s="52"/>
      <c r="AJ56" s="52" t="s">
        <v>20</v>
      </c>
      <c r="AK56" s="52"/>
      <c r="AL56" s="52"/>
      <c r="AM56" s="52"/>
      <c r="AN56" s="52"/>
      <c r="AO56" s="52"/>
      <c r="AP56" s="52"/>
      <c r="AQ56" s="52"/>
      <c r="AR56" s="52"/>
      <c r="AS56" s="52"/>
      <c r="AT56" s="52"/>
      <c r="AU56" s="52"/>
      <c r="AV56" s="52"/>
      <c r="AW56" s="52"/>
      <c r="AX56" s="52"/>
      <c r="AY56" s="52" t="s">
        <v>1934</v>
      </c>
    </row>
    <row r="57" spans="1:51" x14ac:dyDescent="0.25">
      <c r="A57" s="30">
        <v>43536</v>
      </c>
      <c r="B57" s="53" t="s">
        <v>303</v>
      </c>
      <c r="C57" s="53" t="s">
        <v>25</v>
      </c>
      <c r="D57" s="53" t="s">
        <v>16</v>
      </c>
      <c r="E57" s="53">
        <v>64</v>
      </c>
      <c r="F57" s="53" t="s">
        <v>19</v>
      </c>
      <c r="G57" s="53" t="s">
        <v>27</v>
      </c>
      <c r="H57" s="53" t="s">
        <v>2222</v>
      </c>
      <c r="I57" s="53" t="s">
        <v>2392</v>
      </c>
      <c r="J57" s="53" t="s">
        <v>15</v>
      </c>
      <c r="K57" s="53">
        <v>2</v>
      </c>
      <c r="L57" s="53">
        <v>175</v>
      </c>
      <c r="M57" s="53">
        <v>100</v>
      </c>
      <c r="N57" s="59">
        <v>175</v>
      </c>
      <c r="O57" s="29" t="s">
        <v>47</v>
      </c>
      <c r="P57" s="29" t="s">
        <v>306</v>
      </c>
      <c r="Q57" s="29" t="s">
        <v>302</v>
      </c>
      <c r="R57" s="29" t="s">
        <v>305</v>
      </c>
      <c r="S57" s="29" t="s">
        <v>24</v>
      </c>
      <c r="T57" s="29">
        <v>50</v>
      </c>
      <c r="U57" s="29">
        <v>30</v>
      </c>
      <c r="V57" s="29" t="s">
        <v>310</v>
      </c>
      <c r="W57" s="53">
        <v>1</v>
      </c>
      <c r="X57" s="53" t="s">
        <v>19</v>
      </c>
      <c r="Y57" s="53" t="s">
        <v>19</v>
      </c>
      <c r="Z57" s="53">
        <v>1</v>
      </c>
      <c r="AA57" s="53" t="s">
        <v>15</v>
      </c>
      <c r="AB57" s="53">
        <v>1</v>
      </c>
      <c r="AC57" s="53" t="s">
        <v>20</v>
      </c>
      <c r="AD57" s="53"/>
      <c r="AE57" s="53"/>
      <c r="AF57" s="53"/>
      <c r="AG57" s="53"/>
      <c r="AH57" s="53"/>
      <c r="AI57" s="53"/>
      <c r="AJ57" s="53" t="s">
        <v>20</v>
      </c>
      <c r="AK57" s="53"/>
      <c r="AL57" s="53"/>
      <c r="AM57" s="53"/>
      <c r="AN57" s="53"/>
      <c r="AO57" s="53"/>
      <c r="AP57" s="53"/>
      <c r="AQ57" s="53"/>
      <c r="AR57" s="53"/>
      <c r="AS57" s="53"/>
      <c r="AT57" s="53"/>
      <c r="AU57" s="53"/>
      <c r="AV57" s="53"/>
      <c r="AW57" s="53"/>
      <c r="AX57" s="53"/>
      <c r="AY57" s="53" t="s">
        <v>2064</v>
      </c>
    </row>
    <row r="58" spans="1:51" x14ac:dyDescent="0.25">
      <c r="A58" s="54">
        <v>43543</v>
      </c>
      <c r="B58" s="42" t="s">
        <v>14</v>
      </c>
      <c r="C58" s="42" t="s">
        <v>25</v>
      </c>
      <c r="D58" s="42" t="s">
        <v>16</v>
      </c>
      <c r="E58" s="42">
        <v>68</v>
      </c>
      <c r="F58" s="42" t="s">
        <v>20</v>
      </c>
      <c r="G58" s="42" t="s">
        <v>27</v>
      </c>
      <c r="H58" s="42" t="s">
        <v>34</v>
      </c>
      <c r="I58" s="42" t="s">
        <v>2386</v>
      </c>
      <c r="J58" s="42" t="s">
        <v>19</v>
      </c>
      <c r="K58" s="42">
        <v>1</v>
      </c>
      <c r="L58" s="62">
        <v>175</v>
      </c>
      <c r="M58" s="52">
        <v>100</v>
      </c>
      <c r="N58" s="62">
        <v>175</v>
      </c>
      <c r="O58" s="42" t="s">
        <v>47</v>
      </c>
      <c r="P58" s="42" t="s">
        <v>313</v>
      </c>
      <c r="Q58" s="42" t="s">
        <v>307</v>
      </c>
      <c r="R58" s="42" t="s">
        <v>321</v>
      </c>
      <c r="S58" s="42" t="s">
        <v>24</v>
      </c>
      <c r="T58" s="42">
        <v>50</v>
      </c>
      <c r="U58" s="42" t="s">
        <v>318</v>
      </c>
      <c r="V58" s="42" t="s">
        <v>310</v>
      </c>
      <c r="W58" s="42">
        <v>1</v>
      </c>
      <c r="X58" s="42" t="s">
        <v>20</v>
      </c>
      <c r="Y58" s="63" t="s">
        <v>19</v>
      </c>
      <c r="Z58" s="64">
        <v>1</v>
      </c>
      <c r="AA58" s="63" t="s">
        <v>15</v>
      </c>
      <c r="AB58" s="52">
        <v>1</v>
      </c>
      <c r="AC58" s="42"/>
      <c r="AD58" s="42" t="s">
        <v>20</v>
      </c>
      <c r="AE58" s="42"/>
      <c r="AF58" s="42"/>
      <c r="AG58" s="42"/>
      <c r="AH58" s="42"/>
      <c r="AI58" s="42"/>
      <c r="AJ58" s="42"/>
      <c r="AK58" s="42"/>
      <c r="AL58" s="42"/>
      <c r="AM58" s="42"/>
      <c r="AN58" s="42"/>
      <c r="AO58" s="42"/>
      <c r="AP58" s="42"/>
      <c r="AQ58" s="42"/>
      <c r="AR58" s="42"/>
      <c r="AS58" s="42"/>
      <c r="AT58" s="42"/>
      <c r="AU58" s="42"/>
      <c r="AV58" s="42"/>
      <c r="AW58" s="42"/>
      <c r="AX58" s="42"/>
      <c r="AY58" s="42" t="s">
        <v>2468</v>
      </c>
    </row>
    <row r="59" spans="1:51" x14ac:dyDescent="0.25">
      <c r="A59" s="30">
        <v>43544</v>
      </c>
      <c r="B59" s="53" t="s">
        <v>1592</v>
      </c>
      <c r="C59" s="53" t="s">
        <v>25</v>
      </c>
      <c r="D59" s="53" t="s">
        <v>18</v>
      </c>
      <c r="E59" s="53">
        <v>71</v>
      </c>
      <c r="F59" s="53" t="s">
        <v>19</v>
      </c>
      <c r="G59" s="53" t="s">
        <v>22</v>
      </c>
      <c r="H59" s="53" t="s">
        <v>327</v>
      </c>
      <c r="I59" s="53" t="s">
        <v>2386</v>
      </c>
      <c r="J59" s="53" t="s">
        <v>20</v>
      </c>
      <c r="K59" s="53">
        <v>1</v>
      </c>
      <c r="L59" s="53">
        <v>175</v>
      </c>
      <c r="M59" s="53">
        <v>90</v>
      </c>
      <c r="N59" s="59">
        <v>157.5</v>
      </c>
      <c r="O59" s="29" t="s">
        <v>47</v>
      </c>
      <c r="P59" s="29" t="s">
        <v>306</v>
      </c>
      <c r="Q59" s="29" t="s">
        <v>307</v>
      </c>
      <c r="R59" s="29" t="s">
        <v>321</v>
      </c>
      <c r="S59" s="29" t="s">
        <v>24</v>
      </c>
      <c r="T59" s="29">
        <v>50</v>
      </c>
      <c r="U59" s="29">
        <v>30</v>
      </c>
      <c r="V59" s="29" t="s">
        <v>310</v>
      </c>
      <c r="W59" s="53">
        <v>2</v>
      </c>
      <c r="X59" s="53" t="s">
        <v>19</v>
      </c>
      <c r="Y59" s="53" t="s">
        <v>19</v>
      </c>
      <c r="Z59" s="53">
        <v>1</v>
      </c>
      <c r="AA59" s="53" t="s">
        <v>15</v>
      </c>
      <c r="AB59" s="53">
        <v>2</v>
      </c>
      <c r="AC59" s="53" t="s">
        <v>20</v>
      </c>
      <c r="AD59" s="53"/>
      <c r="AE59" s="53"/>
      <c r="AF59" s="53"/>
      <c r="AG59" s="53"/>
      <c r="AH59" s="53"/>
      <c r="AI59" s="53" t="s">
        <v>20</v>
      </c>
      <c r="AJ59" s="53" t="s">
        <v>20</v>
      </c>
      <c r="AK59" s="53"/>
      <c r="AL59" s="53"/>
      <c r="AM59" s="53"/>
      <c r="AN59" s="53"/>
      <c r="AO59" s="53"/>
      <c r="AP59" s="53"/>
      <c r="AQ59" s="53"/>
      <c r="AR59" s="53"/>
      <c r="AS59" s="53"/>
      <c r="AT59" s="53"/>
      <c r="AU59" s="53"/>
      <c r="AV59" s="53"/>
      <c r="AW59" s="53"/>
      <c r="AX59" s="53" t="s">
        <v>20</v>
      </c>
      <c r="AY59" s="53" t="s">
        <v>1707</v>
      </c>
    </row>
    <row r="60" spans="1:51" x14ac:dyDescent="0.25">
      <c r="A60" s="54" t="e">
        <v>#N/A</v>
      </c>
      <c r="B60" s="52" t="s">
        <v>308</v>
      </c>
      <c r="C60" s="52" t="s">
        <v>25</v>
      </c>
      <c r="D60" s="52" t="s">
        <v>16</v>
      </c>
      <c r="E60" s="52">
        <v>46</v>
      </c>
      <c r="F60" s="52" t="s">
        <v>19</v>
      </c>
      <c r="G60" s="42" t="s">
        <v>27</v>
      </c>
      <c r="H60" s="52" t="s">
        <v>327</v>
      </c>
      <c r="I60" s="52" t="s">
        <v>2386</v>
      </c>
      <c r="J60" s="52" t="s">
        <v>19</v>
      </c>
      <c r="K60" s="52">
        <v>1</v>
      </c>
      <c r="L60" s="52">
        <v>175</v>
      </c>
      <c r="M60" s="52">
        <v>100</v>
      </c>
      <c r="N60" s="55">
        <v>175</v>
      </c>
      <c r="O60" s="42" t="s">
        <v>47</v>
      </c>
      <c r="P60" s="42" t="s">
        <v>2232</v>
      </c>
      <c r="Q60" s="42" t="s">
        <v>302</v>
      </c>
      <c r="R60" s="42" t="s">
        <v>2233</v>
      </c>
      <c r="S60" s="42" t="s">
        <v>24</v>
      </c>
      <c r="T60" s="42">
        <v>50</v>
      </c>
      <c r="U60" s="42">
        <v>15</v>
      </c>
      <c r="V60" s="42" t="s">
        <v>319</v>
      </c>
      <c r="W60" s="52">
        <v>1</v>
      </c>
      <c r="X60" s="52" t="s">
        <v>15</v>
      </c>
      <c r="Y60" s="52" t="s">
        <v>19</v>
      </c>
      <c r="Z60" s="52">
        <v>1</v>
      </c>
      <c r="AA60" s="52" t="s">
        <v>15</v>
      </c>
      <c r="AB60" s="52">
        <v>1</v>
      </c>
      <c r="AC60" s="52"/>
      <c r="AD60" s="52" t="s">
        <v>20</v>
      </c>
      <c r="AE60" s="52"/>
      <c r="AF60" s="52"/>
      <c r="AG60" s="52"/>
      <c r="AH60" s="52"/>
      <c r="AI60" s="52"/>
      <c r="AJ60" s="52"/>
      <c r="AK60" s="52"/>
      <c r="AL60" s="52"/>
      <c r="AM60" s="52"/>
      <c r="AN60" s="52"/>
      <c r="AO60" s="52"/>
      <c r="AP60" s="52"/>
      <c r="AQ60" s="52"/>
      <c r="AR60" s="52"/>
      <c r="AS60" s="52"/>
      <c r="AT60" s="52" t="s">
        <v>20</v>
      </c>
      <c r="AU60" s="52"/>
      <c r="AV60" s="52"/>
      <c r="AW60" s="52"/>
      <c r="AX60" s="52"/>
      <c r="AY60" s="52" t="s">
        <v>2247</v>
      </c>
    </row>
    <row r="61" spans="1:51" x14ac:dyDescent="0.25">
      <c r="A61" s="30">
        <v>43549</v>
      </c>
      <c r="B61" s="53" t="s">
        <v>303</v>
      </c>
      <c r="C61" s="53" t="s">
        <v>25</v>
      </c>
      <c r="D61" s="53" t="s">
        <v>16</v>
      </c>
      <c r="E61" s="53">
        <v>82</v>
      </c>
      <c r="F61" s="53" t="s">
        <v>20</v>
      </c>
      <c r="G61" s="53" t="s">
        <v>31</v>
      </c>
      <c r="H61" s="53" t="s">
        <v>327</v>
      </c>
      <c r="I61" s="53" t="s">
        <v>2386</v>
      </c>
      <c r="J61" s="53" t="s">
        <v>15</v>
      </c>
      <c r="K61" s="53">
        <v>1</v>
      </c>
      <c r="L61" s="53">
        <v>175</v>
      </c>
      <c r="M61" s="53">
        <v>100</v>
      </c>
      <c r="N61" s="59">
        <v>175</v>
      </c>
      <c r="O61" s="29" t="s">
        <v>47</v>
      </c>
      <c r="P61" s="29" t="s">
        <v>306</v>
      </c>
      <c r="Q61" s="29" t="s">
        <v>302</v>
      </c>
      <c r="R61" s="29" t="s">
        <v>305</v>
      </c>
      <c r="S61" s="29" t="s">
        <v>24</v>
      </c>
      <c r="T61" s="29">
        <v>50</v>
      </c>
      <c r="U61" s="29">
        <v>30</v>
      </c>
      <c r="V61" s="29" t="s">
        <v>310</v>
      </c>
      <c r="W61" s="53">
        <v>1</v>
      </c>
      <c r="X61" s="53" t="s">
        <v>19</v>
      </c>
      <c r="Y61" s="53" t="s">
        <v>20</v>
      </c>
      <c r="Z61" s="53">
        <v>2</v>
      </c>
      <c r="AA61" s="53">
        <v>1</v>
      </c>
      <c r="AB61" s="53">
        <v>1</v>
      </c>
      <c r="AC61" s="53" t="s">
        <v>20</v>
      </c>
      <c r="AD61" s="53"/>
      <c r="AE61" s="53"/>
      <c r="AF61" s="53"/>
      <c r="AG61" s="53"/>
      <c r="AH61" s="53"/>
      <c r="AI61" s="53"/>
      <c r="AJ61" s="53" t="s">
        <v>20</v>
      </c>
      <c r="AK61" s="53"/>
      <c r="AL61" s="53" t="s">
        <v>20</v>
      </c>
      <c r="AM61" s="53"/>
      <c r="AN61" s="53"/>
      <c r="AO61" s="53"/>
      <c r="AP61" s="53"/>
      <c r="AQ61" s="53"/>
      <c r="AR61" s="53"/>
      <c r="AS61" s="53"/>
      <c r="AT61" s="53"/>
      <c r="AU61" s="53"/>
      <c r="AV61" s="53"/>
      <c r="AW61" s="53"/>
      <c r="AX61" s="53"/>
      <c r="AY61" s="53" t="s">
        <v>2063</v>
      </c>
    </row>
    <row r="62" spans="1:51" x14ac:dyDescent="0.25">
      <c r="A62" s="54">
        <v>43556</v>
      </c>
      <c r="B62" s="52" t="s">
        <v>1592</v>
      </c>
      <c r="C62" s="52" t="s">
        <v>25</v>
      </c>
      <c r="D62" s="52" t="s">
        <v>16</v>
      </c>
      <c r="E62" s="52">
        <v>56</v>
      </c>
      <c r="F62" s="52" t="s">
        <v>19</v>
      </c>
      <c r="G62" s="52" t="s">
        <v>27</v>
      </c>
      <c r="H62" s="52" t="s">
        <v>2465</v>
      </c>
      <c r="I62" s="52" t="s">
        <v>2386</v>
      </c>
      <c r="J62" s="52" t="s">
        <v>20</v>
      </c>
      <c r="K62" s="52">
        <v>1</v>
      </c>
      <c r="L62" s="52">
        <v>175</v>
      </c>
      <c r="M62" s="52">
        <v>100</v>
      </c>
      <c r="N62" s="55">
        <v>175</v>
      </c>
      <c r="O62" s="42" t="s">
        <v>47</v>
      </c>
      <c r="P62" s="42" t="s">
        <v>306</v>
      </c>
      <c r="Q62" s="42" t="s">
        <v>307</v>
      </c>
      <c r="R62" s="42" t="s">
        <v>321</v>
      </c>
      <c r="S62" s="42" t="s">
        <v>24</v>
      </c>
      <c r="T62" s="42">
        <v>50</v>
      </c>
      <c r="U62" s="42">
        <v>30</v>
      </c>
      <c r="V62" s="42" t="s">
        <v>310</v>
      </c>
      <c r="W62" s="52">
        <v>1</v>
      </c>
      <c r="X62" s="52" t="s">
        <v>19</v>
      </c>
      <c r="Y62" s="52" t="s">
        <v>19</v>
      </c>
      <c r="Z62" s="52">
        <v>1</v>
      </c>
      <c r="AA62" s="52" t="s">
        <v>15</v>
      </c>
      <c r="AB62" s="52">
        <v>1</v>
      </c>
      <c r="AC62" s="52"/>
      <c r="AD62" s="52" t="s">
        <v>20</v>
      </c>
      <c r="AE62" s="52"/>
      <c r="AF62" s="52"/>
      <c r="AG62" s="52"/>
      <c r="AH62" s="52"/>
      <c r="AI62" s="52"/>
      <c r="AJ62" s="52"/>
      <c r="AK62" s="52"/>
      <c r="AL62" s="52"/>
      <c r="AM62" s="52"/>
      <c r="AN62" s="52"/>
      <c r="AO62" s="52"/>
      <c r="AP62" s="52"/>
      <c r="AQ62" s="52"/>
      <c r="AR62" s="52"/>
      <c r="AS62" s="52"/>
      <c r="AT62" s="52"/>
      <c r="AU62" s="52"/>
      <c r="AV62" s="52"/>
      <c r="AW62" s="52"/>
      <c r="AX62" s="52"/>
      <c r="AY62" s="52" t="s">
        <v>1706</v>
      </c>
    </row>
    <row r="63" spans="1:51" x14ac:dyDescent="0.25">
      <c r="A63" s="30">
        <v>43557</v>
      </c>
      <c r="B63" s="53" t="s">
        <v>1744</v>
      </c>
      <c r="C63" s="53" t="s">
        <v>25</v>
      </c>
      <c r="D63" s="53" t="s">
        <v>16</v>
      </c>
      <c r="E63" s="53">
        <v>80</v>
      </c>
      <c r="F63" s="53" t="s">
        <v>20</v>
      </c>
      <c r="G63" s="53" t="s">
        <v>22</v>
      </c>
      <c r="H63" s="53" t="s">
        <v>327</v>
      </c>
      <c r="I63" s="53" t="s">
        <v>2386</v>
      </c>
      <c r="J63" s="53" t="s">
        <v>19</v>
      </c>
      <c r="K63" s="53">
        <v>6</v>
      </c>
      <c r="L63" s="53">
        <v>45</v>
      </c>
      <c r="M63" s="53">
        <v>100</v>
      </c>
      <c r="N63" s="59">
        <v>45</v>
      </c>
      <c r="O63" s="29" t="s">
        <v>47</v>
      </c>
      <c r="P63" s="29" t="s">
        <v>1855</v>
      </c>
      <c r="Q63" s="29" t="s">
        <v>302</v>
      </c>
      <c r="R63" s="29" t="s">
        <v>305</v>
      </c>
      <c r="S63" s="29" t="s">
        <v>24</v>
      </c>
      <c r="T63" s="29">
        <v>50</v>
      </c>
      <c r="U63" s="29">
        <v>30</v>
      </c>
      <c r="V63" s="29" t="s">
        <v>310</v>
      </c>
      <c r="W63" s="53">
        <v>1</v>
      </c>
      <c r="X63" s="53" t="s">
        <v>15</v>
      </c>
      <c r="Y63" s="53" t="s">
        <v>20</v>
      </c>
      <c r="Z63" s="53">
        <v>2</v>
      </c>
      <c r="AA63" s="53">
        <v>1</v>
      </c>
      <c r="AB63" s="53">
        <v>1</v>
      </c>
      <c r="AC63" s="53" t="s">
        <v>20</v>
      </c>
      <c r="AD63" s="53" t="s">
        <v>20</v>
      </c>
      <c r="AE63" s="53"/>
      <c r="AF63" s="53"/>
      <c r="AG63" s="53"/>
      <c r="AH63" s="53"/>
      <c r="AI63" s="53"/>
      <c r="AJ63" s="53"/>
      <c r="AK63" s="53"/>
      <c r="AL63" s="53"/>
      <c r="AM63" s="53"/>
      <c r="AN63" s="53"/>
      <c r="AO63" s="53"/>
      <c r="AP63" s="53"/>
      <c r="AQ63" s="53"/>
      <c r="AR63" s="53"/>
      <c r="AS63" s="53" t="s">
        <v>20</v>
      </c>
      <c r="AT63" s="53" t="s">
        <v>20</v>
      </c>
      <c r="AU63" s="53"/>
      <c r="AV63" s="53"/>
      <c r="AW63" s="53"/>
      <c r="AX63" s="53"/>
      <c r="AY63" s="53" t="s">
        <v>1861</v>
      </c>
    </row>
    <row r="64" spans="1:51" x14ac:dyDescent="0.25">
      <c r="A64" s="54">
        <v>43558</v>
      </c>
      <c r="B64" s="52" t="s">
        <v>303</v>
      </c>
      <c r="C64" s="52" t="s">
        <v>25</v>
      </c>
      <c r="D64" s="52" t="s">
        <v>16</v>
      </c>
      <c r="E64" s="52">
        <v>49</v>
      </c>
      <c r="F64" s="52" t="s">
        <v>20</v>
      </c>
      <c r="G64" s="52" t="s">
        <v>21</v>
      </c>
      <c r="H64" s="52" t="s">
        <v>327</v>
      </c>
      <c r="I64" s="52" t="s">
        <v>2386</v>
      </c>
      <c r="J64" s="52" t="s">
        <v>15</v>
      </c>
      <c r="K64" s="52">
        <v>1</v>
      </c>
      <c r="L64" s="52">
        <v>175</v>
      </c>
      <c r="M64" s="52">
        <v>100</v>
      </c>
      <c r="N64" s="55">
        <v>175</v>
      </c>
      <c r="O64" s="42" t="s">
        <v>47</v>
      </c>
      <c r="P64" s="42" t="s">
        <v>306</v>
      </c>
      <c r="Q64" s="42" t="s">
        <v>302</v>
      </c>
      <c r="R64" s="42" t="s">
        <v>305</v>
      </c>
      <c r="S64" s="42" t="s">
        <v>24</v>
      </c>
      <c r="T64" s="42">
        <v>50</v>
      </c>
      <c r="U64" s="42">
        <v>30</v>
      </c>
      <c r="V64" s="42" t="s">
        <v>310</v>
      </c>
      <c r="W64" s="52">
        <v>1</v>
      </c>
      <c r="X64" s="52" t="s">
        <v>19</v>
      </c>
      <c r="Y64" s="52" t="s">
        <v>322</v>
      </c>
      <c r="Z64" s="52">
        <v>1</v>
      </c>
      <c r="AA64" s="52" t="s">
        <v>15</v>
      </c>
      <c r="AB64" s="52">
        <v>1</v>
      </c>
      <c r="AC64" s="52"/>
      <c r="AD64" s="52" t="s">
        <v>20</v>
      </c>
      <c r="AE64" s="52"/>
      <c r="AF64" s="52"/>
      <c r="AG64" s="52"/>
      <c r="AH64" s="52"/>
      <c r="AI64" s="52"/>
      <c r="AJ64" s="52"/>
      <c r="AK64" s="52"/>
      <c r="AL64" s="52"/>
      <c r="AM64" s="52"/>
      <c r="AN64" s="52"/>
      <c r="AO64" s="52"/>
      <c r="AP64" s="52"/>
      <c r="AQ64" s="52"/>
      <c r="AR64" s="52"/>
      <c r="AS64" s="52"/>
      <c r="AT64" s="52"/>
      <c r="AU64" s="52"/>
      <c r="AV64" s="52"/>
      <c r="AW64" s="52"/>
      <c r="AX64" s="52"/>
      <c r="AY64" s="52" t="s">
        <v>2018</v>
      </c>
    </row>
    <row r="65" spans="1:51" x14ac:dyDescent="0.25">
      <c r="A65" s="30">
        <v>43564</v>
      </c>
      <c r="B65" s="53" t="s">
        <v>303</v>
      </c>
      <c r="C65" s="53" t="s">
        <v>25</v>
      </c>
      <c r="D65" s="53" t="s">
        <v>16</v>
      </c>
      <c r="E65" s="53">
        <v>49</v>
      </c>
      <c r="F65" s="53" t="s">
        <v>19</v>
      </c>
      <c r="G65" s="53" t="s">
        <v>27</v>
      </c>
      <c r="H65" s="53" t="s">
        <v>2222</v>
      </c>
      <c r="I65" s="53" t="s">
        <v>2392</v>
      </c>
      <c r="J65" s="53" t="s">
        <v>15</v>
      </c>
      <c r="K65" s="53">
        <v>1</v>
      </c>
      <c r="L65" s="53">
        <v>175</v>
      </c>
      <c r="M65" s="53">
        <v>100</v>
      </c>
      <c r="N65" s="59">
        <v>175</v>
      </c>
      <c r="O65" s="29" t="s">
        <v>47</v>
      </c>
      <c r="P65" s="29" t="s">
        <v>306</v>
      </c>
      <c r="Q65" s="29" t="s">
        <v>302</v>
      </c>
      <c r="R65" s="29" t="s">
        <v>305</v>
      </c>
      <c r="S65" s="29" t="s">
        <v>24</v>
      </c>
      <c r="T65" s="29">
        <v>50</v>
      </c>
      <c r="U65" s="29">
        <v>30</v>
      </c>
      <c r="V65" s="29" t="s">
        <v>310</v>
      </c>
      <c r="W65" s="53">
        <v>1</v>
      </c>
      <c r="X65" s="53" t="s">
        <v>19</v>
      </c>
      <c r="Y65" s="53" t="s">
        <v>20</v>
      </c>
      <c r="Z65" s="53">
        <v>3</v>
      </c>
      <c r="AA65" s="53">
        <v>1</v>
      </c>
      <c r="AB65" s="53">
        <v>1</v>
      </c>
      <c r="AC65" s="53" t="s">
        <v>20</v>
      </c>
      <c r="AD65" s="53"/>
      <c r="AE65" s="53"/>
      <c r="AF65" s="53"/>
      <c r="AG65" s="53"/>
      <c r="AH65" s="53"/>
      <c r="AI65" s="53"/>
      <c r="AJ65" s="53"/>
      <c r="AK65" s="53"/>
      <c r="AL65" s="53"/>
      <c r="AM65" s="53"/>
      <c r="AN65" s="53"/>
      <c r="AO65" s="53"/>
      <c r="AP65" s="53"/>
      <c r="AQ65" s="53"/>
      <c r="AR65" s="53"/>
      <c r="AS65" s="53"/>
      <c r="AT65" s="53"/>
      <c r="AU65" s="53"/>
      <c r="AV65" s="53"/>
      <c r="AW65" s="53"/>
      <c r="AX65" s="53"/>
      <c r="AY65" s="53" t="s">
        <v>2076</v>
      </c>
    </row>
    <row r="66" spans="1:51" x14ac:dyDescent="0.25">
      <c r="A66" s="54">
        <v>43565</v>
      </c>
      <c r="B66" s="52" t="s">
        <v>1592</v>
      </c>
      <c r="C66" s="52" t="s">
        <v>25</v>
      </c>
      <c r="D66" s="52" t="s">
        <v>16</v>
      </c>
      <c r="E66" s="52">
        <v>54</v>
      </c>
      <c r="F66" s="52" t="s">
        <v>19</v>
      </c>
      <c r="G66" s="52" t="s">
        <v>21</v>
      </c>
      <c r="H66" s="52" t="s">
        <v>327</v>
      </c>
      <c r="I66" s="52" t="s">
        <v>2386</v>
      </c>
      <c r="J66" s="52" t="s">
        <v>20</v>
      </c>
      <c r="K66" s="52">
        <v>1</v>
      </c>
      <c r="L66" s="52">
        <v>175</v>
      </c>
      <c r="M66" s="52">
        <v>100</v>
      </c>
      <c r="N66" s="55">
        <v>175</v>
      </c>
      <c r="O66" s="42" t="s">
        <v>47</v>
      </c>
      <c r="P66" s="42" t="s">
        <v>306</v>
      </c>
      <c r="Q66" s="42" t="s">
        <v>307</v>
      </c>
      <c r="R66" s="42" t="s">
        <v>321</v>
      </c>
      <c r="S66" s="42" t="s">
        <v>24</v>
      </c>
      <c r="T66" s="42">
        <v>50</v>
      </c>
      <c r="U66" s="42">
        <v>30</v>
      </c>
      <c r="V66" s="42" t="s">
        <v>320</v>
      </c>
      <c r="W66" s="52">
        <v>1</v>
      </c>
      <c r="X66" s="52" t="s">
        <v>19</v>
      </c>
      <c r="Y66" s="52" t="s">
        <v>19</v>
      </c>
      <c r="Z66" s="52">
        <v>1</v>
      </c>
      <c r="AA66" s="52" t="s">
        <v>15</v>
      </c>
      <c r="AB66" s="52">
        <v>1</v>
      </c>
      <c r="AC66" s="52"/>
      <c r="AD66" s="52" t="s">
        <v>20</v>
      </c>
      <c r="AE66" s="52"/>
      <c r="AF66" s="52"/>
      <c r="AG66" s="52"/>
      <c r="AH66" s="52"/>
      <c r="AI66" s="52"/>
      <c r="AJ66" s="52"/>
      <c r="AK66" s="52"/>
      <c r="AL66" s="52"/>
      <c r="AM66" s="52"/>
      <c r="AN66" s="52"/>
      <c r="AO66" s="52"/>
      <c r="AP66" s="52"/>
      <c r="AQ66" s="52"/>
      <c r="AR66" s="52"/>
      <c r="AS66" s="52"/>
      <c r="AT66" s="52" t="s">
        <v>20</v>
      </c>
      <c r="AU66" s="52"/>
      <c r="AV66" s="52"/>
      <c r="AW66" s="52"/>
      <c r="AX66" s="52"/>
      <c r="AY66" s="52" t="s">
        <v>1709</v>
      </c>
    </row>
    <row r="67" spans="1:51" x14ac:dyDescent="0.25">
      <c r="A67" s="30">
        <v>43565</v>
      </c>
      <c r="B67" s="53" t="s">
        <v>1258</v>
      </c>
      <c r="C67" s="53" t="s">
        <v>25</v>
      </c>
      <c r="D67" s="53" t="s">
        <v>16</v>
      </c>
      <c r="E67" s="53">
        <v>42</v>
      </c>
      <c r="F67" s="53" t="s">
        <v>19</v>
      </c>
      <c r="G67" s="53" t="s">
        <v>21</v>
      </c>
      <c r="H67" s="53" t="s">
        <v>327</v>
      </c>
      <c r="I67" s="53" t="s">
        <v>2386</v>
      </c>
      <c r="J67" s="53" t="s">
        <v>19</v>
      </c>
      <c r="K67" s="53">
        <v>2</v>
      </c>
      <c r="L67" s="53">
        <v>175</v>
      </c>
      <c r="M67" s="53">
        <v>100</v>
      </c>
      <c r="N67" s="59">
        <v>175</v>
      </c>
      <c r="O67" s="29" t="s">
        <v>47</v>
      </c>
      <c r="P67" s="29" t="s">
        <v>2157</v>
      </c>
      <c r="Q67" s="29" t="s">
        <v>307</v>
      </c>
      <c r="R67" s="29" t="s">
        <v>321</v>
      </c>
      <c r="S67" s="29" t="s">
        <v>24</v>
      </c>
      <c r="T67" s="29">
        <v>50</v>
      </c>
      <c r="U67" s="29">
        <v>30</v>
      </c>
      <c r="V67" s="29" t="s">
        <v>310</v>
      </c>
      <c r="W67" s="53">
        <v>2</v>
      </c>
      <c r="X67" s="53" t="s">
        <v>15</v>
      </c>
      <c r="Y67" s="53" t="s">
        <v>19</v>
      </c>
      <c r="Z67" s="53">
        <v>1</v>
      </c>
      <c r="AA67" s="53" t="s">
        <v>15</v>
      </c>
      <c r="AB67" s="53">
        <v>2</v>
      </c>
      <c r="AC67" s="53"/>
      <c r="AD67" s="53"/>
      <c r="AE67" s="53"/>
      <c r="AF67" s="53"/>
      <c r="AG67" s="53"/>
      <c r="AH67" s="53"/>
      <c r="AI67" s="53" t="s">
        <v>20</v>
      </c>
      <c r="AJ67" s="53"/>
      <c r="AK67" s="53"/>
      <c r="AL67" s="53"/>
      <c r="AM67" s="53" t="s">
        <v>20</v>
      </c>
      <c r="AN67" s="53"/>
      <c r="AO67" s="53" t="s">
        <v>20</v>
      </c>
      <c r="AP67" s="53"/>
      <c r="AQ67" s="53"/>
      <c r="AR67" s="53"/>
      <c r="AS67" s="53" t="s">
        <v>20</v>
      </c>
      <c r="AT67" s="53"/>
      <c r="AU67" s="53"/>
      <c r="AV67" s="53"/>
      <c r="AW67" s="53"/>
      <c r="AX67" s="53"/>
      <c r="AY67" s="53" t="s">
        <v>2215</v>
      </c>
    </row>
    <row r="68" spans="1:51" x14ac:dyDescent="0.25">
      <c r="A68" s="54">
        <v>43571</v>
      </c>
      <c r="B68" s="52" t="s">
        <v>1592</v>
      </c>
      <c r="C68" s="52" t="s">
        <v>25</v>
      </c>
      <c r="D68" s="52" t="s">
        <v>16</v>
      </c>
      <c r="E68" s="52">
        <v>53</v>
      </c>
      <c r="F68" s="52" t="s">
        <v>20</v>
      </c>
      <c r="G68" s="52" t="s">
        <v>30</v>
      </c>
      <c r="H68" s="52" t="s">
        <v>327</v>
      </c>
      <c r="I68" s="52" t="s">
        <v>2386</v>
      </c>
      <c r="J68" s="52" t="s">
        <v>20</v>
      </c>
      <c r="K68" s="52">
        <v>1</v>
      </c>
      <c r="L68" s="52">
        <v>175</v>
      </c>
      <c r="M68" s="52">
        <v>100</v>
      </c>
      <c r="N68" s="55">
        <v>175</v>
      </c>
      <c r="O68" s="42" t="s">
        <v>47</v>
      </c>
      <c r="P68" s="42" t="s">
        <v>306</v>
      </c>
      <c r="Q68" s="42" t="s">
        <v>307</v>
      </c>
      <c r="R68" s="42" t="s">
        <v>321</v>
      </c>
      <c r="S68" s="42" t="s">
        <v>24</v>
      </c>
      <c r="T68" s="42">
        <v>50</v>
      </c>
      <c r="U68" s="42">
        <v>30</v>
      </c>
      <c r="V68" s="42" t="s">
        <v>310</v>
      </c>
      <c r="W68" s="52">
        <v>2</v>
      </c>
      <c r="X68" s="52" t="s">
        <v>19</v>
      </c>
      <c r="Y68" s="52" t="s">
        <v>19</v>
      </c>
      <c r="Z68" s="52">
        <v>1</v>
      </c>
      <c r="AA68" s="52" t="s">
        <v>15</v>
      </c>
      <c r="AB68" s="52">
        <v>2</v>
      </c>
      <c r="AC68" s="52" t="s">
        <v>20</v>
      </c>
      <c r="AD68" s="52"/>
      <c r="AE68" s="52"/>
      <c r="AF68" s="52"/>
      <c r="AG68" s="52"/>
      <c r="AH68" s="52"/>
      <c r="AI68" s="52" t="s">
        <v>20</v>
      </c>
      <c r="AJ68" s="52" t="s">
        <v>20</v>
      </c>
      <c r="AK68" s="52"/>
      <c r="AL68" s="52"/>
      <c r="AM68" s="52"/>
      <c r="AN68" s="52"/>
      <c r="AO68" s="52"/>
      <c r="AP68" s="52"/>
      <c r="AQ68" s="52"/>
      <c r="AR68" s="52"/>
      <c r="AS68" s="52"/>
      <c r="AT68" s="52"/>
      <c r="AU68" s="52"/>
      <c r="AV68" s="52"/>
      <c r="AW68" s="52"/>
      <c r="AX68" s="52"/>
      <c r="AY68" s="52" t="s">
        <v>1708</v>
      </c>
    </row>
    <row r="69" spans="1:51" x14ac:dyDescent="0.25">
      <c r="A69" s="30">
        <v>43571</v>
      </c>
      <c r="B69" s="53" t="s">
        <v>1744</v>
      </c>
      <c r="C69" s="53" t="s">
        <v>25</v>
      </c>
      <c r="D69" s="53" t="s">
        <v>16</v>
      </c>
      <c r="E69" s="53">
        <v>60</v>
      </c>
      <c r="F69" s="53" t="s">
        <v>19</v>
      </c>
      <c r="G69" s="53" t="s">
        <v>22</v>
      </c>
      <c r="H69" s="53" t="s">
        <v>442</v>
      </c>
      <c r="I69" s="53" t="s">
        <v>2459</v>
      </c>
      <c r="J69" s="53" t="s">
        <v>19</v>
      </c>
      <c r="K69" s="53">
        <v>1</v>
      </c>
      <c r="L69" s="53">
        <v>45</v>
      </c>
      <c r="M69" s="53">
        <v>100</v>
      </c>
      <c r="N69" s="59">
        <v>45</v>
      </c>
      <c r="O69" s="29" t="s">
        <v>47</v>
      </c>
      <c r="P69" s="29" t="s">
        <v>306</v>
      </c>
      <c r="Q69" s="29" t="s">
        <v>302</v>
      </c>
      <c r="R69" s="29" t="s">
        <v>305</v>
      </c>
      <c r="S69" s="29" t="s">
        <v>24</v>
      </c>
      <c r="T69" s="29">
        <v>50</v>
      </c>
      <c r="U69" s="29">
        <v>30</v>
      </c>
      <c r="V69" s="29" t="s">
        <v>310</v>
      </c>
      <c r="W69" s="53">
        <v>1</v>
      </c>
      <c r="X69" s="53" t="s">
        <v>15</v>
      </c>
      <c r="Y69" s="53" t="s">
        <v>20</v>
      </c>
      <c r="Z69" s="53">
        <v>2</v>
      </c>
      <c r="AA69" s="53">
        <v>2</v>
      </c>
      <c r="AB69" s="53">
        <v>2</v>
      </c>
      <c r="AC69" s="53"/>
      <c r="AD69" s="53" t="s">
        <v>20</v>
      </c>
      <c r="AE69" s="53"/>
      <c r="AF69" s="53"/>
      <c r="AG69" s="53"/>
      <c r="AH69" s="53"/>
      <c r="AI69" s="53"/>
      <c r="AJ69" s="53"/>
      <c r="AK69" s="53"/>
      <c r="AL69" s="53"/>
      <c r="AM69" s="53"/>
      <c r="AN69" s="53"/>
      <c r="AO69" s="53"/>
      <c r="AP69" s="53"/>
      <c r="AQ69" s="53"/>
      <c r="AR69" s="53"/>
      <c r="AS69" s="53" t="s">
        <v>20</v>
      </c>
      <c r="AT69" s="53" t="s">
        <v>20</v>
      </c>
      <c r="AU69" s="53"/>
      <c r="AV69" s="53"/>
      <c r="AW69" s="53"/>
      <c r="AX69" s="53"/>
      <c r="AY69" s="53" t="s">
        <v>1863</v>
      </c>
    </row>
    <row r="70" spans="1:51" x14ac:dyDescent="0.25">
      <c r="A70" s="54">
        <v>43572</v>
      </c>
      <c r="B70" s="52" t="s">
        <v>1744</v>
      </c>
      <c r="C70" s="52" t="s">
        <v>25</v>
      </c>
      <c r="D70" s="52" t="s">
        <v>16</v>
      </c>
      <c r="E70" s="52">
        <v>76</v>
      </c>
      <c r="F70" s="52" t="s">
        <v>19</v>
      </c>
      <c r="G70" s="52" t="s">
        <v>2305</v>
      </c>
      <c r="H70" s="52" t="s">
        <v>2132</v>
      </c>
      <c r="I70" s="52" t="s">
        <v>2459</v>
      </c>
      <c r="J70" s="52" t="s">
        <v>19</v>
      </c>
      <c r="K70" s="52">
        <v>2</v>
      </c>
      <c r="L70" s="52">
        <v>80</v>
      </c>
      <c r="M70" s="52">
        <v>100</v>
      </c>
      <c r="N70" s="55">
        <v>80</v>
      </c>
      <c r="O70" s="42" t="s">
        <v>47</v>
      </c>
      <c r="P70" s="42" t="s">
        <v>321</v>
      </c>
      <c r="Q70" s="42" t="s">
        <v>302</v>
      </c>
      <c r="R70" s="42" t="s">
        <v>314</v>
      </c>
      <c r="S70" s="42" t="s">
        <v>24</v>
      </c>
      <c r="T70" s="42">
        <v>50</v>
      </c>
      <c r="U70" s="42">
        <v>30</v>
      </c>
      <c r="V70" s="42" t="s">
        <v>310</v>
      </c>
      <c r="W70" s="52">
        <v>1</v>
      </c>
      <c r="X70" s="52" t="s">
        <v>15</v>
      </c>
      <c r="Y70" s="52" t="s">
        <v>19</v>
      </c>
      <c r="Z70" s="52">
        <v>1</v>
      </c>
      <c r="AA70" s="52" t="s">
        <v>15</v>
      </c>
      <c r="AB70" s="52">
        <v>1</v>
      </c>
      <c r="AC70" s="52"/>
      <c r="AD70" s="52" t="s">
        <v>20</v>
      </c>
      <c r="AE70" s="52"/>
      <c r="AF70" s="52"/>
      <c r="AG70" s="52"/>
      <c r="AH70" s="52"/>
      <c r="AI70" s="52"/>
      <c r="AJ70" s="52"/>
      <c r="AK70" s="52"/>
      <c r="AL70" s="52"/>
      <c r="AM70" s="52"/>
      <c r="AN70" s="52"/>
      <c r="AO70" s="52"/>
      <c r="AP70" s="52"/>
      <c r="AQ70" s="52"/>
      <c r="AR70" s="52"/>
      <c r="AS70" s="52" t="s">
        <v>20</v>
      </c>
      <c r="AT70" s="52"/>
      <c r="AU70" s="52"/>
      <c r="AV70" s="52"/>
      <c r="AW70" s="52"/>
      <c r="AX70" s="52"/>
      <c r="AY70" s="52" t="s">
        <v>1862</v>
      </c>
    </row>
    <row r="71" spans="1:51" x14ac:dyDescent="0.25">
      <c r="A71" s="30">
        <v>43573</v>
      </c>
      <c r="B71" s="53" t="s">
        <v>303</v>
      </c>
      <c r="C71" s="53" t="s">
        <v>25</v>
      </c>
      <c r="D71" s="53" t="s">
        <v>16</v>
      </c>
      <c r="E71" s="53">
        <v>58</v>
      </c>
      <c r="F71" s="53" t="s">
        <v>19</v>
      </c>
      <c r="G71" s="53" t="s">
        <v>30</v>
      </c>
      <c r="H71" s="53" t="s">
        <v>327</v>
      </c>
      <c r="I71" s="53" t="s">
        <v>2386</v>
      </c>
      <c r="J71" s="53" t="s">
        <v>15</v>
      </c>
      <c r="K71" s="53">
        <v>2</v>
      </c>
      <c r="L71" s="53">
        <v>175</v>
      </c>
      <c r="M71" s="53">
        <v>100</v>
      </c>
      <c r="N71" s="59">
        <v>175</v>
      </c>
      <c r="O71" s="29" t="s">
        <v>47</v>
      </c>
      <c r="P71" s="29" t="s">
        <v>306</v>
      </c>
      <c r="Q71" s="29" t="s">
        <v>302</v>
      </c>
      <c r="R71" s="29" t="s">
        <v>305</v>
      </c>
      <c r="S71" s="29" t="s">
        <v>24</v>
      </c>
      <c r="T71" s="29">
        <v>50</v>
      </c>
      <c r="U71" s="29">
        <v>30</v>
      </c>
      <c r="V71" s="29" t="s">
        <v>310</v>
      </c>
      <c r="W71" s="53">
        <v>1</v>
      </c>
      <c r="X71" s="53" t="s">
        <v>19</v>
      </c>
      <c r="Y71" s="53" t="s">
        <v>19</v>
      </c>
      <c r="Z71" s="53">
        <v>1</v>
      </c>
      <c r="AA71" s="53" t="s">
        <v>15</v>
      </c>
      <c r="AB71" s="53">
        <v>1</v>
      </c>
      <c r="AC71" s="53" t="s">
        <v>20</v>
      </c>
      <c r="AD71" s="53"/>
      <c r="AE71" s="53"/>
      <c r="AF71" s="53"/>
      <c r="AG71" s="53"/>
      <c r="AH71" s="53"/>
      <c r="AI71" s="53"/>
      <c r="AJ71" s="53"/>
      <c r="AK71" s="53" t="s">
        <v>20</v>
      </c>
      <c r="AL71" s="53"/>
      <c r="AM71" s="53"/>
      <c r="AN71" s="53"/>
      <c r="AO71" s="53"/>
      <c r="AP71" s="53"/>
      <c r="AQ71" s="53"/>
      <c r="AR71" s="53"/>
      <c r="AS71" s="53"/>
      <c r="AT71" s="53"/>
      <c r="AU71" s="53"/>
      <c r="AV71" s="53"/>
      <c r="AW71" s="53"/>
      <c r="AX71" s="53"/>
      <c r="AY71" s="53" t="s">
        <v>2070</v>
      </c>
    </row>
    <row r="72" spans="1:51" x14ac:dyDescent="0.25">
      <c r="A72" s="54">
        <v>43573</v>
      </c>
      <c r="B72" s="52" t="s">
        <v>1744</v>
      </c>
      <c r="C72" s="52" t="s">
        <v>25</v>
      </c>
      <c r="D72" s="52" t="s">
        <v>18</v>
      </c>
      <c r="E72" s="52">
        <v>67</v>
      </c>
      <c r="F72" s="52" t="s">
        <v>19</v>
      </c>
      <c r="G72" s="52" t="s">
        <v>22</v>
      </c>
      <c r="H72" s="52" t="s">
        <v>327</v>
      </c>
      <c r="I72" s="52" t="s">
        <v>2386</v>
      </c>
      <c r="J72" s="52" t="s">
        <v>19</v>
      </c>
      <c r="K72" s="52">
        <v>2</v>
      </c>
      <c r="L72" s="52">
        <v>175</v>
      </c>
      <c r="M72" s="52">
        <v>100</v>
      </c>
      <c r="N72" s="55">
        <v>175</v>
      </c>
      <c r="O72" s="42" t="s">
        <v>47</v>
      </c>
      <c r="P72" s="42" t="s">
        <v>1746</v>
      </c>
      <c r="Q72" s="42" t="s">
        <v>302</v>
      </c>
      <c r="R72" s="42" t="s">
        <v>305</v>
      </c>
      <c r="S72" s="42" t="s">
        <v>24</v>
      </c>
      <c r="T72" s="42">
        <v>50</v>
      </c>
      <c r="U72" s="42">
        <v>30</v>
      </c>
      <c r="V72" s="42" t="s">
        <v>310</v>
      </c>
      <c r="W72" s="52">
        <v>4</v>
      </c>
      <c r="X72" s="52" t="s">
        <v>15</v>
      </c>
      <c r="Y72" s="52" t="s">
        <v>322</v>
      </c>
      <c r="Z72" s="52">
        <v>1</v>
      </c>
      <c r="AA72" s="52" t="s">
        <v>15</v>
      </c>
      <c r="AB72" s="52">
        <v>4</v>
      </c>
      <c r="AC72" s="52" t="s">
        <v>20</v>
      </c>
      <c r="AD72" s="52"/>
      <c r="AE72" s="52"/>
      <c r="AF72" s="52" t="s">
        <v>20</v>
      </c>
      <c r="AG72" s="52"/>
      <c r="AH72" s="52"/>
      <c r="AI72" s="52"/>
      <c r="AJ72" s="52"/>
      <c r="AK72" s="52"/>
      <c r="AL72" s="52"/>
      <c r="AM72" s="52"/>
      <c r="AN72" s="52" t="s">
        <v>20</v>
      </c>
      <c r="AO72" s="52"/>
      <c r="AP72" s="52"/>
      <c r="AQ72" s="52"/>
      <c r="AR72" s="52"/>
      <c r="AS72" s="52" t="s">
        <v>20</v>
      </c>
      <c r="AT72" s="52" t="s">
        <v>20</v>
      </c>
      <c r="AU72" s="52"/>
      <c r="AV72" s="52"/>
      <c r="AW72" s="52" t="s">
        <v>20</v>
      </c>
      <c r="AX72" s="52" t="s">
        <v>20</v>
      </c>
      <c r="AY72" s="52" t="s">
        <v>1864</v>
      </c>
    </row>
    <row r="73" spans="1:51" x14ac:dyDescent="0.25">
      <c r="A73" s="30">
        <v>43573</v>
      </c>
      <c r="B73" s="53" t="s">
        <v>301</v>
      </c>
      <c r="C73" s="53" t="s">
        <v>25</v>
      </c>
      <c r="D73" s="53" t="s">
        <v>16</v>
      </c>
      <c r="E73" s="53">
        <v>37</v>
      </c>
      <c r="F73" s="53" t="s">
        <v>19</v>
      </c>
      <c r="G73" s="53" t="s">
        <v>30</v>
      </c>
      <c r="H73" s="53" t="s">
        <v>327</v>
      </c>
      <c r="I73" s="53" t="s">
        <v>2386</v>
      </c>
      <c r="J73" s="53" t="s">
        <v>15</v>
      </c>
      <c r="K73" s="53">
        <v>1</v>
      </c>
      <c r="L73" s="53">
        <v>175</v>
      </c>
      <c r="M73" s="53">
        <v>100</v>
      </c>
      <c r="N73" s="59">
        <v>175</v>
      </c>
      <c r="O73" s="29" t="s">
        <v>47</v>
      </c>
      <c r="P73" s="29" t="s">
        <v>2232</v>
      </c>
      <c r="Q73" s="29" t="s">
        <v>302</v>
      </c>
      <c r="R73" s="29" t="s">
        <v>2233</v>
      </c>
      <c r="S73" s="29" t="s">
        <v>24</v>
      </c>
      <c r="T73" s="29">
        <v>50</v>
      </c>
      <c r="U73" s="29">
        <v>15</v>
      </c>
      <c r="V73" s="29" t="s">
        <v>319</v>
      </c>
      <c r="W73" s="53">
        <v>1</v>
      </c>
      <c r="X73" s="53" t="s">
        <v>19</v>
      </c>
      <c r="Y73" s="53" t="s">
        <v>19</v>
      </c>
      <c r="Z73" s="53">
        <v>1</v>
      </c>
      <c r="AA73" s="53"/>
      <c r="AB73" s="53">
        <v>1</v>
      </c>
      <c r="AC73" s="53"/>
      <c r="AD73" s="53" t="s">
        <v>20</v>
      </c>
      <c r="AE73" s="53"/>
      <c r="AF73" s="53"/>
      <c r="AG73" s="53"/>
      <c r="AH73" s="53"/>
      <c r="AI73" s="53"/>
      <c r="AJ73" s="53"/>
      <c r="AK73" s="53"/>
      <c r="AL73" s="53"/>
      <c r="AM73" s="53"/>
      <c r="AN73" s="53"/>
      <c r="AO73" s="53"/>
      <c r="AP73" s="53"/>
      <c r="AQ73" s="53"/>
      <c r="AR73" s="53"/>
      <c r="AS73" s="53" t="s">
        <v>20</v>
      </c>
      <c r="AT73" s="53" t="s">
        <v>20</v>
      </c>
      <c r="AU73" s="53"/>
      <c r="AV73" s="53"/>
      <c r="AW73" s="53"/>
      <c r="AX73" s="53"/>
      <c r="AY73" s="53" t="s">
        <v>2327</v>
      </c>
    </row>
    <row r="74" spans="1:51" x14ac:dyDescent="0.25">
      <c r="A74" s="54">
        <v>43579</v>
      </c>
      <c r="B74" s="52" t="s">
        <v>303</v>
      </c>
      <c r="C74" s="52" t="s">
        <v>25</v>
      </c>
      <c r="D74" s="52" t="s">
        <v>16</v>
      </c>
      <c r="E74" s="52">
        <v>74</v>
      </c>
      <c r="F74" s="52" t="s">
        <v>19</v>
      </c>
      <c r="G74" s="52" t="s">
        <v>32</v>
      </c>
      <c r="H74" s="52" t="s">
        <v>327</v>
      </c>
      <c r="I74" s="52" t="s">
        <v>2386</v>
      </c>
      <c r="J74" s="52" t="s">
        <v>15</v>
      </c>
      <c r="K74" s="52">
        <v>2</v>
      </c>
      <c r="L74" s="52">
        <v>175</v>
      </c>
      <c r="M74" s="52">
        <v>70</v>
      </c>
      <c r="N74" s="55">
        <v>122.5</v>
      </c>
      <c r="O74" s="42" t="s">
        <v>47</v>
      </c>
      <c r="P74" s="42" t="s">
        <v>306</v>
      </c>
      <c r="Q74" s="42" t="s">
        <v>302</v>
      </c>
      <c r="R74" s="42" t="s">
        <v>305</v>
      </c>
      <c r="S74" s="42" t="s">
        <v>24</v>
      </c>
      <c r="T74" s="42">
        <v>50</v>
      </c>
      <c r="U74" s="42">
        <v>30</v>
      </c>
      <c r="V74" s="42" t="s">
        <v>310</v>
      </c>
      <c r="W74" s="52">
        <v>1</v>
      </c>
      <c r="X74" s="52" t="s">
        <v>19</v>
      </c>
      <c r="Y74" s="52" t="s">
        <v>20</v>
      </c>
      <c r="Z74" s="52">
        <v>3</v>
      </c>
      <c r="AA74" s="52">
        <v>1</v>
      </c>
      <c r="AB74" s="52">
        <v>1</v>
      </c>
      <c r="AC74" s="52" t="s">
        <v>20</v>
      </c>
      <c r="AD74" s="52"/>
      <c r="AE74" s="52"/>
      <c r="AF74" s="52"/>
      <c r="AG74" s="52"/>
      <c r="AH74" s="52"/>
      <c r="AI74" s="52"/>
      <c r="AJ74" s="52" t="s">
        <v>20</v>
      </c>
      <c r="AK74" s="52"/>
      <c r="AL74" s="52"/>
      <c r="AM74" s="52"/>
      <c r="AN74" s="52"/>
      <c r="AO74" s="52"/>
      <c r="AP74" s="52"/>
      <c r="AQ74" s="52"/>
      <c r="AR74" s="52"/>
      <c r="AS74" s="52"/>
      <c r="AT74" s="52"/>
      <c r="AU74" s="52"/>
      <c r="AV74" s="52"/>
      <c r="AW74" s="52"/>
      <c r="AX74" s="52"/>
      <c r="AY74" s="52" t="s">
        <v>1936</v>
      </c>
    </row>
    <row r="75" spans="1:51" x14ac:dyDescent="0.25">
      <c r="A75" s="30">
        <v>43581</v>
      </c>
      <c r="B75" s="53" t="s">
        <v>14</v>
      </c>
      <c r="C75" s="53" t="s">
        <v>25</v>
      </c>
      <c r="D75" s="53" t="s">
        <v>16</v>
      </c>
      <c r="E75" s="53">
        <v>72</v>
      </c>
      <c r="F75" s="53" t="s">
        <v>19</v>
      </c>
      <c r="G75" s="29" t="s">
        <v>27</v>
      </c>
      <c r="H75" s="53" t="s">
        <v>327</v>
      </c>
      <c r="I75" s="53" t="s">
        <v>2386</v>
      </c>
      <c r="J75" s="53" t="s">
        <v>19</v>
      </c>
      <c r="K75" s="53">
        <v>1</v>
      </c>
      <c r="L75" s="53">
        <v>175</v>
      </c>
      <c r="M75" s="53">
        <v>100</v>
      </c>
      <c r="N75" s="53">
        <v>175</v>
      </c>
      <c r="O75" s="29" t="s">
        <v>47</v>
      </c>
      <c r="P75" s="29" t="s">
        <v>313</v>
      </c>
      <c r="Q75" s="29" t="s">
        <v>307</v>
      </c>
      <c r="R75" s="29" t="s">
        <v>321</v>
      </c>
      <c r="S75" s="29" t="s">
        <v>24</v>
      </c>
      <c r="T75" s="29">
        <v>50</v>
      </c>
      <c r="U75" s="29" t="s">
        <v>318</v>
      </c>
      <c r="V75" s="29" t="s">
        <v>319</v>
      </c>
      <c r="W75" s="53">
        <v>1</v>
      </c>
      <c r="X75" s="53" t="s">
        <v>20</v>
      </c>
      <c r="Y75" s="53" t="s">
        <v>19</v>
      </c>
      <c r="Z75" s="53">
        <v>1</v>
      </c>
      <c r="AA75" s="53" t="s">
        <v>15</v>
      </c>
      <c r="AB75" s="53">
        <v>1</v>
      </c>
      <c r="AC75" s="53"/>
      <c r="AD75" s="53" t="s">
        <v>20</v>
      </c>
      <c r="AE75" s="53"/>
      <c r="AF75" s="53"/>
      <c r="AG75" s="53"/>
      <c r="AH75" s="53"/>
      <c r="AI75" s="53"/>
      <c r="AJ75" s="53"/>
      <c r="AK75" s="53"/>
      <c r="AL75" s="53"/>
      <c r="AM75" s="53"/>
      <c r="AN75" s="53"/>
      <c r="AO75" s="53"/>
      <c r="AP75" s="53"/>
      <c r="AQ75" s="53"/>
      <c r="AR75" s="53"/>
      <c r="AS75" s="53" t="s">
        <v>20</v>
      </c>
      <c r="AT75" s="53" t="s">
        <v>20</v>
      </c>
      <c r="AU75" s="53"/>
      <c r="AV75" s="53"/>
      <c r="AW75" s="53"/>
      <c r="AX75" s="53"/>
      <c r="AY75" s="56" t="s">
        <v>2469</v>
      </c>
    </row>
    <row r="76" spans="1:51" x14ac:dyDescent="0.25">
      <c r="A76" s="54">
        <v>43585</v>
      </c>
      <c r="B76" s="52" t="s">
        <v>1744</v>
      </c>
      <c r="C76" s="52" t="s">
        <v>25</v>
      </c>
      <c r="D76" s="52" t="s">
        <v>16</v>
      </c>
      <c r="E76" s="52">
        <v>45</v>
      </c>
      <c r="F76" s="52" t="s">
        <v>20</v>
      </c>
      <c r="G76" s="52" t="s">
        <v>27</v>
      </c>
      <c r="H76" s="52" t="s">
        <v>442</v>
      </c>
      <c r="I76" s="52" t="s">
        <v>2459</v>
      </c>
      <c r="J76" s="52" t="s">
        <v>19</v>
      </c>
      <c r="K76" s="52">
        <v>1</v>
      </c>
      <c r="L76" s="52">
        <v>80</v>
      </c>
      <c r="M76" s="52">
        <v>100</v>
      </c>
      <c r="N76" s="55">
        <v>80</v>
      </c>
      <c r="O76" s="42" t="s">
        <v>47</v>
      </c>
      <c r="P76" s="42" t="s">
        <v>306</v>
      </c>
      <c r="Q76" s="42" t="s">
        <v>302</v>
      </c>
      <c r="R76" s="42" t="s">
        <v>305</v>
      </c>
      <c r="S76" s="42" t="s">
        <v>24</v>
      </c>
      <c r="T76" s="42">
        <v>50</v>
      </c>
      <c r="U76" s="42">
        <v>30</v>
      </c>
      <c r="V76" s="42" t="s">
        <v>310</v>
      </c>
      <c r="W76" s="52">
        <v>2</v>
      </c>
      <c r="X76" s="52" t="s">
        <v>15</v>
      </c>
      <c r="Y76" s="52" t="s">
        <v>20</v>
      </c>
      <c r="Z76" s="52">
        <v>3</v>
      </c>
      <c r="AA76" s="52">
        <v>2</v>
      </c>
      <c r="AB76" s="52">
        <v>2</v>
      </c>
      <c r="AC76" s="52"/>
      <c r="AD76" s="52"/>
      <c r="AE76" s="52"/>
      <c r="AF76" s="52"/>
      <c r="AG76" s="52"/>
      <c r="AH76" s="52" t="s">
        <v>20</v>
      </c>
      <c r="AI76" s="52"/>
      <c r="AJ76" s="52"/>
      <c r="AK76" s="52"/>
      <c r="AL76" s="52"/>
      <c r="AM76" s="52" t="s">
        <v>20</v>
      </c>
      <c r="AN76" s="52"/>
      <c r="AO76" s="52"/>
      <c r="AP76" s="52"/>
      <c r="AQ76" s="52"/>
      <c r="AR76" s="52"/>
      <c r="AS76" s="52"/>
      <c r="AT76" s="52"/>
      <c r="AU76" s="52"/>
      <c r="AV76" s="52"/>
      <c r="AW76" s="52"/>
      <c r="AX76" s="52"/>
      <c r="AY76" s="52" t="s">
        <v>1865</v>
      </c>
    </row>
    <row r="77" spans="1:51" x14ac:dyDescent="0.25">
      <c r="A77" s="30">
        <v>43592</v>
      </c>
      <c r="B77" s="53" t="s">
        <v>301</v>
      </c>
      <c r="C77" s="53" t="s">
        <v>25</v>
      </c>
      <c r="D77" s="53" t="s">
        <v>16</v>
      </c>
      <c r="E77" s="53">
        <v>62</v>
      </c>
      <c r="F77" s="53" t="s">
        <v>20</v>
      </c>
      <c r="G77" s="53" t="s">
        <v>21</v>
      </c>
      <c r="H77" s="53" t="s">
        <v>327</v>
      </c>
      <c r="I77" s="53" t="s">
        <v>2386</v>
      </c>
      <c r="J77" s="53" t="s">
        <v>15</v>
      </c>
      <c r="K77" s="53">
        <v>1</v>
      </c>
      <c r="L77" s="53">
        <v>175</v>
      </c>
      <c r="M77" s="53">
        <v>100</v>
      </c>
      <c r="N77" s="59">
        <v>175</v>
      </c>
      <c r="O77" s="29" t="s">
        <v>47</v>
      </c>
      <c r="P77" s="29" t="s">
        <v>2232</v>
      </c>
      <c r="Q77" s="29" t="s">
        <v>302</v>
      </c>
      <c r="R77" s="29" t="s">
        <v>2233</v>
      </c>
      <c r="S77" s="29" t="s">
        <v>24</v>
      </c>
      <c r="T77" s="29">
        <v>50</v>
      </c>
      <c r="U77" s="29">
        <v>15</v>
      </c>
      <c r="V77" s="29" t="s">
        <v>319</v>
      </c>
      <c r="W77" s="53">
        <v>1</v>
      </c>
      <c r="X77" s="53" t="s">
        <v>19</v>
      </c>
      <c r="Y77" s="53" t="s">
        <v>20</v>
      </c>
      <c r="Z77" s="53">
        <v>3</v>
      </c>
      <c r="AA77" s="53">
        <v>1</v>
      </c>
      <c r="AB77" s="53">
        <v>1</v>
      </c>
      <c r="AC77" s="53"/>
      <c r="AD77" s="53" t="s">
        <v>20</v>
      </c>
      <c r="AE77" s="53"/>
      <c r="AF77" s="53"/>
      <c r="AG77" s="53"/>
      <c r="AH77" s="53"/>
      <c r="AI77" s="53"/>
      <c r="AJ77" s="53"/>
      <c r="AK77" s="53"/>
      <c r="AL77" s="53"/>
      <c r="AM77" s="53"/>
      <c r="AN77" s="53"/>
      <c r="AO77" s="53"/>
      <c r="AP77" s="53"/>
      <c r="AQ77" s="53"/>
      <c r="AR77" s="53"/>
      <c r="AS77" s="53"/>
      <c r="AT77" s="53" t="s">
        <v>20</v>
      </c>
      <c r="AU77" s="53"/>
      <c r="AV77" s="53"/>
      <c r="AW77" s="53"/>
      <c r="AX77" s="53"/>
      <c r="AY77" s="53" t="s">
        <v>2319</v>
      </c>
    </row>
    <row r="78" spans="1:51" x14ac:dyDescent="0.25">
      <c r="A78" s="54">
        <v>43593</v>
      </c>
      <c r="B78" s="52" t="s">
        <v>301</v>
      </c>
      <c r="C78" s="52" t="s">
        <v>25</v>
      </c>
      <c r="D78" s="52" t="s">
        <v>18</v>
      </c>
      <c r="E78" s="52">
        <v>64</v>
      </c>
      <c r="F78" s="52" t="s">
        <v>19</v>
      </c>
      <c r="G78" s="52" t="s">
        <v>29</v>
      </c>
      <c r="H78" s="52" t="s">
        <v>1884</v>
      </c>
      <c r="I78" s="52" t="s">
        <v>2459</v>
      </c>
      <c r="J78" s="52" t="s">
        <v>15</v>
      </c>
      <c r="K78" s="52">
        <v>1</v>
      </c>
      <c r="L78" s="52">
        <v>80</v>
      </c>
      <c r="M78" s="52">
        <v>100</v>
      </c>
      <c r="N78" s="55">
        <v>80</v>
      </c>
      <c r="O78" s="42" t="s">
        <v>47</v>
      </c>
      <c r="P78" s="42" t="s">
        <v>2236</v>
      </c>
      <c r="Q78" s="42" t="s">
        <v>302</v>
      </c>
      <c r="R78" s="42" t="s">
        <v>2233</v>
      </c>
      <c r="S78" s="42" t="s">
        <v>24</v>
      </c>
      <c r="T78" s="42">
        <v>50</v>
      </c>
      <c r="U78" s="42">
        <v>15</v>
      </c>
      <c r="V78" s="42" t="s">
        <v>310</v>
      </c>
      <c r="W78" s="52">
        <v>2</v>
      </c>
      <c r="X78" s="52" t="s">
        <v>19</v>
      </c>
      <c r="Y78" s="52" t="s">
        <v>19</v>
      </c>
      <c r="Z78" s="52">
        <v>1</v>
      </c>
      <c r="AA78" s="52" t="s">
        <v>15</v>
      </c>
      <c r="AB78" s="52">
        <v>2</v>
      </c>
      <c r="AC78" s="52"/>
      <c r="AD78" s="52" t="s">
        <v>20</v>
      </c>
      <c r="AE78" s="52"/>
      <c r="AF78" s="52"/>
      <c r="AG78" s="52"/>
      <c r="AH78" s="52"/>
      <c r="AI78" s="52"/>
      <c r="AJ78" s="52"/>
      <c r="AK78" s="52"/>
      <c r="AL78" s="52"/>
      <c r="AM78" s="52"/>
      <c r="AN78" s="52"/>
      <c r="AO78" s="52"/>
      <c r="AP78" s="52"/>
      <c r="AQ78" s="52"/>
      <c r="AR78" s="52"/>
      <c r="AS78" s="52" t="s">
        <v>20</v>
      </c>
      <c r="AT78" s="52" t="s">
        <v>20</v>
      </c>
      <c r="AU78" s="52"/>
      <c r="AV78" s="52"/>
      <c r="AW78" s="52"/>
      <c r="AX78" s="52"/>
      <c r="AY78" s="52" t="s">
        <v>2318</v>
      </c>
    </row>
    <row r="79" spans="1:51" x14ac:dyDescent="0.25">
      <c r="A79" s="30">
        <v>43599</v>
      </c>
      <c r="B79" s="53" t="s">
        <v>1592</v>
      </c>
      <c r="C79" s="53" t="s">
        <v>25</v>
      </c>
      <c r="D79" s="53" t="s">
        <v>16</v>
      </c>
      <c r="E79" s="53">
        <v>57</v>
      </c>
      <c r="F79" s="53" t="s">
        <v>19</v>
      </c>
      <c r="G79" s="53" t="s">
        <v>30</v>
      </c>
      <c r="H79" s="53" t="s">
        <v>327</v>
      </c>
      <c r="I79" s="53" t="s">
        <v>2386</v>
      </c>
      <c r="J79" s="53" t="s">
        <v>20</v>
      </c>
      <c r="K79" s="53">
        <v>2</v>
      </c>
      <c r="L79" s="53">
        <v>175</v>
      </c>
      <c r="M79" s="53">
        <v>90</v>
      </c>
      <c r="N79" s="59">
        <v>157.5</v>
      </c>
      <c r="O79" s="29" t="s">
        <v>47</v>
      </c>
      <c r="P79" s="29" t="s">
        <v>306</v>
      </c>
      <c r="Q79" s="29" t="s">
        <v>307</v>
      </c>
      <c r="R79" s="29" t="s">
        <v>321</v>
      </c>
      <c r="S79" s="29" t="s">
        <v>24</v>
      </c>
      <c r="T79" s="29">
        <v>50</v>
      </c>
      <c r="U79" s="29">
        <v>30</v>
      </c>
      <c r="V79" s="29" t="s">
        <v>319</v>
      </c>
      <c r="W79" s="53">
        <v>2</v>
      </c>
      <c r="X79" s="53" t="s">
        <v>19</v>
      </c>
      <c r="Y79" s="53" t="s">
        <v>20</v>
      </c>
      <c r="Z79" s="53">
        <v>2</v>
      </c>
      <c r="AA79" s="53">
        <v>2</v>
      </c>
      <c r="AB79" s="53">
        <v>2</v>
      </c>
      <c r="AC79" s="53" t="s">
        <v>20</v>
      </c>
      <c r="AD79" s="53"/>
      <c r="AE79" s="53"/>
      <c r="AF79" s="53"/>
      <c r="AG79" s="53"/>
      <c r="AH79" s="53"/>
      <c r="AI79" s="53" t="s">
        <v>20</v>
      </c>
      <c r="AJ79" s="53" t="s">
        <v>20</v>
      </c>
      <c r="AK79" s="53"/>
      <c r="AL79" s="53"/>
      <c r="AM79" s="53"/>
      <c r="AN79" s="53"/>
      <c r="AO79" s="53" t="s">
        <v>20</v>
      </c>
      <c r="AP79" s="53"/>
      <c r="AQ79" s="53"/>
      <c r="AR79" s="53"/>
      <c r="AS79" s="53"/>
      <c r="AT79" s="53"/>
      <c r="AU79" s="53"/>
      <c r="AV79" s="53"/>
      <c r="AW79" s="53"/>
      <c r="AX79" s="53" t="s">
        <v>20</v>
      </c>
      <c r="AY79" s="53" t="s">
        <v>1710</v>
      </c>
    </row>
    <row r="80" spans="1:51" x14ac:dyDescent="0.25">
      <c r="A80" s="54">
        <v>43606</v>
      </c>
      <c r="B80" s="52" t="s">
        <v>14</v>
      </c>
      <c r="C80" s="52" t="s">
        <v>25</v>
      </c>
      <c r="D80" s="52" t="s">
        <v>16</v>
      </c>
      <c r="E80" s="52">
        <v>54</v>
      </c>
      <c r="F80" s="52" t="s">
        <v>19</v>
      </c>
      <c r="G80" s="42" t="s">
        <v>32</v>
      </c>
      <c r="H80" s="52" t="s">
        <v>327</v>
      </c>
      <c r="I80" s="52" t="s">
        <v>2386</v>
      </c>
      <c r="J80" s="52" t="s">
        <v>19</v>
      </c>
      <c r="K80" s="52">
        <v>1</v>
      </c>
      <c r="L80" s="52">
        <v>175</v>
      </c>
      <c r="M80" s="52">
        <v>100</v>
      </c>
      <c r="N80" s="52">
        <v>175</v>
      </c>
      <c r="O80" s="42" t="s">
        <v>47</v>
      </c>
      <c r="P80" s="42" t="s">
        <v>313</v>
      </c>
      <c r="Q80" s="42" t="s">
        <v>307</v>
      </c>
      <c r="R80" s="42" t="s">
        <v>321</v>
      </c>
      <c r="S80" s="42" t="s">
        <v>24</v>
      </c>
      <c r="T80" s="42">
        <v>50</v>
      </c>
      <c r="U80" s="42" t="s">
        <v>318</v>
      </c>
      <c r="V80" s="42" t="s">
        <v>319</v>
      </c>
      <c r="W80" s="52">
        <v>2</v>
      </c>
      <c r="X80" s="52" t="s">
        <v>19</v>
      </c>
      <c r="Y80" s="52" t="s">
        <v>20</v>
      </c>
      <c r="Z80" s="52">
        <v>2</v>
      </c>
      <c r="AA80" s="52">
        <v>2</v>
      </c>
      <c r="AB80" s="52">
        <v>2</v>
      </c>
      <c r="AC80" s="52" t="s">
        <v>20</v>
      </c>
      <c r="AD80" s="52"/>
      <c r="AE80" s="52"/>
      <c r="AF80" s="52"/>
      <c r="AG80" s="52"/>
      <c r="AH80" s="52" t="s">
        <v>20</v>
      </c>
      <c r="AI80" s="52"/>
      <c r="AJ80" s="52"/>
      <c r="AK80" s="52"/>
      <c r="AL80" s="52"/>
      <c r="AM80" s="52"/>
      <c r="AN80" s="52"/>
      <c r="AO80" s="52"/>
      <c r="AP80" s="52"/>
      <c r="AQ80" s="52"/>
      <c r="AR80" s="52"/>
      <c r="AS80" s="52" t="s">
        <v>20</v>
      </c>
      <c r="AT80" s="52" t="s">
        <v>20</v>
      </c>
      <c r="AU80" s="52" t="s">
        <v>20</v>
      </c>
      <c r="AV80" s="52"/>
      <c r="AW80" s="52"/>
      <c r="AX80" s="52" t="s">
        <v>20</v>
      </c>
      <c r="AY80" s="57" t="s">
        <v>2470</v>
      </c>
    </row>
    <row r="81" spans="1:51" x14ac:dyDescent="0.25">
      <c r="A81" s="30">
        <v>43609</v>
      </c>
      <c r="B81" s="53" t="s">
        <v>301</v>
      </c>
      <c r="C81" s="53" t="s">
        <v>25</v>
      </c>
      <c r="D81" s="53" t="s">
        <v>16</v>
      </c>
      <c r="E81" s="53">
        <v>58</v>
      </c>
      <c r="F81" s="53" t="s">
        <v>20</v>
      </c>
      <c r="G81" s="53" t="s">
        <v>27</v>
      </c>
      <c r="H81" s="53" t="s">
        <v>2471</v>
      </c>
      <c r="I81" s="53" t="s">
        <v>2386</v>
      </c>
      <c r="J81" s="53" t="s">
        <v>15</v>
      </c>
      <c r="K81" s="53">
        <v>1</v>
      </c>
      <c r="L81" s="53">
        <v>175</v>
      </c>
      <c r="M81" s="53">
        <v>100</v>
      </c>
      <c r="N81" s="59">
        <v>175</v>
      </c>
      <c r="O81" s="29" t="s">
        <v>47</v>
      </c>
      <c r="P81" s="29" t="s">
        <v>2232</v>
      </c>
      <c r="Q81" s="29" t="s">
        <v>302</v>
      </c>
      <c r="R81" s="29" t="s">
        <v>2233</v>
      </c>
      <c r="S81" s="29" t="s">
        <v>24</v>
      </c>
      <c r="T81" s="29">
        <v>50</v>
      </c>
      <c r="U81" s="29">
        <v>15</v>
      </c>
      <c r="V81" s="29" t="s">
        <v>319</v>
      </c>
      <c r="W81" s="53">
        <v>2</v>
      </c>
      <c r="X81" s="53" t="s">
        <v>19</v>
      </c>
      <c r="Y81" s="53" t="s">
        <v>322</v>
      </c>
      <c r="Z81" s="53">
        <v>1</v>
      </c>
      <c r="AA81" s="53"/>
      <c r="AB81" s="53">
        <v>2</v>
      </c>
      <c r="AC81" s="53" t="s">
        <v>20</v>
      </c>
      <c r="AD81" s="53" t="s">
        <v>20</v>
      </c>
      <c r="AE81" s="53" t="s">
        <v>20</v>
      </c>
      <c r="AF81" s="53"/>
      <c r="AG81" s="53" t="s">
        <v>20</v>
      </c>
      <c r="AH81" s="53"/>
      <c r="AI81" s="53" t="s">
        <v>20</v>
      </c>
      <c r="AJ81" s="53" t="s">
        <v>20</v>
      </c>
      <c r="AK81" s="53"/>
      <c r="AL81" s="53"/>
      <c r="AM81" s="53"/>
      <c r="AN81" s="53"/>
      <c r="AO81" s="53"/>
      <c r="AP81" s="53"/>
      <c r="AQ81" s="53"/>
      <c r="AR81" s="53"/>
      <c r="AS81" s="53" t="s">
        <v>20</v>
      </c>
      <c r="AT81" s="53" t="s">
        <v>20</v>
      </c>
      <c r="AU81" s="53"/>
      <c r="AV81" s="53"/>
      <c r="AW81" s="53"/>
      <c r="AX81" s="53"/>
      <c r="AY81" s="53" t="s">
        <v>2322</v>
      </c>
    </row>
    <row r="82" spans="1:51" x14ac:dyDescent="0.25">
      <c r="A82" s="54">
        <v>43612</v>
      </c>
      <c r="B82" s="52" t="s">
        <v>303</v>
      </c>
      <c r="C82" s="52" t="s">
        <v>25</v>
      </c>
      <c r="D82" s="52" t="s">
        <v>16</v>
      </c>
      <c r="E82" s="52">
        <v>45</v>
      </c>
      <c r="F82" s="52" t="s">
        <v>19</v>
      </c>
      <c r="G82" s="52" t="s">
        <v>27</v>
      </c>
      <c r="H82" s="52" t="s">
        <v>2222</v>
      </c>
      <c r="I82" s="52" t="s">
        <v>2392</v>
      </c>
      <c r="J82" s="52" t="s">
        <v>15</v>
      </c>
      <c r="K82" s="52">
        <v>2</v>
      </c>
      <c r="L82" s="52">
        <v>175</v>
      </c>
      <c r="M82" s="52">
        <v>100</v>
      </c>
      <c r="N82" s="55">
        <v>175</v>
      </c>
      <c r="O82" s="42" t="s">
        <v>47</v>
      </c>
      <c r="P82" s="42" t="s">
        <v>306</v>
      </c>
      <c r="Q82" s="42" t="s">
        <v>302</v>
      </c>
      <c r="R82" s="42" t="s">
        <v>305</v>
      </c>
      <c r="S82" s="42" t="s">
        <v>24</v>
      </c>
      <c r="T82" s="42">
        <v>50</v>
      </c>
      <c r="U82" s="42">
        <v>30</v>
      </c>
      <c r="V82" s="42" t="s">
        <v>310</v>
      </c>
      <c r="W82" s="52">
        <v>1</v>
      </c>
      <c r="X82" s="52" t="s">
        <v>19</v>
      </c>
      <c r="Y82" s="52" t="s">
        <v>20</v>
      </c>
      <c r="Z82" s="52">
        <v>3</v>
      </c>
      <c r="AA82" s="52">
        <v>1</v>
      </c>
      <c r="AB82" s="52">
        <v>1</v>
      </c>
      <c r="AC82" s="52" t="s">
        <v>20</v>
      </c>
      <c r="AD82" s="52"/>
      <c r="AE82" s="52"/>
      <c r="AF82" s="52"/>
      <c r="AG82" s="52"/>
      <c r="AH82" s="52" t="s">
        <v>20</v>
      </c>
      <c r="AI82" s="52" t="s">
        <v>20</v>
      </c>
      <c r="AJ82" s="52" t="s">
        <v>20</v>
      </c>
      <c r="AK82" s="52"/>
      <c r="AL82" s="52"/>
      <c r="AM82" s="52"/>
      <c r="AN82" s="52"/>
      <c r="AO82" s="52"/>
      <c r="AP82" s="52"/>
      <c r="AQ82" s="52"/>
      <c r="AR82" s="52"/>
      <c r="AS82" s="52"/>
      <c r="AT82" s="52"/>
      <c r="AU82" s="52"/>
      <c r="AV82" s="52"/>
      <c r="AW82" s="52"/>
      <c r="AX82" s="52"/>
      <c r="AY82" s="52" t="s">
        <v>2058</v>
      </c>
    </row>
    <row r="83" spans="1:51" x14ac:dyDescent="0.25">
      <c r="A83" s="30">
        <v>43614</v>
      </c>
      <c r="B83" s="53" t="s">
        <v>303</v>
      </c>
      <c r="C83" s="53" t="s">
        <v>25</v>
      </c>
      <c r="D83" s="53" t="s">
        <v>16</v>
      </c>
      <c r="E83" s="53">
        <v>54</v>
      </c>
      <c r="F83" s="53" t="s">
        <v>19</v>
      </c>
      <c r="G83" s="53" t="s">
        <v>27</v>
      </c>
      <c r="H83" s="53" t="s">
        <v>327</v>
      </c>
      <c r="I83" s="53" t="s">
        <v>2386</v>
      </c>
      <c r="J83" s="53" t="s">
        <v>15</v>
      </c>
      <c r="K83" s="53">
        <v>2</v>
      </c>
      <c r="L83" s="53">
        <v>175</v>
      </c>
      <c r="M83" s="53">
        <v>100</v>
      </c>
      <c r="N83" s="59">
        <v>175</v>
      </c>
      <c r="O83" s="29" t="s">
        <v>47</v>
      </c>
      <c r="P83" s="29" t="s">
        <v>306</v>
      </c>
      <c r="Q83" s="29" t="s">
        <v>302</v>
      </c>
      <c r="R83" s="29" t="s">
        <v>305</v>
      </c>
      <c r="S83" s="29" t="s">
        <v>24</v>
      </c>
      <c r="T83" s="29">
        <v>50</v>
      </c>
      <c r="U83" s="29">
        <v>30</v>
      </c>
      <c r="V83" s="29" t="s">
        <v>310</v>
      </c>
      <c r="W83" s="53">
        <v>1</v>
      </c>
      <c r="X83" s="53" t="s">
        <v>19</v>
      </c>
      <c r="Y83" s="53" t="s">
        <v>19</v>
      </c>
      <c r="Z83" s="53">
        <v>1</v>
      </c>
      <c r="AA83" s="53" t="s">
        <v>15</v>
      </c>
      <c r="AB83" s="53">
        <v>1</v>
      </c>
      <c r="AC83" s="53" t="s">
        <v>20</v>
      </c>
      <c r="AD83" s="53"/>
      <c r="AE83" s="53"/>
      <c r="AF83" s="53"/>
      <c r="AG83" s="53"/>
      <c r="AH83" s="53"/>
      <c r="AI83" s="53"/>
      <c r="AJ83" s="53" t="s">
        <v>20</v>
      </c>
      <c r="AK83" s="53"/>
      <c r="AL83" s="53"/>
      <c r="AM83" s="53"/>
      <c r="AN83" s="53"/>
      <c r="AO83" s="53"/>
      <c r="AP83" s="53"/>
      <c r="AQ83" s="53"/>
      <c r="AR83" s="53"/>
      <c r="AS83" s="53"/>
      <c r="AT83" s="53"/>
      <c r="AU83" s="53"/>
      <c r="AV83" s="53"/>
      <c r="AW83" s="53"/>
      <c r="AX83" s="53"/>
      <c r="AY83" s="53" t="s">
        <v>2031</v>
      </c>
    </row>
    <row r="84" spans="1:51" x14ac:dyDescent="0.25">
      <c r="A84" s="54">
        <v>43621</v>
      </c>
      <c r="B84" s="52" t="s">
        <v>303</v>
      </c>
      <c r="C84" s="52" t="s">
        <v>25</v>
      </c>
      <c r="D84" s="52" t="s">
        <v>16</v>
      </c>
      <c r="E84" s="52">
        <v>73</v>
      </c>
      <c r="F84" s="52" t="s">
        <v>19</v>
      </c>
      <c r="G84" s="52" t="s">
        <v>22</v>
      </c>
      <c r="H84" s="52" t="s">
        <v>327</v>
      </c>
      <c r="I84" s="52" t="s">
        <v>2386</v>
      </c>
      <c r="J84" s="52" t="s">
        <v>15</v>
      </c>
      <c r="K84" s="52">
        <v>1</v>
      </c>
      <c r="L84" s="52">
        <v>225</v>
      </c>
      <c r="M84" s="52">
        <v>100</v>
      </c>
      <c r="N84" s="55">
        <v>225</v>
      </c>
      <c r="O84" s="42" t="s">
        <v>47</v>
      </c>
      <c r="P84" s="42" t="s">
        <v>306</v>
      </c>
      <c r="Q84" s="42" t="s">
        <v>302</v>
      </c>
      <c r="R84" s="42" t="s">
        <v>305</v>
      </c>
      <c r="S84" s="42" t="s">
        <v>24</v>
      </c>
      <c r="T84" s="42">
        <v>50</v>
      </c>
      <c r="U84" s="42">
        <v>30</v>
      </c>
      <c r="V84" s="42" t="s">
        <v>310</v>
      </c>
      <c r="W84" s="52">
        <v>1</v>
      </c>
      <c r="X84" s="52" t="s">
        <v>19</v>
      </c>
      <c r="Y84" s="52" t="s">
        <v>19</v>
      </c>
      <c r="Z84" s="52">
        <v>1</v>
      </c>
      <c r="AA84" s="52" t="s">
        <v>15</v>
      </c>
      <c r="AB84" s="52">
        <v>1</v>
      </c>
      <c r="AC84" s="52"/>
      <c r="AD84" s="52" t="s">
        <v>20</v>
      </c>
      <c r="AE84" s="52"/>
      <c r="AF84" s="52"/>
      <c r="AG84" s="52"/>
      <c r="AH84" s="52"/>
      <c r="AI84" s="52"/>
      <c r="AJ84" s="52"/>
      <c r="AK84" s="52"/>
      <c r="AL84" s="52"/>
      <c r="AM84" s="52"/>
      <c r="AN84" s="52"/>
      <c r="AO84" s="52"/>
      <c r="AP84" s="52"/>
      <c r="AQ84" s="52"/>
      <c r="AR84" s="52"/>
      <c r="AS84" s="52"/>
      <c r="AT84" s="52"/>
      <c r="AU84" s="52"/>
      <c r="AV84" s="52"/>
      <c r="AW84" s="52"/>
      <c r="AX84" s="52"/>
      <c r="AY84" s="52" t="s">
        <v>2050</v>
      </c>
    </row>
    <row r="85" spans="1:51" x14ac:dyDescent="0.25">
      <c r="A85" s="30">
        <v>43629</v>
      </c>
      <c r="B85" s="29" t="s">
        <v>14</v>
      </c>
      <c r="C85" s="29" t="s">
        <v>25</v>
      </c>
      <c r="D85" s="29" t="s">
        <v>16</v>
      </c>
      <c r="E85" s="29">
        <v>73</v>
      </c>
      <c r="F85" s="29" t="s">
        <v>19</v>
      </c>
      <c r="G85" s="29" t="s">
        <v>31</v>
      </c>
      <c r="H85" s="53" t="s">
        <v>327</v>
      </c>
      <c r="I85" s="53" t="s">
        <v>2386</v>
      </c>
      <c r="J85" s="53" t="s">
        <v>19</v>
      </c>
      <c r="K85" s="53">
        <v>2</v>
      </c>
      <c r="L85" s="53">
        <v>175</v>
      </c>
      <c r="M85" s="53">
        <v>100</v>
      </c>
      <c r="N85" s="53">
        <v>175</v>
      </c>
      <c r="O85" s="29" t="s">
        <v>47</v>
      </c>
      <c r="P85" s="29" t="s">
        <v>313</v>
      </c>
      <c r="Q85" s="29" t="s">
        <v>307</v>
      </c>
      <c r="R85" s="29" t="s">
        <v>321</v>
      </c>
      <c r="S85" s="29" t="s">
        <v>24</v>
      </c>
      <c r="T85" s="29">
        <v>50</v>
      </c>
      <c r="U85" s="29" t="s">
        <v>318</v>
      </c>
      <c r="V85" s="29" t="s">
        <v>319</v>
      </c>
      <c r="W85" s="53">
        <v>1</v>
      </c>
      <c r="X85" s="53" t="s">
        <v>19</v>
      </c>
      <c r="Y85" s="53" t="s">
        <v>19</v>
      </c>
      <c r="Z85" s="53">
        <v>1</v>
      </c>
      <c r="AA85" s="53" t="s">
        <v>15</v>
      </c>
      <c r="AB85" s="53">
        <v>1</v>
      </c>
      <c r="AC85" s="53" t="s">
        <v>20</v>
      </c>
      <c r="AD85" s="53"/>
      <c r="AE85" s="53"/>
      <c r="AF85" s="53"/>
      <c r="AG85" s="53"/>
      <c r="AH85" s="53"/>
      <c r="AI85" s="53"/>
      <c r="AJ85" s="53"/>
      <c r="AK85" s="53"/>
      <c r="AL85" s="53"/>
      <c r="AM85" s="53"/>
      <c r="AN85" s="53"/>
      <c r="AO85" s="53"/>
      <c r="AP85" s="53"/>
      <c r="AQ85" s="53"/>
      <c r="AR85" s="53"/>
      <c r="AS85" s="53"/>
      <c r="AT85" s="53"/>
      <c r="AU85" s="53"/>
      <c r="AV85" s="53"/>
      <c r="AW85" s="53"/>
      <c r="AX85" s="53"/>
      <c r="AY85" s="56" t="s">
        <v>2472</v>
      </c>
    </row>
    <row r="86" spans="1:51" x14ac:dyDescent="0.25">
      <c r="A86" s="54">
        <v>43630</v>
      </c>
      <c r="B86" s="52" t="s">
        <v>1744</v>
      </c>
      <c r="C86" s="52" t="s">
        <v>25</v>
      </c>
      <c r="D86" s="52" t="s">
        <v>16</v>
      </c>
      <c r="E86" s="52">
        <v>71</v>
      </c>
      <c r="F86" s="52" t="s">
        <v>19</v>
      </c>
      <c r="G86" s="52" t="s">
        <v>29</v>
      </c>
      <c r="H86" s="52" t="s">
        <v>442</v>
      </c>
      <c r="I86" s="52" t="s">
        <v>2459</v>
      </c>
      <c r="J86" s="52" t="s">
        <v>19</v>
      </c>
      <c r="K86" s="52">
        <v>4</v>
      </c>
      <c r="L86" s="52">
        <v>50</v>
      </c>
      <c r="M86" s="52">
        <v>70</v>
      </c>
      <c r="N86" s="55">
        <v>35</v>
      </c>
      <c r="O86" s="42" t="s">
        <v>47</v>
      </c>
      <c r="P86" s="42" t="s">
        <v>1855</v>
      </c>
      <c r="Q86" s="42" t="s">
        <v>302</v>
      </c>
      <c r="R86" s="42" t="s">
        <v>305</v>
      </c>
      <c r="S86" s="42" t="s">
        <v>24</v>
      </c>
      <c r="T86" s="42">
        <v>50</v>
      </c>
      <c r="U86" s="42">
        <v>30</v>
      </c>
      <c r="V86" s="42" t="s">
        <v>310</v>
      </c>
      <c r="W86" s="52">
        <v>2</v>
      </c>
      <c r="X86" s="52" t="s">
        <v>15</v>
      </c>
      <c r="Y86" s="52" t="s">
        <v>19</v>
      </c>
      <c r="Z86" s="52">
        <v>1</v>
      </c>
      <c r="AA86" s="52" t="s">
        <v>15</v>
      </c>
      <c r="AB86" s="52">
        <v>2</v>
      </c>
      <c r="AC86" s="52"/>
      <c r="AD86" s="52" t="s">
        <v>20</v>
      </c>
      <c r="AE86" s="52"/>
      <c r="AF86" s="52"/>
      <c r="AG86" s="52"/>
      <c r="AH86" s="52"/>
      <c r="AI86" s="52"/>
      <c r="AJ86" s="52"/>
      <c r="AK86" s="52"/>
      <c r="AL86" s="52"/>
      <c r="AM86" s="52"/>
      <c r="AN86" s="52"/>
      <c r="AO86" s="52"/>
      <c r="AP86" s="52"/>
      <c r="AQ86" s="52"/>
      <c r="AR86" s="52"/>
      <c r="AS86" s="52"/>
      <c r="AT86" s="52" t="s">
        <v>20</v>
      </c>
      <c r="AU86" s="52"/>
      <c r="AV86" s="52"/>
      <c r="AW86" s="52"/>
      <c r="AX86" s="52"/>
      <c r="AY86" s="52" t="s">
        <v>1868</v>
      </c>
    </row>
    <row r="87" spans="1:51" x14ac:dyDescent="0.25">
      <c r="A87" s="30">
        <v>43633</v>
      </c>
      <c r="B87" s="53" t="s">
        <v>14</v>
      </c>
      <c r="C87" s="53" t="s">
        <v>25</v>
      </c>
      <c r="D87" s="53" t="s">
        <v>16</v>
      </c>
      <c r="E87" s="53">
        <v>61</v>
      </c>
      <c r="F87" s="53" t="s">
        <v>19</v>
      </c>
      <c r="G87" s="29" t="s">
        <v>21</v>
      </c>
      <c r="H87" s="53" t="s">
        <v>327</v>
      </c>
      <c r="I87" s="53" t="s">
        <v>2386</v>
      </c>
      <c r="J87" s="53" t="s">
        <v>19</v>
      </c>
      <c r="K87" s="53">
        <v>2</v>
      </c>
      <c r="L87" s="53">
        <v>175</v>
      </c>
      <c r="M87" s="53">
        <v>100</v>
      </c>
      <c r="N87" s="53">
        <v>175</v>
      </c>
      <c r="O87" s="29" t="s">
        <v>47</v>
      </c>
      <c r="P87" s="29" t="s">
        <v>313</v>
      </c>
      <c r="Q87" s="29" t="s">
        <v>307</v>
      </c>
      <c r="R87" s="29" t="s">
        <v>321</v>
      </c>
      <c r="S87" s="29" t="s">
        <v>24</v>
      </c>
      <c r="T87" s="29">
        <v>50</v>
      </c>
      <c r="U87" s="29" t="s">
        <v>318</v>
      </c>
      <c r="V87" s="29" t="s">
        <v>319</v>
      </c>
      <c r="W87" s="53">
        <v>2</v>
      </c>
      <c r="X87" s="53" t="s">
        <v>15</v>
      </c>
      <c r="Y87" s="53" t="s">
        <v>322</v>
      </c>
      <c r="Z87" s="53">
        <v>1</v>
      </c>
      <c r="AA87" s="53" t="s">
        <v>15</v>
      </c>
      <c r="AB87" s="53">
        <v>2</v>
      </c>
      <c r="AC87" s="53" t="s">
        <v>20</v>
      </c>
      <c r="AD87" s="53"/>
      <c r="AE87" s="53"/>
      <c r="AF87" s="53"/>
      <c r="AG87" s="53"/>
      <c r="AH87" s="53"/>
      <c r="AI87" s="53"/>
      <c r="AJ87" s="53" t="s">
        <v>20</v>
      </c>
      <c r="AK87" s="53"/>
      <c r="AL87" s="53"/>
      <c r="AM87" s="53"/>
      <c r="AN87" s="53"/>
      <c r="AO87" s="53"/>
      <c r="AP87" s="53"/>
      <c r="AQ87" s="53"/>
      <c r="AR87" s="53"/>
      <c r="AS87" s="53" t="s">
        <v>20</v>
      </c>
      <c r="AT87" s="53" t="s">
        <v>20</v>
      </c>
      <c r="AU87" s="53"/>
      <c r="AV87" s="53"/>
      <c r="AW87" s="53"/>
      <c r="AX87" s="53"/>
      <c r="AY87" s="56" t="s">
        <v>2473</v>
      </c>
    </row>
    <row r="88" spans="1:51" x14ac:dyDescent="0.25">
      <c r="A88" s="54">
        <v>43633</v>
      </c>
      <c r="B88" s="52" t="s">
        <v>1744</v>
      </c>
      <c r="C88" s="52" t="s">
        <v>25</v>
      </c>
      <c r="D88" s="52" t="s">
        <v>18</v>
      </c>
      <c r="E88" s="52">
        <v>56</v>
      </c>
      <c r="F88" s="52" t="s">
        <v>20</v>
      </c>
      <c r="G88" s="52" t="s">
        <v>22</v>
      </c>
      <c r="H88" s="52" t="s">
        <v>442</v>
      </c>
      <c r="I88" s="52" t="s">
        <v>2459</v>
      </c>
      <c r="J88" s="52" t="s">
        <v>19</v>
      </c>
      <c r="K88" s="52">
        <v>4</v>
      </c>
      <c r="L88" s="52">
        <v>45</v>
      </c>
      <c r="M88" s="52">
        <v>100</v>
      </c>
      <c r="N88" s="55">
        <v>45</v>
      </c>
      <c r="O88" s="42" t="s">
        <v>47</v>
      </c>
      <c r="P88" s="42" t="s">
        <v>1855</v>
      </c>
      <c r="Q88" s="42" t="s">
        <v>302</v>
      </c>
      <c r="R88" s="42" t="s">
        <v>305</v>
      </c>
      <c r="S88" s="42" t="s">
        <v>24</v>
      </c>
      <c r="T88" s="42">
        <v>50</v>
      </c>
      <c r="U88" s="42">
        <v>30</v>
      </c>
      <c r="V88" s="42" t="s">
        <v>310</v>
      </c>
      <c r="W88" s="52">
        <v>2</v>
      </c>
      <c r="X88" s="52" t="s">
        <v>15</v>
      </c>
      <c r="Y88" s="52" t="s">
        <v>19</v>
      </c>
      <c r="Z88" s="52">
        <v>1</v>
      </c>
      <c r="AA88" s="52" t="s">
        <v>15</v>
      </c>
      <c r="AB88" s="52">
        <v>2</v>
      </c>
      <c r="AC88" s="52"/>
      <c r="AD88" s="52"/>
      <c r="AE88" s="52"/>
      <c r="AF88" s="52"/>
      <c r="AG88" s="52" t="s">
        <v>20</v>
      </c>
      <c r="AH88" s="52"/>
      <c r="AI88" s="52"/>
      <c r="AJ88" s="52"/>
      <c r="AK88" s="52"/>
      <c r="AL88" s="52"/>
      <c r="AM88" s="52"/>
      <c r="AN88" s="52"/>
      <c r="AO88" s="52"/>
      <c r="AP88" s="52"/>
      <c r="AQ88" s="52"/>
      <c r="AR88" s="52"/>
      <c r="AS88" s="52"/>
      <c r="AT88" s="52"/>
      <c r="AU88" s="52"/>
      <c r="AV88" s="52"/>
      <c r="AW88" s="52"/>
      <c r="AX88" s="52"/>
      <c r="AY88" s="52" t="s">
        <v>1866</v>
      </c>
    </row>
    <row r="89" spans="1:51" x14ac:dyDescent="0.25">
      <c r="A89" s="30">
        <v>43640</v>
      </c>
      <c r="B89" s="53" t="s">
        <v>303</v>
      </c>
      <c r="C89" s="53" t="s">
        <v>25</v>
      </c>
      <c r="D89" s="53" t="s">
        <v>16</v>
      </c>
      <c r="E89" s="53">
        <v>55</v>
      </c>
      <c r="F89" s="53" t="s">
        <v>19</v>
      </c>
      <c r="G89" s="53" t="s">
        <v>27</v>
      </c>
      <c r="H89" s="53" t="s">
        <v>327</v>
      </c>
      <c r="I89" s="53" t="s">
        <v>2386</v>
      </c>
      <c r="J89" s="53" t="s">
        <v>15</v>
      </c>
      <c r="K89" s="53">
        <v>2</v>
      </c>
      <c r="L89" s="53">
        <v>175</v>
      </c>
      <c r="M89" s="53">
        <v>100</v>
      </c>
      <c r="N89" s="59">
        <v>175</v>
      </c>
      <c r="O89" s="29" t="s">
        <v>47</v>
      </c>
      <c r="P89" s="29" t="s">
        <v>306</v>
      </c>
      <c r="Q89" s="29" t="s">
        <v>302</v>
      </c>
      <c r="R89" s="29" t="s">
        <v>305</v>
      </c>
      <c r="S89" s="29" t="s">
        <v>24</v>
      </c>
      <c r="T89" s="29">
        <v>50</v>
      </c>
      <c r="U89" s="29">
        <v>30</v>
      </c>
      <c r="V89" s="29" t="s">
        <v>310</v>
      </c>
      <c r="W89" s="53">
        <v>1</v>
      </c>
      <c r="X89" s="53" t="s">
        <v>19</v>
      </c>
      <c r="Y89" s="53" t="s">
        <v>19</v>
      </c>
      <c r="Z89" s="53">
        <v>1</v>
      </c>
      <c r="AA89" s="53" t="s">
        <v>15</v>
      </c>
      <c r="AB89" s="53">
        <v>1</v>
      </c>
      <c r="AC89" s="53" t="s">
        <v>20</v>
      </c>
      <c r="AD89" s="53"/>
      <c r="AE89" s="53"/>
      <c r="AF89" s="53"/>
      <c r="AG89" s="53"/>
      <c r="AH89" s="53"/>
      <c r="AI89" s="53"/>
      <c r="AJ89" s="53"/>
      <c r="AK89" s="53"/>
      <c r="AL89" s="53"/>
      <c r="AM89" s="53"/>
      <c r="AN89" s="53"/>
      <c r="AO89" s="53"/>
      <c r="AP89" s="53"/>
      <c r="AQ89" s="53"/>
      <c r="AR89" s="53"/>
      <c r="AS89" s="53"/>
      <c r="AT89" s="53"/>
      <c r="AU89" s="53"/>
      <c r="AV89" s="53"/>
      <c r="AW89" s="53"/>
      <c r="AX89" s="53"/>
      <c r="AY89" s="53" t="s">
        <v>2012</v>
      </c>
    </row>
    <row r="90" spans="1:51" x14ac:dyDescent="0.25">
      <c r="A90" s="54">
        <v>43641</v>
      </c>
      <c r="B90" s="52" t="s">
        <v>303</v>
      </c>
      <c r="C90" s="52" t="s">
        <v>25</v>
      </c>
      <c r="D90" s="52" t="s">
        <v>16</v>
      </c>
      <c r="E90" s="52">
        <v>75</v>
      </c>
      <c r="F90" s="52" t="s">
        <v>20</v>
      </c>
      <c r="G90" s="52" t="s">
        <v>27</v>
      </c>
      <c r="H90" s="52" t="s">
        <v>1926</v>
      </c>
      <c r="I90" s="52" t="s">
        <v>2459</v>
      </c>
      <c r="J90" s="52" t="s">
        <v>15</v>
      </c>
      <c r="K90" s="52">
        <v>1</v>
      </c>
      <c r="L90" s="52">
        <v>80</v>
      </c>
      <c r="M90" s="52">
        <v>100</v>
      </c>
      <c r="N90" s="55">
        <v>80</v>
      </c>
      <c r="O90" s="42" t="s">
        <v>47</v>
      </c>
      <c r="P90" s="42" t="s">
        <v>304</v>
      </c>
      <c r="Q90" s="42" t="s">
        <v>302</v>
      </c>
      <c r="R90" s="42" t="s">
        <v>305</v>
      </c>
      <c r="S90" s="42" t="s">
        <v>24</v>
      </c>
      <c r="T90" s="42">
        <v>50</v>
      </c>
      <c r="U90" s="42">
        <v>30</v>
      </c>
      <c r="V90" s="42" t="s">
        <v>310</v>
      </c>
      <c r="W90" s="52">
        <v>1</v>
      </c>
      <c r="X90" s="52" t="s">
        <v>19</v>
      </c>
      <c r="Y90" s="52" t="s">
        <v>19</v>
      </c>
      <c r="Z90" s="52">
        <v>1</v>
      </c>
      <c r="AA90" s="52" t="s">
        <v>15</v>
      </c>
      <c r="AB90" s="52">
        <v>1</v>
      </c>
      <c r="AC90" s="52" t="s">
        <v>20</v>
      </c>
      <c r="AD90" s="52"/>
      <c r="AE90" s="52"/>
      <c r="AF90" s="52"/>
      <c r="AG90" s="52"/>
      <c r="AH90" s="52"/>
      <c r="AI90" s="52"/>
      <c r="AJ90" s="52"/>
      <c r="AK90" s="52"/>
      <c r="AL90" s="52"/>
      <c r="AM90" s="52"/>
      <c r="AN90" s="52"/>
      <c r="AO90" s="52"/>
      <c r="AP90" s="52"/>
      <c r="AQ90" s="52"/>
      <c r="AR90" s="52"/>
      <c r="AS90" s="52"/>
      <c r="AT90" s="52"/>
      <c r="AU90" s="52"/>
      <c r="AV90" s="52"/>
      <c r="AW90" s="52"/>
      <c r="AX90" s="52"/>
      <c r="AY90" s="52" t="s">
        <v>2026</v>
      </c>
    </row>
    <row r="91" spans="1:51" x14ac:dyDescent="0.25">
      <c r="A91" s="30">
        <v>43654</v>
      </c>
      <c r="B91" s="53" t="s">
        <v>1744</v>
      </c>
      <c r="C91" s="53" t="s">
        <v>25</v>
      </c>
      <c r="D91" s="53" t="s">
        <v>18</v>
      </c>
      <c r="E91" s="53">
        <v>58</v>
      </c>
      <c r="F91" s="53" t="s">
        <v>19</v>
      </c>
      <c r="G91" s="53" t="s">
        <v>22</v>
      </c>
      <c r="H91" s="53" t="s">
        <v>442</v>
      </c>
      <c r="I91" s="53" t="s">
        <v>2459</v>
      </c>
      <c r="J91" s="53" t="s">
        <v>19</v>
      </c>
      <c r="K91" s="53">
        <v>2</v>
      </c>
      <c r="L91" s="53">
        <v>80</v>
      </c>
      <c r="M91" s="53">
        <v>100</v>
      </c>
      <c r="N91" s="59">
        <v>80</v>
      </c>
      <c r="O91" s="29" t="s">
        <v>47</v>
      </c>
      <c r="P91" s="29" t="s">
        <v>306</v>
      </c>
      <c r="Q91" s="29" t="s">
        <v>302</v>
      </c>
      <c r="R91" s="29" t="s">
        <v>305</v>
      </c>
      <c r="S91" s="29" t="s">
        <v>24</v>
      </c>
      <c r="T91" s="29">
        <v>50</v>
      </c>
      <c r="U91" s="29">
        <v>30</v>
      </c>
      <c r="V91" s="29" t="s">
        <v>310</v>
      </c>
      <c r="W91" s="53">
        <v>4</v>
      </c>
      <c r="X91" s="53" t="s">
        <v>15</v>
      </c>
      <c r="Y91" s="53" t="s">
        <v>322</v>
      </c>
      <c r="Z91" s="53">
        <v>1</v>
      </c>
      <c r="AA91" s="53" t="s">
        <v>15</v>
      </c>
      <c r="AB91" s="53">
        <v>4</v>
      </c>
      <c r="AC91" s="53"/>
      <c r="AD91" s="53"/>
      <c r="AE91" s="53"/>
      <c r="AF91" s="53"/>
      <c r="AG91" s="53"/>
      <c r="AH91" s="53" t="s">
        <v>20</v>
      </c>
      <c r="AI91" s="53"/>
      <c r="AJ91" s="53"/>
      <c r="AK91" s="53"/>
      <c r="AL91" s="53"/>
      <c r="AM91" s="53" t="s">
        <v>20</v>
      </c>
      <c r="AN91" s="53" t="s">
        <v>20</v>
      </c>
      <c r="AO91" s="53"/>
      <c r="AP91" s="53"/>
      <c r="AQ91" s="53"/>
      <c r="AR91" s="53"/>
      <c r="AS91" s="53" t="s">
        <v>20</v>
      </c>
      <c r="AT91" s="53" t="s">
        <v>20</v>
      </c>
      <c r="AU91" s="53"/>
      <c r="AV91" s="53"/>
      <c r="AW91" s="53"/>
      <c r="AX91" s="53" t="s">
        <v>20</v>
      </c>
      <c r="AY91" s="53" t="s">
        <v>1867</v>
      </c>
    </row>
    <row r="92" spans="1:51" x14ac:dyDescent="0.25">
      <c r="A92" s="54">
        <v>43658</v>
      </c>
      <c r="B92" s="52" t="s">
        <v>301</v>
      </c>
      <c r="C92" s="52" t="s">
        <v>25</v>
      </c>
      <c r="D92" s="52" t="s">
        <v>16</v>
      </c>
      <c r="E92" s="52">
        <v>49</v>
      </c>
      <c r="F92" s="52" t="s">
        <v>19</v>
      </c>
      <c r="G92" s="52" t="s">
        <v>21</v>
      </c>
      <c r="H92" s="52" t="s">
        <v>327</v>
      </c>
      <c r="I92" s="52" t="s">
        <v>2386</v>
      </c>
      <c r="J92" s="52" t="s">
        <v>15</v>
      </c>
      <c r="K92" s="52">
        <v>1</v>
      </c>
      <c r="L92" s="52">
        <v>175</v>
      </c>
      <c r="M92" s="52">
        <v>100</v>
      </c>
      <c r="N92" s="55">
        <v>175</v>
      </c>
      <c r="O92" s="42" t="s">
        <v>47</v>
      </c>
      <c r="P92" s="42" t="s">
        <v>2232</v>
      </c>
      <c r="Q92" s="42" t="s">
        <v>302</v>
      </c>
      <c r="R92" s="42" t="s">
        <v>2233</v>
      </c>
      <c r="S92" s="42" t="s">
        <v>24</v>
      </c>
      <c r="T92" s="42">
        <v>50</v>
      </c>
      <c r="U92" s="42">
        <v>15</v>
      </c>
      <c r="V92" s="42" t="s">
        <v>319</v>
      </c>
      <c r="W92" s="52">
        <v>3</v>
      </c>
      <c r="X92" s="52" t="s">
        <v>19</v>
      </c>
      <c r="Y92" s="52" t="s">
        <v>322</v>
      </c>
      <c r="Z92" s="52">
        <v>1</v>
      </c>
      <c r="AA92" s="52"/>
      <c r="AB92" s="52">
        <v>3</v>
      </c>
      <c r="AC92" s="52"/>
      <c r="AD92" s="52"/>
      <c r="AE92" s="52"/>
      <c r="AF92" s="52"/>
      <c r="AG92" s="52"/>
      <c r="AH92" s="52"/>
      <c r="AI92" s="52"/>
      <c r="AJ92" s="52"/>
      <c r="AK92" s="52" t="s">
        <v>20</v>
      </c>
      <c r="AL92" s="52" t="s">
        <v>20</v>
      </c>
      <c r="AM92" s="52"/>
      <c r="AN92" s="52" t="s">
        <v>20</v>
      </c>
      <c r="AO92" s="52"/>
      <c r="AP92" s="52"/>
      <c r="AQ92" s="52"/>
      <c r="AR92" s="52"/>
      <c r="AS92" s="52"/>
      <c r="AT92" s="52"/>
      <c r="AU92" s="52"/>
      <c r="AV92" s="52"/>
      <c r="AW92" s="52"/>
      <c r="AX92" s="52"/>
      <c r="AY92" s="52" t="s">
        <v>2331</v>
      </c>
    </row>
    <row r="93" spans="1:51" x14ac:dyDescent="0.25">
      <c r="A93" s="30">
        <v>43675</v>
      </c>
      <c r="B93" s="53" t="s">
        <v>303</v>
      </c>
      <c r="C93" s="53" t="s">
        <v>25</v>
      </c>
      <c r="D93" s="53" t="s">
        <v>16</v>
      </c>
      <c r="E93" s="53">
        <v>73</v>
      </c>
      <c r="F93" s="53" t="s">
        <v>19</v>
      </c>
      <c r="G93" s="53" t="s">
        <v>27</v>
      </c>
      <c r="H93" s="53" t="s">
        <v>1878</v>
      </c>
      <c r="I93" s="53" t="s">
        <v>2386</v>
      </c>
      <c r="J93" s="53" t="s">
        <v>15</v>
      </c>
      <c r="K93" s="53">
        <v>2</v>
      </c>
      <c r="L93" s="53">
        <v>175</v>
      </c>
      <c r="M93" s="53">
        <v>100</v>
      </c>
      <c r="N93" s="59">
        <v>175</v>
      </c>
      <c r="O93" s="29" t="s">
        <v>47</v>
      </c>
      <c r="P93" s="29" t="s">
        <v>306</v>
      </c>
      <c r="Q93" s="29" t="s">
        <v>302</v>
      </c>
      <c r="R93" s="29" t="s">
        <v>305</v>
      </c>
      <c r="S93" s="29" t="s">
        <v>24</v>
      </c>
      <c r="T93" s="29">
        <v>50</v>
      </c>
      <c r="U93" s="29">
        <v>30</v>
      </c>
      <c r="V93" s="29" t="s">
        <v>320</v>
      </c>
      <c r="W93" s="53">
        <v>1</v>
      </c>
      <c r="X93" s="53" t="s">
        <v>19</v>
      </c>
      <c r="Y93" s="53" t="s">
        <v>20</v>
      </c>
      <c r="Z93" s="53">
        <v>2</v>
      </c>
      <c r="AA93" s="53">
        <v>1</v>
      </c>
      <c r="AB93" s="53">
        <v>1</v>
      </c>
      <c r="AC93" s="53" t="s">
        <v>20</v>
      </c>
      <c r="AD93" s="53"/>
      <c r="AE93" s="53"/>
      <c r="AF93" s="53"/>
      <c r="AG93" s="53"/>
      <c r="AH93" s="53"/>
      <c r="AI93" s="53"/>
      <c r="AJ93" s="53"/>
      <c r="AK93" s="53"/>
      <c r="AL93" s="53"/>
      <c r="AM93" s="53"/>
      <c r="AN93" s="53"/>
      <c r="AO93" s="53"/>
      <c r="AP93" s="53"/>
      <c r="AQ93" s="53"/>
      <c r="AR93" s="53"/>
      <c r="AS93" s="53"/>
      <c r="AT93" s="53"/>
      <c r="AU93" s="53"/>
      <c r="AV93" s="53"/>
      <c r="AW93" s="53"/>
      <c r="AX93" s="53"/>
      <c r="AY93" s="53" t="s">
        <v>2122</v>
      </c>
    </row>
    <row r="94" spans="1:51" x14ac:dyDescent="0.25">
      <c r="A94" s="54">
        <v>43677</v>
      </c>
      <c r="B94" s="52" t="s">
        <v>303</v>
      </c>
      <c r="C94" s="52" t="s">
        <v>25</v>
      </c>
      <c r="D94" s="52" t="s">
        <v>16</v>
      </c>
      <c r="E94" s="52">
        <v>53</v>
      </c>
      <c r="F94" s="52" t="s">
        <v>19</v>
      </c>
      <c r="G94" s="52" t="s">
        <v>27</v>
      </c>
      <c r="H94" s="52" t="s">
        <v>2222</v>
      </c>
      <c r="I94" s="52" t="s">
        <v>2392</v>
      </c>
      <c r="J94" s="52" t="s">
        <v>15</v>
      </c>
      <c r="K94" s="52">
        <v>6</v>
      </c>
      <c r="L94" s="52">
        <v>175</v>
      </c>
      <c r="M94" s="52">
        <v>100</v>
      </c>
      <c r="N94" s="55">
        <v>175</v>
      </c>
      <c r="O94" s="42" t="s">
        <v>47</v>
      </c>
      <c r="P94" s="42" t="s">
        <v>306</v>
      </c>
      <c r="Q94" s="42" t="s">
        <v>302</v>
      </c>
      <c r="R94" s="42" t="s">
        <v>305</v>
      </c>
      <c r="S94" s="42" t="s">
        <v>24</v>
      </c>
      <c r="T94" s="42">
        <v>50</v>
      </c>
      <c r="U94" s="42">
        <v>30</v>
      </c>
      <c r="V94" s="42" t="s">
        <v>310</v>
      </c>
      <c r="W94" s="52">
        <v>1</v>
      </c>
      <c r="X94" s="52" t="s">
        <v>19</v>
      </c>
      <c r="Y94" s="52" t="s">
        <v>20</v>
      </c>
      <c r="Z94" s="52">
        <v>2</v>
      </c>
      <c r="AA94" s="52">
        <v>1</v>
      </c>
      <c r="AB94" s="52">
        <v>1</v>
      </c>
      <c r="AC94" s="52" t="s">
        <v>20</v>
      </c>
      <c r="AD94" s="52"/>
      <c r="AE94" s="52"/>
      <c r="AF94" s="52"/>
      <c r="AG94" s="52"/>
      <c r="AH94" s="52" t="s">
        <v>20</v>
      </c>
      <c r="AI94" s="52"/>
      <c r="AJ94" s="52" t="s">
        <v>20</v>
      </c>
      <c r="AK94" s="52"/>
      <c r="AL94" s="52"/>
      <c r="AM94" s="52" t="s">
        <v>20</v>
      </c>
      <c r="AN94" s="52"/>
      <c r="AO94" s="52" t="s">
        <v>20</v>
      </c>
      <c r="AP94" s="52"/>
      <c r="AQ94" s="52"/>
      <c r="AR94" s="52"/>
      <c r="AS94" s="52"/>
      <c r="AT94" s="52"/>
      <c r="AU94" s="52"/>
      <c r="AV94" s="52"/>
      <c r="AW94" s="52"/>
      <c r="AX94" s="52"/>
      <c r="AY94" s="52" t="s">
        <v>1935</v>
      </c>
    </row>
    <row r="95" spans="1:51" x14ac:dyDescent="0.25">
      <c r="A95" s="30">
        <v>43686</v>
      </c>
      <c r="B95" s="53" t="s">
        <v>303</v>
      </c>
      <c r="C95" s="53" t="s">
        <v>25</v>
      </c>
      <c r="D95" s="53" t="s">
        <v>16</v>
      </c>
      <c r="E95" s="53">
        <v>55</v>
      </c>
      <c r="F95" s="53" t="s">
        <v>19</v>
      </c>
      <c r="G95" s="53" t="s">
        <v>21</v>
      </c>
      <c r="H95" s="53" t="s">
        <v>327</v>
      </c>
      <c r="I95" s="53" t="s">
        <v>2386</v>
      </c>
      <c r="J95" s="53" t="s">
        <v>15</v>
      </c>
      <c r="K95" s="53">
        <v>1</v>
      </c>
      <c r="L95" s="53">
        <v>175</v>
      </c>
      <c r="M95" s="53">
        <v>100</v>
      </c>
      <c r="N95" s="59">
        <v>175</v>
      </c>
      <c r="O95" s="29" t="s">
        <v>47</v>
      </c>
      <c r="P95" s="29" t="s">
        <v>306</v>
      </c>
      <c r="Q95" s="29" t="s">
        <v>302</v>
      </c>
      <c r="R95" s="29" t="s">
        <v>305</v>
      </c>
      <c r="S95" s="29" t="s">
        <v>24</v>
      </c>
      <c r="T95" s="29">
        <v>50</v>
      </c>
      <c r="U95" s="29">
        <v>30</v>
      </c>
      <c r="V95" s="29" t="s">
        <v>310</v>
      </c>
      <c r="W95" s="53">
        <v>1</v>
      </c>
      <c r="X95" s="53" t="s">
        <v>19</v>
      </c>
      <c r="Y95" s="53" t="s">
        <v>322</v>
      </c>
      <c r="Z95" s="53">
        <v>1</v>
      </c>
      <c r="AA95" s="53" t="s">
        <v>15</v>
      </c>
      <c r="AB95" s="53">
        <v>1</v>
      </c>
      <c r="AC95" s="53"/>
      <c r="AD95" s="53" t="s">
        <v>20</v>
      </c>
      <c r="AE95" s="53"/>
      <c r="AF95" s="53"/>
      <c r="AG95" s="53"/>
      <c r="AH95" s="53"/>
      <c r="AI95" s="53"/>
      <c r="AJ95" s="53"/>
      <c r="AK95" s="53"/>
      <c r="AL95" s="53"/>
      <c r="AM95" s="53"/>
      <c r="AN95" s="53"/>
      <c r="AO95" s="53"/>
      <c r="AP95" s="53"/>
      <c r="AQ95" s="53"/>
      <c r="AR95" s="53"/>
      <c r="AS95" s="53"/>
      <c r="AT95" s="53"/>
      <c r="AU95" s="53"/>
      <c r="AV95" s="53"/>
      <c r="AW95" s="53"/>
      <c r="AX95" s="53"/>
      <c r="AY95" s="53" t="s">
        <v>2020</v>
      </c>
    </row>
    <row r="96" spans="1:51" x14ac:dyDescent="0.25">
      <c r="A96" s="54">
        <v>43690</v>
      </c>
      <c r="B96" s="52" t="s">
        <v>1258</v>
      </c>
      <c r="C96" s="52" t="s">
        <v>25</v>
      </c>
      <c r="D96" s="52" t="s">
        <v>18</v>
      </c>
      <c r="E96" s="52">
        <v>40</v>
      </c>
      <c r="F96" s="52" t="s">
        <v>19</v>
      </c>
      <c r="G96" s="52" t="s">
        <v>2305</v>
      </c>
      <c r="H96" s="52" t="s">
        <v>327</v>
      </c>
      <c r="I96" s="52" t="s">
        <v>2386</v>
      </c>
      <c r="J96" s="52" t="s">
        <v>19</v>
      </c>
      <c r="K96" s="52">
        <v>1</v>
      </c>
      <c r="L96" s="52">
        <v>175</v>
      </c>
      <c r="M96" s="52">
        <v>100</v>
      </c>
      <c r="N96" s="55">
        <v>175</v>
      </c>
      <c r="O96" s="42" t="s">
        <v>47</v>
      </c>
      <c r="P96" s="42" t="s">
        <v>2157</v>
      </c>
      <c r="Q96" s="42" t="s">
        <v>307</v>
      </c>
      <c r="R96" s="42" t="s">
        <v>321</v>
      </c>
      <c r="S96" s="42" t="s">
        <v>24</v>
      </c>
      <c r="T96" s="42">
        <v>50</v>
      </c>
      <c r="U96" s="42">
        <v>30</v>
      </c>
      <c r="V96" s="42" t="s">
        <v>310</v>
      </c>
      <c r="W96" s="52">
        <v>2</v>
      </c>
      <c r="X96" s="52" t="s">
        <v>15</v>
      </c>
      <c r="Y96" s="52" t="s">
        <v>19</v>
      </c>
      <c r="Z96" s="52">
        <v>1</v>
      </c>
      <c r="AA96" s="52" t="s">
        <v>15</v>
      </c>
      <c r="AB96" s="52">
        <v>2</v>
      </c>
      <c r="AC96" s="52"/>
      <c r="AD96" s="52" t="s">
        <v>20</v>
      </c>
      <c r="AE96" s="52"/>
      <c r="AF96" s="52"/>
      <c r="AG96" s="52"/>
      <c r="AH96" s="52"/>
      <c r="AI96" s="52"/>
      <c r="AJ96" s="52"/>
      <c r="AK96" s="52"/>
      <c r="AL96" s="52"/>
      <c r="AM96" s="52"/>
      <c r="AN96" s="52"/>
      <c r="AO96" s="52"/>
      <c r="AP96" s="52"/>
      <c r="AQ96" s="52"/>
      <c r="AR96" s="52"/>
      <c r="AS96" s="52" t="s">
        <v>20</v>
      </c>
      <c r="AT96" s="52" t="s">
        <v>20</v>
      </c>
      <c r="AU96" s="52"/>
      <c r="AV96" s="52"/>
      <c r="AW96" s="52"/>
      <c r="AX96" s="52"/>
      <c r="AY96" s="52" t="s">
        <v>2218</v>
      </c>
    </row>
    <row r="97" spans="1:51" x14ac:dyDescent="0.25">
      <c r="A97" s="30">
        <v>43696</v>
      </c>
      <c r="B97" s="53" t="s">
        <v>303</v>
      </c>
      <c r="C97" s="53" t="s">
        <v>25</v>
      </c>
      <c r="D97" s="53" t="s">
        <v>18</v>
      </c>
      <c r="E97" s="53">
        <v>70</v>
      </c>
      <c r="F97" s="53" t="s">
        <v>19</v>
      </c>
      <c r="G97" s="53" t="s">
        <v>29</v>
      </c>
      <c r="H97" s="53" t="s">
        <v>442</v>
      </c>
      <c r="I97" s="53" t="s">
        <v>2459</v>
      </c>
      <c r="J97" s="53" t="s">
        <v>15</v>
      </c>
      <c r="K97" s="53">
        <v>1</v>
      </c>
      <c r="L97" s="53">
        <v>50</v>
      </c>
      <c r="M97" s="53">
        <v>100</v>
      </c>
      <c r="N97" s="59">
        <v>50</v>
      </c>
      <c r="O97" s="29" t="s">
        <v>47</v>
      </c>
      <c r="P97" s="29" t="s">
        <v>304</v>
      </c>
      <c r="Q97" s="29" t="s">
        <v>302</v>
      </c>
      <c r="R97" s="29" t="s">
        <v>305</v>
      </c>
      <c r="S97" s="29" t="s">
        <v>24</v>
      </c>
      <c r="T97" s="29">
        <v>50</v>
      </c>
      <c r="U97" s="29">
        <v>30</v>
      </c>
      <c r="V97" s="29" t="s">
        <v>320</v>
      </c>
      <c r="W97" s="53">
        <v>1</v>
      </c>
      <c r="X97" s="53" t="s">
        <v>19</v>
      </c>
      <c r="Y97" s="53" t="s">
        <v>20</v>
      </c>
      <c r="Z97" s="53">
        <v>2</v>
      </c>
      <c r="AA97" s="53">
        <v>1</v>
      </c>
      <c r="AB97" s="53">
        <v>1</v>
      </c>
      <c r="AC97" s="53" t="s">
        <v>20</v>
      </c>
      <c r="AD97" s="53"/>
      <c r="AE97" s="53"/>
      <c r="AF97" s="53"/>
      <c r="AG97" s="53"/>
      <c r="AH97" s="53"/>
      <c r="AI97" s="53"/>
      <c r="AJ97" s="53"/>
      <c r="AK97" s="53"/>
      <c r="AL97" s="53"/>
      <c r="AM97" s="53"/>
      <c r="AN97" s="53"/>
      <c r="AO97" s="53"/>
      <c r="AP97" s="53"/>
      <c r="AQ97" s="53"/>
      <c r="AR97" s="53"/>
      <c r="AS97" s="53"/>
      <c r="AT97" s="53"/>
      <c r="AU97" s="53"/>
      <c r="AV97" s="53"/>
      <c r="AW97" s="53"/>
      <c r="AX97" s="53"/>
      <c r="AY97" s="53" t="s">
        <v>2121</v>
      </c>
    </row>
    <row r="98" spans="1:51" x14ac:dyDescent="0.25">
      <c r="A98" s="54">
        <v>43698</v>
      </c>
      <c r="B98" s="52" t="s">
        <v>14</v>
      </c>
      <c r="C98" s="52" t="s">
        <v>25</v>
      </c>
      <c r="D98" s="52" t="s">
        <v>16</v>
      </c>
      <c r="E98" s="52">
        <v>55</v>
      </c>
      <c r="F98" s="52" t="s">
        <v>20</v>
      </c>
      <c r="G98" s="42" t="s">
        <v>22</v>
      </c>
      <c r="H98" s="52" t="s">
        <v>1878</v>
      </c>
      <c r="I98" s="52" t="s">
        <v>2386</v>
      </c>
      <c r="J98" s="52" t="s">
        <v>19</v>
      </c>
      <c r="K98" s="52">
        <v>2</v>
      </c>
      <c r="L98" s="52">
        <v>175</v>
      </c>
      <c r="M98" s="52">
        <v>100</v>
      </c>
      <c r="N98" s="52">
        <v>175</v>
      </c>
      <c r="O98" s="42" t="s">
        <v>47</v>
      </c>
      <c r="P98" s="42" t="s">
        <v>313</v>
      </c>
      <c r="Q98" s="42" t="s">
        <v>307</v>
      </c>
      <c r="R98" s="42" t="s">
        <v>321</v>
      </c>
      <c r="S98" s="42" t="s">
        <v>24</v>
      </c>
      <c r="T98" s="42">
        <v>50</v>
      </c>
      <c r="U98" s="42" t="s">
        <v>318</v>
      </c>
      <c r="V98" s="42" t="s">
        <v>319</v>
      </c>
      <c r="W98" s="52">
        <v>2</v>
      </c>
      <c r="X98" s="52" t="s">
        <v>15</v>
      </c>
      <c r="Y98" s="52" t="s">
        <v>322</v>
      </c>
      <c r="Z98" s="52">
        <v>1</v>
      </c>
      <c r="AA98" s="52" t="s">
        <v>15</v>
      </c>
      <c r="AB98" s="52">
        <v>2</v>
      </c>
      <c r="AC98" s="52" t="s">
        <v>20</v>
      </c>
      <c r="AD98" s="52"/>
      <c r="AE98" s="52"/>
      <c r="AF98" s="52"/>
      <c r="AG98" s="52"/>
      <c r="AH98" s="52" t="s">
        <v>20</v>
      </c>
      <c r="AI98" s="52"/>
      <c r="AJ98" s="52"/>
      <c r="AK98" s="52"/>
      <c r="AL98" s="52"/>
      <c r="AM98" s="52"/>
      <c r="AN98" s="52"/>
      <c r="AO98" s="52"/>
      <c r="AP98" s="52"/>
      <c r="AQ98" s="52"/>
      <c r="AR98" s="52"/>
      <c r="AS98" s="52" t="s">
        <v>20</v>
      </c>
      <c r="AT98" s="52" t="s">
        <v>20</v>
      </c>
      <c r="AU98" s="52" t="s">
        <v>20</v>
      </c>
      <c r="AV98" s="52"/>
      <c r="AW98" s="52"/>
      <c r="AX98" s="52"/>
      <c r="AY98" s="57" t="s">
        <v>2474</v>
      </c>
    </row>
    <row r="99" spans="1:51" x14ac:dyDescent="0.25">
      <c r="A99" s="30">
        <v>43698</v>
      </c>
      <c r="B99" s="53" t="s">
        <v>303</v>
      </c>
      <c r="C99" s="53" t="s">
        <v>25</v>
      </c>
      <c r="D99" s="53" t="s">
        <v>16</v>
      </c>
      <c r="E99" s="53">
        <v>63</v>
      </c>
      <c r="F99" s="53" t="s">
        <v>19</v>
      </c>
      <c r="G99" s="53" t="s">
        <v>30</v>
      </c>
      <c r="H99" s="53" t="s">
        <v>327</v>
      </c>
      <c r="I99" s="53" t="s">
        <v>2386</v>
      </c>
      <c r="J99" s="53" t="s">
        <v>15</v>
      </c>
      <c r="K99" s="53">
        <v>1</v>
      </c>
      <c r="L99" s="53">
        <v>175</v>
      </c>
      <c r="M99" s="53">
        <v>100</v>
      </c>
      <c r="N99" s="59">
        <v>175</v>
      </c>
      <c r="O99" s="29" t="s">
        <v>47</v>
      </c>
      <c r="P99" s="29" t="s">
        <v>306</v>
      </c>
      <c r="Q99" s="29" t="s">
        <v>302</v>
      </c>
      <c r="R99" s="29" t="s">
        <v>305</v>
      </c>
      <c r="S99" s="29" t="s">
        <v>24</v>
      </c>
      <c r="T99" s="29">
        <v>50</v>
      </c>
      <c r="U99" s="29">
        <v>30</v>
      </c>
      <c r="V99" s="29" t="s">
        <v>310</v>
      </c>
      <c r="W99" s="53">
        <v>1</v>
      </c>
      <c r="X99" s="53" t="s">
        <v>19</v>
      </c>
      <c r="Y99" s="53" t="s">
        <v>322</v>
      </c>
      <c r="Z99" s="53">
        <v>1</v>
      </c>
      <c r="AA99" s="53" t="s">
        <v>15</v>
      </c>
      <c r="AB99" s="53">
        <v>1</v>
      </c>
      <c r="AC99" s="53"/>
      <c r="AD99" s="53" t="s">
        <v>20</v>
      </c>
      <c r="AE99" s="53"/>
      <c r="AF99" s="53"/>
      <c r="AG99" s="53"/>
      <c r="AH99" s="53"/>
      <c r="AI99" s="53"/>
      <c r="AJ99" s="53"/>
      <c r="AK99" s="53"/>
      <c r="AL99" s="53"/>
      <c r="AM99" s="53"/>
      <c r="AN99" s="53"/>
      <c r="AO99" s="53"/>
      <c r="AP99" s="53"/>
      <c r="AQ99" s="53"/>
      <c r="AR99" s="53"/>
      <c r="AS99" s="53"/>
      <c r="AT99" s="53"/>
      <c r="AU99" s="53"/>
      <c r="AV99" s="53"/>
      <c r="AW99" s="53"/>
      <c r="AX99" s="53"/>
      <c r="AY99" s="53" t="s">
        <v>1933</v>
      </c>
    </row>
    <row r="100" spans="1:51" x14ac:dyDescent="0.25">
      <c r="A100" s="54">
        <v>43706</v>
      </c>
      <c r="B100" s="52" t="s">
        <v>303</v>
      </c>
      <c r="C100" s="52" t="s">
        <v>25</v>
      </c>
      <c r="D100" s="52" t="s">
        <v>16</v>
      </c>
      <c r="E100" s="52">
        <v>57</v>
      </c>
      <c r="F100" s="52" t="s">
        <v>19</v>
      </c>
      <c r="G100" s="52" t="s">
        <v>21</v>
      </c>
      <c r="H100" s="52" t="s">
        <v>327</v>
      </c>
      <c r="I100" s="52" t="s">
        <v>2386</v>
      </c>
      <c r="J100" s="52" t="s">
        <v>15</v>
      </c>
      <c r="K100" s="52">
        <v>1</v>
      </c>
      <c r="L100" s="52">
        <v>175</v>
      </c>
      <c r="M100" s="52">
        <v>100</v>
      </c>
      <c r="N100" s="55">
        <v>175</v>
      </c>
      <c r="O100" s="42" t="s">
        <v>47</v>
      </c>
      <c r="P100" s="42" t="s">
        <v>306</v>
      </c>
      <c r="Q100" s="42" t="s">
        <v>302</v>
      </c>
      <c r="R100" s="42" t="s">
        <v>305</v>
      </c>
      <c r="S100" s="42" t="s">
        <v>24</v>
      </c>
      <c r="T100" s="42">
        <v>50</v>
      </c>
      <c r="U100" s="42">
        <v>30</v>
      </c>
      <c r="V100" s="42" t="s">
        <v>310</v>
      </c>
      <c r="W100" s="52">
        <v>2</v>
      </c>
      <c r="X100" s="52" t="s">
        <v>19</v>
      </c>
      <c r="Y100" s="52" t="s">
        <v>322</v>
      </c>
      <c r="Z100" s="52">
        <v>1</v>
      </c>
      <c r="AA100" s="52" t="s">
        <v>15</v>
      </c>
      <c r="AB100" s="52">
        <v>2</v>
      </c>
      <c r="AC100" s="52"/>
      <c r="AD100" s="52" t="s">
        <v>20</v>
      </c>
      <c r="AE100" s="52"/>
      <c r="AF100" s="52"/>
      <c r="AG100" s="52"/>
      <c r="AH100" s="52"/>
      <c r="AI100" s="52"/>
      <c r="AJ100" s="52"/>
      <c r="AK100" s="52"/>
      <c r="AL100" s="52"/>
      <c r="AM100" s="52"/>
      <c r="AN100" s="52"/>
      <c r="AO100" s="52"/>
      <c r="AP100" s="52"/>
      <c r="AQ100" s="52"/>
      <c r="AR100" s="52"/>
      <c r="AS100" s="52"/>
      <c r="AT100" s="52" t="s">
        <v>20</v>
      </c>
      <c r="AU100" s="52"/>
      <c r="AV100" s="52"/>
      <c r="AW100" s="52"/>
      <c r="AX100" s="52"/>
      <c r="AY100" s="52" t="s">
        <v>2119</v>
      </c>
    </row>
    <row r="101" spans="1:51" x14ac:dyDescent="0.25">
      <c r="A101" s="30">
        <v>43711</v>
      </c>
      <c r="B101" s="1" t="s">
        <v>14</v>
      </c>
      <c r="C101" s="1" t="s">
        <v>25</v>
      </c>
      <c r="D101" s="1" t="s">
        <v>18</v>
      </c>
      <c r="E101" s="1">
        <v>56</v>
      </c>
      <c r="F101" s="1" t="s">
        <v>19</v>
      </c>
      <c r="G101" s="29" t="s">
        <v>29</v>
      </c>
      <c r="H101" s="1" t="s">
        <v>442</v>
      </c>
      <c r="I101" s="1" t="s">
        <v>2459</v>
      </c>
      <c r="J101" s="1" t="s">
        <v>19</v>
      </c>
      <c r="K101" s="1">
        <v>1</v>
      </c>
      <c r="L101" s="1">
        <v>50</v>
      </c>
      <c r="M101" s="53">
        <v>100</v>
      </c>
      <c r="N101" s="1">
        <v>50</v>
      </c>
      <c r="O101" s="29" t="s">
        <v>47</v>
      </c>
      <c r="P101" s="29" t="s">
        <v>313</v>
      </c>
      <c r="Q101" s="29" t="s">
        <v>307</v>
      </c>
      <c r="R101" s="29" t="s">
        <v>321</v>
      </c>
      <c r="S101" s="29" t="s">
        <v>24</v>
      </c>
      <c r="T101" s="29">
        <v>50</v>
      </c>
      <c r="U101" s="29" t="s">
        <v>318</v>
      </c>
      <c r="V101" s="29" t="s">
        <v>320</v>
      </c>
      <c r="W101" s="1">
        <v>2</v>
      </c>
      <c r="X101" s="1" t="s">
        <v>15</v>
      </c>
      <c r="Y101" s="1" t="s">
        <v>322</v>
      </c>
      <c r="Z101" s="1">
        <v>1</v>
      </c>
      <c r="AA101" s="1" t="s">
        <v>15</v>
      </c>
      <c r="AB101" s="53">
        <v>2</v>
      </c>
      <c r="AC101" s="1"/>
      <c r="AD101" s="1"/>
      <c r="AE101" s="1"/>
      <c r="AF101" s="1"/>
      <c r="AG101" s="1"/>
      <c r="AH101" s="1" t="s">
        <v>20</v>
      </c>
      <c r="AI101" s="1"/>
      <c r="AJ101" s="1"/>
      <c r="AK101" s="1"/>
      <c r="AL101" s="1"/>
      <c r="AM101" s="1"/>
      <c r="AN101" s="1"/>
      <c r="AO101" s="1"/>
      <c r="AP101" s="1"/>
      <c r="AQ101" s="1"/>
      <c r="AR101" s="1"/>
      <c r="AS101" s="1"/>
      <c r="AT101" s="1"/>
      <c r="AU101" s="1"/>
      <c r="AV101" s="1"/>
      <c r="AW101" s="1"/>
      <c r="AX101" s="1"/>
      <c r="AY101" s="6" t="s">
        <v>2475</v>
      </c>
    </row>
    <row r="102" spans="1:51" x14ac:dyDescent="0.25">
      <c r="A102" s="54">
        <v>43712</v>
      </c>
      <c r="B102" s="52" t="s">
        <v>14</v>
      </c>
      <c r="C102" s="52" t="s">
        <v>25</v>
      </c>
      <c r="D102" s="52" t="s">
        <v>16</v>
      </c>
      <c r="E102" s="52">
        <v>45</v>
      </c>
      <c r="F102" s="52" t="s">
        <v>19</v>
      </c>
      <c r="G102" s="42" t="s">
        <v>21</v>
      </c>
      <c r="H102" s="52" t="s">
        <v>327</v>
      </c>
      <c r="I102" s="52" t="s">
        <v>2386</v>
      </c>
      <c r="J102" s="52" t="s">
        <v>19</v>
      </c>
      <c r="K102" s="52">
        <v>2</v>
      </c>
      <c r="L102" s="52">
        <v>175</v>
      </c>
      <c r="M102" s="52">
        <v>100</v>
      </c>
      <c r="N102" s="52">
        <v>175</v>
      </c>
      <c r="O102" s="42" t="s">
        <v>47</v>
      </c>
      <c r="P102" s="42" t="s">
        <v>313</v>
      </c>
      <c r="Q102" s="42" t="s">
        <v>307</v>
      </c>
      <c r="R102" s="42" t="s">
        <v>321</v>
      </c>
      <c r="S102" s="42" t="s">
        <v>24</v>
      </c>
      <c r="T102" s="42">
        <v>50</v>
      </c>
      <c r="U102" s="42" t="s">
        <v>318</v>
      </c>
      <c r="V102" s="42" t="s">
        <v>319</v>
      </c>
      <c r="W102" s="52">
        <v>3</v>
      </c>
      <c r="X102" s="52" t="s">
        <v>15</v>
      </c>
      <c r="Y102" s="52" t="s">
        <v>322</v>
      </c>
      <c r="Z102" s="52">
        <v>1</v>
      </c>
      <c r="AA102" s="52" t="s">
        <v>15</v>
      </c>
      <c r="AB102" s="52">
        <v>3</v>
      </c>
      <c r="AC102" s="52"/>
      <c r="AD102" s="52"/>
      <c r="AE102" s="52"/>
      <c r="AF102" s="52" t="s">
        <v>20</v>
      </c>
      <c r="AG102" s="52"/>
      <c r="AH102" s="52" t="s">
        <v>20</v>
      </c>
      <c r="AI102" s="52"/>
      <c r="AJ102" s="52"/>
      <c r="AK102" s="52"/>
      <c r="AL102" s="52"/>
      <c r="AM102" s="52"/>
      <c r="AN102" s="52" t="s">
        <v>20</v>
      </c>
      <c r="AO102" s="52"/>
      <c r="AP102" s="52"/>
      <c r="AQ102" s="52" t="s">
        <v>20</v>
      </c>
      <c r="AR102" s="52"/>
      <c r="AS102" s="52" t="s">
        <v>20</v>
      </c>
      <c r="AT102" s="52" t="s">
        <v>20</v>
      </c>
      <c r="AU102" s="52"/>
      <c r="AV102" s="52" t="s">
        <v>20</v>
      </c>
      <c r="AW102" s="52" t="s">
        <v>20</v>
      </c>
      <c r="AX102" s="52" t="s">
        <v>20</v>
      </c>
      <c r="AY102" s="57" t="s">
        <v>2476</v>
      </c>
    </row>
    <row r="103" spans="1:51" x14ac:dyDescent="0.25">
      <c r="A103" s="30">
        <v>43718</v>
      </c>
      <c r="B103" s="29" t="s">
        <v>14</v>
      </c>
      <c r="C103" s="29" t="s">
        <v>25</v>
      </c>
      <c r="D103" s="29" t="s">
        <v>16</v>
      </c>
      <c r="E103" s="29">
        <v>54</v>
      </c>
      <c r="F103" s="29" t="s">
        <v>19</v>
      </c>
      <c r="G103" s="29" t="s">
        <v>27</v>
      </c>
      <c r="H103" s="53" t="s">
        <v>327</v>
      </c>
      <c r="I103" s="53" t="s">
        <v>2386</v>
      </c>
      <c r="J103" s="53" t="s">
        <v>19</v>
      </c>
      <c r="K103" s="53">
        <v>1</v>
      </c>
      <c r="L103" s="53">
        <v>175</v>
      </c>
      <c r="M103" s="53">
        <v>100</v>
      </c>
      <c r="N103" s="53">
        <v>175</v>
      </c>
      <c r="O103" s="29" t="s">
        <v>47</v>
      </c>
      <c r="P103" s="29" t="s">
        <v>313</v>
      </c>
      <c r="Q103" s="29" t="s">
        <v>307</v>
      </c>
      <c r="R103" s="29" t="s">
        <v>321</v>
      </c>
      <c r="S103" s="29" t="s">
        <v>24</v>
      </c>
      <c r="T103" s="29">
        <v>50</v>
      </c>
      <c r="U103" s="29" t="s">
        <v>318</v>
      </c>
      <c r="V103" s="29" t="s">
        <v>320</v>
      </c>
      <c r="W103" s="53">
        <v>2</v>
      </c>
      <c r="X103" s="53" t="s">
        <v>15</v>
      </c>
      <c r="Y103" s="53" t="s">
        <v>322</v>
      </c>
      <c r="Z103" s="53">
        <v>1</v>
      </c>
      <c r="AA103" s="53" t="s">
        <v>15</v>
      </c>
      <c r="AB103" s="53">
        <v>2</v>
      </c>
      <c r="AC103" s="53" t="s">
        <v>20</v>
      </c>
      <c r="AD103" s="53"/>
      <c r="AE103" s="53"/>
      <c r="AF103" s="53"/>
      <c r="AG103" s="53"/>
      <c r="AH103" s="53"/>
      <c r="AI103" s="53"/>
      <c r="AJ103" s="53"/>
      <c r="AK103" s="53"/>
      <c r="AL103" s="53"/>
      <c r="AM103" s="53" t="s">
        <v>20</v>
      </c>
      <c r="AN103" s="53"/>
      <c r="AO103" s="53"/>
      <c r="AP103" s="53"/>
      <c r="AQ103" s="53"/>
      <c r="AR103" s="53"/>
      <c r="AS103" s="53" t="s">
        <v>20</v>
      </c>
      <c r="AT103" s="53" t="s">
        <v>20</v>
      </c>
      <c r="AU103" s="53"/>
      <c r="AV103" s="53"/>
      <c r="AW103" s="53"/>
      <c r="AX103" s="53" t="s">
        <v>20</v>
      </c>
      <c r="AY103" s="56" t="s">
        <v>2477</v>
      </c>
    </row>
    <row r="104" spans="1:51" x14ac:dyDescent="0.25">
      <c r="A104" s="54">
        <v>43720</v>
      </c>
      <c r="B104" s="52" t="s">
        <v>303</v>
      </c>
      <c r="C104" s="52" t="s">
        <v>25</v>
      </c>
      <c r="D104" s="52" t="s">
        <v>18</v>
      </c>
      <c r="E104" s="52">
        <v>64</v>
      </c>
      <c r="F104" s="52" t="s">
        <v>19</v>
      </c>
      <c r="G104" s="52" t="s">
        <v>22</v>
      </c>
      <c r="H104" s="52" t="s">
        <v>327</v>
      </c>
      <c r="I104" s="52" t="s">
        <v>2386</v>
      </c>
      <c r="J104" s="52" t="s">
        <v>15</v>
      </c>
      <c r="K104" s="52">
        <v>1</v>
      </c>
      <c r="L104" s="52">
        <v>200</v>
      </c>
      <c r="M104" s="52">
        <v>100</v>
      </c>
      <c r="N104" s="55">
        <v>200</v>
      </c>
      <c r="O104" s="42" t="s">
        <v>47</v>
      </c>
      <c r="P104" s="42" t="s">
        <v>306</v>
      </c>
      <c r="Q104" s="42" t="s">
        <v>302</v>
      </c>
      <c r="R104" s="42" t="s">
        <v>305</v>
      </c>
      <c r="S104" s="42" t="s">
        <v>24</v>
      </c>
      <c r="T104" s="42">
        <v>50</v>
      </c>
      <c r="U104" s="42">
        <v>30</v>
      </c>
      <c r="V104" s="42" t="s">
        <v>320</v>
      </c>
      <c r="W104" s="52">
        <v>2</v>
      </c>
      <c r="X104" s="52" t="s">
        <v>19</v>
      </c>
      <c r="Y104" s="52" t="s">
        <v>322</v>
      </c>
      <c r="Z104" s="52">
        <v>1</v>
      </c>
      <c r="AA104" s="52" t="s">
        <v>15</v>
      </c>
      <c r="AB104" s="52">
        <v>2</v>
      </c>
      <c r="AC104" s="52"/>
      <c r="AD104" s="52" t="s">
        <v>20</v>
      </c>
      <c r="AE104" s="52"/>
      <c r="AF104" s="52"/>
      <c r="AG104" s="52"/>
      <c r="AH104" s="52"/>
      <c r="AI104" s="52"/>
      <c r="AJ104" s="52"/>
      <c r="AK104" s="52"/>
      <c r="AL104" s="52"/>
      <c r="AM104" s="52"/>
      <c r="AN104" s="52"/>
      <c r="AO104" s="52"/>
      <c r="AP104" s="52"/>
      <c r="AQ104" s="52"/>
      <c r="AR104" s="52"/>
      <c r="AS104" s="52" t="s">
        <v>20</v>
      </c>
      <c r="AT104" s="52" t="s">
        <v>20</v>
      </c>
      <c r="AU104" s="52"/>
      <c r="AV104" s="52"/>
      <c r="AW104" s="52"/>
      <c r="AX104" s="52"/>
      <c r="AY104" s="52" t="s">
        <v>2030</v>
      </c>
    </row>
    <row r="105" spans="1:51" x14ac:dyDescent="0.25">
      <c r="A105" s="30">
        <v>43703</v>
      </c>
      <c r="B105" s="53" t="s">
        <v>1592</v>
      </c>
      <c r="C105" s="53" t="s">
        <v>25</v>
      </c>
      <c r="D105" s="53" t="s">
        <v>16</v>
      </c>
      <c r="E105" s="53">
        <v>51</v>
      </c>
      <c r="F105" s="53" t="s">
        <v>19</v>
      </c>
      <c r="G105" s="29" t="s">
        <v>21</v>
      </c>
      <c r="H105" s="53" t="s">
        <v>327</v>
      </c>
      <c r="I105" s="53" t="s">
        <v>2386</v>
      </c>
      <c r="J105" s="53" t="s">
        <v>15</v>
      </c>
      <c r="K105" s="53">
        <v>2</v>
      </c>
      <c r="L105" s="53">
        <v>175</v>
      </c>
      <c r="M105" s="53">
        <v>100</v>
      </c>
      <c r="N105" s="59">
        <v>175</v>
      </c>
      <c r="O105" s="29" t="s">
        <v>47</v>
      </c>
      <c r="P105" s="29" t="s">
        <v>306</v>
      </c>
      <c r="Q105" s="29" t="s">
        <v>307</v>
      </c>
      <c r="R105" s="29" t="s">
        <v>321</v>
      </c>
      <c r="S105" s="29" t="s">
        <v>24</v>
      </c>
      <c r="T105" s="29">
        <v>50</v>
      </c>
      <c r="U105" s="29">
        <v>30</v>
      </c>
      <c r="V105" s="29" t="s">
        <v>310</v>
      </c>
      <c r="W105" s="53">
        <v>2</v>
      </c>
      <c r="X105" s="53" t="s">
        <v>15</v>
      </c>
      <c r="Y105" s="53" t="s">
        <v>322</v>
      </c>
      <c r="Z105" s="53">
        <v>1</v>
      </c>
      <c r="AA105" s="53" t="s">
        <v>15</v>
      </c>
      <c r="AB105" s="53">
        <v>2</v>
      </c>
      <c r="AC105" s="53"/>
      <c r="AD105" s="53" t="s">
        <v>20</v>
      </c>
      <c r="AE105" s="53"/>
      <c r="AF105" s="53"/>
      <c r="AG105" s="53"/>
      <c r="AH105" s="53"/>
      <c r="AI105" s="53"/>
      <c r="AJ105" s="53"/>
      <c r="AK105" s="53"/>
      <c r="AL105" s="53"/>
      <c r="AM105" s="53"/>
      <c r="AN105" s="53"/>
      <c r="AO105" s="53"/>
      <c r="AP105" s="53"/>
      <c r="AQ105" s="53"/>
      <c r="AR105" s="53"/>
      <c r="AS105" s="53"/>
      <c r="AT105" s="53"/>
      <c r="AU105" s="53"/>
      <c r="AV105" s="53"/>
      <c r="AW105" s="53"/>
      <c r="AX105" s="53"/>
      <c r="AY105" s="53" t="s">
        <v>1713</v>
      </c>
    </row>
    <row r="106" spans="1:51" x14ac:dyDescent="0.25">
      <c r="A106" s="54">
        <v>43362</v>
      </c>
      <c r="B106" s="42" t="s">
        <v>14</v>
      </c>
      <c r="C106" s="42" t="s">
        <v>25</v>
      </c>
      <c r="D106" s="42" t="s">
        <v>16</v>
      </c>
      <c r="E106" s="42">
        <v>46</v>
      </c>
      <c r="F106" s="65" t="s">
        <v>19</v>
      </c>
      <c r="G106" s="42" t="s">
        <v>27</v>
      </c>
      <c r="H106" s="42" t="s">
        <v>327</v>
      </c>
      <c r="I106" s="42" t="s">
        <v>2386</v>
      </c>
      <c r="J106" s="42" t="s">
        <v>19</v>
      </c>
      <c r="K106" s="52">
        <v>2</v>
      </c>
      <c r="L106" s="62">
        <v>175</v>
      </c>
      <c r="M106" s="62">
        <v>70</v>
      </c>
      <c r="N106" s="55">
        <v>122.5</v>
      </c>
      <c r="O106" s="42" t="s">
        <v>47</v>
      </c>
      <c r="P106" s="42" t="s">
        <v>313</v>
      </c>
      <c r="Q106" s="42" t="s">
        <v>307</v>
      </c>
      <c r="R106" s="42" t="s">
        <v>321</v>
      </c>
      <c r="S106" s="42" t="s">
        <v>24</v>
      </c>
      <c r="T106" s="42">
        <v>50</v>
      </c>
      <c r="U106" s="42" t="s">
        <v>318</v>
      </c>
      <c r="V106" s="65" t="s">
        <v>319</v>
      </c>
      <c r="W106" s="52">
        <v>3</v>
      </c>
      <c r="X106" s="52" t="s">
        <v>15</v>
      </c>
      <c r="Y106" s="52" t="s">
        <v>322</v>
      </c>
      <c r="Z106" s="52">
        <v>1</v>
      </c>
      <c r="AA106" s="52" t="s">
        <v>15</v>
      </c>
      <c r="AB106" s="52">
        <v>3</v>
      </c>
      <c r="AC106" s="52"/>
      <c r="AD106" s="52"/>
      <c r="AE106" s="52"/>
      <c r="AF106" s="52"/>
      <c r="AG106" s="52"/>
      <c r="AH106" s="52"/>
      <c r="AI106" s="52" t="s">
        <v>20</v>
      </c>
      <c r="AJ106" s="52" t="s">
        <v>20</v>
      </c>
      <c r="AK106" s="52" t="s">
        <v>20</v>
      </c>
      <c r="AL106" s="52" t="s">
        <v>20</v>
      </c>
      <c r="AM106" s="52"/>
      <c r="AN106" s="52"/>
      <c r="AO106" s="52"/>
      <c r="AP106" s="52"/>
      <c r="AQ106" s="52"/>
      <c r="AR106" s="52"/>
      <c r="AS106" s="52" t="s">
        <v>20</v>
      </c>
      <c r="AT106" s="52" t="s">
        <v>20</v>
      </c>
      <c r="AU106" s="52"/>
      <c r="AV106" s="52"/>
      <c r="AW106" s="52"/>
      <c r="AX106" s="52"/>
      <c r="AY106" s="58" t="s">
        <v>2478</v>
      </c>
    </row>
    <row r="107" spans="1:51" x14ac:dyDescent="0.25">
      <c r="A107" s="30">
        <v>43742</v>
      </c>
      <c r="B107" s="53" t="s">
        <v>1592</v>
      </c>
      <c r="C107" s="53" t="s">
        <v>17</v>
      </c>
      <c r="D107" s="53" t="s">
        <v>18</v>
      </c>
      <c r="E107" s="53">
        <v>69</v>
      </c>
      <c r="F107" s="53" t="s">
        <v>19</v>
      </c>
      <c r="G107" s="53" t="s">
        <v>22</v>
      </c>
      <c r="H107" s="53" t="s">
        <v>327</v>
      </c>
      <c r="I107" s="53" t="s">
        <v>2386</v>
      </c>
      <c r="J107" s="53" t="s">
        <v>20</v>
      </c>
      <c r="K107" s="53">
        <v>1</v>
      </c>
      <c r="L107" s="53">
        <v>175</v>
      </c>
      <c r="M107" s="53">
        <v>100</v>
      </c>
      <c r="N107" s="59">
        <v>175</v>
      </c>
      <c r="O107" s="29" t="s">
        <v>47</v>
      </c>
      <c r="P107" s="29" t="s">
        <v>306</v>
      </c>
      <c r="Q107" s="29" t="s">
        <v>307</v>
      </c>
      <c r="R107" s="29" t="s">
        <v>321</v>
      </c>
      <c r="S107" s="29" t="s">
        <v>23</v>
      </c>
      <c r="T107" s="29">
        <v>60</v>
      </c>
      <c r="U107" s="29">
        <v>90</v>
      </c>
      <c r="V107" s="29" t="s">
        <v>319</v>
      </c>
      <c r="W107" s="53">
        <v>2</v>
      </c>
      <c r="X107" s="53" t="s">
        <v>19</v>
      </c>
      <c r="Y107" s="53" t="s">
        <v>19</v>
      </c>
      <c r="Z107" s="53">
        <v>1</v>
      </c>
      <c r="AA107" s="53" t="s">
        <v>15</v>
      </c>
      <c r="AB107" s="53">
        <v>2</v>
      </c>
      <c r="AC107" s="53" t="s">
        <v>20</v>
      </c>
      <c r="AD107" s="53"/>
      <c r="AE107" s="53"/>
      <c r="AF107" s="53"/>
      <c r="AG107" s="53"/>
      <c r="AH107" s="53"/>
      <c r="AI107" s="53" t="s">
        <v>20</v>
      </c>
      <c r="AJ107" s="53" t="s">
        <v>20</v>
      </c>
      <c r="AK107" s="53"/>
      <c r="AL107" s="53"/>
      <c r="AM107" s="53"/>
      <c r="AN107" s="53"/>
      <c r="AO107" s="53" t="s">
        <v>20</v>
      </c>
      <c r="AP107" s="53"/>
      <c r="AQ107" s="53"/>
      <c r="AR107" s="53"/>
      <c r="AS107" s="53"/>
      <c r="AT107" s="53"/>
      <c r="AU107" s="53"/>
      <c r="AV107" s="53"/>
      <c r="AW107" s="53"/>
      <c r="AX107" s="53"/>
      <c r="AY107" s="53" t="s">
        <v>1729</v>
      </c>
    </row>
    <row r="108" spans="1:51" x14ac:dyDescent="0.25">
      <c r="A108" s="54">
        <v>43747</v>
      </c>
      <c r="B108" s="52" t="s">
        <v>303</v>
      </c>
      <c r="C108" s="52" t="s">
        <v>17</v>
      </c>
      <c r="D108" s="52" t="s">
        <v>16</v>
      </c>
      <c r="E108" s="52">
        <v>69</v>
      </c>
      <c r="F108" s="52" t="s">
        <v>19</v>
      </c>
      <c r="G108" s="52" t="s">
        <v>2479</v>
      </c>
      <c r="H108" s="52" t="s">
        <v>327</v>
      </c>
      <c r="I108" s="52" t="s">
        <v>2386</v>
      </c>
      <c r="J108" s="52" t="s">
        <v>15</v>
      </c>
      <c r="K108" s="52">
        <v>1</v>
      </c>
      <c r="L108" s="52">
        <v>175</v>
      </c>
      <c r="M108" s="52">
        <v>100</v>
      </c>
      <c r="N108" s="55">
        <v>175</v>
      </c>
      <c r="O108" s="42" t="s">
        <v>47</v>
      </c>
      <c r="P108" s="42" t="s">
        <v>306</v>
      </c>
      <c r="Q108" s="42" t="s">
        <v>302</v>
      </c>
      <c r="R108" s="42" t="s">
        <v>305</v>
      </c>
      <c r="S108" s="42" t="s">
        <v>23</v>
      </c>
      <c r="T108" s="42">
        <v>60</v>
      </c>
      <c r="U108" s="42">
        <v>90</v>
      </c>
      <c r="V108" s="42" t="s">
        <v>310</v>
      </c>
      <c r="W108" s="52">
        <v>1</v>
      </c>
      <c r="X108" s="52" t="s">
        <v>19</v>
      </c>
      <c r="Y108" s="52" t="s">
        <v>20</v>
      </c>
      <c r="Z108" s="52">
        <v>6</v>
      </c>
      <c r="AA108" s="52">
        <v>1</v>
      </c>
      <c r="AB108" s="52">
        <v>1</v>
      </c>
      <c r="AC108" s="52" t="s">
        <v>20</v>
      </c>
      <c r="AD108" s="52"/>
      <c r="AE108" s="52"/>
      <c r="AF108" s="52"/>
      <c r="AG108" s="52"/>
      <c r="AH108" s="52"/>
      <c r="AI108" s="52" t="s">
        <v>20</v>
      </c>
      <c r="AJ108" s="52" t="s">
        <v>20</v>
      </c>
      <c r="AK108" s="52"/>
      <c r="AL108" s="52"/>
      <c r="AM108" s="52"/>
      <c r="AN108" s="52"/>
      <c r="AO108" s="52"/>
      <c r="AP108" s="52"/>
      <c r="AQ108" s="52"/>
      <c r="AR108" s="52" t="s">
        <v>20</v>
      </c>
      <c r="AS108" s="52"/>
      <c r="AT108" s="52"/>
      <c r="AU108" s="52"/>
      <c r="AV108" s="52"/>
      <c r="AW108" s="52"/>
      <c r="AX108" s="52"/>
      <c r="AY108" s="52" t="s">
        <v>2005</v>
      </c>
    </row>
    <row r="109" spans="1:51" x14ac:dyDescent="0.25">
      <c r="A109" s="30">
        <v>43748</v>
      </c>
      <c r="B109" s="53" t="s">
        <v>301</v>
      </c>
      <c r="C109" s="53" t="s">
        <v>17</v>
      </c>
      <c r="D109" s="53" t="s">
        <v>16</v>
      </c>
      <c r="E109" s="53">
        <v>54</v>
      </c>
      <c r="F109" s="53" t="s">
        <v>19</v>
      </c>
      <c r="G109" s="53" t="s">
        <v>21</v>
      </c>
      <c r="H109" s="53" t="s">
        <v>327</v>
      </c>
      <c r="I109" s="53" t="s">
        <v>2386</v>
      </c>
      <c r="J109" s="53" t="s">
        <v>15</v>
      </c>
      <c r="K109" s="53">
        <v>1</v>
      </c>
      <c r="L109" s="53">
        <v>175</v>
      </c>
      <c r="M109" s="53">
        <v>100</v>
      </c>
      <c r="N109" s="59">
        <v>175</v>
      </c>
      <c r="O109" s="29" t="s">
        <v>47</v>
      </c>
      <c r="P109" s="29" t="s">
        <v>2232</v>
      </c>
      <c r="Q109" s="29" t="s">
        <v>302</v>
      </c>
      <c r="R109" s="29" t="s">
        <v>2233</v>
      </c>
      <c r="S109" s="29" t="s">
        <v>23</v>
      </c>
      <c r="T109" s="29">
        <v>40</v>
      </c>
      <c r="U109" s="29">
        <v>15</v>
      </c>
      <c r="V109" s="29" t="s">
        <v>319</v>
      </c>
      <c r="W109" s="53">
        <v>3</v>
      </c>
      <c r="X109" s="53" t="s">
        <v>19</v>
      </c>
      <c r="Y109" s="53" t="s">
        <v>19</v>
      </c>
      <c r="Z109" s="53">
        <v>1</v>
      </c>
      <c r="AA109" s="53"/>
      <c r="AB109" s="53">
        <v>3</v>
      </c>
      <c r="AC109" s="53"/>
      <c r="AD109" s="53"/>
      <c r="AE109" s="53"/>
      <c r="AF109" s="53"/>
      <c r="AG109" s="53"/>
      <c r="AH109" s="53"/>
      <c r="AI109" s="53" t="s">
        <v>20</v>
      </c>
      <c r="AJ109" s="53"/>
      <c r="AK109" s="53"/>
      <c r="AL109" s="53"/>
      <c r="AM109" s="53"/>
      <c r="AN109" s="53"/>
      <c r="AO109" s="53"/>
      <c r="AP109" s="53"/>
      <c r="AQ109" s="53"/>
      <c r="AR109" s="53"/>
      <c r="AS109" s="53" t="s">
        <v>20</v>
      </c>
      <c r="AT109" s="53" t="s">
        <v>20</v>
      </c>
      <c r="AU109" s="53"/>
      <c r="AV109" s="53"/>
      <c r="AW109" s="53"/>
      <c r="AX109" s="53"/>
      <c r="AY109" s="53" t="s">
        <v>2311</v>
      </c>
    </row>
    <row r="110" spans="1:51" x14ac:dyDescent="0.25">
      <c r="A110" s="54">
        <v>43753</v>
      </c>
      <c r="B110" s="52" t="s">
        <v>1592</v>
      </c>
      <c r="C110" s="52" t="s">
        <v>17</v>
      </c>
      <c r="D110" s="52" t="s">
        <v>16</v>
      </c>
      <c r="E110" s="52">
        <v>71</v>
      </c>
      <c r="F110" s="52" t="s">
        <v>19</v>
      </c>
      <c r="G110" s="52" t="s">
        <v>21</v>
      </c>
      <c r="H110" s="52" t="s">
        <v>327</v>
      </c>
      <c r="I110" s="52" t="s">
        <v>2386</v>
      </c>
      <c r="J110" s="52" t="s">
        <v>20</v>
      </c>
      <c r="K110" s="52">
        <v>1</v>
      </c>
      <c r="L110" s="52">
        <v>175</v>
      </c>
      <c r="M110" s="52">
        <v>90</v>
      </c>
      <c r="N110" s="55">
        <v>157.5</v>
      </c>
      <c r="O110" s="42" t="s">
        <v>47</v>
      </c>
      <c r="P110" s="42" t="s">
        <v>306</v>
      </c>
      <c r="Q110" s="42" t="s">
        <v>307</v>
      </c>
      <c r="R110" s="42" t="s">
        <v>321</v>
      </c>
      <c r="S110" s="42" t="s">
        <v>23</v>
      </c>
      <c r="T110" s="42">
        <v>60</v>
      </c>
      <c r="U110" s="42">
        <v>90</v>
      </c>
      <c r="V110" s="42" t="s">
        <v>349</v>
      </c>
      <c r="W110" s="52">
        <v>2</v>
      </c>
      <c r="X110" s="52" t="s">
        <v>19</v>
      </c>
      <c r="Y110" s="52" t="s">
        <v>20</v>
      </c>
      <c r="Z110" s="52">
        <v>3</v>
      </c>
      <c r="AA110" s="52">
        <v>2</v>
      </c>
      <c r="AB110" s="52">
        <v>2</v>
      </c>
      <c r="AC110" s="52" t="s">
        <v>20</v>
      </c>
      <c r="AD110" s="52"/>
      <c r="AE110" s="52"/>
      <c r="AF110" s="52"/>
      <c r="AG110" s="52"/>
      <c r="AH110" s="52"/>
      <c r="AI110" s="52"/>
      <c r="AJ110" s="52" t="s">
        <v>20</v>
      </c>
      <c r="AK110" s="52"/>
      <c r="AL110" s="52"/>
      <c r="AM110" s="52"/>
      <c r="AN110" s="52"/>
      <c r="AO110" s="52"/>
      <c r="AP110" s="52"/>
      <c r="AQ110" s="52"/>
      <c r="AR110" s="52"/>
      <c r="AS110" s="52"/>
      <c r="AT110" s="52"/>
      <c r="AU110" s="52"/>
      <c r="AV110" s="52"/>
      <c r="AW110" s="52"/>
      <c r="AX110" s="52" t="s">
        <v>20</v>
      </c>
      <c r="AY110" s="52" t="s">
        <v>1719</v>
      </c>
    </row>
    <row r="111" spans="1:51" x14ac:dyDescent="0.25">
      <c r="A111" s="30">
        <v>43753</v>
      </c>
      <c r="B111" s="53" t="s">
        <v>1744</v>
      </c>
      <c r="C111" s="53" t="s">
        <v>17</v>
      </c>
      <c r="D111" s="53" t="s">
        <v>18</v>
      </c>
      <c r="E111" s="53">
        <v>65</v>
      </c>
      <c r="F111" s="53" t="s">
        <v>19</v>
      </c>
      <c r="G111" s="53" t="s">
        <v>22</v>
      </c>
      <c r="H111" s="53" t="s">
        <v>327</v>
      </c>
      <c r="I111" s="53" t="s">
        <v>2386</v>
      </c>
      <c r="J111" s="53" t="s">
        <v>19</v>
      </c>
      <c r="K111" s="53">
        <v>2</v>
      </c>
      <c r="L111" s="53">
        <v>175</v>
      </c>
      <c r="M111" s="53">
        <v>100</v>
      </c>
      <c r="N111" s="59">
        <v>175</v>
      </c>
      <c r="O111" s="29" t="s">
        <v>47</v>
      </c>
      <c r="P111" s="29" t="s">
        <v>1746</v>
      </c>
      <c r="Q111" s="29" t="s">
        <v>302</v>
      </c>
      <c r="R111" s="29" t="s">
        <v>305</v>
      </c>
      <c r="S111" s="29" t="s">
        <v>23</v>
      </c>
      <c r="T111" s="29">
        <v>60</v>
      </c>
      <c r="U111" s="29">
        <v>90</v>
      </c>
      <c r="V111" s="29" t="s">
        <v>310</v>
      </c>
      <c r="W111" s="53">
        <v>2</v>
      </c>
      <c r="X111" s="53" t="s">
        <v>15</v>
      </c>
      <c r="Y111" s="53" t="s">
        <v>19</v>
      </c>
      <c r="Z111" s="53">
        <v>1</v>
      </c>
      <c r="AA111" s="53" t="s">
        <v>15</v>
      </c>
      <c r="AB111" s="53">
        <v>2</v>
      </c>
      <c r="AC111" s="53"/>
      <c r="AD111" s="53" t="s">
        <v>20</v>
      </c>
      <c r="AE111" s="53"/>
      <c r="AF111" s="53"/>
      <c r="AG111" s="53"/>
      <c r="AH111" s="53"/>
      <c r="AI111" s="53"/>
      <c r="AJ111" s="53"/>
      <c r="AK111" s="53"/>
      <c r="AL111" s="53"/>
      <c r="AM111" s="53"/>
      <c r="AN111" s="53"/>
      <c r="AO111" s="53"/>
      <c r="AP111" s="53"/>
      <c r="AQ111" s="53"/>
      <c r="AR111" s="53"/>
      <c r="AS111" s="53" t="s">
        <v>20</v>
      </c>
      <c r="AT111" s="53" t="s">
        <v>20</v>
      </c>
      <c r="AU111" s="53"/>
      <c r="AV111" s="53"/>
      <c r="AW111" s="53"/>
      <c r="AX111" s="53"/>
      <c r="AY111" s="53" t="s">
        <v>1869</v>
      </c>
    </row>
    <row r="112" spans="1:51" x14ac:dyDescent="0.25">
      <c r="A112" s="54">
        <v>43755</v>
      </c>
      <c r="B112" s="52" t="s">
        <v>1744</v>
      </c>
      <c r="C112" s="52" t="s">
        <v>17</v>
      </c>
      <c r="D112" s="52" t="s">
        <v>16</v>
      </c>
      <c r="E112" s="52">
        <v>50</v>
      </c>
      <c r="F112" s="52" t="s">
        <v>20</v>
      </c>
      <c r="G112" s="52" t="s">
        <v>22</v>
      </c>
      <c r="H112" s="52" t="s">
        <v>327</v>
      </c>
      <c r="I112" s="52" t="s">
        <v>2386</v>
      </c>
      <c r="J112" s="52" t="s">
        <v>19</v>
      </c>
      <c r="K112" s="52">
        <v>1</v>
      </c>
      <c r="L112" s="52">
        <v>175</v>
      </c>
      <c r="M112" s="52">
        <v>100</v>
      </c>
      <c r="N112" s="55">
        <v>175</v>
      </c>
      <c r="O112" s="42" t="s">
        <v>47</v>
      </c>
      <c r="P112" s="42" t="s">
        <v>1746</v>
      </c>
      <c r="Q112" s="42" t="s">
        <v>302</v>
      </c>
      <c r="R112" s="42" t="s">
        <v>305</v>
      </c>
      <c r="S112" s="42" t="s">
        <v>23</v>
      </c>
      <c r="T112" s="42">
        <v>60</v>
      </c>
      <c r="U112" s="42">
        <v>90</v>
      </c>
      <c r="V112" s="42" t="s">
        <v>310</v>
      </c>
      <c r="W112" s="52">
        <v>1</v>
      </c>
      <c r="X112" s="52" t="s">
        <v>15</v>
      </c>
      <c r="Y112" s="52" t="s">
        <v>19</v>
      </c>
      <c r="Z112" s="52">
        <v>1</v>
      </c>
      <c r="AA112" s="52" t="s">
        <v>15</v>
      </c>
      <c r="AB112" s="52">
        <v>1</v>
      </c>
      <c r="AC112" s="52"/>
      <c r="AD112" s="52" t="s">
        <v>20</v>
      </c>
      <c r="AE112" s="52"/>
      <c r="AF112" s="52"/>
      <c r="AG112" s="52"/>
      <c r="AH112" s="52"/>
      <c r="AI112" s="52"/>
      <c r="AJ112" s="52"/>
      <c r="AK112" s="52"/>
      <c r="AL112" s="52"/>
      <c r="AM112" s="52"/>
      <c r="AN112" s="52"/>
      <c r="AO112" s="52"/>
      <c r="AP112" s="52"/>
      <c r="AQ112" s="52"/>
      <c r="AR112" s="52"/>
      <c r="AS112" s="52"/>
      <c r="AT112" s="52" t="s">
        <v>20</v>
      </c>
      <c r="AU112" s="52"/>
      <c r="AV112" s="52"/>
      <c r="AW112" s="52"/>
      <c r="AX112" s="52"/>
      <c r="AY112" s="52" t="s">
        <v>1870</v>
      </c>
    </row>
    <row r="113" spans="1:51" x14ac:dyDescent="0.25">
      <c r="A113" s="30">
        <v>43757</v>
      </c>
      <c r="B113" s="53" t="s">
        <v>1592</v>
      </c>
      <c r="C113" s="53" t="s">
        <v>17</v>
      </c>
      <c r="D113" s="53" t="s">
        <v>18</v>
      </c>
      <c r="E113" s="53">
        <v>73</v>
      </c>
      <c r="F113" s="53" t="s">
        <v>19</v>
      </c>
      <c r="G113" s="53" t="s">
        <v>2305</v>
      </c>
      <c r="H113" s="53" t="s">
        <v>1878</v>
      </c>
      <c r="I113" s="53" t="s">
        <v>2386</v>
      </c>
      <c r="J113" s="53" t="s">
        <v>20</v>
      </c>
      <c r="K113" s="53">
        <v>2</v>
      </c>
      <c r="L113" s="53">
        <v>175</v>
      </c>
      <c r="M113" s="53">
        <v>80</v>
      </c>
      <c r="N113" s="59">
        <v>140</v>
      </c>
      <c r="O113" s="29" t="s">
        <v>47</v>
      </c>
      <c r="P113" s="29" t="s">
        <v>306</v>
      </c>
      <c r="Q113" s="29" t="s">
        <v>307</v>
      </c>
      <c r="R113" s="29" t="s">
        <v>321</v>
      </c>
      <c r="S113" s="29" t="s">
        <v>23</v>
      </c>
      <c r="T113" s="29">
        <v>60</v>
      </c>
      <c r="U113" s="29">
        <v>90</v>
      </c>
      <c r="V113" s="29" t="s">
        <v>320</v>
      </c>
      <c r="W113" s="53">
        <v>2</v>
      </c>
      <c r="X113" s="53" t="s">
        <v>19</v>
      </c>
      <c r="Y113" s="53" t="s">
        <v>19</v>
      </c>
      <c r="Z113" s="53">
        <v>1</v>
      </c>
      <c r="AA113" s="53" t="s">
        <v>15</v>
      </c>
      <c r="AB113" s="53">
        <v>2</v>
      </c>
      <c r="AC113" s="53" t="s">
        <v>20</v>
      </c>
      <c r="AD113" s="53"/>
      <c r="AE113" s="53"/>
      <c r="AF113" s="53"/>
      <c r="AG113" s="53"/>
      <c r="AH113" s="53"/>
      <c r="AI113" s="53" t="s">
        <v>20</v>
      </c>
      <c r="AJ113" s="53" t="s">
        <v>20</v>
      </c>
      <c r="AK113" s="53"/>
      <c r="AL113" s="53"/>
      <c r="AM113" s="53"/>
      <c r="AN113" s="53"/>
      <c r="AO113" s="53"/>
      <c r="AP113" s="53"/>
      <c r="AQ113" s="53"/>
      <c r="AR113" s="53"/>
      <c r="AS113" s="53"/>
      <c r="AT113" s="53"/>
      <c r="AU113" s="53"/>
      <c r="AV113" s="53"/>
      <c r="AW113" s="53"/>
      <c r="AX113" s="53"/>
      <c r="AY113" s="53" t="s">
        <v>1718</v>
      </c>
    </row>
    <row r="114" spans="1:51" x14ac:dyDescent="0.25">
      <c r="A114" s="54">
        <v>43760</v>
      </c>
      <c r="B114" s="52" t="s">
        <v>1744</v>
      </c>
      <c r="C114" s="52" t="s">
        <v>17</v>
      </c>
      <c r="D114" s="52" t="s">
        <v>16</v>
      </c>
      <c r="E114" s="52">
        <v>67</v>
      </c>
      <c r="F114" s="52" t="s">
        <v>20</v>
      </c>
      <c r="G114" s="52" t="s">
        <v>27</v>
      </c>
      <c r="H114" s="52" t="s">
        <v>2462</v>
      </c>
      <c r="I114" s="52" t="s">
        <v>2386</v>
      </c>
      <c r="J114" s="52" t="s">
        <v>19</v>
      </c>
      <c r="K114" s="52">
        <v>1</v>
      </c>
      <c r="L114" s="52">
        <v>175</v>
      </c>
      <c r="M114" s="52">
        <v>80</v>
      </c>
      <c r="N114" s="55">
        <v>140</v>
      </c>
      <c r="O114" s="42" t="s">
        <v>47</v>
      </c>
      <c r="P114" s="42" t="s">
        <v>1746</v>
      </c>
      <c r="Q114" s="42" t="s">
        <v>302</v>
      </c>
      <c r="R114" s="42" t="s">
        <v>305</v>
      </c>
      <c r="S114" s="42" t="s">
        <v>23</v>
      </c>
      <c r="T114" s="42">
        <v>60</v>
      </c>
      <c r="U114" s="42">
        <v>90</v>
      </c>
      <c r="V114" s="42" t="s">
        <v>310</v>
      </c>
      <c r="W114" s="52">
        <v>2</v>
      </c>
      <c r="X114" s="52" t="s">
        <v>15</v>
      </c>
      <c r="Y114" s="52" t="s">
        <v>20</v>
      </c>
      <c r="Z114" s="52">
        <v>2</v>
      </c>
      <c r="AA114" s="52">
        <v>2</v>
      </c>
      <c r="AB114" s="52">
        <v>2</v>
      </c>
      <c r="AC114" s="52"/>
      <c r="AD114" s="52" t="s">
        <v>20</v>
      </c>
      <c r="AE114" s="52"/>
      <c r="AF114" s="52"/>
      <c r="AG114" s="52"/>
      <c r="AH114" s="52"/>
      <c r="AI114" s="52" t="s">
        <v>20</v>
      </c>
      <c r="AJ114" s="52"/>
      <c r="AK114" s="52"/>
      <c r="AL114" s="52"/>
      <c r="AM114" s="52"/>
      <c r="AN114" s="52"/>
      <c r="AO114" s="52"/>
      <c r="AP114" s="52"/>
      <c r="AQ114" s="52"/>
      <c r="AR114" s="52"/>
      <c r="AS114" s="52" t="s">
        <v>20</v>
      </c>
      <c r="AT114" s="52" t="s">
        <v>20</v>
      </c>
      <c r="AU114" s="52"/>
      <c r="AV114" s="52"/>
      <c r="AW114" s="52"/>
      <c r="AX114" s="52"/>
      <c r="AY114" s="52" t="s">
        <v>1871</v>
      </c>
    </row>
    <row r="115" spans="1:51" x14ac:dyDescent="0.25">
      <c r="A115" s="30">
        <v>43763</v>
      </c>
      <c r="B115" s="53" t="s">
        <v>14</v>
      </c>
      <c r="C115" s="53" t="s">
        <v>17</v>
      </c>
      <c r="D115" s="53" t="s">
        <v>16</v>
      </c>
      <c r="E115" s="53">
        <v>56</v>
      </c>
      <c r="F115" s="53" t="s">
        <v>19</v>
      </c>
      <c r="G115" s="29" t="s">
        <v>27</v>
      </c>
      <c r="H115" s="53" t="s">
        <v>327</v>
      </c>
      <c r="I115" s="53" t="s">
        <v>2386</v>
      </c>
      <c r="J115" s="53" t="s">
        <v>19</v>
      </c>
      <c r="K115" s="53">
        <v>1</v>
      </c>
      <c r="L115" s="53">
        <v>175</v>
      </c>
      <c r="M115" s="53">
        <v>100</v>
      </c>
      <c r="N115" s="53">
        <v>175</v>
      </c>
      <c r="O115" s="29" t="s">
        <v>47</v>
      </c>
      <c r="P115" s="29" t="s">
        <v>313</v>
      </c>
      <c r="Q115" s="29" t="s">
        <v>307</v>
      </c>
      <c r="R115" s="29" t="s">
        <v>321</v>
      </c>
      <c r="S115" s="29" t="s">
        <v>23</v>
      </c>
      <c r="T115" s="29">
        <v>60</v>
      </c>
      <c r="U115" s="29">
        <v>90</v>
      </c>
      <c r="V115" s="29" t="s">
        <v>319</v>
      </c>
      <c r="W115" s="53">
        <v>1</v>
      </c>
      <c r="X115" s="53" t="s">
        <v>20</v>
      </c>
      <c r="Y115" s="53" t="s">
        <v>19</v>
      </c>
      <c r="Z115" s="53">
        <v>1</v>
      </c>
      <c r="AA115" s="53" t="s">
        <v>15</v>
      </c>
      <c r="AB115" s="53">
        <v>1</v>
      </c>
      <c r="AC115" s="53"/>
      <c r="AD115" s="53" t="s">
        <v>20</v>
      </c>
      <c r="AE115" s="53"/>
      <c r="AF115" s="53"/>
      <c r="AG115" s="53"/>
      <c r="AH115" s="53"/>
      <c r="AI115" s="53"/>
      <c r="AJ115" s="53"/>
      <c r="AK115" s="53"/>
      <c r="AL115" s="53"/>
      <c r="AM115" s="53"/>
      <c r="AN115" s="53"/>
      <c r="AO115" s="53"/>
      <c r="AP115" s="53"/>
      <c r="AQ115" s="53"/>
      <c r="AR115" s="53"/>
      <c r="AS115" s="53"/>
      <c r="AT115" s="53" t="s">
        <v>20</v>
      </c>
      <c r="AU115" s="53"/>
      <c r="AV115" s="53"/>
      <c r="AW115" s="53"/>
      <c r="AX115" s="53"/>
      <c r="AY115" s="56" t="s">
        <v>38</v>
      </c>
    </row>
    <row r="116" spans="1:51" x14ac:dyDescent="0.25">
      <c r="A116" s="54">
        <v>43763</v>
      </c>
      <c r="B116" s="52" t="s">
        <v>301</v>
      </c>
      <c r="C116" s="52" t="s">
        <v>17</v>
      </c>
      <c r="D116" s="52" t="s">
        <v>16</v>
      </c>
      <c r="E116" s="52">
        <v>49</v>
      </c>
      <c r="F116" s="52" t="s">
        <v>19</v>
      </c>
      <c r="G116" s="52" t="s">
        <v>30</v>
      </c>
      <c r="H116" s="52" t="s">
        <v>327</v>
      </c>
      <c r="I116" s="52" t="s">
        <v>2386</v>
      </c>
      <c r="J116" s="52" t="s">
        <v>15</v>
      </c>
      <c r="K116" s="52">
        <v>1</v>
      </c>
      <c r="L116" s="52">
        <v>175</v>
      </c>
      <c r="M116" s="52">
        <v>100</v>
      </c>
      <c r="N116" s="55">
        <v>175</v>
      </c>
      <c r="O116" s="42" t="s">
        <v>47</v>
      </c>
      <c r="P116" s="42" t="s">
        <v>2232</v>
      </c>
      <c r="Q116" s="42" t="s">
        <v>302</v>
      </c>
      <c r="R116" s="42" t="s">
        <v>2233</v>
      </c>
      <c r="S116" s="42" t="s">
        <v>23</v>
      </c>
      <c r="T116" s="42">
        <v>40</v>
      </c>
      <c r="U116" s="42">
        <v>15</v>
      </c>
      <c r="V116" s="42" t="s">
        <v>319</v>
      </c>
      <c r="W116" s="52">
        <v>2</v>
      </c>
      <c r="X116" s="52" t="s">
        <v>19</v>
      </c>
      <c r="Y116" s="52" t="s">
        <v>19</v>
      </c>
      <c r="Z116" s="52">
        <v>1</v>
      </c>
      <c r="AA116" s="52"/>
      <c r="AB116" s="52">
        <v>2</v>
      </c>
      <c r="AC116" s="52"/>
      <c r="AD116" s="52"/>
      <c r="AE116" s="52"/>
      <c r="AF116" s="52"/>
      <c r="AG116" s="52" t="s">
        <v>20</v>
      </c>
      <c r="AH116" s="52"/>
      <c r="AI116" s="52"/>
      <c r="AJ116" s="52"/>
      <c r="AK116" s="52"/>
      <c r="AL116" s="52"/>
      <c r="AM116" s="52"/>
      <c r="AN116" s="52"/>
      <c r="AO116" s="52"/>
      <c r="AP116" s="52"/>
      <c r="AQ116" s="52"/>
      <c r="AR116" s="52"/>
      <c r="AS116" s="52" t="s">
        <v>20</v>
      </c>
      <c r="AT116" s="52" t="s">
        <v>20</v>
      </c>
      <c r="AU116" s="52"/>
      <c r="AV116" s="52"/>
      <c r="AW116" s="52"/>
      <c r="AX116" s="52"/>
      <c r="AY116" s="52" t="s">
        <v>2310</v>
      </c>
    </row>
    <row r="117" spans="1:51" x14ac:dyDescent="0.25">
      <c r="A117" s="30">
        <v>43766</v>
      </c>
      <c r="B117" s="53" t="s">
        <v>1592</v>
      </c>
      <c r="C117" s="53" t="s">
        <v>17</v>
      </c>
      <c r="D117" s="53" t="s">
        <v>16</v>
      </c>
      <c r="E117" s="53">
        <v>68</v>
      </c>
      <c r="F117" s="53" t="s">
        <v>20</v>
      </c>
      <c r="G117" s="53" t="s">
        <v>27</v>
      </c>
      <c r="H117" s="53" t="s">
        <v>1878</v>
      </c>
      <c r="I117" s="53" t="s">
        <v>2386</v>
      </c>
      <c r="J117" s="53" t="s">
        <v>20</v>
      </c>
      <c r="K117" s="53">
        <v>1</v>
      </c>
      <c r="L117" s="53">
        <v>175</v>
      </c>
      <c r="M117" s="53">
        <v>100</v>
      </c>
      <c r="N117" s="59">
        <v>175</v>
      </c>
      <c r="O117" s="29" t="s">
        <v>47</v>
      </c>
      <c r="P117" s="29" t="s">
        <v>306</v>
      </c>
      <c r="Q117" s="29" t="s">
        <v>307</v>
      </c>
      <c r="R117" s="29" t="s">
        <v>321</v>
      </c>
      <c r="S117" s="29" t="s">
        <v>23</v>
      </c>
      <c r="T117" s="29">
        <v>60</v>
      </c>
      <c r="U117" s="29">
        <v>90</v>
      </c>
      <c r="V117" s="29" t="s">
        <v>310</v>
      </c>
      <c r="W117" s="53">
        <v>2</v>
      </c>
      <c r="X117" s="53" t="s">
        <v>19</v>
      </c>
      <c r="Y117" s="53" t="s">
        <v>19</v>
      </c>
      <c r="Z117" s="53">
        <v>1</v>
      </c>
      <c r="AA117" s="53" t="s">
        <v>15</v>
      </c>
      <c r="AB117" s="53">
        <v>2</v>
      </c>
      <c r="AC117" s="53" t="s">
        <v>20</v>
      </c>
      <c r="AD117" s="53"/>
      <c r="AE117" s="53"/>
      <c r="AF117" s="53"/>
      <c r="AG117" s="53"/>
      <c r="AH117" s="53"/>
      <c r="AI117" s="53" t="s">
        <v>20</v>
      </c>
      <c r="AJ117" s="53" t="s">
        <v>20</v>
      </c>
      <c r="AK117" s="53"/>
      <c r="AL117" s="53"/>
      <c r="AM117" s="53"/>
      <c r="AN117" s="53"/>
      <c r="AO117" s="53"/>
      <c r="AP117" s="53"/>
      <c r="AQ117" s="53"/>
      <c r="AR117" s="53"/>
      <c r="AS117" s="53"/>
      <c r="AT117" s="53"/>
      <c r="AU117" s="53"/>
      <c r="AV117" s="53"/>
      <c r="AW117" s="53"/>
      <c r="AX117" s="53" t="s">
        <v>20</v>
      </c>
      <c r="AY117" s="53" t="s">
        <v>1721</v>
      </c>
    </row>
    <row r="118" spans="1:51" x14ac:dyDescent="0.25">
      <c r="A118" s="54">
        <v>43766</v>
      </c>
      <c r="B118" s="52" t="s">
        <v>303</v>
      </c>
      <c r="C118" s="52" t="s">
        <v>17</v>
      </c>
      <c r="D118" s="52" t="s">
        <v>16</v>
      </c>
      <c r="E118" s="52">
        <v>49</v>
      </c>
      <c r="F118" s="52" t="s">
        <v>19</v>
      </c>
      <c r="G118" s="52" t="s">
        <v>21</v>
      </c>
      <c r="H118" s="52" t="s">
        <v>327</v>
      </c>
      <c r="I118" s="52" t="s">
        <v>2386</v>
      </c>
      <c r="J118" s="52" t="s">
        <v>15</v>
      </c>
      <c r="K118" s="52">
        <v>2</v>
      </c>
      <c r="L118" s="52">
        <v>175</v>
      </c>
      <c r="M118" s="52">
        <v>100</v>
      </c>
      <c r="N118" s="55">
        <v>175</v>
      </c>
      <c r="O118" s="42" t="s">
        <v>47</v>
      </c>
      <c r="P118" s="42" t="s">
        <v>306</v>
      </c>
      <c r="Q118" s="42" t="s">
        <v>302</v>
      </c>
      <c r="R118" s="42" t="s">
        <v>305</v>
      </c>
      <c r="S118" s="42" t="s">
        <v>23</v>
      </c>
      <c r="T118" s="42">
        <v>60</v>
      </c>
      <c r="U118" s="42">
        <v>90</v>
      </c>
      <c r="V118" s="42" t="s">
        <v>310</v>
      </c>
      <c r="W118" s="52">
        <v>1</v>
      </c>
      <c r="X118" s="52" t="s">
        <v>19</v>
      </c>
      <c r="Y118" s="52" t="s">
        <v>19</v>
      </c>
      <c r="Z118" s="52">
        <v>1</v>
      </c>
      <c r="AA118" s="52" t="s">
        <v>15</v>
      </c>
      <c r="AB118" s="52">
        <v>1</v>
      </c>
      <c r="AC118" s="52" t="s">
        <v>20</v>
      </c>
      <c r="AD118" s="52"/>
      <c r="AE118" s="52"/>
      <c r="AF118" s="52"/>
      <c r="AG118" s="52"/>
      <c r="AH118" s="52"/>
      <c r="AI118" s="52"/>
      <c r="AJ118" s="52" t="s">
        <v>20</v>
      </c>
      <c r="AK118" s="52"/>
      <c r="AL118" s="52"/>
      <c r="AM118" s="52"/>
      <c r="AN118" s="52"/>
      <c r="AO118" s="52"/>
      <c r="AP118" s="52"/>
      <c r="AQ118" s="52"/>
      <c r="AR118" s="52"/>
      <c r="AS118" s="52"/>
      <c r="AT118" s="52"/>
      <c r="AU118" s="52"/>
      <c r="AV118" s="52"/>
      <c r="AW118" s="52"/>
      <c r="AX118" s="52"/>
      <c r="AY118" s="52" t="s">
        <v>1996</v>
      </c>
    </row>
    <row r="119" spans="1:51" x14ac:dyDescent="0.25">
      <c r="A119" s="30">
        <v>43767</v>
      </c>
      <c r="B119" s="53" t="s">
        <v>301</v>
      </c>
      <c r="C119" s="53" t="s">
        <v>17</v>
      </c>
      <c r="D119" s="53" t="s">
        <v>16</v>
      </c>
      <c r="E119" s="53">
        <v>50</v>
      </c>
      <c r="F119" s="53" t="s">
        <v>19</v>
      </c>
      <c r="G119" s="53" t="s">
        <v>27</v>
      </c>
      <c r="H119" s="53" t="s">
        <v>1878</v>
      </c>
      <c r="I119" s="53" t="s">
        <v>2386</v>
      </c>
      <c r="J119" s="53" t="s">
        <v>15</v>
      </c>
      <c r="K119" s="53">
        <v>1</v>
      </c>
      <c r="L119" s="53">
        <v>175</v>
      </c>
      <c r="M119" s="53">
        <v>100</v>
      </c>
      <c r="N119" s="59">
        <v>175</v>
      </c>
      <c r="O119" s="29" t="s">
        <v>47</v>
      </c>
      <c r="P119" s="29" t="s">
        <v>2232</v>
      </c>
      <c r="Q119" s="29" t="s">
        <v>302</v>
      </c>
      <c r="R119" s="29" t="s">
        <v>2233</v>
      </c>
      <c r="S119" s="29" t="s">
        <v>23</v>
      </c>
      <c r="T119" s="29">
        <v>40</v>
      </c>
      <c r="U119" s="29">
        <v>15</v>
      </c>
      <c r="V119" s="29" t="s">
        <v>319</v>
      </c>
      <c r="W119" s="53">
        <v>1</v>
      </c>
      <c r="X119" s="53" t="s">
        <v>19</v>
      </c>
      <c r="Y119" s="53" t="s">
        <v>322</v>
      </c>
      <c r="Z119" s="53">
        <v>1</v>
      </c>
      <c r="AA119" s="53"/>
      <c r="AB119" s="53">
        <v>1</v>
      </c>
      <c r="AC119" s="53" t="s">
        <v>20</v>
      </c>
      <c r="AD119" s="53" t="s">
        <v>20</v>
      </c>
      <c r="AE119" s="53"/>
      <c r="AF119" s="53"/>
      <c r="AG119" s="53" t="s">
        <v>20</v>
      </c>
      <c r="AH119" s="53" t="s">
        <v>20</v>
      </c>
      <c r="AI119" s="53" t="s">
        <v>20</v>
      </c>
      <c r="AJ119" s="53" t="s">
        <v>20</v>
      </c>
      <c r="AK119" s="53"/>
      <c r="AL119" s="53"/>
      <c r="AM119" s="53"/>
      <c r="AN119" s="53"/>
      <c r="AO119" s="53"/>
      <c r="AP119" s="53"/>
      <c r="AQ119" s="53"/>
      <c r="AR119" s="53"/>
      <c r="AS119" s="53" t="s">
        <v>20</v>
      </c>
      <c r="AT119" s="53" t="s">
        <v>20</v>
      </c>
      <c r="AU119" s="53" t="s">
        <v>20</v>
      </c>
      <c r="AV119" s="53"/>
      <c r="AW119" s="53"/>
      <c r="AX119" s="53"/>
      <c r="AY119" s="53" t="s">
        <v>2308</v>
      </c>
    </row>
    <row r="120" spans="1:51" x14ac:dyDescent="0.25">
      <c r="A120" s="54">
        <v>43769</v>
      </c>
      <c r="B120" s="52" t="s">
        <v>303</v>
      </c>
      <c r="C120" s="52" t="s">
        <v>17</v>
      </c>
      <c r="D120" s="52" t="s">
        <v>16</v>
      </c>
      <c r="E120" s="52">
        <v>57</v>
      </c>
      <c r="F120" s="52" t="s">
        <v>19</v>
      </c>
      <c r="G120" s="52" t="s">
        <v>32</v>
      </c>
      <c r="H120" s="52" t="s">
        <v>327</v>
      </c>
      <c r="I120" s="52" t="s">
        <v>2386</v>
      </c>
      <c r="J120" s="52" t="s">
        <v>15</v>
      </c>
      <c r="K120" s="52">
        <v>2</v>
      </c>
      <c r="L120" s="52">
        <v>175</v>
      </c>
      <c r="M120" s="52">
        <v>100</v>
      </c>
      <c r="N120" s="55">
        <v>175</v>
      </c>
      <c r="O120" s="42" t="s">
        <v>47</v>
      </c>
      <c r="P120" s="42" t="s">
        <v>306</v>
      </c>
      <c r="Q120" s="42" t="s">
        <v>302</v>
      </c>
      <c r="R120" s="42" t="s">
        <v>305</v>
      </c>
      <c r="S120" s="42" t="s">
        <v>23</v>
      </c>
      <c r="T120" s="42">
        <v>60</v>
      </c>
      <c r="U120" s="42">
        <v>90</v>
      </c>
      <c r="V120" s="42" t="s">
        <v>310</v>
      </c>
      <c r="W120" s="52">
        <v>2</v>
      </c>
      <c r="X120" s="52" t="s">
        <v>19</v>
      </c>
      <c r="Y120" s="52" t="s">
        <v>20</v>
      </c>
      <c r="Z120" s="52">
        <v>3</v>
      </c>
      <c r="AA120" s="52">
        <v>1</v>
      </c>
      <c r="AB120" s="52">
        <v>2</v>
      </c>
      <c r="AC120" s="52" t="s">
        <v>20</v>
      </c>
      <c r="AD120" s="52"/>
      <c r="AE120" s="52"/>
      <c r="AF120" s="52"/>
      <c r="AG120" s="52"/>
      <c r="AH120" s="52"/>
      <c r="AI120" s="52"/>
      <c r="AJ120" s="52" t="s">
        <v>20</v>
      </c>
      <c r="AK120" s="52" t="s">
        <v>20</v>
      </c>
      <c r="AL120" s="52" t="s">
        <v>20</v>
      </c>
      <c r="AM120" s="52"/>
      <c r="AN120" s="52"/>
      <c r="AO120" s="52"/>
      <c r="AP120" s="52"/>
      <c r="AQ120" s="52"/>
      <c r="AR120" s="52"/>
      <c r="AS120" s="52" t="s">
        <v>20</v>
      </c>
      <c r="AT120" s="52"/>
      <c r="AU120" s="52"/>
      <c r="AV120" s="52"/>
      <c r="AW120" s="52"/>
      <c r="AX120" s="52"/>
      <c r="AY120" s="52" t="s">
        <v>1999</v>
      </c>
    </row>
    <row r="121" spans="1:51" x14ac:dyDescent="0.25">
      <c r="A121" s="30">
        <v>43769</v>
      </c>
      <c r="B121" s="53" t="s">
        <v>308</v>
      </c>
      <c r="C121" s="53" t="s">
        <v>17</v>
      </c>
      <c r="D121" s="53" t="s">
        <v>16</v>
      </c>
      <c r="E121" s="53">
        <v>50</v>
      </c>
      <c r="F121" s="53" t="s">
        <v>20</v>
      </c>
      <c r="G121" s="29" t="s">
        <v>27</v>
      </c>
      <c r="H121" s="53" t="s">
        <v>327</v>
      </c>
      <c r="I121" s="53" t="s">
        <v>2386</v>
      </c>
      <c r="J121" s="53" t="s">
        <v>19</v>
      </c>
      <c r="K121" s="53">
        <v>1</v>
      </c>
      <c r="L121" s="53">
        <v>175</v>
      </c>
      <c r="M121" s="53">
        <v>100</v>
      </c>
      <c r="N121" s="59">
        <v>175</v>
      </c>
      <c r="O121" s="29" t="s">
        <v>47</v>
      </c>
      <c r="P121" s="29" t="s">
        <v>2232</v>
      </c>
      <c r="Q121" s="29" t="s">
        <v>302</v>
      </c>
      <c r="R121" s="29" t="s">
        <v>2233</v>
      </c>
      <c r="S121" s="29" t="s">
        <v>23</v>
      </c>
      <c r="T121" s="29">
        <v>40</v>
      </c>
      <c r="U121" s="29" t="s">
        <v>2234</v>
      </c>
      <c r="V121" s="29" t="s">
        <v>319</v>
      </c>
      <c r="W121" s="53">
        <v>3</v>
      </c>
      <c r="X121" s="53" t="s">
        <v>19</v>
      </c>
      <c r="Y121" s="53" t="s">
        <v>322</v>
      </c>
      <c r="Z121" s="53">
        <v>1</v>
      </c>
      <c r="AA121" s="53" t="s">
        <v>15</v>
      </c>
      <c r="AB121" s="53">
        <v>3</v>
      </c>
      <c r="AC121" s="53"/>
      <c r="AD121" s="53"/>
      <c r="AE121" s="53"/>
      <c r="AF121" s="53"/>
      <c r="AG121" s="53"/>
      <c r="AH121" s="53"/>
      <c r="AI121" s="53" t="s">
        <v>20</v>
      </c>
      <c r="AJ121" s="53"/>
      <c r="AK121" s="53"/>
      <c r="AL121" s="53"/>
      <c r="AM121" s="53"/>
      <c r="AN121" s="53"/>
      <c r="AO121" s="53"/>
      <c r="AP121" s="53"/>
      <c r="AQ121" s="53"/>
      <c r="AR121" s="53"/>
      <c r="AS121" s="53" t="s">
        <v>20</v>
      </c>
      <c r="AT121" s="53"/>
      <c r="AU121" s="53" t="s">
        <v>20</v>
      </c>
      <c r="AV121" s="53"/>
      <c r="AW121" s="53"/>
      <c r="AX121" s="53" t="s">
        <v>20</v>
      </c>
      <c r="AY121" s="53" t="s">
        <v>2245</v>
      </c>
    </row>
    <row r="122" spans="1:51" x14ac:dyDescent="0.25">
      <c r="A122" s="54">
        <v>43770</v>
      </c>
      <c r="B122" s="52" t="s">
        <v>1592</v>
      </c>
      <c r="C122" s="52" t="s">
        <v>17</v>
      </c>
      <c r="D122" s="52" t="s">
        <v>16</v>
      </c>
      <c r="E122" s="52">
        <v>55</v>
      </c>
      <c r="F122" s="52" t="s">
        <v>19</v>
      </c>
      <c r="G122" s="52" t="s">
        <v>21</v>
      </c>
      <c r="H122" s="52" t="s">
        <v>327</v>
      </c>
      <c r="I122" s="52" t="s">
        <v>2386</v>
      </c>
      <c r="J122" s="52" t="s">
        <v>20</v>
      </c>
      <c r="K122" s="52">
        <v>1</v>
      </c>
      <c r="L122" s="52">
        <v>175</v>
      </c>
      <c r="M122" s="52">
        <v>100</v>
      </c>
      <c r="N122" s="55">
        <v>175</v>
      </c>
      <c r="O122" s="42" t="s">
        <v>47</v>
      </c>
      <c r="P122" s="42" t="s">
        <v>306</v>
      </c>
      <c r="Q122" s="42" t="s">
        <v>307</v>
      </c>
      <c r="R122" s="42" t="s">
        <v>321</v>
      </c>
      <c r="S122" s="42" t="s">
        <v>23</v>
      </c>
      <c r="T122" s="42">
        <v>60</v>
      </c>
      <c r="U122" s="42">
        <v>90</v>
      </c>
      <c r="V122" s="42" t="s">
        <v>310</v>
      </c>
      <c r="W122" s="52">
        <v>2</v>
      </c>
      <c r="X122" s="52" t="s">
        <v>19</v>
      </c>
      <c r="Y122" s="52" t="s">
        <v>19</v>
      </c>
      <c r="Z122" s="52">
        <v>1</v>
      </c>
      <c r="AA122" s="52" t="s">
        <v>15</v>
      </c>
      <c r="AB122" s="52">
        <v>2</v>
      </c>
      <c r="AC122" s="52"/>
      <c r="AD122" s="52"/>
      <c r="AE122" s="52"/>
      <c r="AF122" s="52"/>
      <c r="AG122" s="52"/>
      <c r="AH122" s="52"/>
      <c r="AI122" s="52" t="s">
        <v>20</v>
      </c>
      <c r="AJ122" s="52" t="s">
        <v>20</v>
      </c>
      <c r="AK122" s="52"/>
      <c r="AL122" s="52"/>
      <c r="AM122" s="52"/>
      <c r="AN122" s="52"/>
      <c r="AO122" s="52"/>
      <c r="AP122" s="52"/>
      <c r="AQ122" s="52"/>
      <c r="AR122" s="52"/>
      <c r="AS122" s="52"/>
      <c r="AT122" s="52"/>
      <c r="AU122" s="52"/>
      <c r="AV122" s="52"/>
      <c r="AW122" s="52"/>
      <c r="AX122" s="52"/>
      <c r="AY122" s="52" t="s">
        <v>1742</v>
      </c>
    </row>
    <row r="123" spans="1:51" x14ac:dyDescent="0.25">
      <c r="A123" s="30">
        <v>43770</v>
      </c>
      <c r="B123" s="53" t="s">
        <v>303</v>
      </c>
      <c r="C123" s="53" t="s">
        <v>17</v>
      </c>
      <c r="D123" s="53" t="s">
        <v>16</v>
      </c>
      <c r="E123" s="53">
        <v>58</v>
      </c>
      <c r="F123" s="53" t="s">
        <v>19</v>
      </c>
      <c r="G123" s="53" t="s">
        <v>21</v>
      </c>
      <c r="H123" s="53" t="s">
        <v>327</v>
      </c>
      <c r="I123" s="53" t="s">
        <v>2386</v>
      </c>
      <c r="J123" s="53" t="s">
        <v>15</v>
      </c>
      <c r="K123" s="53">
        <v>2</v>
      </c>
      <c r="L123" s="53">
        <v>175</v>
      </c>
      <c r="M123" s="53">
        <v>100</v>
      </c>
      <c r="N123" s="59">
        <v>175</v>
      </c>
      <c r="O123" s="29" t="s">
        <v>47</v>
      </c>
      <c r="P123" s="29" t="s">
        <v>306</v>
      </c>
      <c r="Q123" s="29" t="s">
        <v>302</v>
      </c>
      <c r="R123" s="29" t="s">
        <v>305</v>
      </c>
      <c r="S123" s="29" t="s">
        <v>23</v>
      </c>
      <c r="T123" s="29">
        <v>60</v>
      </c>
      <c r="U123" s="29">
        <v>90</v>
      </c>
      <c r="V123" s="29" t="s">
        <v>310</v>
      </c>
      <c r="W123" s="53">
        <v>1</v>
      </c>
      <c r="X123" s="53" t="s">
        <v>19</v>
      </c>
      <c r="Y123" s="53" t="s">
        <v>20</v>
      </c>
      <c r="Z123" s="53">
        <v>2</v>
      </c>
      <c r="AA123" s="53">
        <v>1</v>
      </c>
      <c r="AB123" s="53">
        <v>1</v>
      </c>
      <c r="AC123" s="53"/>
      <c r="AD123" s="53"/>
      <c r="AE123" s="53"/>
      <c r="AF123" s="53"/>
      <c r="AG123" s="53"/>
      <c r="AH123" s="53"/>
      <c r="AI123" s="53"/>
      <c r="AJ123" s="53" t="s">
        <v>20</v>
      </c>
      <c r="AK123" s="53"/>
      <c r="AL123" s="53"/>
      <c r="AM123" s="53"/>
      <c r="AN123" s="53"/>
      <c r="AO123" s="53"/>
      <c r="AP123" s="53"/>
      <c r="AQ123" s="53"/>
      <c r="AR123" s="53"/>
      <c r="AS123" s="53"/>
      <c r="AT123" s="53"/>
      <c r="AU123" s="53"/>
      <c r="AV123" s="53"/>
      <c r="AW123" s="53"/>
      <c r="AX123" s="53"/>
      <c r="AY123" s="53" t="s">
        <v>2115</v>
      </c>
    </row>
    <row r="124" spans="1:51" x14ac:dyDescent="0.25">
      <c r="A124" s="54">
        <v>43773</v>
      </c>
      <c r="B124" s="61" t="s">
        <v>14</v>
      </c>
      <c r="C124" s="61" t="s">
        <v>17</v>
      </c>
      <c r="D124" s="61" t="s">
        <v>16</v>
      </c>
      <c r="E124" s="61">
        <v>49</v>
      </c>
      <c r="F124" s="61" t="s">
        <v>20</v>
      </c>
      <c r="G124" s="42" t="s">
        <v>21</v>
      </c>
      <c r="H124" s="61" t="s">
        <v>327</v>
      </c>
      <c r="I124" s="61" t="s">
        <v>2386</v>
      </c>
      <c r="J124" s="61" t="s">
        <v>19</v>
      </c>
      <c r="K124" s="61">
        <v>1</v>
      </c>
      <c r="L124" s="61">
        <v>175</v>
      </c>
      <c r="M124" s="52">
        <v>100</v>
      </c>
      <c r="N124" s="61">
        <v>175</v>
      </c>
      <c r="O124" s="42" t="s">
        <v>47</v>
      </c>
      <c r="P124" s="42" t="s">
        <v>313</v>
      </c>
      <c r="Q124" s="42" t="s">
        <v>307</v>
      </c>
      <c r="R124" s="42" t="s">
        <v>321</v>
      </c>
      <c r="S124" s="42" t="s">
        <v>23</v>
      </c>
      <c r="T124" s="42">
        <v>60</v>
      </c>
      <c r="U124" s="42">
        <v>90</v>
      </c>
      <c r="V124" s="42" t="s">
        <v>319</v>
      </c>
      <c r="W124" s="61">
        <v>4</v>
      </c>
      <c r="X124" s="61" t="s">
        <v>15</v>
      </c>
      <c r="Y124" s="61" t="s">
        <v>322</v>
      </c>
      <c r="Z124" s="61">
        <v>1</v>
      </c>
      <c r="AA124" s="61" t="s">
        <v>15</v>
      </c>
      <c r="AB124" s="52">
        <v>4</v>
      </c>
      <c r="AC124" s="61"/>
      <c r="AD124" s="61"/>
      <c r="AE124" s="61"/>
      <c r="AF124" s="61"/>
      <c r="AG124" s="61"/>
      <c r="AH124" s="61" t="s">
        <v>20</v>
      </c>
      <c r="AI124" s="61"/>
      <c r="AJ124" s="61"/>
      <c r="AK124" s="61"/>
      <c r="AL124" s="61"/>
      <c r="AM124" s="61"/>
      <c r="AN124" s="61" t="s">
        <v>20</v>
      </c>
      <c r="AO124" s="61"/>
      <c r="AP124" s="61"/>
      <c r="AQ124" s="61"/>
      <c r="AR124" s="61"/>
      <c r="AS124" s="61" t="s">
        <v>20</v>
      </c>
      <c r="AT124" s="61" t="s">
        <v>20</v>
      </c>
      <c r="AU124" s="61" t="s">
        <v>20</v>
      </c>
      <c r="AV124" s="61" t="s">
        <v>20</v>
      </c>
      <c r="AW124" s="61" t="s">
        <v>20</v>
      </c>
      <c r="AX124" s="61" t="s">
        <v>20</v>
      </c>
      <c r="AY124" s="58" t="s">
        <v>2480</v>
      </c>
    </row>
    <row r="125" spans="1:51" x14ac:dyDescent="0.25">
      <c r="A125" s="30">
        <v>43773</v>
      </c>
      <c r="B125" s="53" t="s">
        <v>303</v>
      </c>
      <c r="C125" s="53" t="s">
        <v>17</v>
      </c>
      <c r="D125" s="53" t="s">
        <v>16</v>
      </c>
      <c r="E125" s="53">
        <v>64</v>
      </c>
      <c r="F125" s="53" t="s">
        <v>19</v>
      </c>
      <c r="G125" s="53" t="s">
        <v>27</v>
      </c>
      <c r="H125" s="53" t="s">
        <v>327</v>
      </c>
      <c r="I125" s="53" t="s">
        <v>2386</v>
      </c>
      <c r="J125" s="53" t="s">
        <v>15</v>
      </c>
      <c r="K125" s="53">
        <v>1</v>
      </c>
      <c r="L125" s="53">
        <v>175</v>
      </c>
      <c r="M125" s="53">
        <v>100</v>
      </c>
      <c r="N125" s="59">
        <v>175</v>
      </c>
      <c r="O125" s="29" t="s">
        <v>47</v>
      </c>
      <c r="P125" s="29" t="s">
        <v>306</v>
      </c>
      <c r="Q125" s="29" t="s">
        <v>302</v>
      </c>
      <c r="R125" s="29" t="s">
        <v>305</v>
      </c>
      <c r="S125" s="29" t="s">
        <v>23</v>
      </c>
      <c r="T125" s="29">
        <v>60</v>
      </c>
      <c r="U125" s="29">
        <v>90</v>
      </c>
      <c r="V125" s="29" t="s">
        <v>310</v>
      </c>
      <c r="W125" s="53">
        <v>1</v>
      </c>
      <c r="X125" s="53" t="s">
        <v>19</v>
      </c>
      <c r="Y125" s="53" t="s">
        <v>20</v>
      </c>
      <c r="Z125" s="53">
        <v>2</v>
      </c>
      <c r="AA125" s="53">
        <v>1</v>
      </c>
      <c r="AB125" s="53">
        <v>1</v>
      </c>
      <c r="AC125" s="53" t="s">
        <v>20</v>
      </c>
      <c r="AD125" s="53"/>
      <c r="AE125" s="53"/>
      <c r="AF125" s="53"/>
      <c r="AG125" s="53"/>
      <c r="AH125" s="53"/>
      <c r="AI125" s="53"/>
      <c r="AJ125" s="53" t="s">
        <v>20</v>
      </c>
      <c r="AK125" s="53"/>
      <c r="AL125" s="53"/>
      <c r="AM125" s="53"/>
      <c r="AN125" s="53"/>
      <c r="AO125" s="53"/>
      <c r="AP125" s="53"/>
      <c r="AQ125" s="53"/>
      <c r="AR125" s="53"/>
      <c r="AS125" s="53"/>
      <c r="AT125" s="53"/>
      <c r="AU125" s="53"/>
      <c r="AV125" s="53"/>
      <c r="AW125" s="53"/>
      <c r="AX125" s="53"/>
      <c r="AY125" s="53" t="s">
        <v>1978</v>
      </c>
    </row>
    <row r="126" spans="1:51" x14ac:dyDescent="0.25">
      <c r="A126" s="54">
        <v>43773</v>
      </c>
      <c r="B126" s="52" t="s">
        <v>303</v>
      </c>
      <c r="C126" s="52" t="s">
        <v>17</v>
      </c>
      <c r="D126" s="52" t="s">
        <v>16</v>
      </c>
      <c r="E126" s="52">
        <v>51</v>
      </c>
      <c r="F126" s="52" t="s">
        <v>19</v>
      </c>
      <c r="G126" s="52" t="s">
        <v>21</v>
      </c>
      <c r="H126" s="52" t="s">
        <v>327</v>
      </c>
      <c r="I126" s="52" t="s">
        <v>2386</v>
      </c>
      <c r="J126" s="52" t="s">
        <v>15</v>
      </c>
      <c r="K126" s="52">
        <v>1</v>
      </c>
      <c r="L126" s="52">
        <v>175</v>
      </c>
      <c r="M126" s="52">
        <v>100</v>
      </c>
      <c r="N126" s="55">
        <v>175</v>
      </c>
      <c r="O126" s="42" t="s">
        <v>47</v>
      </c>
      <c r="P126" s="42" t="s">
        <v>306</v>
      </c>
      <c r="Q126" s="42" t="s">
        <v>302</v>
      </c>
      <c r="R126" s="42" t="s">
        <v>305</v>
      </c>
      <c r="S126" s="42" t="s">
        <v>23</v>
      </c>
      <c r="T126" s="42">
        <v>60</v>
      </c>
      <c r="U126" s="42">
        <v>90</v>
      </c>
      <c r="V126" s="42" t="s">
        <v>310</v>
      </c>
      <c r="W126" s="52">
        <v>1</v>
      </c>
      <c r="X126" s="52" t="s">
        <v>19</v>
      </c>
      <c r="Y126" s="52" t="s">
        <v>19</v>
      </c>
      <c r="Z126" s="52">
        <v>1</v>
      </c>
      <c r="AA126" s="52" t="s">
        <v>15</v>
      </c>
      <c r="AB126" s="52">
        <v>1</v>
      </c>
      <c r="AC126" s="52" t="s">
        <v>20</v>
      </c>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t="s">
        <v>1976</v>
      </c>
    </row>
    <row r="127" spans="1:51" x14ac:dyDescent="0.25">
      <c r="A127" s="30">
        <v>43780</v>
      </c>
      <c r="B127" s="53" t="s">
        <v>303</v>
      </c>
      <c r="C127" s="53" t="s">
        <v>17</v>
      </c>
      <c r="D127" s="53" t="s">
        <v>16</v>
      </c>
      <c r="E127" s="53">
        <v>62</v>
      </c>
      <c r="F127" s="53" t="s">
        <v>19</v>
      </c>
      <c r="G127" s="53" t="s">
        <v>30</v>
      </c>
      <c r="H127" s="53" t="s">
        <v>327</v>
      </c>
      <c r="I127" s="53" t="s">
        <v>2386</v>
      </c>
      <c r="J127" s="53" t="s">
        <v>15</v>
      </c>
      <c r="K127" s="53">
        <v>1</v>
      </c>
      <c r="L127" s="53">
        <v>175</v>
      </c>
      <c r="M127" s="53">
        <v>80</v>
      </c>
      <c r="N127" s="59">
        <v>140</v>
      </c>
      <c r="O127" s="29" t="s">
        <v>47</v>
      </c>
      <c r="P127" s="29" t="s">
        <v>306</v>
      </c>
      <c r="Q127" s="29" t="s">
        <v>302</v>
      </c>
      <c r="R127" s="29" t="s">
        <v>305</v>
      </c>
      <c r="S127" s="29" t="s">
        <v>23</v>
      </c>
      <c r="T127" s="29">
        <v>60</v>
      </c>
      <c r="U127" s="29">
        <v>90</v>
      </c>
      <c r="V127" s="29" t="s">
        <v>310</v>
      </c>
      <c r="W127" s="53">
        <v>2</v>
      </c>
      <c r="X127" s="53" t="s">
        <v>19</v>
      </c>
      <c r="Y127" s="53" t="s">
        <v>20</v>
      </c>
      <c r="Z127" s="53">
        <v>2</v>
      </c>
      <c r="AA127" s="53">
        <v>1</v>
      </c>
      <c r="AB127" s="53">
        <v>2</v>
      </c>
      <c r="AC127" s="53"/>
      <c r="AD127" s="53" t="s">
        <v>20</v>
      </c>
      <c r="AE127" s="53"/>
      <c r="AF127" s="53"/>
      <c r="AG127" s="53"/>
      <c r="AH127" s="53"/>
      <c r="AI127" s="53"/>
      <c r="AJ127" s="53"/>
      <c r="AK127" s="53"/>
      <c r="AL127" s="53"/>
      <c r="AM127" s="53"/>
      <c r="AN127" s="53"/>
      <c r="AO127" s="53"/>
      <c r="AP127" s="53"/>
      <c r="AQ127" s="53"/>
      <c r="AR127" s="53"/>
      <c r="AS127" s="53"/>
      <c r="AT127" s="53" t="s">
        <v>20</v>
      </c>
      <c r="AU127" s="53"/>
      <c r="AV127" s="53"/>
      <c r="AW127" s="53"/>
      <c r="AX127" s="53"/>
      <c r="AY127" s="53" t="s">
        <v>2112</v>
      </c>
    </row>
    <row r="128" spans="1:51" x14ac:dyDescent="0.25">
      <c r="A128" s="54">
        <v>43781</v>
      </c>
      <c r="B128" s="52" t="s">
        <v>14</v>
      </c>
      <c r="C128" s="52" t="s">
        <v>17</v>
      </c>
      <c r="D128" s="52" t="s">
        <v>18</v>
      </c>
      <c r="E128" s="52">
        <v>65</v>
      </c>
      <c r="F128" s="52" t="s">
        <v>19</v>
      </c>
      <c r="G128" s="42" t="s">
        <v>22</v>
      </c>
      <c r="H128" s="52" t="s">
        <v>442</v>
      </c>
      <c r="I128" s="52" t="s">
        <v>2459</v>
      </c>
      <c r="J128" s="52" t="s">
        <v>19</v>
      </c>
      <c r="K128" s="52">
        <v>1</v>
      </c>
      <c r="L128" s="52">
        <v>45</v>
      </c>
      <c r="M128" s="52">
        <v>100</v>
      </c>
      <c r="N128" s="52">
        <v>45</v>
      </c>
      <c r="O128" s="42" t="s">
        <v>47</v>
      </c>
      <c r="P128" s="42" t="s">
        <v>313</v>
      </c>
      <c r="Q128" s="42" t="s">
        <v>307</v>
      </c>
      <c r="R128" s="42" t="s">
        <v>321</v>
      </c>
      <c r="S128" s="42" t="s">
        <v>23</v>
      </c>
      <c r="T128" s="42">
        <v>60</v>
      </c>
      <c r="U128" s="42">
        <v>90</v>
      </c>
      <c r="V128" s="42" t="s">
        <v>319</v>
      </c>
      <c r="W128" s="52">
        <v>2</v>
      </c>
      <c r="X128" s="52" t="s">
        <v>15</v>
      </c>
      <c r="Y128" s="52" t="s">
        <v>322</v>
      </c>
      <c r="Z128" s="52">
        <v>1</v>
      </c>
      <c r="AA128" s="52" t="s">
        <v>15</v>
      </c>
      <c r="AB128" s="52">
        <v>2</v>
      </c>
      <c r="AC128" s="52"/>
      <c r="AD128" s="52"/>
      <c r="AE128" s="52"/>
      <c r="AF128" s="52" t="s">
        <v>20</v>
      </c>
      <c r="AG128" s="52"/>
      <c r="AH128" s="52"/>
      <c r="AI128" s="52" t="s">
        <v>20</v>
      </c>
      <c r="AJ128" s="52"/>
      <c r="AK128" s="52"/>
      <c r="AL128" s="52"/>
      <c r="AM128" s="52"/>
      <c r="AN128" s="52"/>
      <c r="AO128" s="52"/>
      <c r="AP128" s="52"/>
      <c r="AQ128" s="52"/>
      <c r="AR128" s="52"/>
      <c r="AS128" s="52" t="s">
        <v>20</v>
      </c>
      <c r="AT128" s="52" t="s">
        <v>20</v>
      </c>
      <c r="AU128" s="52"/>
      <c r="AV128" s="52"/>
      <c r="AW128" s="52"/>
      <c r="AX128" s="52"/>
      <c r="AY128" s="57" t="s">
        <v>2481</v>
      </c>
    </row>
    <row r="129" spans="1:51" x14ac:dyDescent="0.25">
      <c r="A129" s="30">
        <v>43783</v>
      </c>
      <c r="B129" s="53" t="s">
        <v>1592</v>
      </c>
      <c r="C129" s="53" t="s">
        <v>17</v>
      </c>
      <c r="D129" s="53" t="s">
        <v>18</v>
      </c>
      <c r="E129" s="53">
        <v>70</v>
      </c>
      <c r="F129" s="53" t="s">
        <v>19</v>
      </c>
      <c r="G129" s="53" t="s">
        <v>22</v>
      </c>
      <c r="H129" s="53" t="s">
        <v>327</v>
      </c>
      <c r="I129" s="53" t="s">
        <v>2386</v>
      </c>
      <c r="J129" s="53" t="s">
        <v>20</v>
      </c>
      <c r="K129" s="53">
        <v>1</v>
      </c>
      <c r="L129" s="53">
        <v>175</v>
      </c>
      <c r="M129" s="53">
        <v>90</v>
      </c>
      <c r="N129" s="59">
        <v>157.5</v>
      </c>
      <c r="O129" s="29" t="s">
        <v>47</v>
      </c>
      <c r="P129" s="29" t="s">
        <v>306</v>
      </c>
      <c r="Q129" s="29" t="s">
        <v>307</v>
      </c>
      <c r="R129" s="29" t="s">
        <v>321</v>
      </c>
      <c r="S129" s="29" t="s">
        <v>23</v>
      </c>
      <c r="T129" s="29">
        <v>60</v>
      </c>
      <c r="U129" s="29">
        <v>90</v>
      </c>
      <c r="V129" s="29" t="s">
        <v>310</v>
      </c>
      <c r="W129" s="53">
        <v>2</v>
      </c>
      <c r="X129" s="53" t="s">
        <v>19</v>
      </c>
      <c r="Y129" s="53" t="s">
        <v>20</v>
      </c>
      <c r="Z129" s="53">
        <v>4</v>
      </c>
      <c r="AA129" s="53">
        <v>2</v>
      </c>
      <c r="AB129" s="53">
        <v>2</v>
      </c>
      <c r="AC129" s="53" t="s">
        <v>20</v>
      </c>
      <c r="AD129" s="53"/>
      <c r="AE129" s="53"/>
      <c r="AF129" s="53"/>
      <c r="AG129" s="53"/>
      <c r="AH129" s="53"/>
      <c r="AI129" s="53" t="s">
        <v>20</v>
      </c>
      <c r="AJ129" s="53" t="s">
        <v>20</v>
      </c>
      <c r="AK129" s="53"/>
      <c r="AL129" s="53"/>
      <c r="AM129" s="53" t="s">
        <v>20</v>
      </c>
      <c r="AN129" s="53"/>
      <c r="AO129" s="53" t="s">
        <v>20</v>
      </c>
      <c r="AP129" s="53"/>
      <c r="AQ129" s="53"/>
      <c r="AR129" s="53"/>
      <c r="AS129" s="53"/>
      <c r="AT129" s="53"/>
      <c r="AU129" s="53"/>
      <c r="AV129" s="53"/>
      <c r="AW129" s="53"/>
      <c r="AX129" s="53" t="s">
        <v>20</v>
      </c>
      <c r="AY129" s="53" t="s">
        <v>1724</v>
      </c>
    </row>
    <row r="130" spans="1:51" x14ac:dyDescent="0.25">
      <c r="A130" s="54">
        <v>43783</v>
      </c>
      <c r="B130" s="52" t="s">
        <v>14</v>
      </c>
      <c r="C130" s="52" t="s">
        <v>17</v>
      </c>
      <c r="D130" s="52" t="s">
        <v>16</v>
      </c>
      <c r="E130" s="52">
        <v>58</v>
      </c>
      <c r="F130" s="52" t="s">
        <v>19</v>
      </c>
      <c r="G130" s="42" t="s">
        <v>30</v>
      </c>
      <c r="H130" s="52" t="s">
        <v>327</v>
      </c>
      <c r="I130" s="52" t="s">
        <v>2386</v>
      </c>
      <c r="J130" s="52" t="s">
        <v>19</v>
      </c>
      <c r="K130" s="52">
        <v>2</v>
      </c>
      <c r="L130" s="52">
        <v>175</v>
      </c>
      <c r="M130" s="52">
        <v>100</v>
      </c>
      <c r="N130" s="52">
        <v>175</v>
      </c>
      <c r="O130" s="42" t="s">
        <v>47</v>
      </c>
      <c r="P130" s="42" t="s">
        <v>313</v>
      </c>
      <c r="Q130" s="42" t="s">
        <v>307</v>
      </c>
      <c r="R130" s="42" t="s">
        <v>321</v>
      </c>
      <c r="S130" s="42" t="s">
        <v>23</v>
      </c>
      <c r="T130" s="42">
        <v>60</v>
      </c>
      <c r="U130" s="42">
        <v>90</v>
      </c>
      <c r="V130" s="42" t="s">
        <v>320</v>
      </c>
      <c r="W130" s="52">
        <v>2</v>
      </c>
      <c r="X130" s="52" t="s">
        <v>15</v>
      </c>
      <c r="Y130" s="52" t="s">
        <v>322</v>
      </c>
      <c r="Z130" s="52">
        <v>1</v>
      </c>
      <c r="AA130" s="52" t="s">
        <v>15</v>
      </c>
      <c r="AB130" s="52">
        <v>2</v>
      </c>
      <c r="AC130" s="52"/>
      <c r="AD130" s="52"/>
      <c r="AE130" s="52"/>
      <c r="AF130" s="52"/>
      <c r="AG130" s="52"/>
      <c r="AH130" s="52"/>
      <c r="AI130" s="52" t="s">
        <v>20</v>
      </c>
      <c r="AJ130" s="52"/>
      <c r="AK130" s="52"/>
      <c r="AL130" s="52"/>
      <c r="AM130" s="52"/>
      <c r="AN130" s="52"/>
      <c r="AO130" s="52"/>
      <c r="AP130" s="52"/>
      <c r="AQ130" s="52"/>
      <c r="AR130" s="52"/>
      <c r="AS130" s="52" t="s">
        <v>20</v>
      </c>
      <c r="AT130" s="52" t="s">
        <v>20</v>
      </c>
      <c r="AU130" s="52" t="s">
        <v>20</v>
      </c>
      <c r="AV130" s="52"/>
      <c r="AW130" s="52"/>
      <c r="AX130" s="52"/>
      <c r="AY130" s="57" t="s">
        <v>39</v>
      </c>
    </row>
    <row r="131" spans="1:51" x14ac:dyDescent="0.25">
      <c r="A131" s="30">
        <v>43783</v>
      </c>
      <c r="B131" s="53" t="s">
        <v>14</v>
      </c>
      <c r="C131" s="53" t="s">
        <v>17</v>
      </c>
      <c r="D131" s="53" t="s">
        <v>16</v>
      </c>
      <c r="E131" s="53">
        <v>49</v>
      </c>
      <c r="F131" s="53" t="s">
        <v>19</v>
      </c>
      <c r="G131" s="29" t="s">
        <v>27</v>
      </c>
      <c r="H131" s="53" t="s">
        <v>327</v>
      </c>
      <c r="I131" s="53" t="s">
        <v>2386</v>
      </c>
      <c r="J131" s="53" t="s">
        <v>19</v>
      </c>
      <c r="K131" s="53">
        <v>2</v>
      </c>
      <c r="L131" s="53">
        <v>175</v>
      </c>
      <c r="M131" s="53">
        <v>100</v>
      </c>
      <c r="N131" s="53">
        <v>175</v>
      </c>
      <c r="O131" s="29" t="s">
        <v>47</v>
      </c>
      <c r="P131" s="29" t="s">
        <v>313</v>
      </c>
      <c r="Q131" s="29" t="s">
        <v>307</v>
      </c>
      <c r="R131" s="29" t="s">
        <v>321</v>
      </c>
      <c r="S131" s="29" t="s">
        <v>23</v>
      </c>
      <c r="T131" s="29">
        <v>60</v>
      </c>
      <c r="U131" s="29">
        <v>90</v>
      </c>
      <c r="V131" s="29" t="s">
        <v>319</v>
      </c>
      <c r="W131" s="53">
        <v>1</v>
      </c>
      <c r="X131" s="53" t="s">
        <v>20</v>
      </c>
      <c r="Y131" s="53" t="s">
        <v>19</v>
      </c>
      <c r="Z131" s="53">
        <v>1</v>
      </c>
      <c r="AA131" s="53" t="s">
        <v>15</v>
      </c>
      <c r="AB131" s="53">
        <v>1</v>
      </c>
      <c r="AC131" s="53" t="s">
        <v>20</v>
      </c>
      <c r="AD131" s="53"/>
      <c r="AE131" s="53"/>
      <c r="AF131" s="53"/>
      <c r="AG131" s="53"/>
      <c r="AH131" s="53"/>
      <c r="AI131" s="53"/>
      <c r="AJ131" s="53"/>
      <c r="AK131" s="53"/>
      <c r="AL131" s="53"/>
      <c r="AM131" s="53"/>
      <c r="AN131" s="53"/>
      <c r="AO131" s="53"/>
      <c r="AP131" s="53"/>
      <c r="AQ131" s="53"/>
      <c r="AR131" s="53"/>
      <c r="AS131" s="53"/>
      <c r="AT131" s="53"/>
      <c r="AU131" s="53"/>
      <c r="AV131" s="53"/>
      <c r="AW131" s="53"/>
      <c r="AX131" s="53"/>
      <c r="AY131" s="56" t="s">
        <v>41</v>
      </c>
    </row>
    <row r="132" spans="1:51" x14ac:dyDescent="0.25">
      <c r="A132" s="54">
        <v>43783</v>
      </c>
      <c r="B132" s="61" t="s">
        <v>14</v>
      </c>
      <c r="C132" s="61" t="s">
        <v>17</v>
      </c>
      <c r="D132" s="61" t="s">
        <v>16</v>
      </c>
      <c r="E132" s="61">
        <v>53</v>
      </c>
      <c r="F132" s="61" t="s">
        <v>19</v>
      </c>
      <c r="G132" s="42" t="s">
        <v>21</v>
      </c>
      <c r="H132" s="61" t="s">
        <v>1883</v>
      </c>
      <c r="I132" s="61" t="s">
        <v>2386</v>
      </c>
      <c r="J132" s="61" t="s">
        <v>19</v>
      </c>
      <c r="K132" s="61">
        <v>2</v>
      </c>
      <c r="L132" s="52">
        <v>175</v>
      </c>
      <c r="M132" s="52">
        <v>100</v>
      </c>
      <c r="N132" s="61">
        <v>175</v>
      </c>
      <c r="O132" s="42" t="s">
        <v>47</v>
      </c>
      <c r="P132" s="42" t="s">
        <v>313</v>
      </c>
      <c r="Q132" s="42" t="s">
        <v>307</v>
      </c>
      <c r="R132" s="42" t="s">
        <v>321</v>
      </c>
      <c r="S132" s="42" t="s">
        <v>23</v>
      </c>
      <c r="T132" s="42">
        <v>60</v>
      </c>
      <c r="U132" s="42">
        <v>90</v>
      </c>
      <c r="V132" s="42" t="s">
        <v>319</v>
      </c>
      <c r="W132" s="61">
        <v>2</v>
      </c>
      <c r="X132" s="61" t="s">
        <v>20</v>
      </c>
      <c r="Y132" s="61" t="s">
        <v>19</v>
      </c>
      <c r="Z132" s="61">
        <v>1</v>
      </c>
      <c r="AA132" s="61" t="s">
        <v>15</v>
      </c>
      <c r="AB132" s="52">
        <v>2</v>
      </c>
      <c r="AC132" s="61"/>
      <c r="AD132" s="61"/>
      <c r="AE132" s="61"/>
      <c r="AF132" s="61"/>
      <c r="AG132" s="61"/>
      <c r="AH132" s="61" t="s">
        <v>20</v>
      </c>
      <c r="AI132" s="61" t="s">
        <v>20</v>
      </c>
      <c r="AJ132" s="61"/>
      <c r="AK132" s="61" t="s">
        <v>20</v>
      </c>
      <c r="AL132" s="61"/>
      <c r="AM132" s="61"/>
      <c r="AN132" s="61"/>
      <c r="AO132" s="61"/>
      <c r="AP132" s="61"/>
      <c r="AQ132" s="61"/>
      <c r="AR132" s="61"/>
      <c r="AS132" s="61" t="s">
        <v>20</v>
      </c>
      <c r="AT132" s="61" t="s">
        <v>20</v>
      </c>
      <c r="AU132" s="61"/>
      <c r="AV132" s="61"/>
      <c r="AW132" s="61"/>
      <c r="AX132" s="61"/>
      <c r="AY132" s="58" t="s">
        <v>40</v>
      </c>
    </row>
    <row r="133" spans="1:51" x14ac:dyDescent="0.25">
      <c r="A133" s="30">
        <v>43787</v>
      </c>
      <c r="B133" s="53" t="s">
        <v>303</v>
      </c>
      <c r="C133" s="53" t="s">
        <v>17</v>
      </c>
      <c r="D133" s="53" t="s">
        <v>16</v>
      </c>
      <c r="E133" s="53">
        <v>60</v>
      </c>
      <c r="F133" s="53" t="s">
        <v>19</v>
      </c>
      <c r="G133" s="53" t="s">
        <v>30</v>
      </c>
      <c r="H133" s="53" t="s">
        <v>327</v>
      </c>
      <c r="I133" s="53" t="s">
        <v>2386</v>
      </c>
      <c r="J133" s="53" t="s">
        <v>15</v>
      </c>
      <c r="K133" s="53">
        <v>2</v>
      </c>
      <c r="L133" s="53">
        <v>175</v>
      </c>
      <c r="M133" s="53">
        <v>100</v>
      </c>
      <c r="N133" s="59">
        <v>175</v>
      </c>
      <c r="O133" s="29" t="s">
        <v>47</v>
      </c>
      <c r="P133" s="29" t="s">
        <v>306</v>
      </c>
      <c r="Q133" s="29" t="s">
        <v>302</v>
      </c>
      <c r="R133" s="29" t="s">
        <v>305</v>
      </c>
      <c r="S133" s="29" t="s">
        <v>23</v>
      </c>
      <c r="T133" s="29">
        <v>60</v>
      </c>
      <c r="U133" s="29">
        <v>90</v>
      </c>
      <c r="V133" s="29" t="s">
        <v>310</v>
      </c>
      <c r="W133" s="53">
        <v>1</v>
      </c>
      <c r="X133" s="53" t="s">
        <v>19</v>
      </c>
      <c r="Y133" s="53" t="s">
        <v>19</v>
      </c>
      <c r="Z133" s="53">
        <v>1</v>
      </c>
      <c r="AA133" s="53" t="s">
        <v>15</v>
      </c>
      <c r="AB133" s="53">
        <v>1</v>
      </c>
      <c r="AC133" s="53" t="s">
        <v>20</v>
      </c>
      <c r="AD133" s="53"/>
      <c r="AE133" s="53"/>
      <c r="AF133" s="53"/>
      <c r="AG133" s="53"/>
      <c r="AH133" s="53"/>
      <c r="AI133" s="53"/>
      <c r="AJ133" s="53"/>
      <c r="AK133" s="53"/>
      <c r="AL133" s="53"/>
      <c r="AM133" s="53"/>
      <c r="AN133" s="53"/>
      <c r="AO133" s="53"/>
      <c r="AP133" s="53"/>
      <c r="AQ133" s="53"/>
      <c r="AR133" s="53"/>
      <c r="AS133" s="53"/>
      <c r="AT133" s="53"/>
      <c r="AU133" s="53"/>
      <c r="AV133" s="53"/>
      <c r="AW133" s="53"/>
      <c r="AX133" s="53"/>
      <c r="AY133" s="53" t="s">
        <v>1981</v>
      </c>
    </row>
    <row r="134" spans="1:51" x14ac:dyDescent="0.25">
      <c r="A134" s="54">
        <v>43791</v>
      </c>
      <c r="B134" s="52" t="s">
        <v>303</v>
      </c>
      <c r="C134" s="52" t="s">
        <v>17</v>
      </c>
      <c r="D134" s="52" t="s">
        <v>16</v>
      </c>
      <c r="E134" s="52">
        <v>67</v>
      </c>
      <c r="F134" s="52" t="s">
        <v>19</v>
      </c>
      <c r="G134" s="52" t="s">
        <v>21</v>
      </c>
      <c r="H134" s="52" t="s">
        <v>327</v>
      </c>
      <c r="I134" s="52" t="s">
        <v>2386</v>
      </c>
      <c r="J134" s="52" t="s">
        <v>15</v>
      </c>
      <c r="K134" s="52">
        <v>2</v>
      </c>
      <c r="L134" s="52">
        <v>175</v>
      </c>
      <c r="M134" s="52">
        <v>100</v>
      </c>
      <c r="N134" s="55">
        <v>175</v>
      </c>
      <c r="O134" s="42" t="s">
        <v>47</v>
      </c>
      <c r="P134" s="42" t="s">
        <v>306</v>
      </c>
      <c r="Q134" s="42" t="s">
        <v>302</v>
      </c>
      <c r="R134" s="42" t="s">
        <v>305</v>
      </c>
      <c r="S134" s="42" t="s">
        <v>23</v>
      </c>
      <c r="T134" s="42">
        <v>60</v>
      </c>
      <c r="U134" s="42">
        <v>90</v>
      </c>
      <c r="V134" s="42" t="s">
        <v>310</v>
      </c>
      <c r="W134" s="52">
        <v>1</v>
      </c>
      <c r="X134" s="52" t="s">
        <v>19</v>
      </c>
      <c r="Y134" s="52" t="s">
        <v>19</v>
      </c>
      <c r="Z134" s="52">
        <v>1</v>
      </c>
      <c r="AA134" s="52" t="s">
        <v>15</v>
      </c>
      <c r="AB134" s="52">
        <v>1</v>
      </c>
      <c r="AC134" s="52" t="s">
        <v>20</v>
      </c>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t="s">
        <v>1953</v>
      </c>
    </row>
    <row r="135" spans="1:51" x14ac:dyDescent="0.25">
      <c r="A135" s="30">
        <v>43791</v>
      </c>
      <c r="B135" s="53" t="s">
        <v>1744</v>
      </c>
      <c r="C135" s="53" t="s">
        <v>17</v>
      </c>
      <c r="D135" s="53" t="s">
        <v>18</v>
      </c>
      <c r="E135" s="53">
        <v>65</v>
      </c>
      <c r="F135" s="53" t="s">
        <v>19</v>
      </c>
      <c r="G135" s="53" t="s">
        <v>22</v>
      </c>
      <c r="H135" s="53" t="s">
        <v>327</v>
      </c>
      <c r="I135" s="53" t="s">
        <v>2386</v>
      </c>
      <c r="J135" s="53" t="s">
        <v>19</v>
      </c>
      <c r="K135" s="53">
        <v>2</v>
      </c>
      <c r="L135" s="53">
        <v>175</v>
      </c>
      <c r="M135" s="53">
        <v>100</v>
      </c>
      <c r="N135" s="59">
        <v>175</v>
      </c>
      <c r="O135" s="29" t="s">
        <v>47</v>
      </c>
      <c r="P135" s="29" t="s">
        <v>1746</v>
      </c>
      <c r="Q135" s="29" t="s">
        <v>302</v>
      </c>
      <c r="R135" s="29" t="s">
        <v>305</v>
      </c>
      <c r="S135" s="29" t="s">
        <v>23</v>
      </c>
      <c r="T135" s="29">
        <v>60</v>
      </c>
      <c r="U135" s="29">
        <v>90</v>
      </c>
      <c r="V135" s="29" t="s">
        <v>310</v>
      </c>
      <c r="W135" s="53">
        <v>3</v>
      </c>
      <c r="X135" s="53" t="s">
        <v>15</v>
      </c>
      <c r="Y135" s="53" t="s">
        <v>19</v>
      </c>
      <c r="Z135" s="53">
        <v>1</v>
      </c>
      <c r="AA135" s="53" t="s">
        <v>15</v>
      </c>
      <c r="AB135" s="53">
        <v>3</v>
      </c>
      <c r="AC135" s="53" t="s">
        <v>20</v>
      </c>
      <c r="AD135" s="53"/>
      <c r="AE135" s="53"/>
      <c r="AF135" s="53"/>
      <c r="AG135" s="53"/>
      <c r="AH135" s="53" t="s">
        <v>20</v>
      </c>
      <c r="AI135" s="53"/>
      <c r="AJ135" s="53"/>
      <c r="AK135" s="53"/>
      <c r="AL135" s="53"/>
      <c r="AM135" s="53"/>
      <c r="AN135" s="53"/>
      <c r="AO135" s="53"/>
      <c r="AP135" s="53"/>
      <c r="AQ135" s="53"/>
      <c r="AR135" s="53"/>
      <c r="AS135" s="53" t="s">
        <v>20</v>
      </c>
      <c r="AT135" s="53" t="s">
        <v>20</v>
      </c>
      <c r="AU135" s="53"/>
      <c r="AV135" s="53"/>
      <c r="AW135" s="53"/>
      <c r="AX135" s="53" t="s">
        <v>20</v>
      </c>
      <c r="AY135" s="53" t="s">
        <v>1872</v>
      </c>
    </row>
    <row r="136" spans="1:51" x14ac:dyDescent="0.25">
      <c r="A136" s="54">
        <v>43794</v>
      </c>
      <c r="B136" s="52" t="s">
        <v>303</v>
      </c>
      <c r="C136" s="52" t="s">
        <v>17</v>
      </c>
      <c r="D136" s="52" t="s">
        <v>18</v>
      </c>
      <c r="E136" s="52">
        <v>71</v>
      </c>
      <c r="F136" s="52" t="s">
        <v>19</v>
      </c>
      <c r="G136" s="52" t="s">
        <v>2482</v>
      </c>
      <c r="H136" s="52" t="s">
        <v>327</v>
      </c>
      <c r="I136" s="52" t="s">
        <v>2386</v>
      </c>
      <c r="J136" s="52" t="s">
        <v>15</v>
      </c>
      <c r="K136" s="52">
        <v>3</v>
      </c>
      <c r="L136" s="52">
        <v>175</v>
      </c>
      <c r="M136" s="52">
        <v>100</v>
      </c>
      <c r="N136" s="55">
        <v>175</v>
      </c>
      <c r="O136" s="42" t="s">
        <v>47</v>
      </c>
      <c r="P136" s="42" t="s">
        <v>306</v>
      </c>
      <c r="Q136" s="42" t="s">
        <v>302</v>
      </c>
      <c r="R136" s="42" t="s">
        <v>305</v>
      </c>
      <c r="S136" s="42" t="s">
        <v>23</v>
      </c>
      <c r="T136" s="42">
        <v>60</v>
      </c>
      <c r="U136" s="42">
        <v>90</v>
      </c>
      <c r="V136" s="42" t="s">
        <v>310</v>
      </c>
      <c r="W136" s="52">
        <v>1</v>
      </c>
      <c r="X136" s="52" t="s">
        <v>19</v>
      </c>
      <c r="Y136" s="52" t="s">
        <v>19</v>
      </c>
      <c r="Z136" s="52">
        <v>1</v>
      </c>
      <c r="AA136" s="52" t="s">
        <v>15</v>
      </c>
      <c r="AB136" s="52">
        <v>1</v>
      </c>
      <c r="AC136" s="52" t="s">
        <v>20</v>
      </c>
      <c r="AD136" s="52"/>
      <c r="AE136" s="52"/>
      <c r="AF136" s="52"/>
      <c r="AG136" s="52"/>
      <c r="AH136" s="52"/>
      <c r="AI136" s="52"/>
      <c r="AJ136" s="52" t="s">
        <v>20</v>
      </c>
      <c r="AK136" s="52"/>
      <c r="AL136" s="52"/>
      <c r="AM136" s="52"/>
      <c r="AN136" s="52"/>
      <c r="AO136" s="52"/>
      <c r="AP136" s="52"/>
      <c r="AQ136" s="52"/>
      <c r="AR136" s="52"/>
      <c r="AS136" s="52"/>
      <c r="AT136" s="52"/>
      <c r="AU136" s="52"/>
      <c r="AV136" s="52"/>
      <c r="AW136" s="52"/>
      <c r="AX136" s="52"/>
      <c r="AY136" s="52" t="s">
        <v>1957</v>
      </c>
    </row>
    <row r="137" spans="1:51" x14ac:dyDescent="0.25">
      <c r="A137" s="30">
        <v>43796</v>
      </c>
      <c r="B137" s="53" t="s">
        <v>303</v>
      </c>
      <c r="C137" s="53" t="s">
        <v>17</v>
      </c>
      <c r="D137" s="53" t="s">
        <v>16</v>
      </c>
      <c r="E137" s="53">
        <v>54</v>
      </c>
      <c r="F137" s="53" t="s">
        <v>20</v>
      </c>
      <c r="G137" s="53" t="s">
        <v>27</v>
      </c>
      <c r="H137" s="53" t="s">
        <v>327</v>
      </c>
      <c r="I137" s="53" t="s">
        <v>2386</v>
      </c>
      <c r="J137" s="53" t="s">
        <v>15</v>
      </c>
      <c r="K137" s="53">
        <v>2</v>
      </c>
      <c r="L137" s="53">
        <v>175</v>
      </c>
      <c r="M137" s="53">
        <v>100</v>
      </c>
      <c r="N137" s="59">
        <v>175</v>
      </c>
      <c r="O137" s="29" t="s">
        <v>47</v>
      </c>
      <c r="P137" s="29" t="s">
        <v>306</v>
      </c>
      <c r="Q137" s="29" t="s">
        <v>302</v>
      </c>
      <c r="R137" s="29" t="s">
        <v>305</v>
      </c>
      <c r="S137" s="29" t="s">
        <v>23</v>
      </c>
      <c r="T137" s="29">
        <v>60</v>
      </c>
      <c r="U137" s="29">
        <v>90</v>
      </c>
      <c r="V137" s="29" t="s">
        <v>310</v>
      </c>
      <c r="W137" s="53">
        <v>1</v>
      </c>
      <c r="X137" s="53" t="s">
        <v>19</v>
      </c>
      <c r="Y137" s="53" t="s">
        <v>20</v>
      </c>
      <c r="Z137" s="53">
        <v>2</v>
      </c>
      <c r="AA137" s="53">
        <v>1</v>
      </c>
      <c r="AB137" s="53">
        <v>1</v>
      </c>
      <c r="AC137" s="53" t="s">
        <v>20</v>
      </c>
      <c r="AD137" s="53" t="s">
        <v>20</v>
      </c>
      <c r="AE137" s="53"/>
      <c r="AF137" s="53"/>
      <c r="AG137" s="53" t="s">
        <v>20</v>
      </c>
      <c r="AH137" s="53"/>
      <c r="AI137" s="53"/>
      <c r="AJ137" s="53" t="s">
        <v>20</v>
      </c>
      <c r="AK137" s="53"/>
      <c r="AL137" s="53"/>
      <c r="AM137" s="53"/>
      <c r="AN137" s="53"/>
      <c r="AO137" s="53"/>
      <c r="AP137" s="53"/>
      <c r="AQ137" s="53"/>
      <c r="AR137" s="53"/>
      <c r="AS137" s="53"/>
      <c r="AT137" s="53"/>
      <c r="AU137" s="53"/>
      <c r="AV137" s="53"/>
      <c r="AW137" s="53"/>
      <c r="AX137" s="53"/>
      <c r="AY137" s="53" t="s">
        <v>1985</v>
      </c>
    </row>
    <row r="138" spans="1:51" x14ac:dyDescent="0.25">
      <c r="A138" s="54">
        <v>43796</v>
      </c>
      <c r="B138" s="52" t="s">
        <v>1744</v>
      </c>
      <c r="C138" s="52" t="s">
        <v>17</v>
      </c>
      <c r="D138" s="52" t="s">
        <v>16</v>
      </c>
      <c r="E138" s="52">
        <v>53</v>
      </c>
      <c r="F138" s="52" t="s">
        <v>19</v>
      </c>
      <c r="G138" s="52" t="s">
        <v>22</v>
      </c>
      <c r="H138" s="52" t="s">
        <v>2483</v>
      </c>
      <c r="I138" s="52" t="s">
        <v>2386</v>
      </c>
      <c r="J138" s="52" t="s">
        <v>19</v>
      </c>
      <c r="K138" s="52">
        <v>2</v>
      </c>
      <c r="L138" s="52">
        <v>175</v>
      </c>
      <c r="M138" s="52">
        <v>100</v>
      </c>
      <c r="N138" s="55">
        <v>175</v>
      </c>
      <c r="O138" s="42" t="s">
        <v>47</v>
      </c>
      <c r="P138" s="42" t="s">
        <v>1746</v>
      </c>
      <c r="Q138" s="42" t="s">
        <v>307</v>
      </c>
      <c r="R138" s="42" t="s">
        <v>321</v>
      </c>
      <c r="S138" s="42" t="s">
        <v>23</v>
      </c>
      <c r="T138" s="42">
        <v>60</v>
      </c>
      <c r="U138" s="42">
        <v>90</v>
      </c>
      <c r="V138" s="42" t="s">
        <v>319</v>
      </c>
      <c r="W138" s="52">
        <v>2</v>
      </c>
      <c r="X138" s="52" t="s">
        <v>15</v>
      </c>
      <c r="Y138" s="52" t="s">
        <v>19</v>
      </c>
      <c r="Z138" s="52">
        <v>1</v>
      </c>
      <c r="AA138" s="52" t="s">
        <v>15</v>
      </c>
      <c r="AB138" s="52">
        <v>2</v>
      </c>
      <c r="AC138" s="52"/>
      <c r="AD138" s="52" t="s">
        <v>20</v>
      </c>
      <c r="AE138" s="52"/>
      <c r="AF138" s="52"/>
      <c r="AG138" s="52"/>
      <c r="AH138" s="52"/>
      <c r="AI138" s="52"/>
      <c r="AJ138" s="52"/>
      <c r="AK138" s="52"/>
      <c r="AL138" s="52"/>
      <c r="AM138" s="52"/>
      <c r="AN138" s="52"/>
      <c r="AO138" s="52"/>
      <c r="AP138" s="52"/>
      <c r="AQ138" s="52"/>
      <c r="AR138" s="52"/>
      <c r="AS138" s="52" t="s">
        <v>20</v>
      </c>
      <c r="AT138" s="52"/>
      <c r="AU138" s="52"/>
      <c r="AV138" s="52"/>
      <c r="AW138" s="52"/>
      <c r="AX138" s="52"/>
      <c r="AY138" s="52" t="s">
        <v>1873</v>
      </c>
    </row>
    <row r="139" spans="1:51" x14ac:dyDescent="0.25">
      <c r="A139" s="30" t="e">
        <v>#N/A</v>
      </c>
      <c r="B139" s="53" t="s">
        <v>308</v>
      </c>
      <c r="C139" s="53" t="s">
        <v>17</v>
      </c>
      <c r="D139" s="53" t="s">
        <v>16</v>
      </c>
      <c r="E139" s="53">
        <v>56</v>
      </c>
      <c r="F139" s="53" t="s">
        <v>19</v>
      </c>
      <c r="G139" s="29" t="s">
        <v>27</v>
      </c>
      <c r="H139" s="53" t="s">
        <v>1878</v>
      </c>
      <c r="I139" s="53" t="s">
        <v>2386</v>
      </c>
      <c r="J139" s="53" t="s">
        <v>19</v>
      </c>
      <c r="K139" s="53">
        <v>1</v>
      </c>
      <c r="L139" s="53">
        <v>175</v>
      </c>
      <c r="M139" s="53">
        <v>100</v>
      </c>
      <c r="N139" s="59">
        <v>175</v>
      </c>
      <c r="O139" s="29" t="s">
        <v>47</v>
      </c>
      <c r="P139" s="29" t="s">
        <v>2232</v>
      </c>
      <c r="Q139" s="29" t="s">
        <v>302</v>
      </c>
      <c r="R139" s="29" t="s">
        <v>2233</v>
      </c>
      <c r="S139" s="29" t="s">
        <v>23</v>
      </c>
      <c r="T139" s="29">
        <v>40</v>
      </c>
      <c r="U139" s="29" t="s">
        <v>2234</v>
      </c>
      <c r="V139" s="29" t="s">
        <v>319</v>
      </c>
      <c r="W139" s="53">
        <v>1</v>
      </c>
      <c r="X139" s="53" t="s">
        <v>19</v>
      </c>
      <c r="Y139" s="53" t="s">
        <v>19</v>
      </c>
      <c r="Z139" s="53">
        <v>1</v>
      </c>
      <c r="AA139" s="53" t="s">
        <v>15</v>
      </c>
      <c r="AB139" s="53">
        <v>1</v>
      </c>
      <c r="AC139" s="53"/>
      <c r="AD139" s="53" t="s">
        <v>20</v>
      </c>
      <c r="AE139" s="53"/>
      <c r="AF139" s="53"/>
      <c r="AG139" s="53"/>
      <c r="AH139" s="53"/>
      <c r="AI139" s="53"/>
      <c r="AJ139" s="53"/>
      <c r="AK139" s="53"/>
      <c r="AL139" s="53"/>
      <c r="AM139" s="53"/>
      <c r="AN139" s="53"/>
      <c r="AO139" s="53"/>
      <c r="AP139" s="53"/>
      <c r="AQ139" s="53"/>
      <c r="AR139" s="53"/>
      <c r="AS139" s="53" t="s">
        <v>20</v>
      </c>
      <c r="AT139" s="53" t="s">
        <v>20</v>
      </c>
      <c r="AU139" s="53"/>
      <c r="AV139" s="53"/>
      <c r="AW139" s="53"/>
      <c r="AX139" s="53"/>
      <c r="AY139" s="53" t="s">
        <v>2248</v>
      </c>
    </row>
    <row r="140" spans="1:51" x14ac:dyDescent="0.25">
      <c r="A140" s="54">
        <v>43801</v>
      </c>
      <c r="B140" s="52" t="s">
        <v>14</v>
      </c>
      <c r="C140" s="52" t="s">
        <v>17</v>
      </c>
      <c r="D140" s="52" t="s">
        <v>16</v>
      </c>
      <c r="E140" s="52">
        <v>67</v>
      </c>
      <c r="F140" s="52" t="s">
        <v>19</v>
      </c>
      <c r="G140" s="42" t="s">
        <v>21</v>
      </c>
      <c r="H140" s="52" t="s">
        <v>327</v>
      </c>
      <c r="I140" s="52" t="s">
        <v>2386</v>
      </c>
      <c r="J140" s="52" t="s">
        <v>19</v>
      </c>
      <c r="K140" s="52">
        <v>1</v>
      </c>
      <c r="L140" s="52">
        <v>175</v>
      </c>
      <c r="M140" s="52">
        <v>100</v>
      </c>
      <c r="N140" s="52">
        <v>175</v>
      </c>
      <c r="O140" s="42" t="s">
        <v>47</v>
      </c>
      <c r="P140" s="42" t="s">
        <v>313</v>
      </c>
      <c r="Q140" s="42" t="s">
        <v>307</v>
      </c>
      <c r="R140" s="42" t="s">
        <v>321</v>
      </c>
      <c r="S140" s="42" t="s">
        <v>23</v>
      </c>
      <c r="T140" s="42">
        <v>60</v>
      </c>
      <c r="U140" s="42">
        <v>90</v>
      </c>
      <c r="V140" s="42" t="s">
        <v>319</v>
      </c>
      <c r="W140" s="52">
        <v>2</v>
      </c>
      <c r="X140" s="52" t="s">
        <v>20</v>
      </c>
      <c r="Y140" s="52" t="s">
        <v>19</v>
      </c>
      <c r="Z140" s="52">
        <v>1</v>
      </c>
      <c r="AA140" s="52" t="s">
        <v>15</v>
      </c>
      <c r="AB140" s="52">
        <v>2</v>
      </c>
      <c r="AC140" s="52" t="s">
        <v>20</v>
      </c>
      <c r="AD140" s="52"/>
      <c r="AE140" s="52"/>
      <c r="AF140" s="52"/>
      <c r="AG140" s="52"/>
      <c r="AH140" s="52"/>
      <c r="AI140" s="52"/>
      <c r="AJ140" s="52"/>
      <c r="AK140" s="52"/>
      <c r="AL140" s="52"/>
      <c r="AM140" s="52"/>
      <c r="AN140" s="52"/>
      <c r="AO140" s="52"/>
      <c r="AP140" s="52"/>
      <c r="AQ140" s="52"/>
      <c r="AR140" s="52"/>
      <c r="AS140" s="52" t="s">
        <v>20</v>
      </c>
      <c r="AT140" s="52" t="s">
        <v>20</v>
      </c>
      <c r="AU140" s="52"/>
      <c r="AV140" s="52"/>
      <c r="AW140" s="52"/>
      <c r="AX140" s="52"/>
      <c r="AY140" s="57" t="s">
        <v>42</v>
      </c>
    </row>
    <row r="141" spans="1:51" x14ac:dyDescent="0.25">
      <c r="A141" s="30">
        <v>43805</v>
      </c>
      <c r="B141" s="53" t="s">
        <v>1592</v>
      </c>
      <c r="C141" s="53" t="s">
        <v>17</v>
      </c>
      <c r="D141" s="53" t="s">
        <v>16</v>
      </c>
      <c r="E141" s="53">
        <v>70</v>
      </c>
      <c r="F141" s="53" t="s">
        <v>19</v>
      </c>
      <c r="G141" s="53" t="s">
        <v>21</v>
      </c>
      <c r="H141" s="53" t="s">
        <v>327</v>
      </c>
      <c r="I141" s="53" t="s">
        <v>2386</v>
      </c>
      <c r="J141" s="53" t="s">
        <v>20</v>
      </c>
      <c r="K141" s="53">
        <v>1</v>
      </c>
      <c r="L141" s="53">
        <v>175</v>
      </c>
      <c r="M141" s="53">
        <v>100</v>
      </c>
      <c r="N141" s="59">
        <v>175</v>
      </c>
      <c r="O141" s="29" t="s">
        <v>47</v>
      </c>
      <c r="P141" s="29" t="s">
        <v>306</v>
      </c>
      <c r="Q141" s="29" t="s">
        <v>307</v>
      </c>
      <c r="R141" s="29" t="s">
        <v>321</v>
      </c>
      <c r="S141" s="29" t="s">
        <v>23</v>
      </c>
      <c r="T141" s="29">
        <v>60</v>
      </c>
      <c r="U141" s="29">
        <v>90</v>
      </c>
      <c r="V141" s="29" t="s">
        <v>310</v>
      </c>
      <c r="W141" s="53">
        <v>2</v>
      </c>
      <c r="X141" s="53" t="s">
        <v>19</v>
      </c>
      <c r="Y141" s="53" t="s">
        <v>20</v>
      </c>
      <c r="Z141" s="53">
        <v>4</v>
      </c>
      <c r="AA141" s="53">
        <v>2</v>
      </c>
      <c r="AB141" s="53">
        <v>2</v>
      </c>
      <c r="AC141" s="53" t="s">
        <v>20</v>
      </c>
      <c r="AD141" s="53"/>
      <c r="AE141" s="53"/>
      <c r="AF141" s="53"/>
      <c r="AG141" s="53"/>
      <c r="AH141" s="53"/>
      <c r="AI141" s="53" t="s">
        <v>20</v>
      </c>
      <c r="AJ141" s="53" t="s">
        <v>20</v>
      </c>
      <c r="AK141" s="53"/>
      <c r="AL141" s="53"/>
      <c r="AM141" s="53"/>
      <c r="AN141" s="53"/>
      <c r="AO141" s="53" t="s">
        <v>20</v>
      </c>
      <c r="AP141" s="53"/>
      <c r="AQ141" s="53"/>
      <c r="AR141" s="53"/>
      <c r="AS141" s="53"/>
      <c r="AT141" s="53"/>
      <c r="AU141" s="53"/>
      <c r="AV141" s="53"/>
      <c r="AW141" s="53"/>
      <c r="AX141" s="53" t="s">
        <v>20</v>
      </c>
      <c r="AY141" s="53" t="s">
        <v>1720</v>
      </c>
    </row>
    <row r="142" spans="1:51" x14ac:dyDescent="0.25">
      <c r="A142" s="54">
        <v>43808</v>
      </c>
      <c r="B142" s="52" t="s">
        <v>14</v>
      </c>
      <c r="C142" s="52" t="s">
        <v>17</v>
      </c>
      <c r="D142" s="52" t="s">
        <v>18</v>
      </c>
      <c r="E142" s="52">
        <v>64</v>
      </c>
      <c r="F142" s="52" t="s">
        <v>19</v>
      </c>
      <c r="G142" s="42" t="s">
        <v>22</v>
      </c>
      <c r="H142" s="52" t="s">
        <v>442</v>
      </c>
      <c r="I142" s="52" t="s">
        <v>2459</v>
      </c>
      <c r="J142" s="52" t="s">
        <v>19</v>
      </c>
      <c r="K142" s="52">
        <v>3</v>
      </c>
      <c r="L142" s="52">
        <v>45</v>
      </c>
      <c r="M142" s="52">
        <v>100</v>
      </c>
      <c r="N142" s="52">
        <v>45</v>
      </c>
      <c r="O142" s="42" t="s">
        <v>532</v>
      </c>
      <c r="P142" s="42" t="s">
        <v>532</v>
      </c>
      <c r="Q142" s="42" t="s">
        <v>307</v>
      </c>
      <c r="R142" s="42" t="s">
        <v>321</v>
      </c>
      <c r="S142" s="42" t="s">
        <v>23</v>
      </c>
      <c r="T142" s="42">
        <v>60</v>
      </c>
      <c r="U142" s="42">
        <v>90</v>
      </c>
      <c r="V142" s="42" t="s">
        <v>319</v>
      </c>
      <c r="W142" s="52">
        <v>2</v>
      </c>
      <c r="X142" s="52" t="s">
        <v>19</v>
      </c>
      <c r="Y142" s="52" t="s">
        <v>19</v>
      </c>
      <c r="Z142" s="52">
        <v>1</v>
      </c>
      <c r="AA142" s="52" t="s">
        <v>15</v>
      </c>
      <c r="AB142" s="52">
        <v>2</v>
      </c>
      <c r="AC142" s="52" t="s">
        <v>20</v>
      </c>
      <c r="AD142" s="52"/>
      <c r="AE142" s="52" t="s">
        <v>20</v>
      </c>
      <c r="AF142" s="52"/>
      <c r="AG142" s="52"/>
      <c r="AH142" s="52"/>
      <c r="AI142" s="52" t="s">
        <v>20</v>
      </c>
      <c r="AJ142" s="52"/>
      <c r="AK142" s="52"/>
      <c r="AL142" s="52"/>
      <c r="AM142" s="52"/>
      <c r="AN142" s="52"/>
      <c r="AO142" s="52"/>
      <c r="AP142" s="52"/>
      <c r="AQ142" s="52"/>
      <c r="AR142" s="52"/>
      <c r="AS142" s="52" t="s">
        <v>20</v>
      </c>
      <c r="AT142" s="52" t="s">
        <v>20</v>
      </c>
      <c r="AU142" s="52"/>
      <c r="AV142" s="52"/>
      <c r="AW142" s="52"/>
      <c r="AX142" s="52" t="s">
        <v>20</v>
      </c>
      <c r="AY142" s="57" t="s">
        <v>2484</v>
      </c>
    </row>
    <row r="143" spans="1:51" x14ac:dyDescent="0.25">
      <c r="A143" s="30">
        <v>43808</v>
      </c>
      <c r="B143" s="53" t="s">
        <v>14</v>
      </c>
      <c r="C143" s="53" t="s">
        <v>17</v>
      </c>
      <c r="D143" s="53" t="s">
        <v>16</v>
      </c>
      <c r="E143" s="53">
        <v>43</v>
      </c>
      <c r="F143" s="53" t="s">
        <v>19</v>
      </c>
      <c r="G143" s="29" t="s">
        <v>32</v>
      </c>
      <c r="H143" s="53" t="s">
        <v>327</v>
      </c>
      <c r="I143" s="53" t="s">
        <v>2386</v>
      </c>
      <c r="J143" s="53" t="s">
        <v>19</v>
      </c>
      <c r="K143" s="53">
        <v>2</v>
      </c>
      <c r="L143" s="53">
        <v>175</v>
      </c>
      <c r="M143" s="53">
        <v>100</v>
      </c>
      <c r="N143" s="53">
        <v>175</v>
      </c>
      <c r="O143" s="29" t="s">
        <v>47</v>
      </c>
      <c r="P143" s="29" t="s">
        <v>313</v>
      </c>
      <c r="Q143" s="29" t="s">
        <v>307</v>
      </c>
      <c r="R143" s="29" t="s">
        <v>321</v>
      </c>
      <c r="S143" s="29" t="s">
        <v>23</v>
      </c>
      <c r="T143" s="29">
        <v>60</v>
      </c>
      <c r="U143" s="29">
        <v>90</v>
      </c>
      <c r="V143" s="29" t="s">
        <v>319</v>
      </c>
      <c r="W143" s="53">
        <v>2</v>
      </c>
      <c r="X143" s="53" t="s">
        <v>20</v>
      </c>
      <c r="Y143" s="53" t="s">
        <v>19</v>
      </c>
      <c r="Z143" s="53">
        <v>1</v>
      </c>
      <c r="AA143" s="53" t="s">
        <v>15</v>
      </c>
      <c r="AB143" s="53">
        <v>2</v>
      </c>
      <c r="AC143" s="53" t="s">
        <v>20</v>
      </c>
      <c r="AD143" s="53"/>
      <c r="AE143" s="53"/>
      <c r="AF143" s="53"/>
      <c r="AG143" s="53"/>
      <c r="AH143" s="53" t="s">
        <v>20</v>
      </c>
      <c r="AI143" s="53"/>
      <c r="AJ143" s="53" t="s">
        <v>20</v>
      </c>
      <c r="AK143" s="53"/>
      <c r="AL143" s="53" t="s">
        <v>20</v>
      </c>
      <c r="AM143" s="53"/>
      <c r="AN143" s="53"/>
      <c r="AO143" s="53"/>
      <c r="AP143" s="53"/>
      <c r="AQ143" s="53"/>
      <c r="AR143" s="53"/>
      <c r="AS143" s="53" t="s">
        <v>20</v>
      </c>
      <c r="AT143" s="53" t="s">
        <v>20</v>
      </c>
      <c r="AU143" s="53"/>
      <c r="AV143" s="53"/>
      <c r="AW143" s="53"/>
      <c r="AX143" s="53" t="s">
        <v>20</v>
      </c>
      <c r="AY143" s="56" t="s">
        <v>2485</v>
      </c>
    </row>
    <row r="144" spans="1:51" x14ac:dyDescent="0.25">
      <c r="A144" s="54">
        <v>43808</v>
      </c>
      <c r="B144" s="52" t="s">
        <v>14</v>
      </c>
      <c r="C144" s="52" t="s">
        <v>17</v>
      </c>
      <c r="D144" s="52" t="s">
        <v>16</v>
      </c>
      <c r="E144" s="52">
        <v>48</v>
      </c>
      <c r="F144" s="52" t="s">
        <v>19</v>
      </c>
      <c r="G144" s="42" t="s">
        <v>30</v>
      </c>
      <c r="H144" s="52" t="s">
        <v>327</v>
      </c>
      <c r="I144" s="52" t="s">
        <v>2386</v>
      </c>
      <c r="J144" s="52" t="s">
        <v>19</v>
      </c>
      <c r="K144" s="52">
        <v>2</v>
      </c>
      <c r="L144" s="52">
        <v>175</v>
      </c>
      <c r="M144" s="52">
        <v>100</v>
      </c>
      <c r="N144" s="52">
        <v>175</v>
      </c>
      <c r="O144" s="42" t="s">
        <v>47</v>
      </c>
      <c r="P144" s="42" t="s">
        <v>313</v>
      </c>
      <c r="Q144" s="42" t="s">
        <v>307</v>
      </c>
      <c r="R144" s="42" t="s">
        <v>321</v>
      </c>
      <c r="S144" s="42" t="s">
        <v>23</v>
      </c>
      <c r="T144" s="42">
        <v>60</v>
      </c>
      <c r="U144" s="42">
        <v>90</v>
      </c>
      <c r="V144" s="42" t="s">
        <v>319</v>
      </c>
      <c r="W144" s="52">
        <v>2</v>
      </c>
      <c r="X144" s="52" t="s">
        <v>20</v>
      </c>
      <c r="Y144" s="52" t="s">
        <v>19</v>
      </c>
      <c r="Z144" s="52">
        <v>1</v>
      </c>
      <c r="AA144" s="52" t="s">
        <v>15</v>
      </c>
      <c r="AB144" s="52">
        <v>2</v>
      </c>
      <c r="AC144" s="52" t="s">
        <v>20</v>
      </c>
      <c r="AD144" s="52"/>
      <c r="AE144" s="52"/>
      <c r="AF144" s="52"/>
      <c r="AG144" s="52"/>
      <c r="AH144" s="52"/>
      <c r="AI144" s="52"/>
      <c r="AJ144" s="52" t="s">
        <v>20</v>
      </c>
      <c r="AK144" s="52"/>
      <c r="AL144" s="52"/>
      <c r="AM144" s="52"/>
      <c r="AN144" s="52"/>
      <c r="AO144" s="52"/>
      <c r="AP144" s="52"/>
      <c r="AQ144" s="52"/>
      <c r="AR144" s="52"/>
      <c r="AS144" s="52"/>
      <c r="AT144" s="52"/>
      <c r="AU144" s="52"/>
      <c r="AV144" s="52"/>
      <c r="AW144" s="52"/>
      <c r="AX144" s="52"/>
      <c r="AY144" s="57" t="s">
        <v>43</v>
      </c>
    </row>
    <row r="145" spans="1:51" x14ac:dyDescent="0.25">
      <c r="A145" s="30">
        <v>43808</v>
      </c>
      <c r="B145" s="53" t="s">
        <v>303</v>
      </c>
      <c r="C145" s="53" t="s">
        <v>17</v>
      </c>
      <c r="D145" s="53" t="s">
        <v>16</v>
      </c>
      <c r="E145" s="53">
        <v>54</v>
      </c>
      <c r="F145" s="53" t="s">
        <v>19</v>
      </c>
      <c r="G145" s="53" t="s">
        <v>30</v>
      </c>
      <c r="H145" s="53" t="s">
        <v>1928</v>
      </c>
      <c r="I145" s="53" t="s">
        <v>2386</v>
      </c>
      <c r="J145" s="53" t="s">
        <v>15</v>
      </c>
      <c r="K145" s="53">
        <v>3</v>
      </c>
      <c r="L145" s="53">
        <v>135</v>
      </c>
      <c r="M145" s="53">
        <v>100</v>
      </c>
      <c r="N145" s="59">
        <v>135</v>
      </c>
      <c r="O145" s="29" t="s">
        <v>47</v>
      </c>
      <c r="P145" s="29" t="s">
        <v>306</v>
      </c>
      <c r="Q145" s="29" t="s">
        <v>302</v>
      </c>
      <c r="R145" s="29" t="s">
        <v>305</v>
      </c>
      <c r="S145" s="29" t="s">
        <v>23</v>
      </c>
      <c r="T145" s="29">
        <v>60</v>
      </c>
      <c r="U145" s="29">
        <v>90</v>
      </c>
      <c r="V145" s="29" t="s">
        <v>310</v>
      </c>
      <c r="W145" s="53">
        <v>3</v>
      </c>
      <c r="X145" s="53" t="s">
        <v>19</v>
      </c>
      <c r="Y145" s="53" t="s">
        <v>322</v>
      </c>
      <c r="Z145" s="53">
        <v>1</v>
      </c>
      <c r="AA145" s="53" t="s">
        <v>15</v>
      </c>
      <c r="AB145" s="53">
        <v>3</v>
      </c>
      <c r="AC145" s="53"/>
      <c r="AD145" s="53" t="s">
        <v>20</v>
      </c>
      <c r="AE145" s="53"/>
      <c r="AF145" s="53"/>
      <c r="AG145" s="53"/>
      <c r="AH145" s="53"/>
      <c r="AI145" s="53"/>
      <c r="AJ145" s="53"/>
      <c r="AK145" s="53"/>
      <c r="AL145" s="53"/>
      <c r="AM145" s="53"/>
      <c r="AN145" s="53"/>
      <c r="AO145" s="53"/>
      <c r="AP145" s="53"/>
      <c r="AQ145" s="53"/>
      <c r="AR145" s="53"/>
      <c r="AS145" s="53" t="s">
        <v>20</v>
      </c>
      <c r="AT145" s="53" t="s">
        <v>20</v>
      </c>
      <c r="AU145" s="53"/>
      <c r="AV145" s="53"/>
      <c r="AW145" s="53"/>
      <c r="AX145" s="53"/>
      <c r="AY145" s="53" t="s">
        <v>1997</v>
      </c>
    </row>
    <row r="146" spans="1:51" x14ac:dyDescent="0.25">
      <c r="A146" s="54">
        <v>43810</v>
      </c>
      <c r="B146" s="52" t="s">
        <v>1592</v>
      </c>
      <c r="C146" s="52" t="s">
        <v>17</v>
      </c>
      <c r="D146" s="52" t="s">
        <v>16</v>
      </c>
      <c r="E146" s="52">
        <v>61</v>
      </c>
      <c r="F146" s="52" t="s">
        <v>19</v>
      </c>
      <c r="G146" s="52" t="s">
        <v>30</v>
      </c>
      <c r="H146" s="52" t="s">
        <v>327</v>
      </c>
      <c r="I146" s="52" t="s">
        <v>2386</v>
      </c>
      <c r="J146" s="52" t="s">
        <v>20</v>
      </c>
      <c r="K146" s="52">
        <v>2</v>
      </c>
      <c r="L146" s="52">
        <v>175</v>
      </c>
      <c r="M146" s="52">
        <v>100</v>
      </c>
      <c r="N146" s="55">
        <v>175</v>
      </c>
      <c r="O146" s="42" t="s">
        <v>47</v>
      </c>
      <c r="P146" s="42" t="s">
        <v>306</v>
      </c>
      <c r="Q146" s="42" t="s">
        <v>307</v>
      </c>
      <c r="R146" s="42" t="s">
        <v>321</v>
      </c>
      <c r="S146" s="42" t="s">
        <v>23</v>
      </c>
      <c r="T146" s="42">
        <v>60</v>
      </c>
      <c r="U146" s="42">
        <v>90</v>
      </c>
      <c r="V146" s="42" t="s">
        <v>310</v>
      </c>
      <c r="W146" s="52">
        <v>2</v>
      </c>
      <c r="X146" s="52" t="s">
        <v>19</v>
      </c>
      <c r="Y146" s="52" t="s">
        <v>19</v>
      </c>
      <c r="Z146" s="52">
        <v>1</v>
      </c>
      <c r="AA146" s="52" t="s">
        <v>15</v>
      </c>
      <c r="AB146" s="52">
        <v>2</v>
      </c>
      <c r="AC146" s="52" t="s">
        <v>20</v>
      </c>
      <c r="AD146" s="52"/>
      <c r="AE146" s="52"/>
      <c r="AF146" s="52"/>
      <c r="AG146" s="52"/>
      <c r="AH146" s="52"/>
      <c r="AI146" s="52" t="s">
        <v>20</v>
      </c>
      <c r="AJ146" s="52" t="s">
        <v>20</v>
      </c>
      <c r="AK146" s="52"/>
      <c r="AL146" s="52"/>
      <c r="AM146" s="52"/>
      <c r="AN146" s="52"/>
      <c r="AO146" s="52" t="s">
        <v>20</v>
      </c>
      <c r="AP146" s="52"/>
      <c r="AQ146" s="52"/>
      <c r="AR146" s="52"/>
      <c r="AS146" s="52"/>
      <c r="AT146" s="52"/>
      <c r="AU146" s="52"/>
      <c r="AV146" s="52"/>
      <c r="AW146" s="52"/>
      <c r="AX146" s="52"/>
      <c r="AY146" s="52" t="s">
        <v>1738</v>
      </c>
    </row>
    <row r="147" spans="1:51" x14ac:dyDescent="0.25">
      <c r="A147" s="30">
        <v>43810</v>
      </c>
      <c r="B147" s="53" t="s">
        <v>303</v>
      </c>
      <c r="C147" s="53" t="s">
        <v>17</v>
      </c>
      <c r="D147" s="53" t="s">
        <v>18</v>
      </c>
      <c r="E147" s="53">
        <v>60</v>
      </c>
      <c r="F147" s="53" t="s">
        <v>19</v>
      </c>
      <c r="G147" s="53" t="s">
        <v>29</v>
      </c>
      <c r="H147" s="53" t="s">
        <v>442</v>
      </c>
      <c r="I147" s="53" t="s">
        <v>2459</v>
      </c>
      <c r="J147" s="53" t="s">
        <v>15</v>
      </c>
      <c r="K147" s="53">
        <v>1</v>
      </c>
      <c r="L147" s="53">
        <v>50</v>
      </c>
      <c r="M147" s="53">
        <v>100</v>
      </c>
      <c r="N147" s="59">
        <v>50</v>
      </c>
      <c r="O147" s="29" t="s">
        <v>47</v>
      </c>
      <c r="P147" s="29" t="s">
        <v>304</v>
      </c>
      <c r="Q147" s="29" t="s">
        <v>302</v>
      </c>
      <c r="R147" s="29" t="s">
        <v>305</v>
      </c>
      <c r="S147" s="29" t="s">
        <v>23</v>
      </c>
      <c r="T147" s="29">
        <v>60</v>
      </c>
      <c r="U147" s="29">
        <v>90</v>
      </c>
      <c r="V147" s="29" t="s">
        <v>320</v>
      </c>
      <c r="W147" s="53">
        <v>1</v>
      </c>
      <c r="X147" s="53" t="s">
        <v>19</v>
      </c>
      <c r="Y147" s="53" t="s">
        <v>19</v>
      </c>
      <c r="Z147" s="53">
        <v>1</v>
      </c>
      <c r="AA147" s="53" t="s">
        <v>15</v>
      </c>
      <c r="AB147" s="53">
        <v>1</v>
      </c>
      <c r="AC147" s="53" t="s">
        <v>20</v>
      </c>
      <c r="AD147" s="53"/>
      <c r="AE147" s="53"/>
      <c r="AF147" s="53"/>
      <c r="AG147" s="53"/>
      <c r="AH147" s="53"/>
      <c r="AI147" s="53"/>
      <c r="AJ147" s="53" t="s">
        <v>20</v>
      </c>
      <c r="AK147" s="53"/>
      <c r="AL147" s="53"/>
      <c r="AM147" s="53"/>
      <c r="AN147" s="53"/>
      <c r="AO147" s="53"/>
      <c r="AP147" s="53"/>
      <c r="AQ147" s="53"/>
      <c r="AR147" s="53"/>
      <c r="AS147" s="53"/>
      <c r="AT147" s="53"/>
      <c r="AU147" s="53"/>
      <c r="AV147" s="53"/>
      <c r="AW147" s="53"/>
      <c r="AX147" s="53"/>
      <c r="AY147" s="53" t="s">
        <v>2000</v>
      </c>
    </row>
    <row r="148" spans="1:51" x14ac:dyDescent="0.25">
      <c r="A148" s="54">
        <v>43815</v>
      </c>
      <c r="B148" s="52" t="s">
        <v>303</v>
      </c>
      <c r="C148" s="52" t="s">
        <v>17</v>
      </c>
      <c r="D148" s="52" t="s">
        <v>16</v>
      </c>
      <c r="E148" s="52">
        <v>58</v>
      </c>
      <c r="F148" s="52" t="s">
        <v>19</v>
      </c>
      <c r="G148" s="52" t="s">
        <v>2479</v>
      </c>
      <c r="H148" s="52" t="s">
        <v>327</v>
      </c>
      <c r="I148" s="52" t="s">
        <v>2386</v>
      </c>
      <c r="J148" s="52" t="s">
        <v>15</v>
      </c>
      <c r="K148" s="52">
        <v>1</v>
      </c>
      <c r="L148" s="52">
        <v>175</v>
      </c>
      <c r="M148" s="52">
        <v>100</v>
      </c>
      <c r="N148" s="55">
        <v>175</v>
      </c>
      <c r="O148" s="42" t="s">
        <v>47</v>
      </c>
      <c r="P148" s="42" t="s">
        <v>306</v>
      </c>
      <c r="Q148" s="42" t="s">
        <v>302</v>
      </c>
      <c r="R148" s="42" t="s">
        <v>305</v>
      </c>
      <c r="S148" s="42" t="s">
        <v>23</v>
      </c>
      <c r="T148" s="42">
        <v>60</v>
      </c>
      <c r="U148" s="42">
        <v>90</v>
      </c>
      <c r="V148" s="42" t="s">
        <v>310</v>
      </c>
      <c r="W148" s="52">
        <v>1</v>
      </c>
      <c r="X148" s="52" t="s">
        <v>19</v>
      </c>
      <c r="Y148" s="52" t="s">
        <v>19</v>
      </c>
      <c r="Z148" s="52">
        <v>1</v>
      </c>
      <c r="AA148" s="52" t="s">
        <v>15</v>
      </c>
      <c r="AB148" s="52">
        <v>1</v>
      </c>
      <c r="AC148" s="52"/>
      <c r="AD148" s="52" t="s">
        <v>20</v>
      </c>
      <c r="AE148" s="52"/>
      <c r="AF148" s="52"/>
      <c r="AG148" s="52"/>
      <c r="AH148" s="52"/>
      <c r="AI148" s="52"/>
      <c r="AJ148" s="52"/>
      <c r="AK148" s="52"/>
      <c r="AL148" s="52"/>
      <c r="AM148" s="52"/>
      <c r="AN148" s="52"/>
      <c r="AO148" s="52"/>
      <c r="AP148" s="52"/>
      <c r="AQ148" s="52"/>
      <c r="AR148" s="52"/>
      <c r="AS148" s="52"/>
      <c r="AT148" s="52"/>
      <c r="AU148" s="52"/>
      <c r="AV148" s="52"/>
      <c r="AW148" s="52"/>
      <c r="AX148" s="52"/>
      <c r="AY148" s="52" t="s">
        <v>2111</v>
      </c>
    </row>
    <row r="149" spans="1:51" x14ac:dyDescent="0.25">
      <c r="A149" s="30">
        <v>43815</v>
      </c>
      <c r="B149" s="53" t="s">
        <v>303</v>
      </c>
      <c r="C149" s="53" t="s">
        <v>17</v>
      </c>
      <c r="D149" s="53" t="s">
        <v>16</v>
      </c>
      <c r="E149" s="53">
        <v>49</v>
      </c>
      <c r="F149" s="53" t="s">
        <v>19</v>
      </c>
      <c r="G149" s="53" t="s">
        <v>21</v>
      </c>
      <c r="H149" s="53" t="s">
        <v>1883</v>
      </c>
      <c r="I149" s="53" t="s">
        <v>2386</v>
      </c>
      <c r="J149" s="53" t="s">
        <v>15</v>
      </c>
      <c r="K149" s="53">
        <v>1</v>
      </c>
      <c r="L149" s="53">
        <v>175</v>
      </c>
      <c r="M149" s="53">
        <v>100</v>
      </c>
      <c r="N149" s="59">
        <v>175</v>
      </c>
      <c r="O149" s="29" t="s">
        <v>47</v>
      </c>
      <c r="P149" s="29" t="s">
        <v>306</v>
      </c>
      <c r="Q149" s="29" t="s">
        <v>302</v>
      </c>
      <c r="R149" s="29" t="s">
        <v>305</v>
      </c>
      <c r="S149" s="29" t="s">
        <v>23</v>
      </c>
      <c r="T149" s="29">
        <v>60</v>
      </c>
      <c r="U149" s="29">
        <v>90</v>
      </c>
      <c r="V149" s="29" t="s">
        <v>310</v>
      </c>
      <c r="W149" s="53">
        <v>1</v>
      </c>
      <c r="X149" s="53" t="s">
        <v>19</v>
      </c>
      <c r="Y149" s="53" t="s">
        <v>20</v>
      </c>
      <c r="Z149" s="53">
        <v>2</v>
      </c>
      <c r="AA149" s="53">
        <v>1</v>
      </c>
      <c r="AB149" s="53">
        <v>1</v>
      </c>
      <c r="AC149" s="53" t="s">
        <v>20</v>
      </c>
      <c r="AD149" s="53"/>
      <c r="AE149" s="53"/>
      <c r="AF149" s="53"/>
      <c r="AG149" s="53"/>
      <c r="AH149" s="53"/>
      <c r="AI149" s="53" t="s">
        <v>20</v>
      </c>
      <c r="AJ149" s="53" t="s">
        <v>20</v>
      </c>
      <c r="AK149" s="53"/>
      <c r="AL149" s="53"/>
      <c r="AM149" s="53"/>
      <c r="AN149" s="53"/>
      <c r="AO149" s="53"/>
      <c r="AP149" s="53"/>
      <c r="AQ149" s="53"/>
      <c r="AR149" s="53"/>
      <c r="AS149" s="53"/>
      <c r="AT149" s="53"/>
      <c r="AU149" s="53"/>
      <c r="AV149" s="53"/>
      <c r="AW149" s="53"/>
      <c r="AX149" s="53" t="s">
        <v>20</v>
      </c>
      <c r="AY149" s="53" t="s">
        <v>2118</v>
      </c>
    </row>
    <row r="150" spans="1:51" x14ac:dyDescent="0.25">
      <c r="A150" s="54">
        <v>43816</v>
      </c>
      <c r="B150" s="52" t="s">
        <v>1592</v>
      </c>
      <c r="C150" s="52" t="s">
        <v>17</v>
      </c>
      <c r="D150" s="52" t="s">
        <v>16</v>
      </c>
      <c r="E150" s="52">
        <v>65</v>
      </c>
      <c r="F150" s="52" t="s">
        <v>19</v>
      </c>
      <c r="G150" s="52" t="s">
        <v>2486</v>
      </c>
      <c r="H150" s="52" t="s">
        <v>327</v>
      </c>
      <c r="I150" s="52" t="s">
        <v>2386</v>
      </c>
      <c r="J150" s="52" t="s">
        <v>20</v>
      </c>
      <c r="K150" s="52">
        <v>2</v>
      </c>
      <c r="L150" s="52">
        <v>175</v>
      </c>
      <c r="M150" s="52">
        <v>100</v>
      </c>
      <c r="N150" s="55">
        <v>175</v>
      </c>
      <c r="O150" s="42" t="s">
        <v>47</v>
      </c>
      <c r="P150" s="42" t="s">
        <v>306</v>
      </c>
      <c r="Q150" s="42" t="s">
        <v>307</v>
      </c>
      <c r="R150" s="42" t="s">
        <v>321</v>
      </c>
      <c r="S150" s="42" t="s">
        <v>23</v>
      </c>
      <c r="T150" s="42">
        <v>60</v>
      </c>
      <c r="U150" s="42">
        <v>90</v>
      </c>
      <c r="V150" s="42" t="s">
        <v>310</v>
      </c>
      <c r="W150" s="52">
        <v>2</v>
      </c>
      <c r="X150" s="52" t="s">
        <v>19</v>
      </c>
      <c r="Y150" s="52" t="s">
        <v>20</v>
      </c>
      <c r="Z150" s="52">
        <v>2</v>
      </c>
      <c r="AA150" s="52">
        <v>2</v>
      </c>
      <c r="AB150" s="52">
        <v>2</v>
      </c>
      <c r="AC150" s="52" t="s">
        <v>20</v>
      </c>
      <c r="AD150" s="52"/>
      <c r="AE150" s="52"/>
      <c r="AF150" s="52"/>
      <c r="AG150" s="52"/>
      <c r="AH150" s="52"/>
      <c r="AI150" s="52" t="s">
        <v>20</v>
      </c>
      <c r="AJ150" s="52" t="s">
        <v>20</v>
      </c>
      <c r="AK150" s="52"/>
      <c r="AL150" s="52"/>
      <c r="AM150" s="52" t="s">
        <v>20</v>
      </c>
      <c r="AN150" s="52"/>
      <c r="AO150" s="52" t="s">
        <v>20</v>
      </c>
      <c r="AP150" s="52"/>
      <c r="AQ150" s="52"/>
      <c r="AR150" s="52"/>
      <c r="AS150" s="52"/>
      <c r="AT150" s="52"/>
      <c r="AU150" s="52"/>
      <c r="AV150" s="52"/>
      <c r="AW150" s="52"/>
      <c r="AX150" s="52" t="s">
        <v>20</v>
      </c>
      <c r="AY150" s="52" t="s">
        <v>1733</v>
      </c>
    </row>
    <row r="151" spans="1:51" x14ac:dyDescent="0.25">
      <c r="A151" s="30">
        <v>43816</v>
      </c>
      <c r="B151" s="53" t="s">
        <v>303</v>
      </c>
      <c r="C151" s="53" t="s">
        <v>17</v>
      </c>
      <c r="D151" s="53" t="s">
        <v>18</v>
      </c>
      <c r="E151" s="53">
        <v>66</v>
      </c>
      <c r="F151" s="53" t="s">
        <v>19</v>
      </c>
      <c r="G151" s="53" t="s">
        <v>29</v>
      </c>
      <c r="H151" s="53" t="s">
        <v>1927</v>
      </c>
      <c r="I151" s="53" t="s">
        <v>2459</v>
      </c>
      <c r="J151" s="53" t="s">
        <v>15</v>
      </c>
      <c r="K151" s="53">
        <v>3</v>
      </c>
      <c r="L151" s="53">
        <v>50</v>
      </c>
      <c r="M151" s="53">
        <v>100</v>
      </c>
      <c r="N151" s="59">
        <v>50</v>
      </c>
      <c r="O151" s="29" t="s">
        <v>47</v>
      </c>
      <c r="P151" s="29" t="s">
        <v>304</v>
      </c>
      <c r="Q151" s="29" t="s">
        <v>302</v>
      </c>
      <c r="R151" s="29" t="s">
        <v>305</v>
      </c>
      <c r="S151" s="29" t="s">
        <v>23</v>
      </c>
      <c r="T151" s="29">
        <v>60</v>
      </c>
      <c r="U151" s="29">
        <v>90</v>
      </c>
      <c r="V151" s="29" t="s">
        <v>310</v>
      </c>
      <c r="W151" s="53">
        <v>1</v>
      </c>
      <c r="X151" s="53" t="s">
        <v>19</v>
      </c>
      <c r="Y151" s="53" t="s">
        <v>20</v>
      </c>
      <c r="Z151" s="53">
        <v>2</v>
      </c>
      <c r="AA151" s="53">
        <v>1</v>
      </c>
      <c r="AB151" s="53">
        <v>1</v>
      </c>
      <c r="AC151" s="53" t="s">
        <v>20</v>
      </c>
      <c r="AD151" s="53"/>
      <c r="AE151" s="53"/>
      <c r="AF151" s="53"/>
      <c r="AG151" s="53"/>
      <c r="AH151" s="53"/>
      <c r="AI151" s="53"/>
      <c r="AJ151" s="53" t="s">
        <v>20</v>
      </c>
      <c r="AK151" s="53"/>
      <c r="AL151" s="53"/>
      <c r="AM151" s="53"/>
      <c r="AN151" s="53"/>
      <c r="AO151" s="53"/>
      <c r="AP151" s="53"/>
      <c r="AQ151" s="53"/>
      <c r="AR151" s="53"/>
      <c r="AS151" s="53"/>
      <c r="AT151" s="53"/>
      <c r="AU151" s="53"/>
      <c r="AV151" s="53"/>
      <c r="AW151" s="53"/>
      <c r="AX151" s="53"/>
      <c r="AY151" s="53" t="s">
        <v>1952</v>
      </c>
    </row>
    <row r="152" spans="1:51" x14ac:dyDescent="0.25">
      <c r="A152" s="54">
        <v>43817</v>
      </c>
      <c r="B152" s="52" t="s">
        <v>1592</v>
      </c>
      <c r="C152" s="52" t="s">
        <v>17</v>
      </c>
      <c r="D152" s="52" t="s">
        <v>16</v>
      </c>
      <c r="E152" s="52">
        <v>43</v>
      </c>
      <c r="F152" s="52" t="s">
        <v>19</v>
      </c>
      <c r="G152" s="52" t="s">
        <v>27</v>
      </c>
      <c r="H152" s="52" t="s">
        <v>327</v>
      </c>
      <c r="I152" s="52" t="s">
        <v>2386</v>
      </c>
      <c r="J152" s="52" t="s">
        <v>20</v>
      </c>
      <c r="K152" s="52">
        <v>2</v>
      </c>
      <c r="L152" s="52">
        <v>175</v>
      </c>
      <c r="M152" s="52">
        <v>100</v>
      </c>
      <c r="N152" s="55">
        <v>175</v>
      </c>
      <c r="O152" s="42" t="s">
        <v>47</v>
      </c>
      <c r="P152" s="42" t="s">
        <v>306</v>
      </c>
      <c r="Q152" s="42" t="s">
        <v>307</v>
      </c>
      <c r="R152" s="42" t="s">
        <v>321</v>
      </c>
      <c r="S152" s="42" t="s">
        <v>23</v>
      </c>
      <c r="T152" s="42">
        <v>60</v>
      </c>
      <c r="U152" s="42">
        <v>90</v>
      </c>
      <c r="V152" s="42" t="s">
        <v>310</v>
      </c>
      <c r="W152" s="52">
        <v>2</v>
      </c>
      <c r="X152" s="52" t="s">
        <v>19</v>
      </c>
      <c r="Y152" s="52" t="s">
        <v>19</v>
      </c>
      <c r="Z152" s="52">
        <v>1</v>
      </c>
      <c r="AA152" s="52" t="s">
        <v>15</v>
      </c>
      <c r="AB152" s="52">
        <v>2</v>
      </c>
      <c r="AC152" s="52" t="s">
        <v>20</v>
      </c>
      <c r="AD152" s="52"/>
      <c r="AE152" s="52"/>
      <c r="AF152" s="52"/>
      <c r="AG152" s="52"/>
      <c r="AH152" s="52"/>
      <c r="AI152" s="52" t="s">
        <v>20</v>
      </c>
      <c r="AJ152" s="52"/>
      <c r="AK152" s="52"/>
      <c r="AL152" s="52"/>
      <c r="AM152" s="52" t="s">
        <v>20</v>
      </c>
      <c r="AN152" s="52"/>
      <c r="AO152" s="52"/>
      <c r="AP152" s="52"/>
      <c r="AQ152" s="52"/>
      <c r="AR152" s="52"/>
      <c r="AS152" s="52"/>
      <c r="AT152" s="52"/>
      <c r="AU152" s="52"/>
      <c r="AV152" s="52"/>
      <c r="AW152" s="52"/>
      <c r="AX152" s="52" t="s">
        <v>20</v>
      </c>
      <c r="AY152" s="52" t="s">
        <v>1739</v>
      </c>
    </row>
    <row r="153" spans="1:51" x14ac:dyDescent="0.25">
      <c r="A153" s="30">
        <v>43817</v>
      </c>
      <c r="B153" s="53" t="s">
        <v>1744</v>
      </c>
      <c r="C153" s="53" t="s">
        <v>17</v>
      </c>
      <c r="D153" s="53" t="s">
        <v>16</v>
      </c>
      <c r="E153" s="53">
        <v>62</v>
      </c>
      <c r="F153" s="53" t="s">
        <v>20</v>
      </c>
      <c r="G153" s="53" t="s">
        <v>27</v>
      </c>
      <c r="H153" s="53" t="s">
        <v>2222</v>
      </c>
      <c r="I153" s="53" t="s">
        <v>2392</v>
      </c>
      <c r="J153" s="53" t="s">
        <v>19</v>
      </c>
      <c r="K153" s="53">
        <v>2</v>
      </c>
      <c r="L153" s="53">
        <v>175</v>
      </c>
      <c r="M153" s="53">
        <v>100</v>
      </c>
      <c r="N153" s="59">
        <v>175</v>
      </c>
      <c r="O153" s="29" t="s">
        <v>47</v>
      </c>
      <c r="P153" s="29" t="s">
        <v>1746</v>
      </c>
      <c r="Q153" s="29" t="s">
        <v>302</v>
      </c>
      <c r="R153" s="29" t="s">
        <v>305</v>
      </c>
      <c r="S153" s="29" t="s">
        <v>23</v>
      </c>
      <c r="T153" s="29">
        <v>60</v>
      </c>
      <c r="U153" s="29" t="s">
        <v>318</v>
      </c>
      <c r="V153" s="29" t="s">
        <v>320</v>
      </c>
      <c r="W153" s="53">
        <v>1</v>
      </c>
      <c r="X153" s="53" t="s">
        <v>15</v>
      </c>
      <c r="Y153" s="53" t="s">
        <v>19</v>
      </c>
      <c r="Z153" s="53">
        <v>1</v>
      </c>
      <c r="AA153" s="53" t="s">
        <v>15</v>
      </c>
      <c r="AB153" s="53">
        <v>1</v>
      </c>
      <c r="AC153" s="53"/>
      <c r="AD153" s="53" t="s">
        <v>20</v>
      </c>
      <c r="AE153" s="53"/>
      <c r="AF153" s="53"/>
      <c r="AG153" s="53"/>
      <c r="AH153" s="53"/>
      <c r="AI153" s="53"/>
      <c r="AJ153" s="53" t="s">
        <v>20</v>
      </c>
      <c r="AK153" s="53"/>
      <c r="AL153" s="53"/>
      <c r="AM153" s="53"/>
      <c r="AN153" s="53"/>
      <c r="AO153" s="53"/>
      <c r="AP153" s="53"/>
      <c r="AQ153" s="53"/>
      <c r="AR153" s="53"/>
      <c r="AS153" s="53"/>
      <c r="AT153" s="53"/>
      <c r="AU153" s="53"/>
      <c r="AV153" s="53"/>
      <c r="AW153" s="53"/>
      <c r="AX153" s="53"/>
      <c r="AY153" s="53" t="s">
        <v>1874</v>
      </c>
    </row>
    <row r="154" spans="1:51" x14ac:dyDescent="0.25">
      <c r="A154" s="54">
        <v>43818</v>
      </c>
      <c r="B154" s="52" t="s">
        <v>1592</v>
      </c>
      <c r="C154" s="52" t="s">
        <v>17</v>
      </c>
      <c r="D154" s="52" t="s">
        <v>16</v>
      </c>
      <c r="E154" s="52">
        <v>67</v>
      </c>
      <c r="F154" s="52" t="s">
        <v>19</v>
      </c>
      <c r="G154" s="52" t="s">
        <v>21</v>
      </c>
      <c r="H154" s="52" t="s">
        <v>327</v>
      </c>
      <c r="I154" s="52" t="s">
        <v>2386</v>
      </c>
      <c r="J154" s="52" t="s">
        <v>20</v>
      </c>
      <c r="K154" s="52">
        <v>2</v>
      </c>
      <c r="L154" s="52">
        <v>175</v>
      </c>
      <c r="M154" s="52">
        <v>100</v>
      </c>
      <c r="N154" s="55">
        <v>175</v>
      </c>
      <c r="O154" s="42" t="s">
        <v>47</v>
      </c>
      <c r="P154" s="42" t="s">
        <v>306</v>
      </c>
      <c r="Q154" s="42" t="s">
        <v>307</v>
      </c>
      <c r="R154" s="42" t="s">
        <v>321</v>
      </c>
      <c r="S154" s="42" t="s">
        <v>23</v>
      </c>
      <c r="T154" s="42">
        <v>60</v>
      </c>
      <c r="U154" s="42">
        <v>90</v>
      </c>
      <c r="V154" s="42" t="s">
        <v>310</v>
      </c>
      <c r="W154" s="52">
        <v>2</v>
      </c>
      <c r="X154" s="52" t="s">
        <v>19</v>
      </c>
      <c r="Y154" s="52" t="s">
        <v>19</v>
      </c>
      <c r="Z154" s="52">
        <v>1</v>
      </c>
      <c r="AA154" s="52" t="s">
        <v>15</v>
      </c>
      <c r="AB154" s="52">
        <v>2</v>
      </c>
      <c r="AC154" s="52" t="s">
        <v>20</v>
      </c>
      <c r="AD154" s="52"/>
      <c r="AE154" s="52"/>
      <c r="AF154" s="52"/>
      <c r="AG154" s="52"/>
      <c r="AH154" s="52"/>
      <c r="AI154" s="52" t="s">
        <v>20</v>
      </c>
      <c r="AJ154" s="52" t="s">
        <v>20</v>
      </c>
      <c r="AK154" s="52"/>
      <c r="AL154" s="52"/>
      <c r="AM154" s="52"/>
      <c r="AN154" s="52"/>
      <c r="AO154" s="52"/>
      <c r="AP154" s="52"/>
      <c r="AQ154" s="52"/>
      <c r="AR154" s="52"/>
      <c r="AS154" s="52"/>
      <c r="AT154" s="52"/>
      <c r="AU154" s="52"/>
      <c r="AV154" s="52"/>
      <c r="AW154" s="52"/>
      <c r="AX154" s="52" t="s">
        <v>20</v>
      </c>
      <c r="AY154" s="52" t="s">
        <v>1730</v>
      </c>
    </row>
    <row r="155" spans="1:51" x14ac:dyDescent="0.25">
      <c r="A155" s="30">
        <v>43818</v>
      </c>
      <c r="B155" s="53" t="s">
        <v>14</v>
      </c>
      <c r="C155" s="53" t="s">
        <v>17</v>
      </c>
      <c r="D155" s="53" t="s">
        <v>16</v>
      </c>
      <c r="E155" s="53">
        <v>40</v>
      </c>
      <c r="F155" s="53" t="s">
        <v>19</v>
      </c>
      <c r="G155" s="29" t="s">
        <v>33</v>
      </c>
      <c r="H155" s="53" t="s">
        <v>327</v>
      </c>
      <c r="I155" s="53" t="s">
        <v>2386</v>
      </c>
      <c r="J155" s="53" t="s">
        <v>19</v>
      </c>
      <c r="K155" s="53">
        <v>1</v>
      </c>
      <c r="L155" s="53">
        <v>175</v>
      </c>
      <c r="M155" s="53">
        <v>100</v>
      </c>
      <c r="N155" s="53">
        <v>175</v>
      </c>
      <c r="O155" s="29" t="s">
        <v>47</v>
      </c>
      <c r="P155" s="29" t="s">
        <v>313</v>
      </c>
      <c r="Q155" s="29" t="s">
        <v>307</v>
      </c>
      <c r="R155" s="29" t="s">
        <v>321</v>
      </c>
      <c r="S155" s="29" t="s">
        <v>23</v>
      </c>
      <c r="T155" s="29">
        <v>60</v>
      </c>
      <c r="U155" s="29">
        <v>90</v>
      </c>
      <c r="V155" s="29" t="s">
        <v>319</v>
      </c>
      <c r="W155" s="53">
        <v>1</v>
      </c>
      <c r="X155" s="53" t="s">
        <v>19</v>
      </c>
      <c r="Y155" s="53" t="s">
        <v>19</v>
      </c>
      <c r="Z155" s="53">
        <v>1</v>
      </c>
      <c r="AA155" s="53" t="s">
        <v>15</v>
      </c>
      <c r="AB155" s="53">
        <v>1</v>
      </c>
      <c r="AC155" s="53" t="s">
        <v>20</v>
      </c>
      <c r="AD155" s="53"/>
      <c r="AE155" s="53"/>
      <c r="AF155" s="53"/>
      <c r="AG155" s="53"/>
      <c r="AH155" s="53"/>
      <c r="AI155" s="53"/>
      <c r="AJ155" s="53"/>
      <c r="AK155" s="53"/>
      <c r="AL155" s="53"/>
      <c r="AM155" s="53"/>
      <c r="AN155" s="53"/>
      <c r="AO155" s="53"/>
      <c r="AP155" s="53"/>
      <c r="AQ155" s="53"/>
      <c r="AR155" s="53"/>
      <c r="AS155" s="53"/>
      <c r="AT155" s="53"/>
      <c r="AU155" s="53"/>
      <c r="AV155" s="53"/>
      <c r="AW155" s="53"/>
      <c r="AX155" s="53"/>
      <c r="AY155" s="56" t="s">
        <v>44</v>
      </c>
    </row>
    <row r="156" spans="1:51" x14ac:dyDescent="0.25">
      <c r="A156" s="54">
        <v>43819</v>
      </c>
      <c r="B156" s="52" t="s">
        <v>1592</v>
      </c>
      <c r="C156" s="52" t="s">
        <v>17</v>
      </c>
      <c r="D156" s="52" t="s">
        <v>18</v>
      </c>
      <c r="E156" s="52">
        <v>56</v>
      </c>
      <c r="F156" s="52" t="s">
        <v>19</v>
      </c>
      <c r="G156" s="52" t="s">
        <v>29</v>
      </c>
      <c r="H156" s="52" t="s">
        <v>442</v>
      </c>
      <c r="I156" s="52" t="s">
        <v>2459</v>
      </c>
      <c r="J156" s="52" t="s">
        <v>20</v>
      </c>
      <c r="K156" s="52">
        <v>2</v>
      </c>
      <c r="L156" s="52">
        <v>50</v>
      </c>
      <c r="M156" s="52">
        <v>100</v>
      </c>
      <c r="N156" s="55">
        <v>50</v>
      </c>
      <c r="O156" s="42" t="s">
        <v>47</v>
      </c>
      <c r="P156" s="42" t="s">
        <v>306</v>
      </c>
      <c r="Q156" s="42" t="s">
        <v>307</v>
      </c>
      <c r="R156" s="42" t="s">
        <v>321</v>
      </c>
      <c r="S156" s="42" t="s">
        <v>23</v>
      </c>
      <c r="T156" s="42">
        <v>60</v>
      </c>
      <c r="U156" s="42">
        <v>90</v>
      </c>
      <c r="V156" s="42" t="s">
        <v>310</v>
      </c>
      <c r="W156" s="52">
        <v>2</v>
      </c>
      <c r="X156" s="52" t="s">
        <v>19</v>
      </c>
      <c r="Y156" s="52" t="s">
        <v>19</v>
      </c>
      <c r="Z156" s="52">
        <v>1</v>
      </c>
      <c r="AA156" s="52" t="s">
        <v>15</v>
      </c>
      <c r="AB156" s="52">
        <v>2</v>
      </c>
      <c r="AC156" s="52" t="s">
        <v>20</v>
      </c>
      <c r="AD156" s="52"/>
      <c r="AE156" s="52"/>
      <c r="AF156" s="52"/>
      <c r="AG156" s="52"/>
      <c r="AH156" s="52"/>
      <c r="AI156" s="52" t="s">
        <v>20</v>
      </c>
      <c r="AJ156" s="52" t="s">
        <v>20</v>
      </c>
      <c r="AK156" s="52"/>
      <c r="AL156" s="52"/>
      <c r="AM156" s="52" t="s">
        <v>20</v>
      </c>
      <c r="AN156" s="52"/>
      <c r="AO156" s="52"/>
      <c r="AP156" s="52"/>
      <c r="AQ156" s="52"/>
      <c r="AR156" s="52"/>
      <c r="AS156" s="52"/>
      <c r="AT156" s="52"/>
      <c r="AU156" s="52"/>
      <c r="AV156" s="52"/>
      <c r="AW156" s="52"/>
      <c r="AX156" s="52" t="s">
        <v>20</v>
      </c>
      <c r="AY156" s="52" t="s">
        <v>1728</v>
      </c>
    </row>
    <row r="157" spans="1:51" x14ac:dyDescent="0.25">
      <c r="A157" s="30">
        <v>43819</v>
      </c>
      <c r="B157" s="53" t="s">
        <v>14</v>
      </c>
      <c r="C157" s="53" t="s">
        <v>17</v>
      </c>
      <c r="D157" s="53" t="s">
        <v>16</v>
      </c>
      <c r="E157" s="53">
        <v>27</v>
      </c>
      <c r="F157" s="53" t="s">
        <v>19</v>
      </c>
      <c r="G157" s="29" t="s">
        <v>21</v>
      </c>
      <c r="H157" s="53" t="s">
        <v>327</v>
      </c>
      <c r="I157" s="53" t="s">
        <v>2386</v>
      </c>
      <c r="J157" s="53" t="s">
        <v>19</v>
      </c>
      <c r="K157" s="53">
        <v>2</v>
      </c>
      <c r="L157" s="53">
        <v>175</v>
      </c>
      <c r="M157" s="53">
        <v>100</v>
      </c>
      <c r="N157" s="53">
        <v>175</v>
      </c>
      <c r="O157" s="29" t="s">
        <v>47</v>
      </c>
      <c r="P157" s="29" t="s">
        <v>313</v>
      </c>
      <c r="Q157" s="29" t="s">
        <v>307</v>
      </c>
      <c r="R157" s="29" t="s">
        <v>321</v>
      </c>
      <c r="S157" s="29" t="s">
        <v>23</v>
      </c>
      <c r="T157" s="29">
        <v>60</v>
      </c>
      <c r="U157" s="29">
        <v>90</v>
      </c>
      <c r="V157" s="29" t="s">
        <v>319</v>
      </c>
      <c r="W157" s="53">
        <v>2</v>
      </c>
      <c r="X157" s="53" t="s">
        <v>20</v>
      </c>
      <c r="Y157" s="53" t="s">
        <v>19</v>
      </c>
      <c r="Z157" s="53">
        <v>1</v>
      </c>
      <c r="AA157" s="53" t="s">
        <v>15</v>
      </c>
      <c r="AB157" s="53">
        <v>2</v>
      </c>
      <c r="AC157" s="53" t="s">
        <v>20</v>
      </c>
      <c r="AD157" s="53"/>
      <c r="AE157" s="53"/>
      <c r="AF157" s="53"/>
      <c r="AG157" s="53"/>
      <c r="AH157" s="53"/>
      <c r="AI157" s="53"/>
      <c r="AJ157" s="53" t="s">
        <v>20</v>
      </c>
      <c r="AK157" s="53"/>
      <c r="AL157" s="53"/>
      <c r="AM157" s="53"/>
      <c r="AN157" s="53"/>
      <c r="AO157" s="53"/>
      <c r="AP157" s="53"/>
      <c r="AQ157" s="53"/>
      <c r="AR157" s="53"/>
      <c r="AS157" s="53"/>
      <c r="AT157" s="53"/>
      <c r="AU157" s="53"/>
      <c r="AV157" s="53"/>
      <c r="AW157" s="53"/>
      <c r="AX157" s="53"/>
      <c r="AY157" s="56" t="s">
        <v>45</v>
      </c>
    </row>
    <row r="158" spans="1:51" x14ac:dyDescent="0.25">
      <c r="A158" s="54">
        <v>43822</v>
      </c>
      <c r="B158" s="52" t="s">
        <v>1592</v>
      </c>
      <c r="C158" s="52" t="s">
        <v>17</v>
      </c>
      <c r="D158" s="52" t="s">
        <v>16</v>
      </c>
      <c r="E158" s="52">
        <v>48</v>
      </c>
      <c r="F158" s="52" t="s">
        <v>20</v>
      </c>
      <c r="G158" s="52" t="s">
        <v>27</v>
      </c>
      <c r="H158" s="52" t="s">
        <v>1878</v>
      </c>
      <c r="I158" s="52" t="s">
        <v>2386</v>
      </c>
      <c r="J158" s="52" t="s">
        <v>20</v>
      </c>
      <c r="K158" s="52">
        <v>2</v>
      </c>
      <c r="L158" s="52">
        <v>175</v>
      </c>
      <c r="M158" s="52">
        <v>100</v>
      </c>
      <c r="N158" s="55">
        <v>175</v>
      </c>
      <c r="O158" s="42" t="s">
        <v>47</v>
      </c>
      <c r="P158" s="42" t="s">
        <v>306</v>
      </c>
      <c r="Q158" s="42" t="s">
        <v>307</v>
      </c>
      <c r="R158" s="42" t="s">
        <v>321</v>
      </c>
      <c r="S158" s="42" t="s">
        <v>23</v>
      </c>
      <c r="T158" s="42">
        <v>60</v>
      </c>
      <c r="U158" s="42">
        <v>90</v>
      </c>
      <c r="V158" s="42" t="s">
        <v>310</v>
      </c>
      <c r="W158" s="52">
        <v>2</v>
      </c>
      <c r="X158" s="52" t="s">
        <v>19</v>
      </c>
      <c r="Y158" s="52" t="s">
        <v>19</v>
      </c>
      <c r="Z158" s="52">
        <v>1</v>
      </c>
      <c r="AA158" s="52" t="s">
        <v>15</v>
      </c>
      <c r="AB158" s="52">
        <v>2</v>
      </c>
      <c r="AC158" s="52" t="s">
        <v>20</v>
      </c>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t="s">
        <v>1731</v>
      </c>
    </row>
    <row r="159" spans="1:51" x14ac:dyDescent="0.25">
      <c r="A159" s="30">
        <v>43823</v>
      </c>
      <c r="B159" s="53" t="s">
        <v>14</v>
      </c>
      <c r="C159" s="53" t="s">
        <v>17</v>
      </c>
      <c r="D159" s="53" t="s">
        <v>16</v>
      </c>
      <c r="E159" s="53">
        <v>56</v>
      </c>
      <c r="F159" s="53" t="s">
        <v>19</v>
      </c>
      <c r="G159" s="29" t="s">
        <v>27</v>
      </c>
      <c r="H159" s="53" t="s">
        <v>327</v>
      </c>
      <c r="I159" s="53" t="s">
        <v>2386</v>
      </c>
      <c r="J159" s="53" t="s">
        <v>19</v>
      </c>
      <c r="K159" s="53">
        <v>3</v>
      </c>
      <c r="L159" s="53">
        <v>175</v>
      </c>
      <c r="M159" s="53">
        <v>100</v>
      </c>
      <c r="N159" s="53">
        <v>175</v>
      </c>
      <c r="O159" s="29" t="s">
        <v>47</v>
      </c>
      <c r="P159" s="29" t="s">
        <v>313</v>
      </c>
      <c r="Q159" s="29" t="s">
        <v>307</v>
      </c>
      <c r="R159" s="29" t="s">
        <v>321</v>
      </c>
      <c r="S159" s="29" t="s">
        <v>23</v>
      </c>
      <c r="T159" s="29">
        <v>60</v>
      </c>
      <c r="U159" s="29">
        <v>90</v>
      </c>
      <c r="V159" s="29" t="s">
        <v>319</v>
      </c>
      <c r="W159" s="53">
        <v>2</v>
      </c>
      <c r="X159" s="53" t="s">
        <v>20</v>
      </c>
      <c r="Y159" s="53" t="s">
        <v>19</v>
      </c>
      <c r="Z159" s="53">
        <v>1</v>
      </c>
      <c r="AA159" s="53" t="s">
        <v>15</v>
      </c>
      <c r="AB159" s="53">
        <v>2</v>
      </c>
      <c r="AC159" s="53" t="s">
        <v>20</v>
      </c>
      <c r="AD159" s="53" t="s">
        <v>20</v>
      </c>
      <c r="AE159" s="53"/>
      <c r="AF159" s="53"/>
      <c r="AG159" s="53"/>
      <c r="AH159" s="53" t="s">
        <v>20</v>
      </c>
      <c r="AI159" s="53"/>
      <c r="AJ159" s="53" t="s">
        <v>20</v>
      </c>
      <c r="AK159" s="53"/>
      <c r="AL159" s="53"/>
      <c r="AM159" s="53"/>
      <c r="AN159" s="53"/>
      <c r="AO159" s="53"/>
      <c r="AP159" s="53"/>
      <c r="AQ159" s="53"/>
      <c r="AR159" s="53"/>
      <c r="AS159" s="53" t="s">
        <v>20</v>
      </c>
      <c r="AT159" s="53" t="s">
        <v>20</v>
      </c>
      <c r="AU159" s="53"/>
      <c r="AV159" s="53"/>
      <c r="AW159" s="53"/>
      <c r="AX159" s="53" t="s">
        <v>20</v>
      </c>
      <c r="AY159" s="56" t="s">
        <v>2487</v>
      </c>
    </row>
    <row r="160" spans="1:51" x14ac:dyDescent="0.25">
      <c r="A160" s="54">
        <v>43823</v>
      </c>
      <c r="B160" s="52" t="s">
        <v>1744</v>
      </c>
      <c r="C160" s="52" t="s">
        <v>17</v>
      </c>
      <c r="D160" s="52" t="s">
        <v>16</v>
      </c>
      <c r="E160" s="52">
        <v>36</v>
      </c>
      <c r="F160" s="52" t="s">
        <v>19</v>
      </c>
      <c r="G160" s="52" t="s">
        <v>2305</v>
      </c>
      <c r="H160" s="52" t="s">
        <v>1884</v>
      </c>
      <c r="I160" s="52" t="s">
        <v>2459</v>
      </c>
      <c r="J160" s="52" t="s">
        <v>19</v>
      </c>
      <c r="K160" s="52">
        <v>1</v>
      </c>
      <c r="L160" s="52">
        <v>80</v>
      </c>
      <c r="M160" s="52">
        <v>100</v>
      </c>
      <c r="N160" s="55">
        <v>80</v>
      </c>
      <c r="O160" s="42" t="s">
        <v>47</v>
      </c>
      <c r="P160" s="42" t="s">
        <v>306</v>
      </c>
      <c r="Q160" s="42" t="s">
        <v>302</v>
      </c>
      <c r="R160" s="42" t="s">
        <v>305</v>
      </c>
      <c r="S160" s="42" t="s">
        <v>23</v>
      </c>
      <c r="T160" s="42">
        <v>60</v>
      </c>
      <c r="U160" s="42" t="s">
        <v>318</v>
      </c>
      <c r="V160" s="42" t="s">
        <v>320</v>
      </c>
      <c r="W160" s="52">
        <v>1</v>
      </c>
      <c r="X160" s="52" t="s">
        <v>15</v>
      </c>
      <c r="Y160" s="52" t="s">
        <v>20</v>
      </c>
      <c r="Z160" s="52">
        <v>2</v>
      </c>
      <c r="AA160" s="52">
        <v>1</v>
      </c>
      <c r="AB160" s="52">
        <v>1</v>
      </c>
      <c r="AC160" s="52" t="s">
        <v>20</v>
      </c>
      <c r="AD160" s="52"/>
      <c r="AE160" s="52"/>
      <c r="AF160" s="52"/>
      <c r="AG160" s="52"/>
      <c r="AH160" s="52"/>
      <c r="AI160" s="52"/>
      <c r="AJ160" s="52"/>
      <c r="AK160" s="52"/>
      <c r="AL160" s="52"/>
      <c r="AM160" s="52"/>
      <c r="AN160" s="52"/>
      <c r="AO160" s="52"/>
      <c r="AP160" s="52"/>
      <c r="AQ160" s="52"/>
      <c r="AR160" s="52"/>
      <c r="AS160" s="52"/>
      <c r="AT160" s="52" t="s">
        <v>20</v>
      </c>
      <c r="AU160" s="52"/>
      <c r="AV160" s="52"/>
      <c r="AW160" s="52"/>
      <c r="AX160" s="52"/>
      <c r="AY160" s="52" t="s">
        <v>1875</v>
      </c>
    </row>
    <row r="161" spans="1:51" x14ac:dyDescent="0.25">
      <c r="A161" s="30">
        <v>43823</v>
      </c>
      <c r="B161" s="53" t="s">
        <v>301</v>
      </c>
      <c r="C161" s="53" t="s">
        <v>17</v>
      </c>
      <c r="D161" s="53" t="s">
        <v>18</v>
      </c>
      <c r="E161" s="53">
        <v>55</v>
      </c>
      <c r="F161" s="53" t="s">
        <v>19</v>
      </c>
      <c r="G161" s="53" t="s">
        <v>1625</v>
      </c>
      <c r="H161" s="53" t="s">
        <v>327</v>
      </c>
      <c r="I161" s="53" t="s">
        <v>2386</v>
      </c>
      <c r="J161" s="53" t="s">
        <v>15</v>
      </c>
      <c r="K161" s="53">
        <v>1</v>
      </c>
      <c r="L161" s="53">
        <v>175</v>
      </c>
      <c r="M161" s="53">
        <v>100</v>
      </c>
      <c r="N161" s="59">
        <v>175</v>
      </c>
      <c r="O161" s="29" t="s">
        <v>47</v>
      </c>
      <c r="P161" s="29" t="s">
        <v>2232</v>
      </c>
      <c r="Q161" s="29" t="s">
        <v>302</v>
      </c>
      <c r="R161" s="29" t="s">
        <v>2233</v>
      </c>
      <c r="S161" s="29" t="s">
        <v>23</v>
      </c>
      <c r="T161" s="29">
        <v>40</v>
      </c>
      <c r="U161" s="29">
        <v>15</v>
      </c>
      <c r="V161" s="29" t="s">
        <v>319</v>
      </c>
      <c r="W161" s="53">
        <v>1</v>
      </c>
      <c r="X161" s="53" t="s">
        <v>19</v>
      </c>
      <c r="Y161" s="53" t="s">
        <v>19</v>
      </c>
      <c r="Z161" s="53">
        <v>1</v>
      </c>
      <c r="AA161" s="53"/>
      <c r="AB161" s="53">
        <v>1</v>
      </c>
      <c r="AC161" s="53"/>
      <c r="AD161" s="53" t="s">
        <v>20</v>
      </c>
      <c r="AE161" s="53"/>
      <c r="AF161" s="53"/>
      <c r="AG161" s="53"/>
      <c r="AH161" s="53"/>
      <c r="AI161" s="53"/>
      <c r="AJ161" s="53"/>
      <c r="AK161" s="53"/>
      <c r="AL161" s="53"/>
      <c r="AM161" s="53"/>
      <c r="AN161" s="53"/>
      <c r="AO161" s="53"/>
      <c r="AP161" s="53"/>
      <c r="AQ161" s="53"/>
      <c r="AR161" s="53"/>
      <c r="AS161" s="53"/>
      <c r="AT161" s="53" t="s">
        <v>20</v>
      </c>
      <c r="AU161" s="53"/>
      <c r="AV161" s="53"/>
      <c r="AW161" s="53"/>
      <c r="AX161" s="53"/>
      <c r="AY161" s="53" t="s">
        <v>2313</v>
      </c>
    </row>
    <row r="162" spans="1:51" x14ac:dyDescent="0.25">
      <c r="A162" s="54">
        <v>43829</v>
      </c>
      <c r="B162" s="52" t="s">
        <v>303</v>
      </c>
      <c r="C162" s="52" t="s">
        <v>17</v>
      </c>
      <c r="D162" s="52" t="s">
        <v>16</v>
      </c>
      <c r="E162" s="52">
        <v>70</v>
      </c>
      <c r="F162" s="52" t="s">
        <v>20</v>
      </c>
      <c r="G162" s="52" t="s">
        <v>22</v>
      </c>
      <c r="H162" s="52" t="s">
        <v>327</v>
      </c>
      <c r="I162" s="52" t="s">
        <v>2386</v>
      </c>
      <c r="J162" s="52" t="s">
        <v>15</v>
      </c>
      <c r="K162" s="52">
        <v>2</v>
      </c>
      <c r="L162" s="52">
        <v>200</v>
      </c>
      <c r="M162" s="52">
        <v>100</v>
      </c>
      <c r="N162" s="55">
        <v>200</v>
      </c>
      <c r="O162" s="42" t="s">
        <v>47</v>
      </c>
      <c r="P162" s="42" t="s">
        <v>306</v>
      </c>
      <c r="Q162" s="42" t="s">
        <v>302</v>
      </c>
      <c r="R162" s="42" t="s">
        <v>305</v>
      </c>
      <c r="S162" s="42" t="s">
        <v>23</v>
      </c>
      <c r="T162" s="42">
        <v>60</v>
      </c>
      <c r="U162" s="42">
        <v>90</v>
      </c>
      <c r="V162" s="42" t="s">
        <v>310</v>
      </c>
      <c r="W162" s="52">
        <v>2</v>
      </c>
      <c r="X162" s="52" t="s">
        <v>19</v>
      </c>
      <c r="Y162" s="52" t="s">
        <v>322</v>
      </c>
      <c r="Z162" s="52">
        <v>1</v>
      </c>
      <c r="AA162" s="52" t="s">
        <v>15</v>
      </c>
      <c r="AB162" s="52">
        <v>2</v>
      </c>
      <c r="AC162" s="52"/>
      <c r="AD162" s="52" t="s">
        <v>20</v>
      </c>
      <c r="AE162" s="52"/>
      <c r="AF162" s="52"/>
      <c r="AG162" s="52"/>
      <c r="AH162" s="52"/>
      <c r="AI162" s="52"/>
      <c r="AJ162" s="52"/>
      <c r="AK162" s="52"/>
      <c r="AL162" s="52"/>
      <c r="AM162" s="52"/>
      <c r="AN162" s="52"/>
      <c r="AO162" s="52"/>
      <c r="AP162" s="52"/>
      <c r="AQ162" s="52"/>
      <c r="AR162" s="52"/>
      <c r="AS162" s="52"/>
      <c r="AT162" s="52" t="s">
        <v>20</v>
      </c>
      <c r="AU162" s="52"/>
      <c r="AV162" s="52"/>
      <c r="AW162" s="52"/>
      <c r="AX162" s="52"/>
      <c r="AY162" s="52" t="s">
        <v>1977</v>
      </c>
    </row>
    <row r="163" spans="1:51" x14ac:dyDescent="0.25">
      <c r="A163" s="30">
        <v>43832</v>
      </c>
      <c r="B163" s="53" t="s">
        <v>14</v>
      </c>
      <c r="C163" s="53" t="s">
        <v>17</v>
      </c>
      <c r="D163" s="53" t="s">
        <v>18</v>
      </c>
      <c r="E163" s="53">
        <v>51</v>
      </c>
      <c r="F163" s="53" t="s">
        <v>19</v>
      </c>
      <c r="G163" s="29" t="s">
        <v>22</v>
      </c>
      <c r="H163" s="53" t="s">
        <v>442</v>
      </c>
      <c r="I163" s="53" t="s">
        <v>2459</v>
      </c>
      <c r="J163" s="53" t="s">
        <v>19</v>
      </c>
      <c r="K163" s="53">
        <v>3</v>
      </c>
      <c r="L163" s="53">
        <v>45</v>
      </c>
      <c r="M163" s="53">
        <v>100</v>
      </c>
      <c r="N163" s="53">
        <v>45</v>
      </c>
      <c r="O163" s="29" t="s">
        <v>532</v>
      </c>
      <c r="P163" s="29" t="s">
        <v>532</v>
      </c>
      <c r="Q163" s="29" t="s">
        <v>307</v>
      </c>
      <c r="R163" s="29" t="s">
        <v>321</v>
      </c>
      <c r="S163" s="29" t="s">
        <v>23</v>
      </c>
      <c r="T163" s="29">
        <v>60</v>
      </c>
      <c r="U163" s="29">
        <v>90</v>
      </c>
      <c r="V163" s="29" t="s">
        <v>319</v>
      </c>
      <c r="W163" s="53">
        <v>1</v>
      </c>
      <c r="X163" s="53" t="s">
        <v>20</v>
      </c>
      <c r="Y163" s="53" t="s">
        <v>19</v>
      </c>
      <c r="Z163" s="53">
        <v>1</v>
      </c>
      <c r="AA163" s="53" t="s">
        <v>15</v>
      </c>
      <c r="AB163" s="53">
        <v>1</v>
      </c>
      <c r="AC163" s="53" t="s">
        <v>20</v>
      </c>
      <c r="AD163" s="53"/>
      <c r="AE163" s="53"/>
      <c r="AF163" s="53"/>
      <c r="AG163" s="53"/>
      <c r="AH163" s="53"/>
      <c r="AI163" s="53"/>
      <c r="AJ163" s="53" t="s">
        <v>20</v>
      </c>
      <c r="AK163" s="53"/>
      <c r="AL163" s="53"/>
      <c r="AM163" s="53"/>
      <c r="AN163" s="53"/>
      <c r="AO163" s="53"/>
      <c r="AP163" s="53"/>
      <c r="AQ163" s="53"/>
      <c r="AR163" s="53"/>
      <c r="AS163" s="53"/>
      <c r="AT163" s="53"/>
      <c r="AU163" s="53"/>
      <c r="AV163" s="53"/>
      <c r="AW163" s="53"/>
      <c r="AX163" s="53"/>
      <c r="AY163" s="56" t="s">
        <v>2488</v>
      </c>
    </row>
    <row r="164" spans="1:51" x14ac:dyDescent="0.25">
      <c r="A164" s="54">
        <v>43833</v>
      </c>
      <c r="B164" s="52" t="s">
        <v>1592</v>
      </c>
      <c r="C164" s="52" t="s">
        <v>17</v>
      </c>
      <c r="D164" s="52" t="s">
        <v>18</v>
      </c>
      <c r="E164" s="52">
        <v>53</v>
      </c>
      <c r="F164" s="52" t="s">
        <v>19</v>
      </c>
      <c r="G164" s="52" t="s">
        <v>2305</v>
      </c>
      <c r="H164" s="52" t="s">
        <v>327</v>
      </c>
      <c r="I164" s="52" t="s">
        <v>2386</v>
      </c>
      <c r="J164" s="52" t="s">
        <v>20</v>
      </c>
      <c r="K164" s="52">
        <v>2</v>
      </c>
      <c r="L164" s="52">
        <v>175</v>
      </c>
      <c r="M164" s="52">
        <v>90</v>
      </c>
      <c r="N164" s="55">
        <v>157.5</v>
      </c>
      <c r="O164" s="42" t="s">
        <v>47</v>
      </c>
      <c r="P164" s="42" t="s">
        <v>306</v>
      </c>
      <c r="Q164" s="42" t="s">
        <v>307</v>
      </c>
      <c r="R164" s="42" t="s">
        <v>321</v>
      </c>
      <c r="S164" s="42" t="s">
        <v>23</v>
      </c>
      <c r="T164" s="42">
        <v>60</v>
      </c>
      <c r="U164" s="42">
        <v>90</v>
      </c>
      <c r="V164" s="42" t="s">
        <v>320</v>
      </c>
      <c r="W164" s="52">
        <v>2</v>
      </c>
      <c r="X164" s="52" t="s">
        <v>19</v>
      </c>
      <c r="Y164" s="52" t="s">
        <v>20</v>
      </c>
      <c r="Z164" s="52">
        <v>3</v>
      </c>
      <c r="AA164" s="52">
        <v>2</v>
      </c>
      <c r="AB164" s="52">
        <v>2</v>
      </c>
      <c r="AC164" s="52" t="s">
        <v>20</v>
      </c>
      <c r="AD164" s="52"/>
      <c r="AE164" s="52"/>
      <c r="AF164" s="52"/>
      <c r="AG164" s="52"/>
      <c r="AH164" s="52"/>
      <c r="AI164" s="52" t="s">
        <v>20</v>
      </c>
      <c r="AJ164" s="52" t="s">
        <v>20</v>
      </c>
      <c r="AK164" s="52"/>
      <c r="AL164" s="52"/>
      <c r="AM164" s="52"/>
      <c r="AN164" s="52"/>
      <c r="AO164" s="52"/>
      <c r="AP164" s="52"/>
      <c r="AQ164" s="52"/>
      <c r="AR164" s="52"/>
      <c r="AS164" s="52"/>
      <c r="AT164" s="52"/>
      <c r="AU164" s="52"/>
      <c r="AV164" s="52"/>
      <c r="AW164" s="52"/>
      <c r="AX164" s="52" t="s">
        <v>20</v>
      </c>
      <c r="AY164" s="52" t="s">
        <v>1717</v>
      </c>
    </row>
    <row r="165" spans="1:51" x14ac:dyDescent="0.25">
      <c r="A165" s="30">
        <v>43837</v>
      </c>
      <c r="B165" s="53" t="s">
        <v>1592</v>
      </c>
      <c r="C165" s="53" t="s">
        <v>17</v>
      </c>
      <c r="D165" s="53" t="s">
        <v>16</v>
      </c>
      <c r="E165" s="53">
        <v>57</v>
      </c>
      <c r="F165" s="53" t="s">
        <v>19</v>
      </c>
      <c r="G165" s="53" t="s">
        <v>2305</v>
      </c>
      <c r="H165" s="53" t="s">
        <v>1878</v>
      </c>
      <c r="I165" s="53" t="s">
        <v>2386</v>
      </c>
      <c r="J165" s="53" t="s">
        <v>20</v>
      </c>
      <c r="K165" s="53">
        <v>2</v>
      </c>
      <c r="L165" s="53">
        <v>80</v>
      </c>
      <c r="M165" s="53">
        <v>100</v>
      </c>
      <c r="N165" s="59">
        <v>80</v>
      </c>
      <c r="O165" s="29" t="s">
        <v>47</v>
      </c>
      <c r="P165" s="29" t="s">
        <v>306</v>
      </c>
      <c r="Q165" s="29" t="s">
        <v>307</v>
      </c>
      <c r="R165" s="29" t="s">
        <v>321</v>
      </c>
      <c r="S165" s="29" t="s">
        <v>23</v>
      </c>
      <c r="T165" s="29">
        <v>60</v>
      </c>
      <c r="U165" s="29">
        <v>90</v>
      </c>
      <c r="V165" s="29" t="s">
        <v>310</v>
      </c>
      <c r="W165" s="53">
        <v>2</v>
      </c>
      <c r="X165" s="53" t="s">
        <v>19</v>
      </c>
      <c r="Y165" s="53" t="s">
        <v>19</v>
      </c>
      <c r="Z165" s="53">
        <v>1</v>
      </c>
      <c r="AA165" s="53" t="s">
        <v>15</v>
      </c>
      <c r="AB165" s="53">
        <v>2</v>
      </c>
      <c r="AC165" s="53" t="s">
        <v>20</v>
      </c>
      <c r="AD165" s="53"/>
      <c r="AE165" s="53"/>
      <c r="AF165" s="53"/>
      <c r="AG165" s="53"/>
      <c r="AH165" s="53"/>
      <c r="AI165" s="53" t="s">
        <v>20</v>
      </c>
      <c r="AJ165" s="53" t="s">
        <v>20</v>
      </c>
      <c r="AK165" s="53"/>
      <c r="AL165" s="53"/>
      <c r="AM165" s="53"/>
      <c r="AN165" s="53"/>
      <c r="AO165" s="53"/>
      <c r="AP165" s="53"/>
      <c r="AQ165" s="53"/>
      <c r="AR165" s="53"/>
      <c r="AS165" s="53"/>
      <c r="AT165" s="53"/>
      <c r="AU165" s="53"/>
      <c r="AV165" s="53"/>
      <c r="AW165" s="53"/>
      <c r="AX165" s="53" t="s">
        <v>20</v>
      </c>
      <c r="AY165" s="53" t="s">
        <v>1736</v>
      </c>
    </row>
    <row r="166" spans="1:51" x14ac:dyDescent="0.25">
      <c r="A166" s="54">
        <v>43837</v>
      </c>
      <c r="B166" s="52" t="s">
        <v>1592</v>
      </c>
      <c r="C166" s="52" t="s">
        <v>17</v>
      </c>
      <c r="D166" s="52" t="s">
        <v>16</v>
      </c>
      <c r="E166" s="52">
        <v>57</v>
      </c>
      <c r="F166" s="52" t="s">
        <v>19</v>
      </c>
      <c r="G166" s="52" t="s">
        <v>30</v>
      </c>
      <c r="H166" s="52" t="s">
        <v>327</v>
      </c>
      <c r="I166" s="52" t="s">
        <v>2386</v>
      </c>
      <c r="J166" s="52" t="s">
        <v>20</v>
      </c>
      <c r="K166" s="52">
        <v>2</v>
      </c>
      <c r="L166" s="52">
        <v>175</v>
      </c>
      <c r="M166" s="52">
        <v>90</v>
      </c>
      <c r="N166" s="55">
        <v>157.5</v>
      </c>
      <c r="O166" s="42" t="s">
        <v>47</v>
      </c>
      <c r="P166" s="42" t="s">
        <v>306</v>
      </c>
      <c r="Q166" s="42" t="s">
        <v>307</v>
      </c>
      <c r="R166" s="42" t="s">
        <v>321</v>
      </c>
      <c r="S166" s="42" t="s">
        <v>23</v>
      </c>
      <c r="T166" s="42">
        <v>60</v>
      </c>
      <c r="U166" s="42">
        <v>90</v>
      </c>
      <c r="V166" s="42" t="s">
        <v>319</v>
      </c>
      <c r="W166" s="52">
        <v>2</v>
      </c>
      <c r="X166" s="52" t="s">
        <v>19</v>
      </c>
      <c r="Y166" s="52" t="s">
        <v>19</v>
      </c>
      <c r="Z166" s="52">
        <v>1</v>
      </c>
      <c r="AA166" s="52" t="s">
        <v>15</v>
      </c>
      <c r="AB166" s="52">
        <v>2</v>
      </c>
      <c r="AC166" s="52" t="s">
        <v>20</v>
      </c>
      <c r="AD166" s="52"/>
      <c r="AE166" s="52"/>
      <c r="AF166" s="52"/>
      <c r="AG166" s="52"/>
      <c r="AH166" s="52"/>
      <c r="AI166" s="52" t="s">
        <v>20</v>
      </c>
      <c r="AJ166" s="52" t="s">
        <v>20</v>
      </c>
      <c r="AK166" s="52"/>
      <c r="AL166" s="52"/>
      <c r="AM166" s="52"/>
      <c r="AN166" s="52"/>
      <c r="AO166" s="52"/>
      <c r="AP166" s="52"/>
      <c r="AQ166" s="52"/>
      <c r="AR166" s="52"/>
      <c r="AS166" s="52"/>
      <c r="AT166" s="52"/>
      <c r="AU166" s="52"/>
      <c r="AV166" s="52"/>
      <c r="AW166" s="52"/>
      <c r="AX166" s="52"/>
      <c r="AY166" s="52" t="s">
        <v>1718</v>
      </c>
    </row>
    <row r="167" spans="1:51" x14ac:dyDescent="0.25">
      <c r="A167" s="30">
        <v>43839</v>
      </c>
      <c r="B167" s="53" t="s">
        <v>301</v>
      </c>
      <c r="C167" s="53" t="s">
        <v>17</v>
      </c>
      <c r="D167" s="53" t="s">
        <v>16</v>
      </c>
      <c r="E167" s="53">
        <v>48</v>
      </c>
      <c r="F167" s="53" t="s">
        <v>20</v>
      </c>
      <c r="G167" s="53" t="s">
        <v>27</v>
      </c>
      <c r="H167" s="53" t="s">
        <v>1884</v>
      </c>
      <c r="I167" s="53" t="s">
        <v>2459</v>
      </c>
      <c r="J167" s="53" t="s">
        <v>15</v>
      </c>
      <c r="K167" s="53">
        <v>2</v>
      </c>
      <c r="L167" s="53">
        <v>80</v>
      </c>
      <c r="M167" s="53">
        <v>100</v>
      </c>
      <c r="N167" s="59">
        <v>80</v>
      </c>
      <c r="O167" s="29" t="s">
        <v>47</v>
      </c>
      <c r="P167" s="29" t="s">
        <v>2236</v>
      </c>
      <c r="Q167" s="29" t="s">
        <v>302</v>
      </c>
      <c r="R167" s="29" t="s">
        <v>2233</v>
      </c>
      <c r="S167" s="29" t="s">
        <v>23</v>
      </c>
      <c r="T167" s="29">
        <v>40</v>
      </c>
      <c r="U167" s="29">
        <v>60</v>
      </c>
      <c r="V167" s="29" t="s">
        <v>310</v>
      </c>
      <c r="W167" s="53">
        <v>1</v>
      </c>
      <c r="X167" s="53" t="s">
        <v>19</v>
      </c>
      <c r="Y167" s="53" t="s">
        <v>20</v>
      </c>
      <c r="Z167" s="53">
        <v>3</v>
      </c>
      <c r="AA167" s="53">
        <v>1</v>
      </c>
      <c r="AB167" s="53">
        <v>1</v>
      </c>
      <c r="AC167" s="53"/>
      <c r="AD167" s="53"/>
      <c r="AE167" s="53"/>
      <c r="AF167" s="53"/>
      <c r="AG167" s="53"/>
      <c r="AH167" s="53"/>
      <c r="AI167" s="53" t="s">
        <v>20</v>
      </c>
      <c r="AJ167" s="53"/>
      <c r="AK167" s="53"/>
      <c r="AL167" s="53"/>
      <c r="AM167" s="53"/>
      <c r="AN167" s="53"/>
      <c r="AO167" s="53"/>
      <c r="AP167" s="53"/>
      <c r="AQ167" s="53"/>
      <c r="AR167" s="53"/>
      <c r="AS167" s="53" t="s">
        <v>20</v>
      </c>
      <c r="AT167" s="53" t="s">
        <v>20</v>
      </c>
      <c r="AU167" s="53"/>
      <c r="AV167" s="53"/>
      <c r="AW167" s="53"/>
      <c r="AX167" s="53"/>
      <c r="AY167" s="53" t="s">
        <v>2316</v>
      </c>
    </row>
    <row r="168" spans="1:51" x14ac:dyDescent="0.25">
      <c r="A168" s="54">
        <v>43843</v>
      </c>
      <c r="B168" s="52" t="s">
        <v>1592</v>
      </c>
      <c r="C168" s="52" t="s">
        <v>17</v>
      </c>
      <c r="D168" s="52" t="s">
        <v>16</v>
      </c>
      <c r="E168" s="52">
        <v>47</v>
      </c>
      <c r="F168" s="52" t="s">
        <v>20</v>
      </c>
      <c r="G168" s="52" t="s">
        <v>27</v>
      </c>
      <c r="H168" s="52" t="s">
        <v>2465</v>
      </c>
      <c r="I168" s="52" t="s">
        <v>2386</v>
      </c>
      <c r="J168" s="52" t="s">
        <v>20</v>
      </c>
      <c r="K168" s="52">
        <v>2</v>
      </c>
      <c r="L168" s="52">
        <v>175</v>
      </c>
      <c r="M168" s="52">
        <v>100</v>
      </c>
      <c r="N168" s="55">
        <v>175</v>
      </c>
      <c r="O168" s="42" t="s">
        <v>47</v>
      </c>
      <c r="P168" s="42" t="s">
        <v>306</v>
      </c>
      <c r="Q168" s="42" t="s">
        <v>307</v>
      </c>
      <c r="R168" s="42" t="s">
        <v>321</v>
      </c>
      <c r="S168" s="42" t="s">
        <v>23</v>
      </c>
      <c r="T168" s="42">
        <v>60</v>
      </c>
      <c r="U168" s="42">
        <v>90</v>
      </c>
      <c r="V168" s="42" t="s">
        <v>310</v>
      </c>
      <c r="W168" s="52">
        <v>2</v>
      </c>
      <c r="X168" s="52" t="s">
        <v>19</v>
      </c>
      <c r="Y168" s="52" t="s">
        <v>20</v>
      </c>
      <c r="Z168" s="52">
        <v>3</v>
      </c>
      <c r="AA168" s="52">
        <v>2</v>
      </c>
      <c r="AB168" s="52">
        <v>2</v>
      </c>
      <c r="AC168" s="52" t="s">
        <v>20</v>
      </c>
      <c r="AD168" s="52"/>
      <c r="AE168" s="52"/>
      <c r="AF168" s="52"/>
      <c r="AG168" s="52"/>
      <c r="AH168" s="52"/>
      <c r="AI168" s="52" t="s">
        <v>20</v>
      </c>
      <c r="AJ168" s="52" t="s">
        <v>20</v>
      </c>
      <c r="AK168" s="52"/>
      <c r="AL168" s="52"/>
      <c r="AM168" s="52"/>
      <c r="AN168" s="52"/>
      <c r="AO168" s="52"/>
      <c r="AP168" s="52"/>
      <c r="AQ168" s="52"/>
      <c r="AR168" s="52"/>
      <c r="AS168" s="52"/>
      <c r="AT168" s="52"/>
      <c r="AU168" s="52"/>
      <c r="AV168" s="52"/>
      <c r="AW168" s="52"/>
      <c r="AX168" s="52"/>
      <c r="AY168" s="52" t="s">
        <v>1741</v>
      </c>
    </row>
    <row r="169" spans="1:51" x14ac:dyDescent="0.25">
      <c r="A169" s="30">
        <v>43844</v>
      </c>
      <c r="B169" s="53" t="s">
        <v>303</v>
      </c>
      <c r="C169" s="53" t="s">
        <v>17</v>
      </c>
      <c r="D169" s="53" t="s">
        <v>16</v>
      </c>
      <c r="E169" s="53">
        <v>79</v>
      </c>
      <c r="F169" s="53" t="s">
        <v>20</v>
      </c>
      <c r="G169" s="53" t="s">
        <v>27</v>
      </c>
      <c r="H169" s="53" t="s">
        <v>1926</v>
      </c>
      <c r="I169" s="53" t="s">
        <v>2459</v>
      </c>
      <c r="J169" s="53" t="s">
        <v>15</v>
      </c>
      <c r="K169" s="53">
        <v>1</v>
      </c>
      <c r="L169" s="53">
        <v>80</v>
      </c>
      <c r="M169" s="53">
        <v>75</v>
      </c>
      <c r="N169" s="59">
        <v>60</v>
      </c>
      <c r="O169" s="29" t="s">
        <v>47</v>
      </c>
      <c r="P169" s="29" t="s">
        <v>304</v>
      </c>
      <c r="Q169" s="29" t="s">
        <v>302</v>
      </c>
      <c r="R169" s="29" t="s">
        <v>305</v>
      </c>
      <c r="S169" s="29" t="s">
        <v>23</v>
      </c>
      <c r="T169" s="29">
        <v>60</v>
      </c>
      <c r="U169" s="29">
        <v>90</v>
      </c>
      <c r="V169" s="29" t="s">
        <v>310</v>
      </c>
      <c r="W169" s="53">
        <v>1</v>
      </c>
      <c r="X169" s="53" t="s">
        <v>19</v>
      </c>
      <c r="Y169" s="53" t="s">
        <v>19</v>
      </c>
      <c r="Z169" s="53">
        <v>1</v>
      </c>
      <c r="AA169" s="53" t="s">
        <v>15</v>
      </c>
      <c r="AB169" s="53">
        <v>1</v>
      </c>
      <c r="AC169" s="53" t="s">
        <v>20</v>
      </c>
      <c r="AD169" s="53"/>
      <c r="AE169" s="53"/>
      <c r="AF169" s="53"/>
      <c r="AG169" s="53"/>
      <c r="AH169" s="53"/>
      <c r="AI169" s="53"/>
      <c r="AJ169" s="53" t="s">
        <v>20</v>
      </c>
      <c r="AK169" s="53"/>
      <c r="AL169" s="53"/>
      <c r="AM169" s="53"/>
      <c r="AN169" s="53"/>
      <c r="AO169" s="53"/>
      <c r="AP169" s="53"/>
      <c r="AQ169" s="53"/>
      <c r="AR169" s="53"/>
      <c r="AS169" s="53"/>
      <c r="AT169" s="53"/>
      <c r="AU169" s="53"/>
      <c r="AV169" s="53"/>
      <c r="AW169" s="53"/>
      <c r="AX169" s="53"/>
      <c r="AY169" s="53" t="s">
        <v>1942</v>
      </c>
    </row>
    <row r="170" spans="1:51" x14ac:dyDescent="0.25">
      <c r="A170" s="54">
        <v>43846</v>
      </c>
      <c r="B170" s="52" t="s">
        <v>303</v>
      </c>
      <c r="C170" s="52" t="s">
        <v>17</v>
      </c>
      <c r="D170" s="52" t="s">
        <v>16</v>
      </c>
      <c r="E170" s="52">
        <v>58</v>
      </c>
      <c r="F170" s="52" t="s">
        <v>19</v>
      </c>
      <c r="G170" s="52" t="s">
        <v>27</v>
      </c>
      <c r="H170" s="52" t="s">
        <v>2222</v>
      </c>
      <c r="I170" s="52" t="s">
        <v>2392</v>
      </c>
      <c r="J170" s="52" t="s">
        <v>15</v>
      </c>
      <c r="K170" s="52">
        <v>2</v>
      </c>
      <c r="L170" s="52">
        <v>175</v>
      </c>
      <c r="M170" s="52">
        <v>100</v>
      </c>
      <c r="N170" s="55">
        <v>175</v>
      </c>
      <c r="O170" s="42" t="s">
        <v>47</v>
      </c>
      <c r="P170" s="42" t="s">
        <v>306</v>
      </c>
      <c r="Q170" s="42" t="s">
        <v>302</v>
      </c>
      <c r="R170" s="42" t="s">
        <v>305</v>
      </c>
      <c r="S170" s="42" t="s">
        <v>23</v>
      </c>
      <c r="T170" s="42">
        <v>60</v>
      </c>
      <c r="U170" s="42">
        <v>90</v>
      </c>
      <c r="V170" s="42" t="s">
        <v>319</v>
      </c>
      <c r="W170" s="52">
        <v>4</v>
      </c>
      <c r="X170" s="52" t="s">
        <v>19</v>
      </c>
      <c r="Y170" s="52" t="s">
        <v>322</v>
      </c>
      <c r="Z170" s="52">
        <v>1</v>
      </c>
      <c r="AA170" s="52" t="s">
        <v>15</v>
      </c>
      <c r="AB170" s="52">
        <v>4</v>
      </c>
      <c r="AC170" s="52" t="s">
        <v>20</v>
      </c>
      <c r="AD170" s="52"/>
      <c r="AE170" s="52"/>
      <c r="AF170" s="52"/>
      <c r="AG170" s="52"/>
      <c r="AH170" s="52" t="s">
        <v>20</v>
      </c>
      <c r="AI170" s="52" t="s">
        <v>20</v>
      </c>
      <c r="AJ170" s="52"/>
      <c r="AK170" s="52" t="s">
        <v>20</v>
      </c>
      <c r="AL170" s="52"/>
      <c r="AM170" s="52" t="s">
        <v>20</v>
      </c>
      <c r="AN170" s="52"/>
      <c r="AO170" s="52"/>
      <c r="AP170" s="52"/>
      <c r="AQ170" s="52"/>
      <c r="AR170" s="52"/>
      <c r="AS170" s="52" t="s">
        <v>20</v>
      </c>
      <c r="AT170" s="52" t="s">
        <v>20</v>
      </c>
      <c r="AU170" s="52"/>
      <c r="AV170" s="52"/>
      <c r="AW170" s="52" t="s">
        <v>20</v>
      </c>
      <c r="AX170" s="52" t="s">
        <v>20</v>
      </c>
      <c r="AY170" s="52" t="s">
        <v>1958</v>
      </c>
    </row>
    <row r="171" spans="1:51" x14ac:dyDescent="0.25">
      <c r="A171" s="30">
        <v>43850</v>
      </c>
      <c r="B171" s="53" t="s">
        <v>1592</v>
      </c>
      <c r="C171" s="53" t="s">
        <v>17</v>
      </c>
      <c r="D171" s="53" t="s">
        <v>16</v>
      </c>
      <c r="E171" s="53">
        <v>56</v>
      </c>
      <c r="F171" s="53" t="s">
        <v>19</v>
      </c>
      <c r="G171" s="53" t="s">
        <v>21</v>
      </c>
      <c r="H171" s="53" t="s">
        <v>1883</v>
      </c>
      <c r="I171" s="53" t="s">
        <v>2386</v>
      </c>
      <c r="J171" s="53" t="s">
        <v>20</v>
      </c>
      <c r="K171" s="53">
        <v>2</v>
      </c>
      <c r="L171" s="53">
        <v>175</v>
      </c>
      <c r="M171" s="53">
        <v>100</v>
      </c>
      <c r="N171" s="59">
        <v>175</v>
      </c>
      <c r="O171" s="29" t="s">
        <v>47</v>
      </c>
      <c r="P171" s="29" t="s">
        <v>306</v>
      </c>
      <c r="Q171" s="29" t="s">
        <v>307</v>
      </c>
      <c r="R171" s="29" t="s">
        <v>321</v>
      </c>
      <c r="S171" s="29" t="s">
        <v>23</v>
      </c>
      <c r="T171" s="29">
        <v>60</v>
      </c>
      <c r="U171" s="29">
        <v>90</v>
      </c>
      <c r="V171" s="29" t="s">
        <v>320</v>
      </c>
      <c r="W171" s="53">
        <v>2</v>
      </c>
      <c r="X171" s="53" t="s">
        <v>19</v>
      </c>
      <c r="Y171" s="53" t="s">
        <v>20</v>
      </c>
      <c r="Z171" s="53">
        <v>2</v>
      </c>
      <c r="AA171" s="53">
        <v>2</v>
      </c>
      <c r="AB171" s="53">
        <v>2</v>
      </c>
      <c r="AC171" s="53" t="s">
        <v>20</v>
      </c>
      <c r="AD171" s="53"/>
      <c r="AE171" s="53"/>
      <c r="AF171" s="53"/>
      <c r="AG171" s="53"/>
      <c r="AH171" s="53"/>
      <c r="AI171" s="53" t="s">
        <v>20</v>
      </c>
      <c r="AJ171" s="53" t="s">
        <v>20</v>
      </c>
      <c r="AK171" s="53"/>
      <c r="AL171" s="53"/>
      <c r="AM171" s="53"/>
      <c r="AN171" s="53"/>
      <c r="AO171" s="53"/>
      <c r="AP171" s="53"/>
      <c r="AQ171" s="53"/>
      <c r="AR171" s="53"/>
      <c r="AS171" s="53"/>
      <c r="AT171" s="53"/>
      <c r="AU171" s="53"/>
      <c r="AV171" s="53"/>
      <c r="AW171" s="53"/>
      <c r="AX171" s="53" t="s">
        <v>20</v>
      </c>
      <c r="AY171" s="53" t="s">
        <v>1727</v>
      </c>
    </row>
    <row r="172" spans="1:51" x14ac:dyDescent="0.25">
      <c r="A172" s="54">
        <v>43850</v>
      </c>
      <c r="B172" s="52" t="s">
        <v>301</v>
      </c>
      <c r="C172" s="52" t="s">
        <v>17</v>
      </c>
      <c r="D172" s="52" t="s">
        <v>16</v>
      </c>
      <c r="E172" s="52">
        <v>49</v>
      </c>
      <c r="F172" s="52" t="s">
        <v>19</v>
      </c>
      <c r="G172" s="52" t="s">
        <v>32</v>
      </c>
      <c r="H172" s="52" t="s">
        <v>327</v>
      </c>
      <c r="I172" s="52" t="s">
        <v>2386</v>
      </c>
      <c r="J172" s="52" t="s">
        <v>15</v>
      </c>
      <c r="K172" s="52">
        <v>1</v>
      </c>
      <c r="L172" s="52">
        <v>175</v>
      </c>
      <c r="M172" s="52">
        <v>100</v>
      </c>
      <c r="N172" s="55">
        <v>175</v>
      </c>
      <c r="O172" s="42" t="s">
        <v>47</v>
      </c>
      <c r="P172" s="42" t="s">
        <v>2232</v>
      </c>
      <c r="Q172" s="42" t="s">
        <v>302</v>
      </c>
      <c r="R172" s="42" t="s">
        <v>2233</v>
      </c>
      <c r="S172" s="42" t="s">
        <v>23</v>
      </c>
      <c r="T172" s="42">
        <v>40</v>
      </c>
      <c r="U172" s="42">
        <v>15</v>
      </c>
      <c r="V172" s="42" t="s">
        <v>319</v>
      </c>
      <c r="W172" s="52">
        <v>1</v>
      </c>
      <c r="X172" s="52" t="s">
        <v>19</v>
      </c>
      <c r="Y172" s="52" t="s">
        <v>20</v>
      </c>
      <c r="Z172" s="52">
        <v>3</v>
      </c>
      <c r="AA172" s="52">
        <v>1</v>
      </c>
      <c r="AB172" s="52">
        <v>1</v>
      </c>
      <c r="AC172" s="52"/>
      <c r="AD172" s="52" t="s">
        <v>20</v>
      </c>
      <c r="AE172" s="52"/>
      <c r="AF172" s="52"/>
      <c r="AG172" s="52"/>
      <c r="AH172" s="52"/>
      <c r="AI172" s="52"/>
      <c r="AJ172" s="52"/>
      <c r="AK172" s="52"/>
      <c r="AL172" s="52"/>
      <c r="AM172" s="52"/>
      <c r="AN172" s="52"/>
      <c r="AO172" s="52"/>
      <c r="AP172" s="52"/>
      <c r="AQ172" s="52"/>
      <c r="AR172" s="52"/>
      <c r="AS172" s="52"/>
      <c r="AT172" s="52" t="s">
        <v>20</v>
      </c>
      <c r="AU172" s="52"/>
      <c r="AV172" s="52"/>
      <c r="AW172" s="52"/>
      <c r="AX172" s="52"/>
      <c r="AY172" s="52" t="s">
        <v>2312</v>
      </c>
    </row>
    <row r="173" spans="1:51" x14ac:dyDescent="0.25">
      <c r="A173" s="30">
        <v>43851</v>
      </c>
      <c r="B173" s="53" t="s">
        <v>1592</v>
      </c>
      <c r="C173" s="53" t="s">
        <v>17</v>
      </c>
      <c r="D173" s="53" t="s">
        <v>16</v>
      </c>
      <c r="E173" s="53">
        <v>51</v>
      </c>
      <c r="F173" s="53" t="s">
        <v>19</v>
      </c>
      <c r="G173" s="53" t="s">
        <v>27</v>
      </c>
      <c r="H173" s="53" t="s">
        <v>1878</v>
      </c>
      <c r="I173" s="53" t="s">
        <v>2386</v>
      </c>
      <c r="J173" s="53" t="s">
        <v>20</v>
      </c>
      <c r="K173" s="53">
        <v>2</v>
      </c>
      <c r="L173" s="53">
        <v>175</v>
      </c>
      <c r="M173" s="53">
        <v>100</v>
      </c>
      <c r="N173" s="59">
        <v>175</v>
      </c>
      <c r="O173" s="29" t="s">
        <v>47</v>
      </c>
      <c r="P173" s="29" t="s">
        <v>306</v>
      </c>
      <c r="Q173" s="29" t="s">
        <v>307</v>
      </c>
      <c r="R173" s="29" t="s">
        <v>321</v>
      </c>
      <c r="S173" s="29" t="s">
        <v>23</v>
      </c>
      <c r="T173" s="29">
        <v>60</v>
      </c>
      <c r="U173" s="29">
        <v>90</v>
      </c>
      <c r="V173" s="29" t="s">
        <v>310</v>
      </c>
      <c r="W173" s="53">
        <v>2</v>
      </c>
      <c r="X173" s="53" t="s">
        <v>19</v>
      </c>
      <c r="Y173" s="53" t="s">
        <v>20</v>
      </c>
      <c r="Z173" s="53">
        <v>2</v>
      </c>
      <c r="AA173" s="53">
        <v>2</v>
      </c>
      <c r="AB173" s="53">
        <v>2</v>
      </c>
      <c r="AC173" s="53" t="s">
        <v>20</v>
      </c>
      <c r="AD173" s="53"/>
      <c r="AE173" s="53"/>
      <c r="AF173" s="53"/>
      <c r="AG173" s="53"/>
      <c r="AH173" s="53"/>
      <c r="AI173" s="53" t="s">
        <v>20</v>
      </c>
      <c r="AJ173" s="53" t="s">
        <v>20</v>
      </c>
      <c r="AK173" s="53"/>
      <c r="AL173" s="53"/>
      <c r="AM173" s="53"/>
      <c r="AN173" s="53"/>
      <c r="AO173" s="53"/>
      <c r="AP173" s="53"/>
      <c r="AQ173" s="53"/>
      <c r="AR173" s="53"/>
      <c r="AS173" s="53"/>
      <c r="AT173" s="53"/>
      <c r="AU173" s="53"/>
      <c r="AV173" s="53"/>
      <c r="AW173" s="53"/>
      <c r="AX173" s="53" t="s">
        <v>20</v>
      </c>
      <c r="AY173" s="53" t="s">
        <v>1715</v>
      </c>
    </row>
    <row r="174" spans="1:51" x14ac:dyDescent="0.25">
      <c r="A174" s="54">
        <v>43851</v>
      </c>
      <c r="B174" s="52" t="s">
        <v>303</v>
      </c>
      <c r="C174" s="52" t="s">
        <v>17</v>
      </c>
      <c r="D174" s="52" t="s">
        <v>16</v>
      </c>
      <c r="E174" s="52">
        <v>53</v>
      </c>
      <c r="F174" s="52" t="s">
        <v>20</v>
      </c>
      <c r="G174" s="52" t="s">
        <v>2489</v>
      </c>
      <c r="H174" s="52" t="s">
        <v>327</v>
      </c>
      <c r="I174" s="52" t="s">
        <v>2386</v>
      </c>
      <c r="J174" s="52" t="s">
        <v>15</v>
      </c>
      <c r="K174" s="52">
        <v>1</v>
      </c>
      <c r="L174" s="52">
        <v>175</v>
      </c>
      <c r="M174" s="52">
        <v>100</v>
      </c>
      <c r="N174" s="55">
        <v>175</v>
      </c>
      <c r="O174" s="42" t="s">
        <v>47</v>
      </c>
      <c r="P174" s="42" t="s">
        <v>306</v>
      </c>
      <c r="Q174" s="42" t="s">
        <v>302</v>
      </c>
      <c r="R174" s="42" t="s">
        <v>305</v>
      </c>
      <c r="S174" s="42" t="s">
        <v>23</v>
      </c>
      <c r="T174" s="42">
        <v>60</v>
      </c>
      <c r="U174" s="42">
        <v>90</v>
      </c>
      <c r="V174" s="42" t="s">
        <v>310</v>
      </c>
      <c r="W174" s="52">
        <v>1</v>
      </c>
      <c r="X174" s="52" t="s">
        <v>19</v>
      </c>
      <c r="Y174" s="52" t="s">
        <v>20</v>
      </c>
      <c r="Z174" s="52">
        <v>3</v>
      </c>
      <c r="AA174" s="52">
        <v>1</v>
      </c>
      <c r="AB174" s="52">
        <v>1</v>
      </c>
      <c r="AC174" s="52" t="s">
        <v>20</v>
      </c>
      <c r="AD174" s="52"/>
      <c r="AE174" s="52" t="s">
        <v>20</v>
      </c>
      <c r="AF174" s="52"/>
      <c r="AG174" s="52"/>
      <c r="AH174" s="52"/>
      <c r="AI174" s="52"/>
      <c r="AJ174" s="52" t="s">
        <v>20</v>
      </c>
      <c r="AK174" s="52" t="s">
        <v>20</v>
      </c>
      <c r="AL174" s="52"/>
      <c r="AM174" s="52"/>
      <c r="AN174" s="52"/>
      <c r="AO174" s="52" t="s">
        <v>20</v>
      </c>
      <c r="AP174" s="52" t="s">
        <v>20</v>
      </c>
      <c r="AQ174" s="52"/>
      <c r="AR174" s="52"/>
      <c r="AS174" s="52"/>
      <c r="AT174" s="52"/>
      <c r="AU174" s="52"/>
      <c r="AV174" s="52"/>
      <c r="AW174" s="52"/>
      <c r="AX174" s="52"/>
      <c r="AY174" s="52" t="s">
        <v>1969</v>
      </c>
    </row>
    <row r="175" spans="1:51" x14ac:dyDescent="0.25">
      <c r="A175" s="30">
        <v>43851</v>
      </c>
      <c r="B175" s="53" t="s">
        <v>14</v>
      </c>
      <c r="C175" s="53" t="s">
        <v>17</v>
      </c>
      <c r="D175" s="53" t="s">
        <v>16</v>
      </c>
      <c r="E175" s="53">
        <v>46</v>
      </c>
      <c r="F175" s="53" t="s">
        <v>19</v>
      </c>
      <c r="G175" s="29" t="s">
        <v>21</v>
      </c>
      <c r="H175" s="53" t="s">
        <v>327</v>
      </c>
      <c r="I175" s="53" t="s">
        <v>2386</v>
      </c>
      <c r="J175" s="53" t="s">
        <v>19</v>
      </c>
      <c r="K175" s="53">
        <v>1</v>
      </c>
      <c r="L175" s="53">
        <v>175</v>
      </c>
      <c r="M175" s="53">
        <v>100</v>
      </c>
      <c r="N175" s="53">
        <v>175</v>
      </c>
      <c r="O175" s="29" t="s">
        <v>47</v>
      </c>
      <c r="P175" s="29" t="s">
        <v>313</v>
      </c>
      <c r="Q175" s="29" t="s">
        <v>307</v>
      </c>
      <c r="R175" s="29" t="s">
        <v>321</v>
      </c>
      <c r="S175" s="29" t="s">
        <v>23</v>
      </c>
      <c r="T175" s="29">
        <v>60</v>
      </c>
      <c r="U175" s="29">
        <v>90</v>
      </c>
      <c r="V175" s="29" t="s">
        <v>319</v>
      </c>
      <c r="W175" s="53">
        <v>1</v>
      </c>
      <c r="X175" s="53" t="s">
        <v>20</v>
      </c>
      <c r="Y175" s="53" t="s">
        <v>19</v>
      </c>
      <c r="Z175" s="53">
        <v>1</v>
      </c>
      <c r="AA175" s="53" t="s">
        <v>15</v>
      </c>
      <c r="AB175" s="53">
        <v>1</v>
      </c>
      <c r="AC175" s="53" t="s">
        <v>20</v>
      </c>
      <c r="AD175" s="53"/>
      <c r="AE175" s="53"/>
      <c r="AF175" s="53"/>
      <c r="AG175" s="53"/>
      <c r="AH175" s="53"/>
      <c r="AI175" s="53"/>
      <c r="AJ175" s="53"/>
      <c r="AK175" s="53"/>
      <c r="AL175" s="53"/>
      <c r="AM175" s="53"/>
      <c r="AN175" s="53"/>
      <c r="AO175" s="53"/>
      <c r="AP175" s="53"/>
      <c r="AQ175" s="53"/>
      <c r="AR175" s="53"/>
      <c r="AS175" s="53"/>
      <c r="AT175" s="53" t="s">
        <v>20</v>
      </c>
      <c r="AU175" s="53"/>
      <c r="AV175" s="53"/>
      <c r="AW175" s="53"/>
      <c r="AX175" s="53"/>
      <c r="AY175" s="56" t="s">
        <v>46</v>
      </c>
    </row>
    <row r="176" spans="1:51" x14ac:dyDescent="0.25">
      <c r="A176" s="54">
        <v>43852</v>
      </c>
      <c r="B176" s="42" t="s">
        <v>14</v>
      </c>
      <c r="C176" s="42" t="s">
        <v>17</v>
      </c>
      <c r="D176" s="42" t="s">
        <v>16</v>
      </c>
      <c r="E176" s="42">
        <v>64</v>
      </c>
      <c r="F176" s="42" t="s">
        <v>19</v>
      </c>
      <c r="G176" s="42" t="s">
        <v>22</v>
      </c>
      <c r="H176" s="52" t="s">
        <v>442</v>
      </c>
      <c r="I176" s="52" t="s">
        <v>2459</v>
      </c>
      <c r="J176" s="52" t="s">
        <v>19</v>
      </c>
      <c r="K176" s="52">
        <v>1</v>
      </c>
      <c r="L176" s="52">
        <v>45</v>
      </c>
      <c r="M176" s="52">
        <v>100</v>
      </c>
      <c r="N176" s="52">
        <v>45</v>
      </c>
      <c r="O176" s="42" t="s">
        <v>47</v>
      </c>
      <c r="P176" s="42" t="s">
        <v>313</v>
      </c>
      <c r="Q176" s="42" t="s">
        <v>307</v>
      </c>
      <c r="R176" s="42" t="s">
        <v>321</v>
      </c>
      <c r="S176" s="42" t="s">
        <v>23</v>
      </c>
      <c r="T176" s="42">
        <v>60</v>
      </c>
      <c r="U176" s="42">
        <v>90</v>
      </c>
      <c r="V176" s="42" t="s">
        <v>319</v>
      </c>
      <c r="W176" s="52">
        <v>1</v>
      </c>
      <c r="X176" s="52" t="s">
        <v>19</v>
      </c>
      <c r="Y176" s="52" t="s">
        <v>19</v>
      </c>
      <c r="Z176" s="52">
        <v>1</v>
      </c>
      <c r="AA176" s="52" t="s">
        <v>15</v>
      </c>
      <c r="AB176" s="52">
        <v>1</v>
      </c>
      <c r="AC176" s="52" t="s">
        <v>20</v>
      </c>
      <c r="AD176" s="52"/>
      <c r="AE176" s="52"/>
      <c r="AF176" s="52"/>
      <c r="AG176" s="52"/>
      <c r="AH176" s="52"/>
      <c r="AI176" s="52"/>
      <c r="AJ176" s="52" t="s">
        <v>20</v>
      </c>
      <c r="AK176" s="52"/>
      <c r="AL176" s="52"/>
      <c r="AM176" s="52"/>
      <c r="AN176" s="52"/>
      <c r="AO176" s="52"/>
      <c r="AP176" s="52"/>
      <c r="AQ176" s="52"/>
      <c r="AR176" s="52"/>
      <c r="AS176" s="52"/>
      <c r="AT176" s="52"/>
      <c r="AU176" s="52"/>
      <c r="AV176" s="52"/>
      <c r="AW176" s="52"/>
      <c r="AX176" s="52"/>
      <c r="AY176" s="57" t="s">
        <v>2490</v>
      </c>
    </row>
    <row r="177" spans="1:51" x14ac:dyDescent="0.25">
      <c r="A177" s="30">
        <v>43859</v>
      </c>
      <c r="B177" s="53" t="s">
        <v>303</v>
      </c>
      <c r="C177" s="53" t="s">
        <v>17</v>
      </c>
      <c r="D177" s="53" t="s">
        <v>16</v>
      </c>
      <c r="E177" s="53">
        <v>68</v>
      </c>
      <c r="F177" s="53" t="s">
        <v>20</v>
      </c>
      <c r="G177" s="53" t="s">
        <v>30</v>
      </c>
      <c r="H177" s="53" t="s">
        <v>327</v>
      </c>
      <c r="I177" s="53" t="s">
        <v>2386</v>
      </c>
      <c r="J177" s="53" t="s">
        <v>15</v>
      </c>
      <c r="K177" s="53">
        <v>4</v>
      </c>
      <c r="L177" s="53">
        <v>175</v>
      </c>
      <c r="M177" s="53">
        <v>100</v>
      </c>
      <c r="N177" s="59">
        <v>175</v>
      </c>
      <c r="O177" s="29" t="s">
        <v>47</v>
      </c>
      <c r="P177" s="29" t="s">
        <v>306</v>
      </c>
      <c r="Q177" s="29" t="s">
        <v>302</v>
      </c>
      <c r="R177" s="29" t="s">
        <v>305</v>
      </c>
      <c r="S177" s="29" t="s">
        <v>23</v>
      </c>
      <c r="T177" s="29">
        <v>60</v>
      </c>
      <c r="U177" s="29">
        <v>90</v>
      </c>
      <c r="V177" s="29" t="s">
        <v>310</v>
      </c>
      <c r="W177" s="53">
        <v>2</v>
      </c>
      <c r="X177" s="53" t="s">
        <v>19</v>
      </c>
      <c r="Y177" s="53" t="s">
        <v>19</v>
      </c>
      <c r="Z177" s="53">
        <v>1</v>
      </c>
      <c r="AA177" s="53" t="s">
        <v>15</v>
      </c>
      <c r="AB177" s="53">
        <v>2</v>
      </c>
      <c r="AC177" s="53"/>
      <c r="AD177" s="53" t="s">
        <v>20</v>
      </c>
      <c r="AE177" s="53"/>
      <c r="AF177" s="53"/>
      <c r="AG177" s="53"/>
      <c r="AH177" s="53"/>
      <c r="AI177" s="53"/>
      <c r="AJ177" s="53"/>
      <c r="AK177" s="53"/>
      <c r="AL177" s="53"/>
      <c r="AM177" s="53"/>
      <c r="AN177" s="53"/>
      <c r="AO177" s="53"/>
      <c r="AP177" s="53"/>
      <c r="AQ177" s="53"/>
      <c r="AR177" s="53"/>
      <c r="AS177" s="53" t="s">
        <v>20</v>
      </c>
      <c r="AT177" s="53" t="s">
        <v>20</v>
      </c>
      <c r="AU177" s="53"/>
      <c r="AV177" s="53"/>
      <c r="AW177" s="53"/>
      <c r="AX177" s="53"/>
      <c r="AY177" s="53" t="s">
        <v>2114</v>
      </c>
    </row>
    <row r="178" spans="1:51" x14ac:dyDescent="0.25">
      <c r="A178" s="54">
        <v>43860</v>
      </c>
      <c r="B178" s="52" t="s">
        <v>303</v>
      </c>
      <c r="C178" s="52" t="s">
        <v>17</v>
      </c>
      <c r="D178" s="52" t="s">
        <v>16</v>
      </c>
      <c r="E178" s="52">
        <v>53</v>
      </c>
      <c r="F178" s="52" t="s">
        <v>19</v>
      </c>
      <c r="G178" s="52" t="s">
        <v>27</v>
      </c>
      <c r="H178" s="52" t="s">
        <v>327</v>
      </c>
      <c r="I178" s="52" t="s">
        <v>2386</v>
      </c>
      <c r="J178" s="52" t="s">
        <v>15</v>
      </c>
      <c r="K178" s="52">
        <v>1</v>
      </c>
      <c r="L178" s="52">
        <v>175</v>
      </c>
      <c r="M178" s="52">
        <v>100</v>
      </c>
      <c r="N178" s="55">
        <v>175</v>
      </c>
      <c r="O178" s="42" t="s">
        <v>47</v>
      </c>
      <c r="P178" s="42" t="s">
        <v>306</v>
      </c>
      <c r="Q178" s="42" t="s">
        <v>302</v>
      </c>
      <c r="R178" s="42" t="s">
        <v>305</v>
      </c>
      <c r="S178" s="42" t="s">
        <v>23</v>
      </c>
      <c r="T178" s="42">
        <v>60</v>
      </c>
      <c r="U178" s="42">
        <v>90</v>
      </c>
      <c r="V178" s="42" t="s">
        <v>310</v>
      </c>
      <c r="W178" s="52">
        <v>1</v>
      </c>
      <c r="X178" s="52" t="s">
        <v>19</v>
      </c>
      <c r="Y178" s="52" t="s">
        <v>20</v>
      </c>
      <c r="Z178" s="52">
        <v>2</v>
      </c>
      <c r="AA178" s="52">
        <v>1</v>
      </c>
      <c r="AB178" s="52">
        <v>1</v>
      </c>
      <c r="AC178" s="52"/>
      <c r="AD178" s="52"/>
      <c r="AE178" s="52"/>
      <c r="AF178" s="52"/>
      <c r="AG178" s="52"/>
      <c r="AH178" s="52"/>
      <c r="AI178" s="52" t="s">
        <v>20</v>
      </c>
      <c r="AJ178" s="52" t="s">
        <v>20</v>
      </c>
      <c r="AK178" s="52" t="s">
        <v>20</v>
      </c>
      <c r="AL178" s="52"/>
      <c r="AM178" s="52"/>
      <c r="AN178" s="52"/>
      <c r="AO178" s="52" t="s">
        <v>20</v>
      </c>
      <c r="AP178" s="52"/>
      <c r="AQ178" s="52"/>
      <c r="AR178" s="52"/>
      <c r="AS178" s="52"/>
      <c r="AT178" s="52"/>
      <c r="AU178" s="52"/>
      <c r="AV178" s="52"/>
      <c r="AW178" s="52"/>
      <c r="AX178" s="52"/>
      <c r="AY178" s="52" t="s">
        <v>2007</v>
      </c>
    </row>
    <row r="179" spans="1:51" x14ac:dyDescent="0.25">
      <c r="A179" s="30">
        <v>43861</v>
      </c>
      <c r="B179" s="53" t="s">
        <v>1592</v>
      </c>
      <c r="C179" s="53" t="s">
        <v>17</v>
      </c>
      <c r="D179" s="53" t="s">
        <v>16</v>
      </c>
      <c r="E179" s="53">
        <v>46</v>
      </c>
      <c r="F179" s="53" t="s">
        <v>19</v>
      </c>
      <c r="G179" s="53" t="s">
        <v>30</v>
      </c>
      <c r="H179" s="53" t="s">
        <v>327</v>
      </c>
      <c r="I179" s="53" t="s">
        <v>2386</v>
      </c>
      <c r="J179" s="53" t="s">
        <v>20</v>
      </c>
      <c r="K179" s="53">
        <v>1</v>
      </c>
      <c r="L179" s="53">
        <v>175</v>
      </c>
      <c r="M179" s="53">
        <v>100</v>
      </c>
      <c r="N179" s="59">
        <v>175</v>
      </c>
      <c r="O179" s="29" t="s">
        <v>47</v>
      </c>
      <c r="P179" s="29" t="s">
        <v>306</v>
      </c>
      <c r="Q179" s="29" t="s">
        <v>307</v>
      </c>
      <c r="R179" s="29" t="s">
        <v>321</v>
      </c>
      <c r="S179" s="29" t="s">
        <v>23</v>
      </c>
      <c r="T179" s="29">
        <v>60</v>
      </c>
      <c r="U179" s="29">
        <v>90</v>
      </c>
      <c r="V179" s="29" t="s">
        <v>310</v>
      </c>
      <c r="W179" s="53">
        <v>2</v>
      </c>
      <c r="X179" s="53" t="s">
        <v>19</v>
      </c>
      <c r="Y179" s="53" t="s">
        <v>20</v>
      </c>
      <c r="Z179" s="53">
        <v>3</v>
      </c>
      <c r="AA179" s="53">
        <v>2</v>
      </c>
      <c r="AB179" s="53">
        <v>2</v>
      </c>
      <c r="AC179" s="53" t="s">
        <v>20</v>
      </c>
      <c r="AD179" s="53"/>
      <c r="AE179" s="53"/>
      <c r="AF179" s="53"/>
      <c r="AG179" s="53"/>
      <c r="AH179" s="53"/>
      <c r="AI179" s="53" t="s">
        <v>20</v>
      </c>
      <c r="AJ179" s="53" t="s">
        <v>20</v>
      </c>
      <c r="AK179" s="53"/>
      <c r="AL179" s="53"/>
      <c r="AM179" s="53"/>
      <c r="AN179" s="53"/>
      <c r="AO179" s="53" t="s">
        <v>20</v>
      </c>
      <c r="AP179" s="53"/>
      <c r="AQ179" s="53"/>
      <c r="AR179" s="53"/>
      <c r="AS179" s="53"/>
      <c r="AT179" s="53"/>
      <c r="AU179" s="53"/>
      <c r="AV179" s="53"/>
      <c r="AW179" s="53"/>
      <c r="AX179" s="53"/>
      <c r="AY179" s="53" t="s">
        <v>1732</v>
      </c>
    </row>
    <row r="180" spans="1:51" x14ac:dyDescent="0.25">
      <c r="A180" s="54">
        <v>43866</v>
      </c>
      <c r="B180" s="52" t="s">
        <v>303</v>
      </c>
      <c r="C180" s="52" t="s">
        <v>17</v>
      </c>
      <c r="D180" s="52" t="s">
        <v>16</v>
      </c>
      <c r="E180" s="52">
        <v>56</v>
      </c>
      <c r="F180" s="52" t="s">
        <v>19</v>
      </c>
      <c r="G180" s="52" t="s">
        <v>21</v>
      </c>
      <c r="H180" s="52" t="s">
        <v>327</v>
      </c>
      <c r="I180" s="52" t="s">
        <v>2386</v>
      </c>
      <c r="J180" s="52" t="s">
        <v>15</v>
      </c>
      <c r="K180" s="52">
        <v>1</v>
      </c>
      <c r="L180" s="52">
        <v>175</v>
      </c>
      <c r="M180" s="52">
        <v>100</v>
      </c>
      <c r="N180" s="55">
        <v>175</v>
      </c>
      <c r="O180" s="42" t="s">
        <v>47</v>
      </c>
      <c r="P180" s="42" t="s">
        <v>306</v>
      </c>
      <c r="Q180" s="42" t="s">
        <v>302</v>
      </c>
      <c r="R180" s="42" t="s">
        <v>305</v>
      </c>
      <c r="S180" s="42" t="s">
        <v>23</v>
      </c>
      <c r="T180" s="42">
        <v>60</v>
      </c>
      <c r="U180" s="42">
        <v>90</v>
      </c>
      <c r="V180" s="42" t="s">
        <v>319</v>
      </c>
      <c r="W180" s="52">
        <v>1</v>
      </c>
      <c r="X180" s="52" t="s">
        <v>19</v>
      </c>
      <c r="Y180" s="52" t="s">
        <v>20</v>
      </c>
      <c r="Z180" s="52">
        <v>2</v>
      </c>
      <c r="AA180" s="52">
        <v>1</v>
      </c>
      <c r="AB180" s="52">
        <v>1</v>
      </c>
      <c r="AC180" s="52" t="s">
        <v>20</v>
      </c>
      <c r="AD180" s="52"/>
      <c r="AE180" s="52"/>
      <c r="AF180" s="52"/>
      <c r="AG180" s="52"/>
      <c r="AH180" s="52"/>
      <c r="AI180" s="52"/>
      <c r="AJ180" s="52" t="s">
        <v>20</v>
      </c>
      <c r="AK180" s="52"/>
      <c r="AL180" s="52"/>
      <c r="AM180" s="52"/>
      <c r="AN180" s="52"/>
      <c r="AO180" s="52"/>
      <c r="AP180" s="52"/>
      <c r="AQ180" s="52"/>
      <c r="AR180" s="52"/>
      <c r="AS180" s="52"/>
      <c r="AT180" s="52"/>
      <c r="AU180" s="52"/>
      <c r="AV180" s="52"/>
      <c r="AW180" s="52"/>
      <c r="AX180" s="52"/>
      <c r="AY180" s="52" t="s">
        <v>1966</v>
      </c>
    </row>
    <row r="181" spans="1:51" x14ac:dyDescent="0.25">
      <c r="A181" s="30">
        <v>43867</v>
      </c>
      <c r="B181" s="53" t="s">
        <v>301</v>
      </c>
      <c r="C181" s="53" t="s">
        <v>17</v>
      </c>
      <c r="D181" s="53" t="s">
        <v>16</v>
      </c>
      <c r="E181" s="53">
        <v>61</v>
      </c>
      <c r="F181" s="53" t="s">
        <v>20</v>
      </c>
      <c r="G181" s="53" t="s">
        <v>30</v>
      </c>
      <c r="H181" s="53" t="s">
        <v>327</v>
      </c>
      <c r="I181" s="53" t="s">
        <v>2386</v>
      </c>
      <c r="J181" s="53" t="s">
        <v>15</v>
      </c>
      <c r="K181" s="53">
        <v>3</v>
      </c>
      <c r="L181" s="53">
        <v>175</v>
      </c>
      <c r="M181" s="53">
        <v>100</v>
      </c>
      <c r="N181" s="59">
        <v>175</v>
      </c>
      <c r="O181" s="29" t="s">
        <v>47</v>
      </c>
      <c r="P181" s="29" t="s">
        <v>2232</v>
      </c>
      <c r="Q181" s="29" t="s">
        <v>302</v>
      </c>
      <c r="R181" s="29" t="s">
        <v>2233</v>
      </c>
      <c r="S181" s="29" t="s">
        <v>23</v>
      </c>
      <c r="T181" s="29">
        <v>40</v>
      </c>
      <c r="U181" s="29">
        <v>15</v>
      </c>
      <c r="V181" s="29" t="s">
        <v>319</v>
      </c>
      <c r="W181" s="53">
        <v>2</v>
      </c>
      <c r="X181" s="53" t="s">
        <v>19</v>
      </c>
      <c r="Y181" s="53" t="s">
        <v>322</v>
      </c>
      <c r="Z181" s="53">
        <v>1</v>
      </c>
      <c r="AA181" s="53"/>
      <c r="AB181" s="53">
        <v>2</v>
      </c>
      <c r="AC181" s="53"/>
      <c r="AD181" s="53"/>
      <c r="AE181" s="53"/>
      <c r="AF181" s="53"/>
      <c r="AG181" s="53"/>
      <c r="AH181" s="53"/>
      <c r="AI181" s="53" t="s">
        <v>20</v>
      </c>
      <c r="AJ181" s="53"/>
      <c r="AK181" s="53"/>
      <c r="AL181" s="53"/>
      <c r="AM181" s="53"/>
      <c r="AN181" s="53"/>
      <c r="AO181" s="53"/>
      <c r="AP181" s="53"/>
      <c r="AQ181" s="53"/>
      <c r="AR181" s="53"/>
      <c r="AS181" s="53" t="s">
        <v>20</v>
      </c>
      <c r="AT181" s="53" t="s">
        <v>20</v>
      </c>
      <c r="AU181" s="53"/>
      <c r="AV181" s="53"/>
      <c r="AW181" s="53"/>
      <c r="AX181" s="53"/>
      <c r="AY181" s="53" t="s">
        <v>2315</v>
      </c>
    </row>
    <row r="182" spans="1:51" x14ac:dyDescent="0.25">
      <c r="A182" s="54">
        <v>43868</v>
      </c>
      <c r="B182" s="52" t="s">
        <v>303</v>
      </c>
      <c r="C182" s="52" t="s">
        <v>17</v>
      </c>
      <c r="D182" s="52" t="s">
        <v>16</v>
      </c>
      <c r="E182" s="52">
        <v>69</v>
      </c>
      <c r="F182" s="52" t="s">
        <v>19</v>
      </c>
      <c r="G182" s="52" t="s">
        <v>30</v>
      </c>
      <c r="H182" s="52" t="s">
        <v>327</v>
      </c>
      <c r="I182" s="52" t="s">
        <v>2386</v>
      </c>
      <c r="J182" s="52" t="s">
        <v>15</v>
      </c>
      <c r="K182" s="52">
        <v>3</v>
      </c>
      <c r="L182" s="52">
        <v>175</v>
      </c>
      <c r="M182" s="52">
        <v>100</v>
      </c>
      <c r="N182" s="55">
        <v>175</v>
      </c>
      <c r="O182" s="42" t="s">
        <v>47</v>
      </c>
      <c r="P182" s="42" t="s">
        <v>306</v>
      </c>
      <c r="Q182" s="42" t="s">
        <v>302</v>
      </c>
      <c r="R182" s="42" t="s">
        <v>305</v>
      </c>
      <c r="S182" s="42" t="s">
        <v>23</v>
      </c>
      <c r="T182" s="42">
        <v>60</v>
      </c>
      <c r="U182" s="42">
        <v>90</v>
      </c>
      <c r="V182" s="42" t="s">
        <v>310</v>
      </c>
      <c r="W182" s="52">
        <v>1</v>
      </c>
      <c r="X182" s="52" t="s">
        <v>19</v>
      </c>
      <c r="Y182" s="52" t="s">
        <v>19</v>
      </c>
      <c r="Z182" s="52">
        <v>1</v>
      </c>
      <c r="AA182" s="52" t="s">
        <v>15</v>
      </c>
      <c r="AB182" s="52">
        <v>1</v>
      </c>
      <c r="AC182" s="52" t="s">
        <v>20</v>
      </c>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t="s">
        <v>1951</v>
      </c>
    </row>
    <row r="183" spans="1:51" x14ac:dyDescent="0.25">
      <c r="A183" s="30">
        <v>43872</v>
      </c>
      <c r="B183" s="53" t="s">
        <v>14</v>
      </c>
      <c r="C183" s="53" t="s">
        <v>17</v>
      </c>
      <c r="D183" s="53" t="s">
        <v>16</v>
      </c>
      <c r="E183" s="53">
        <v>59</v>
      </c>
      <c r="F183" s="53" t="s">
        <v>19</v>
      </c>
      <c r="G183" s="29" t="s">
        <v>30</v>
      </c>
      <c r="H183" s="53" t="s">
        <v>327</v>
      </c>
      <c r="I183" s="53" t="s">
        <v>2386</v>
      </c>
      <c r="J183" s="53" t="s">
        <v>19</v>
      </c>
      <c r="K183" s="53">
        <v>2</v>
      </c>
      <c r="L183" s="53">
        <v>175</v>
      </c>
      <c r="M183" s="53">
        <v>100</v>
      </c>
      <c r="N183" s="53">
        <v>175</v>
      </c>
      <c r="O183" s="29" t="s">
        <v>47</v>
      </c>
      <c r="P183" s="29" t="s">
        <v>313</v>
      </c>
      <c r="Q183" s="29" t="s">
        <v>307</v>
      </c>
      <c r="R183" s="29" t="s">
        <v>321</v>
      </c>
      <c r="S183" s="29" t="s">
        <v>23</v>
      </c>
      <c r="T183" s="29">
        <v>60</v>
      </c>
      <c r="U183" s="29">
        <v>90</v>
      </c>
      <c r="V183" s="29" t="s">
        <v>319</v>
      </c>
      <c r="W183" s="53">
        <v>2</v>
      </c>
      <c r="X183" s="53" t="s">
        <v>20</v>
      </c>
      <c r="Y183" s="53" t="s">
        <v>19</v>
      </c>
      <c r="Z183" s="53">
        <v>1</v>
      </c>
      <c r="AA183" s="53" t="s">
        <v>15</v>
      </c>
      <c r="AB183" s="53">
        <v>2</v>
      </c>
      <c r="AC183" s="53" t="s">
        <v>20</v>
      </c>
      <c r="AD183" s="53"/>
      <c r="AE183" s="53" t="s">
        <v>20</v>
      </c>
      <c r="AF183" s="53"/>
      <c r="AG183" s="53"/>
      <c r="AH183" s="53"/>
      <c r="AI183" s="53"/>
      <c r="AJ183" s="53"/>
      <c r="AK183" s="53"/>
      <c r="AL183" s="53"/>
      <c r="AM183" s="53"/>
      <c r="AN183" s="53"/>
      <c r="AO183" s="53"/>
      <c r="AP183" s="53"/>
      <c r="AQ183" s="53"/>
      <c r="AR183" s="53"/>
      <c r="AS183" s="53" t="s">
        <v>20</v>
      </c>
      <c r="AT183" s="53" t="s">
        <v>20</v>
      </c>
      <c r="AU183" s="53"/>
      <c r="AV183" s="53"/>
      <c r="AW183" s="53"/>
      <c r="AX183" s="53"/>
      <c r="AY183" s="56" t="s">
        <v>48</v>
      </c>
    </row>
    <row r="184" spans="1:51" x14ac:dyDescent="0.25">
      <c r="A184" s="54">
        <v>43873</v>
      </c>
      <c r="B184" s="52" t="s">
        <v>1592</v>
      </c>
      <c r="C184" s="52" t="s">
        <v>17</v>
      </c>
      <c r="D184" s="52" t="s">
        <v>16</v>
      </c>
      <c r="E184" s="52">
        <v>59</v>
      </c>
      <c r="F184" s="52" t="s">
        <v>19</v>
      </c>
      <c r="G184" s="52" t="s">
        <v>30</v>
      </c>
      <c r="H184" s="52" t="s">
        <v>327</v>
      </c>
      <c r="I184" s="52" t="s">
        <v>2386</v>
      </c>
      <c r="J184" s="52" t="s">
        <v>20</v>
      </c>
      <c r="K184" s="52">
        <v>2</v>
      </c>
      <c r="L184" s="52">
        <v>175</v>
      </c>
      <c r="M184" s="52">
        <v>100</v>
      </c>
      <c r="N184" s="55">
        <v>175</v>
      </c>
      <c r="O184" s="42" t="s">
        <v>47</v>
      </c>
      <c r="P184" s="42" t="s">
        <v>306</v>
      </c>
      <c r="Q184" s="42" t="s">
        <v>307</v>
      </c>
      <c r="R184" s="42" t="s">
        <v>321</v>
      </c>
      <c r="S184" s="42" t="s">
        <v>23</v>
      </c>
      <c r="T184" s="42">
        <v>60</v>
      </c>
      <c r="U184" s="42">
        <v>90</v>
      </c>
      <c r="V184" s="42" t="s">
        <v>310</v>
      </c>
      <c r="W184" s="52">
        <v>2</v>
      </c>
      <c r="X184" s="52" t="s">
        <v>19</v>
      </c>
      <c r="Y184" s="52" t="s">
        <v>19</v>
      </c>
      <c r="Z184" s="52">
        <v>1</v>
      </c>
      <c r="AA184" s="52" t="s">
        <v>15</v>
      </c>
      <c r="AB184" s="52">
        <v>2</v>
      </c>
      <c r="AC184" s="52" t="s">
        <v>20</v>
      </c>
      <c r="AD184" s="52"/>
      <c r="AE184" s="52"/>
      <c r="AF184" s="52"/>
      <c r="AG184" s="52"/>
      <c r="AH184" s="52"/>
      <c r="AI184" s="52" t="s">
        <v>20</v>
      </c>
      <c r="AJ184" s="52" t="s">
        <v>20</v>
      </c>
      <c r="AK184" s="52"/>
      <c r="AL184" s="52"/>
      <c r="AM184" s="52"/>
      <c r="AN184" s="52"/>
      <c r="AO184" s="52"/>
      <c r="AP184" s="52"/>
      <c r="AQ184" s="52"/>
      <c r="AR184" s="52"/>
      <c r="AS184" s="52"/>
      <c r="AT184" s="52"/>
      <c r="AU184" s="52"/>
      <c r="AV184" s="52"/>
      <c r="AW184" s="52"/>
      <c r="AX184" s="52" t="s">
        <v>20</v>
      </c>
      <c r="AY184" s="52" t="s">
        <v>1734</v>
      </c>
    </row>
    <row r="185" spans="1:51" x14ac:dyDescent="0.25">
      <c r="A185" s="30">
        <v>43873</v>
      </c>
      <c r="B185" s="53" t="s">
        <v>1258</v>
      </c>
      <c r="C185" s="53" t="s">
        <v>17</v>
      </c>
      <c r="D185" s="53" t="s">
        <v>16</v>
      </c>
      <c r="E185" s="53">
        <v>61</v>
      </c>
      <c r="F185" s="53" t="s">
        <v>19</v>
      </c>
      <c r="G185" s="53" t="s">
        <v>21</v>
      </c>
      <c r="H185" s="53" t="s">
        <v>327</v>
      </c>
      <c r="I185" s="53" t="s">
        <v>2386</v>
      </c>
      <c r="J185" s="53" t="s">
        <v>19</v>
      </c>
      <c r="K185" s="53">
        <v>6</v>
      </c>
      <c r="L185" s="53">
        <v>175</v>
      </c>
      <c r="M185" s="53">
        <v>100</v>
      </c>
      <c r="N185" s="59">
        <v>175</v>
      </c>
      <c r="O185" s="29" t="s">
        <v>47</v>
      </c>
      <c r="P185" s="29" t="s">
        <v>2157</v>
      </c>
      <c r="Q185" s="29" t="s">
        <v>307</v>
      </c>
      <c r="R185" s="29" t="s">
        <v>321</v>
      </c>
      <c r="S185" s="29" t="s">
        <v>23</v>
      </c>
      <c r="T185" s="29">
        <v>60</v>
      </c>
      <c r="U185" s="29" t="s">
        <v>2186</v>
      </c>
      <c r="V185" s="29" t="s">
        <v>310</v>
      </c>
      <c r="W185" s="53">
        <v>2</v>
      </c>
      <c r="X185" s="53" t="s">
        <v>15</v>
      </c>
      <c r="Y185" s="53" t="s">
        <v>19</v>
      </c>
      <c r="Z185" s="53">
        <v>1</v>
      </c>
      <c r="AA185" s="53" t="s">
        <v>15</v>
      </c>
      <c r="AB185" s="53">
        <v>2</v>
      </c>
      <c r="AC185" s="53"/>
      <c r="AD185" s="53"/>
      <c r="AE185" s="53"/>
      <c r="AF185" s="53" t="s">
        <v>20</v>
      </c>
      <c r="AG185" s="53"/>
      <c r="AH185" s="53"/>
      <c r="AI185" s="53"/>
      <c r="AJ185" s="53"/>
      <c r="AK185" s="53" t="s">
        <v>20</v>
      </c>
      <c r="AL185" s="53"/>
      <c r="AM185" s="53"/>
      <c r="AN185" s="53"/>
      <c r="AO185" s="53" t="s">
        <v>20</v>
      </c>
      <c r="AP185" s="53"/>
      <c r="AQ185" s="53"/>
      <c r="AR185" s="53"/>
      <c r="AS185" s="53" t="s">
        <v>20</v>
      </c>
      <c r="AT185" s="53"/>
      <c r="AU185" s="53"/>
      <c r="AV185" s="53"/>
      <c r="AW185" s="53"/>
      <c r="AX185" s="53"/>
      <c r="AY185" s="53" t="s">
        <v>2217</v>
      </c>
    </row>
    <row r="186" spans="1:51" x14ac:dyDescent="0.25">
      <c r="A186" s="54">
        <v>43875</v>
      </c>
      <c r="B186" s="52" t="s">
        <v>303</v>
      </c>
      <c r="C186" s="52" t="s">
        <v>17</v>
      </c>
      <c r="D186" s="52" t="s">
        <v>16</v>
      </c>
      <c r="E186" s="52">
        <v>55</v>
      </c>
      <c r="F186" s="52" t="s">
        <v>19</v>
      </c>
      <c r="G186" s="52" t="s">
        <v>27</v>
      </c>
      <c r="H186" s="52" t="s">
        <v>327</v>
      </c>
      <c r="I186" s="52" t="s">
        <v>2386</v>
      </c>
      <c r="J186" s="52" t="s">
        <v>15</v>
      </c>
      <c r="K186" s="52">
        <v>3</v>
      </c>
      <c r="L186" s="52">
        <v>175</v>
      </c>
      <c r="M186" s="52">
        <v>100</v>
      </c>
      <c r="N186" s="55">
        <v>175</v>
      </c>
      <c r="O186" s="42" t="s">
        <v>47</v>
      </c>
      <c r="P186" s="42" t="s">
        <v>306</v>
      </c>
      <c r="Q186" s="42" t="s">
        <v>302</v>
      </c>
      <c r="R186" s="42" t="s">
        <v>305</v>
      </c>
      <c r="S186" s="42" t="s">
        <v>23</v>
      </c>
      <c r="T186" s="42">
        <v>60</v>
      </c>
      <c r="U186" s="42">
        <v>90</v>
      </c>
      <c r="V186" s="42" t="s">
        <v>310</v>
      </c>
      <c r="W186" s="52">
        <v>1</v>
      </c>
      <c r="X186" s="52" t="s">
        <v>19</v>
      </c>
      <c r="Y186" s="52" t="s">
        <v>322</v>
      </c>
      <c r="Z186" s="52">
        <v>1</v>
      </c>
      <c r="AA186" s="52" t="s">
        <v>15</v>
      </c>
      <c r="AB186" s="52">
        <v>1</v>
      </c>
      <c r="AC186" s="52" t="s">
        <v>20</v>
      </c>
      <c r="AD186" s="52"/>
      <c r="AE186" s="52"/>
      <c r="AF186" s="52"/>
      <c r="AG186" s="52"/>
      <c r="AH186" s="52"/>
      <c r="AI186" s="52" t="s">
        <v>20</v>
      </c>
      <c r="AJ186" s="52"/>
      <c r="AK186" s="52"/>
      <c r="AL186" s="52"/>
      <c r="AM186" s="52"/>
      <c r="AN186" s="52"/>
      <c r="AO186" s="52"/>
      <c r="AP186" s="52"/>
      <c r="AQ186" s="52"/>
      <c r="AR186" s="52"/>
      <c r="AS186" s="52"/>
      <c r="AT186" s="52"/>
      <c r="AU186" s="52"/>
      <c r="AV186" s="52"/>
      <c r="AW186" s="52"/>
      <c r="AX186" s="52"/>
      <c r="AY186" s="52" t="s">
        <v>2001</v>
      </c>
    </row>
    <row r="187" spans="1:51" x14ac:dyDescent="0.25">
      <c r="A187" s="30">
        <v>43875</v>
      </c>
      <c r="B187" s="53" t="s">
        <v>14</v>
      </c>
      <c r="C187" s="53" t="s">
        <v>17</v>
      </c>
      <c r="D187" s="53" t="s">
        <v>18</v>
      </c>
      <c r="E187" s="53">
        <v>57</v>
      </c>
      <c r="F187" s="53" t="s">
        <v>19</v>
      </c>
      <c r="G187" s="29" t="s">
        <v>22</v>
      </c>
      <c r="H187" s="53" t="s">
        <v>327</v>
      </c>
      <c r="I187" s="53" t="s">
        <v>2386</v>
      </c>
      <c r="J187" s="53" t="s">
        <v>19</v>
      </c>
      <c r="K187" s="53">
        <v>1</v>
      </c>
      <c r="L187" s="53">
        <v>175</v>
      </c>
      <c r="M187" s="53">
        <v>100</v>
      </c>
      <c r="N187" s="53">
        <v>175</v>
      </c>
      <c r="O187" s="29" t="s">
        <v>47</v>
      </c>
      <c r="P187" s="29" t="s">
        <v>313</v>
      </c>
      <c r="Q187" s="29" t="s">
        <v>307</v>
      </c>
      <c r="R187" s="29" t="s">
        <v>321</v>
      </c>
      <c r="S187" s="29" t="s">
        <v>23</v>
      </c>
      <c r="T187" s="29">
        <v>60</v>
      </c>
      <c r="U187" s="29">
        <v>90</v>
      </c>
      <c r="V187" s="29" t="s">
        <v>319</v>
      </c>
      <c r="W187" s="53">
        <v>1</v>
      </c>
      <c r="X187" s="53" t="s">
        <v>19</v>
      </c>
      <c r="Y187" s="53" t="s">
        <v>20</v>
      </c>
      <c r="Z187" s="53">
        <v>2</v>
      </c>
      <c r="AA187" s="53">
        <v>1</v>
      </c>
      <c r="AB187" s="53">
        <v>1</v>
      </c>
      <c r="AC187" s="53"/>
      <c r="AD187" s="53" t="s">
        <v>20</v>
      </c>
      <c r="AE187" s="53"/>
      <c r="AF187" s="53"/>
      <c r="AG187" s="53"/>
      <c r="AH187" s="53"/>
      <c r="AI187" s="53"/>
      <c r="AJ187" s="53"/>
      <c r="AK187" s="53"/>
      <c r="AL187" s="53"/>
      <c r="AM187" s="53"/>
      <c r="AN187" s="53"/>
      <c r="AO187" s="53"/>
      <c r="AP187" s="53"/>
      <c r="AQ187" s="53"/>
      <c r="AR187" s="53"/>
      <c r="AS187" s="53"/>
      <c r="AT187" s="53"/>
      <c r="AU187" s="53"/>
      <c r="AV187" s="53"/>
      <c r="AW187" s="53"/>
      <c r="AX187" s="53"/>
      <c r="AY187" s="56" t="s">
        <v>2491</v>
      </c>
    </row>
    <row r="188" spans="1:51" x14ac:dyDescent="0.25">
      <c r="A188" s="54">
        <v>43878</v>
      </c>
      <c r="B188" s="52" t="s">
        <v>301</v>
      </c>
      <c r="C188" s="52" t="s">
        <v>17</v>
      </c>
      <c r="D188" s="52" t="s">
        <v>16</v>
      </c>
      <c r="E188" s="52">
        <v>62</v>
      </c>
      <c r="F188" s="52" t="s">
        <v>19</v>
      </c>
      <c r="G188" s="52" t="s">
        <v>22</v>
      </c>
      <c r="H188" s="52" t="s">
        <v>2492</v>
      </c>
      <c r="I188" s="52" t="s">
        <v>2386</v>
      </c>
      <c r="J188" s="52" t="s">
        <v>15</v>
      </c>
      <c r="K188" s="52">
        <v>1</v>
      </c>
      <c r="L188" s="52">
        <v>175</v>
      </c>
      <c r="M188" s="52">
        <v>100</v>
      </c>
      <c r="N188" s="55">
        <v>175</v>
      </c>
      <c r="O188" s="42" t="s">
        <v>47</v>
      </c>
      <c r="P188" s="42" t="s">
        <v>2232</v>
      </c>
      <c r="Q188" s="42" t="s">
        <v>302</v>
      </c>
      <c r="R188" s="42" t="s">
        <v>2233</v>
      </c>
      <c r="S188" s="42" t="s">
        <v>23</v>
      </c>
      <c r="T188" s="42">
        <v>40</v>
      </c>
      <c r="U188" s="42">
        <v>15</v>
      </c>
      <c r="V188" s="42" t="s">
        <v>319</v>
      </c>
      <c r="W188" s="52">
        <v>1</v>
      </c>
      <c r="X188" s="52" t="s">
        <v>19</v>
      </c>
      <c r="Y188" s="52" t="s">
        <v>20</v>
      </c>
      <c r="Z188" s="52">
        <v>2</v>
      </c>
      <c r="AA188" s="52">
        <v>1</v>
      </c>
      <c r="AB188" s="52">
        <v>1</v>
      </c>
      <c r="AC188" s="52" t="s">
        <v>20</v>
      </c>
      <c r="AD188" s="52"/>
      <c r="AE188" s="52"/>
      <c r="AF188" s="52"/>
      <c r="AG188" s="52"/>
      <c r="AH188" s="52"/>
      <c r="AI188" s="52" t="s">
        <v>20</v>
      </c>
      <c r="AJ188" s="52"/>
      <c r="AK188" s="52"/>
      <c r="AL188" s="52"/>
      <c r="AM188" s="52"/>
      <c r="AN188" s="52"/>
      <c r="AO188" s="52"/>
      <c r="AP188" s="52"/>
      <c r="AQ188" s="52"/>
      <c r="AR188" s="52"/>
      <c r="AS188" s="52"/>
      <c r="AT188" s="52" t="s">
        <v>20</v>
      </c>
      <c r="AU188" s="52"/>
      <c r="AV188" s="52"/>
      <c r="AW188" s="52"/>
      <c r="AX188" s="52"/>
      <c r="AY188" s="52" t="s">
        <v>2314</v>
      </c>
    </row>
    <row r="189" spans="1:51" x14ac:dyDescent="0.25">
      <c r="A189" s="30">
        <v>43879</v>
      </c>
      <c r="B189" s="53" t="s">
        <v>303</v>
      </c>
      <c r="C189" s="53" t="s">
        <v>17</v>
      </c>
      <c r="D189" s="53" t="s">
        <v>16</v>
      </c>
      <c r="E189" s="53">
        <v>51</v>
      </c>
      <c r="F189" s="53" t="s">
        <v>19</v>
      </c>
      <c r="G189" s="53" t="s">
        <v>21</v>
      </c>
      <c r="H189" s="53" t="s">
        <v>1883</v>
      </c>
      <c r="I189" s="53" t="s">
        <v>2386</v>
      </c>
      <c r="J189" s="53" t="s">
        <v>15</v>
      </c>
      <c r="K189" s="53">
        <v>1</v>
      </c>
      <c r="L189" s="53">
        <v>175</v>
      </c>
      <c r="M189" s="53">
        <v>100</v>
      </c>
      <c r="N189" s="59">
        <v>175</v>
      </c>
      <c r="O189" s="29" t="s">
        <v>47</v>
      </c>
      <c r="P189" s="29" t="s">
        <v>306</v>
      </c>
      <c r="Q189" s="29" t="s">
        <v>302</v>
      </c>
      <c r="R189" s="29" t="s">
        <v>305</v>
      </c>
      <c r="S189" s="29" t="s">
        <v>23</v>
      </c>
      <c r="T189" s="29">
        <v>60</v>
      </c>
      <c r="U189" s="29">
        <v>90</v>
      </c>
      <c r="V189" s="29" t="s">
        <v>310</v>
      </c>
      <c r="W189" s="53">
        <v>2</v>
      </c>
      <c r="X189" s="53" t="s">
        <v>19</v>
      </c>
      <c r="Y189" s="53" t="s">
        <v>19</v>
      </c>
      <c r="Z189" s="53">
        <v>1</v>
      </c>
      <c r="AA189" s="53" t="s">
        <v>15</v>
      </c>
      <c r="AB189" s="53">
        <v>2</v>
      </c>
      <c r="AC189" s="53"/>
      <c r="AD189" s="53" t="s">
        <v>20</v>
      </c>
      <c r="AE189" s="53"/>
      <c r="AF189" s="53"/>
      <c r="AG189" s="53"/>
      <c r="AH189" s="53"/>
      <c r="AI189" s="53"/>
      <c r="AJ189" s="53"/>
      <c r="AK189" s="53"/>
      <c r="AL189" s="53"/>
      <c r="AM189" s="53"/>
      <c r="AN189" s="53"/>
      <c r="AO189" s="53"/>
      <c r="AP189" s="53"/>
      <c r="AQ189" s="53"/>
      <c r="AR189" s="53"/>
      <c r="AS189" s="53"/>
      <c r="AT189" s="53" t="s">
        <v>20</v>
      </c>
      <c r="AU189" s="53"/>
      <c r="AV189" s="53"/>
      <c r="AW189" s="53"/>
      <c r="AX189" s="53"/>
      <c r="AY189" s="53" t="s">
        <v>2045</v>
      </c>
    </row>
    <row r="190" spans="1:51" x14ac:dyDescent="0.25">
      <c r="A190" s="54">
        <v>43880</v>
      </c>
      <c r="B190" s="52" t="s">
        <v>303</v>
      </c>
      <c r="C190" s="52" t="s">
        <v>17</v>
      </c>
      <c r="D190" s="52" t="s">
        <v>16</v>
      </c>
      <c r="E190" s="52">
        <v>54</v>
      </c>
      <c r="F190" s="52" t="s">
        <v>19</v>
      </c>
      <c r="G190" s="52" t="s">
        <v>21</v>
      </c>
      <c r="H190" s="52" t="s">
        <v>327</v>
      </c>
      <c r="I190" s="52" t="s">
        <v>2386</v>
      </c>
      <c r="J190" s="52" t="s">
        <v>15</v>
      </c>
      <c r="K190" s="52">
        <v>1</v>
      </c>
      <c r="L190" s="52">
        <v>175</v>
      </c>
      <c r="M190" s="52">
        <v>100</v>
      </c>
      <c r="N190" s="55">
        <v>175</v>
      </c>
      <c r="O190" s="42" t="s">
        <v>47</v>
      </c>
      <c r="P190" s="42" t="s">
        <v>306</v>
      </c>
      <c r="Q190" s="42" t="s">
        <v>302</v>
      </c>
      <c r="R190" s="42" t="s">
        <v>305</v>
      </c>
      <c r="S190" s="42" t="s">
        <v>23</v>
      </c>
      <c r="T190" s="42">
        <v>60</v>
      </c>
      <c r="U190" s="42">
        <v>90</v>
      </c>
      <c r="V190" s="42" t="s">
        <v>310</v>
      </c>
      <c r="W190" s="52">
        <v>1</v>
      </c>
      <c r="X190" s="52" t="s">
        <v>19</v>
      </c>
      <c r="Y190" s="52" t="s">
        <v>20</v>
      </c>
      <c r="Z190" s="52">
        <v>5</v>
      </c>
      <c r="AA190" s="52">
        <v>1</v>
      </c>
      <c r="AB190" s="52">
        <v>1</v>
      </c>
      <c r="AC190" s="52" t="s">
        <v>20</v>
      </c>
      <c r="AD190" s="52"/>
      <c r="AE190" s="52"/>
      <c r="AF190" s="52"/>
      <c r="AG190" s="52"/>
      <c r="AH190" s="52"/>
      <c r="AI190" s="52" t="s">
        <v>20</v>
      </c>
      <c r="AJ190" s="52" t="s">
        <v>20</v>
      </c>
      <c r="AK190" s="52"/>
      <c r="AL190" s="52"/>
      <c r="AM190" s="52"/>
      <c r="AN190" s="52"/>
      <c r="AO190" s="52"/>
      <c r="AP190" s="52"/>
      <c r="AQ190" s="52"/>
      <c r="AR190" s="52"/>
      <c r="AS190" s="52"/>
      <c r="AT190" s="52"/>
      <c r="AU190" s="52"/>
      <c r="AV190" s="52"/>
      <c r="AW190" s="52"/>
      <c r="AX190" s="52"/>
      <c r="AY190" s="52" t="s">
        <v>1968</v>
      </c>
    </row>
    <row r="191" spans="1:51" x14ac:dyDescent="0.25">
      <c r="A191" s="30">
        <v>43885</v>
      </c>
      <c r="B191" s="53" t="s">
        <v>303</v>
      </c>
      <c r="C191" s="53" t="s">
        <v>17</v>
      </c>
      <c r="D191" s="53" t="s">
        <v>16</v>
      </c>
      <c r="E191" s="53">
        <v>74</v>
      </c>
      <c r="F191" s="53" t="s">
        <v>20</v>
      </c>
      <c r="G191" s="53" t="s">
        <v>32</v>
      </c>
      <c r="H191" s="53" t="s">
        <v>327</v>
      </c>
      <c r="I191" s="53" t="s">
        <v>2386</v>
      </c>
      <c r="J191" s="53" t="s">
        <v>15</v>
      </c>
      <c r="K191" s="53">
        <v>3</v>
      </c>
      <c r="L191" s="53">
        <v>175</v>
      </c>
      <c r="M191" s="53">
        <v>100</v>
      </c>
      <c r="N191" s="59">
        <v>175</v>
      </c>
      <c r="O191" s="29" t="s">
        <v>47</v>
      </c>
      <c r="P191" s="29" t="s">
        <v>306</v>
      </c>
      <c r="Q191" s="29" t="s">
        <v>302</v>
      </c>
      <c r="R191" s="29" t="s">
        <v>305</v>
      </c>
      <c r="S191" s="29" t="s">
        <v>23</v>
      </c>
      <c r="T191" s="29">
        <v>60</v>
      </c>
      <c r="U191" s="29">
        <v>90</v>
      </c>
      <c r="V191" s="29" t="s">
        <v>310</v>
      </c>
      <c r="W191" s="53">
        <v>1</v>
      </c>
      <c r="X191" s="53" t="s">
        <v>19</v>
      </c>
      <c r="Y191" s="53" t="s">
        <v>20</v>
      </c>
      <c r="Z191" s="53">
        <v>3</v>
      </c>
      <c r="AA191" s="53">
        <v>1</v>
      </c>
      <c r="AB191" s="53">
        <v>1</v>
      </c>
      <c r="AC191" s="53" t="s">
        <v>20</v>
      </c>
      <c r="AD191" s="53"/>
      <c r="AE191" s="53"/>
      <c r="AF191" s="53"/>
      <c r="AG191" s="53"/>
      <c r="AH191" s="53"/>
      <c r="AI191" s="53" t="s">
        <v>20</v>
      </c>
      <c r="AJ191" s="53" t="s">
        <v>20</v>
      </c>
      <c r="AK191" s="53"/>
      <c r="AL191" s="53"/>
      <c r="AM191" s="53"/>
      <c r="AN191" s="53"/>
      <c r="AO191" s="53"/>
      <c r="AP191" s="53"/>
      <c r="AQ191" s="53"/>
      <c r="AR191" s="53"/>
      <c r="AS191" s="53"/>
      <c r="AT191" s="53"/>
      <c r="AU191" s="53"/>
      <c r="AV191" s="53"/>
      <c r="AW191" s="53"/>
      <c r="AX191" s="53"/>
      <c r="AY191" s="53" t="s">
        <v>2117</v>
      </c>
    </row>
    <row r="192" spans="1:51" x14ac:dyDescent="0.25">
      <c r="A192" s="54">
        <v>43886</v>
      </c>
      <c r="B192" s="52" t="s">
        <v>14</v>
      </c>
      <c r="C192" s="52" t="s">
        <v>17</v>
      </c>
      <c r="D192" s="52" t="s">
        <v>16</v>
      </c>
      <c r="E192" s="52">
        <v>46</v>
      </c>
      <c r="F192" s="52" t="s">
        <v>19</v>
      </c>
      <c r="G192" s="42" t="s">
        <v>21</v>
      </c>
      <c r="H192" s="52" t="s">
        <v>327</v>
      </c>
      <c r="I192" s="52" t="s">
        <v>2386</v>
      </c>
      <c r="J192" s="52" t="s">
        <v>19</v>
      </c>
      <c r="K192" s="52">
        <v>2</v>
      </c>
      <c r="L192" s="52">
        <v>175</v>
      </c>
      <c r="M192" s="52">
        <v>100</v>
      </c>
      <c r="N192" s="52">
        <v>175</v>
      </c>
      <c r="O192" s="42" t="s">
        <v>47</v>
      </c>
      <c r="P192" s="42" t="s">
        <v>313</v>
      </c>
      <c r="Q192" s="42" t="s">
        <v>307</v>
      </c>
      <c r="R192" s="42" t="s">
        <v>321</v>
      </c>
      <c r="S192" s="42" t="s">
        <v>23</v>
      </c>
      <c r="T192" s="42">
        <v>60</v>
      </c>
      <c r="U192" s="42">
        <v>90</v>
      </c>
      <c r="V192" s="42" t="s">
        <v>319</v>
      </c>
      <c r="W192" s="52">
        <v>1</v>
      </c>
      <c r="X192" s="52" t="s">
        <v>19</v>
      </c>
      <c r="Y192" s="52" t="s">
        <v>20</v>
      </c>
      <c r="Z192" s="52">
        <v>2</v>
      </c>
      <c r="AA192" s="52">
        <v>1</v>
      </c>
      <c r="AB192" s="52">
        <v>1</v>
      </c>
      <c r="AC192" s="52" t="s">
        <v>20</v>
      </c>
      <c r="AD192" s="52"/>
      <c r="AE192" s="52"/>
      <c r="AF192" s="52"/>
      <c r="AG192" s="52"/>
      <c r="AH192" s="52"/>
      <c r="AI192" s="52"/>
      <c r="AJ192" s="52" t="s">
        <v>20</v>
      </c>
      <c r="AK192" s="52"/>
      <c r="AL192" s="52"/>
      <c r="AM192" s="52"/>
      <c r="AN192" s="52"/>
      <c r="AO192" s="52"/>
      <c r="AP192" s="52"/>
      <c r="AQ192" s="52"/>
      <c r="AR192" s="52"/>
      <c r="AS192" s="52"/>
      <c r="AT192" s="52"/>
      <c r="AU192" s="52"/>
      <c r="AV192" s="52"/>
      <c r="AW192" s="52"/>
      <c r="AX192" s="52"/>
      <c r="AY192" s="57" t="s">
        <v>2493</v>
      </c>
    </row>
    <row r="193" spans="1:51" x14ac:dyDescent="0.25">
      <c r="A193" s="30">
        <v>43887</v>
      </c>
      <c r="B193" s="53" t="s">
        <v>1592</v>
      </c>
      <c r="C193" s="53" t="s">
        <v>17</v>
      </c>
      <c r="D193" s="53" t="s">
        <v>16</v>
      </c>
      <c r="E193" s="53">
        <v>67</v>
      </c>
      <c r="F193" s="53" t="s">
        <v>19</v>
      </c>
      <c r="G193" s="53" t="s">
        <v>27</v>
      </c>
      <c r="H193" s="53" t="s">
        <v>1878</v>
      </c>
      <c r="I193" s="53" t="s">
        <v>2386</v>
      </c>
      <c r="J193" s="53" t="s">
        <v>20</v>
      </c>
      <c r="K193" s="53">
        <v>1</v>
      </c>
      <c r="L193" s="53">
        <v>175</v>
      </c>
      <c r="M193" s="53">
        <v>85</v>
      </c>
      <c r="N193" s="59">
        <v>148.75</v>
      </c>
      <c r="O193" s="29" t="s">
        <v>47</v>
      </c>
      <c r="P193" s="29" t="s">
        <v>306</v>
      </c>
      <c r="Q193" s="29" t="s">
        <v>307</v>
      </c>
      <c r="R193" s="29" t="s">
        <v>321</v>
      </c>
      <c r="S193" s="29" t="s">
        <v>23</v>
      </c>
      <c r="T193" s="29">
        <v>60</v>
      </c>
      <c r="U193" s="29">
        <v>90</v>
      </c>
      <c r="V193" s="29" t="s">
        <v>310</v>
      </c>
      <c r="W193" s="53">
        <v>2</v>
      </c>
      <c r="X193" s="53" t="s">
        <v>19</v>
      </c>
      <c r="Y193" s="53" t="s">
        <v>19</v>
      </c>
      <c r="Z193" s="53">
        <v>1</v>
      </c>
      <c r="AA193" s="53" t="s">
        <v>15</v>
      </c>
      <c r="AB193" s="53">
        <v>2</v>
      </c>
      <c r="AC193" s="53" t="s">
        <v>20</v>
      </c>
      <c r="AD193" s="53"/>
      <c r="AE193" s="53"/>
      <c r="AF193" s="53"/>
      <c r="AG193" s="53"/>
      <c r="AH193" s="53"/>
      <c r="AI193" s="53"/>
      <c r="AJ193" s="53" t="s">
        <v>20</v>
      </c>
      <c r="AK193" s="53"/>
      <c r="AL193" s="53"/>
      <c r="AM193" s="53"/>
      <c r="AN193" s="53"/>
      <c r="AO193" s="53"/>
      <c r="AP193" s="53"/>
      <c r="AQ193" s="53"/>
      <c r="AR193" s="53"/>
      <c r="AS193" s="53"/>
      <c r="AT193" s="53"/>
      <c r="AU193" s="53"/>
      <c r="AV193" s="53"/>
      <c r="AW193" s="53"/>
      <c r="AX193" s="53"/>
      <c r="AY193" s="53" t="s">
        <v>1723</v>
      </c>
    </row>
    <row r="194" spans="1:51" x14ac:dyDescent="0.25">
      <c r="A194" s="54">
        <v>43888</v>
      </c>
      <c r="B194" s="52" t="s">
        <v>303</v>
      </c>
      <c r="C194" s="52" t="s">
        <v>17</v>
      </c>
      <c r="D194" s="52" t="s">
        <v>16</v>
      </c>
      <c r="E194" s="52">
        <v>63</v>
      </c>
      <c r="F194" s="52" t="s">
        <v>20</v>
      </c>
      <c r="G194" s="52" t="s">
        <v>1625</v>
      </c>
      <c r="H194" s="52" t="s">
        <v>327</v>
      </c>
      <c r="I194" s="52" t="s">
        <v>2386</v>
      </c>
      <c r="J194" s="52" t="s">
        <v>15</v>
      </c>
      <c r="K194" s="52">
        <v>1</v>
      </c>
      <c r="L194" s="52">
        <v>175</v>
      </c>
      <c r="M194" s="52">
        <v>100</v>
      </c>
      <c r="N194" s="55">
        <v>175</v>
      </c>
      <c r="O194" s="42" t="s">
        <v>47</v>
      </c>
      <c r="P194" s="42" t="s">
        <v>306</v>
      </c>
      <c r="Q194" s="42" t="s">
        <v>302</v>
      </c>
      <c r="R194" s="42" t="s">
        <v>305</v>
      </c>
      <c r="S194" s="42" t="s">
        <v>23</v>
      </c>
      <c r="T194" s="42">
        <v>60</v>
      </c>
      <c r="U194" s="42">
        <v>90</v>
      </c>
      <c r="V194" s="42" t="s">
        <v>310</v>
      </c>
      <c r="W194" s="52">
        <v>2</v>
      </c>
      <c r="X194" s="52" t="s">
        <v>19</v>
      </c>
      <c r="Y194" s="52" t="s">
        <v>322</v>
      </c>
      <c r="Z194" s="52">
        <v>1</v>
      </c>
      <c r="AA194" s="52" t="s">
        <v>15</v>
      </c>
      <c r="AB194" s="52">
        <v>2</v>
      </c>
      <c r="AC194" s="52"/>
      <c r="AD194" s="52" t="s">
        <v>20</v>
      </c>
      <c r="AE194" s="52"/>
      <c r="AF194" s="52"/>
      <c r="AG194" s="52"/>
      <c r="AH194" s="52"/>
      <c r="AI194" s="52"/>
      <c r="AJ194" s="52"/>
      <c r="AK194" s="52"/>
      <c r="AL194" s="52"/>
      <c r="AM194" s="52"/>
      <c r="AN194" s="52"/>
      <c r="AO194" s="52"/>
      <c r="AP194" s="52"/>
      <c r="AQ194" s="52"/>
      <c r="AR194" s="52"/>
      <c r="AS194" s="52" t="s">
        <v>20</v>
      </c>
      <c r="AT194" s="52" t="s">
        <v>20</v>
      </c>
      <c r="AU194" s="52"/>
      <c r="AV194" s="52"/>
      <c r="AW194" s="52"/>
      <c r="AX194" s="52"/>
      <c r="AY194" s="52" t="s">
        <v>1963</v>
      </c>
    </row>
    <row r="195" spans="1:51" x14ac:dyDescent="0.25">
      <c r="A195" s="30">
        <v>43888</v>
      </c>
      <c r="B195" s="53" t="s">
        <v>303</v>
      </c>
      <c r="C195" s="53" t="s">
        <v>17</v>
      </c>
      <c r="D195" s="53" t="s">
        <v>16</v>
      </c>
      <c r="E195" s="53">
        <v>64</v>
      </c>
      <c r="F195" s="53" t="s">
        <v>19</v>
      </c>
      <c r="G195" s="53" t="s">
        <v>21</v>
      </c>
      <c r="H195" s="53" t="s">
        <v>327</v>
      </c>
      <c r="I195" s="53" t="s">
        <v>2386</v>
      </c>
      <c r="J195" s="53" t="s">
        <v>15</v>
      </c>
      <c r="K195" s="53">
        <v>6</v>
      </c>
      <c r="L195" s="53">
        <v>175</v>
      </c>
      <c r="M195" s="53">
        <v>100</v>
      </c>
      <c r="N195" s="59">
        <v>175</v>
      </c>
      <c r="O195" s="29" t="s">
        <v>47</v>
      </c>
      <c r="P195" s="29" t="s">
        <v>306</v>
      </c>
      <c r="Q195" s="29" t="s">
        <v>302</v>
      </c>
      <c r="R195" s="29" t="s">
        <v>305</v>
      </c>
      <c r="S195" s="29" t="s">
        <v>23</v>
      </c>
      <c r="T195" s="29">
        <v>60</v>
      </c>
      <c r="U195" s="29">
        <v>90</v>
      </c>
      <c r="V195" s="29" t="s">
        <v>310</v>
      </c>
      <c r="W195" s="53">
        <v>1</v>
      </c>
      <c r="X195" s="53" t="s">
        <v>19</v>
      </c>
      <c r="Y195" s="53" t="s">
        <v>19</v>
      </c>
      <c r="Z195" s="53">
        <v>1</v>
      </c>
      <c r="AA195" s="53" t="s">
        <v>15</v>
      </c>
      <c r="AB195" s="53">
        <v>1</v>
      </c>
      <c r="AC195" s="53"/>
      <c r="AD195" s="53" t="s">
        <v>20</v>
      </c>
      <c r="AE195" s="53"/>
      <c r="AF195" s="53"/>
      <c r="AG195" s="53"/>
      <c r="AH195" s="53"/>
      <c r="AI195" s="53"/>
      <c r="AJ195" s="53"/>
      <c r="AK195" s="53"/>
      <c r="AL195" s="53"/>
      <c r="AM195" s="53"/>
      <c r="AN195" s="53"/>
      <c r="AO195" s="53"/>
      <c r="AP195" s="53"/>
      <c r="AQ195" s="53"/>
      <c r="AR195" s="53"/>
      <c r="AS195" s="53"/>
      <c r="AT195" s="53"/>
      <c r="AU195" s="53"/>
      <c r="AV195" s="53"/>
      <c r="AW195" s="53"/>
      <c r="AX195" s="53"/>
      <c r="AY195" s="53" t="s">
        <v>1992</v>
      </c>
    </row>
    <row r="196" spans="1:51" x14ac:dyDescent="0.25">
      <c r="A196" s="54" t="e">
        <v>#N/A</v>
      </c>
      <c r="B196" s="52" t="s">
        <v>308</v>
      </c>
      <c r="C196" s="52" t="s">
        <v>17</v>
      </c>
      <c r="D196" s="52" t="s">
        <v>16</v>
      </c>
      <c r="E196" s="52">
        <v>63</v>
      </c>
      <c r="F196" s="52" t="s">
        <v>19</v>
      </c>
      <c r="G196" s="42" t="s">
        <v>27</v>
      </c>
      <c r="H196" s="52" t="s">
        <v>327</v>
      </c>
      <c r="I196" s="52" t="s">
        <v>2386</v>
      </c>
      <c r="J196" s="52" t="s">
        <v>19</v>
      </c>
      <c r="K196" s="52">
        <v>3</v>
      </c>
      <c r="L196" s="52">
        <v>80</v>
      </c>
      <c r="M196" s="52">
        <v>100</v>
      </c>
      <c r="N196" s="55">
        <v>80</v>
      </c>
      <c r="O196" s="42" t="s">
        <v>47</v>
      </c>
      <c r="P196" s="42" t="s">
        <v>2236</v>
      </c>
      <c r="Q196" s="42" t="s">
        <v>302</v>
      </c>
      <c r="R196" s="42" t="s">
        <v>2233</v>
      </c>
      <c r="S196" s="42" t="s">
        <v>23</v>
      </c>
      <c r="T196" s="42">
        <v>40</v>
      </c>
      <c r="U196" s="42" t="s">
        <v>2234</v>
      </c>
      <c r="V196" s="42" t="s">
        <v>310</v>
      </c>
      <c r="W196" s="52">
        <v>1</v>
      </c>
      <c r="X196" s="52" t="s">
        <v>19</v>
      </c>
      <c r="Y196" s="52" t="s">
        <v>19</v>
      </c>
      <c r="Z196" s="52">
        <v>1</v>
      </c>
      <c r="AA196" s="52" t="s">
        <v>15</v>
      </c>
      <c r="AB196" s="52">
        <v>1</v>
      </c>
      <c r="AC196" s="52"/>
      <c r="AD196" s="52" t="s">
        <v>20</v>
      </c>
      <c r="AE196" s="52"/>
      <c r="AF196" s="52"/>
      <c r="AG196" s="52"/>
      <c r="AH196" s="52"/>
      <c r="AI196" s="52"/>
      <c r="AJ196" s="52"/>
      <c r="AK196" s="52"/>
      <c r="AL196" s="52"/>
      <c r="AM196" s="52"/>
      <c r="AN196" s="52"/>
      <c r="AO196" s="52"/>
      <c r="AP196" s="52"/>
      <c r="AQ196" s="52"/>
      <c r="AR196" s="52"/>
      <c r="AS196" s="52" t="s">
        <v>20</v>
      </c>
      <c r="AT196" s="52"/>
      <c r="AU196" s="52"/>
      <c r="AV196" s="52"/>
      <c r="AW196" s="52"/>
      <c r="AX196" s="52"/>
      <c r="AY196" s="52" t="s">
        <v>2246</v>
      </c>
    </row>
    <row r="197" spans="1:51" x14ac:dyDescent="0.25">
      <c r="A197" s="30">
        <v>43889</v>
      </c>
      <c r="B197" s="53" t="s">
        <v>303</v>
      </c>
      <c r="C197" s="53" t="s">
        <v>17</v>
      </c>
      <c r="D197" s="53" t="s">
        <v>16</v>
      </c>
      <c r="E197" s="53">
        <v>46</v>
      </c>
      <c r="F197" s="53" t="s">
        <v>20</v>
      </c>
      <c r="G197" s="53" t="s">
        <v>21</v>
      </c>
      <c r="H197" s="53" t="s">
        <v>327</v>
      </c>
      <c r="I197" s="53" t="s">
        <v>2386</v>
      </c>
      <c r="J197" s="53" t="s">
        <v>15</v>
      </c>
      <c r="K197" s="53">
        <v>1</v>
      </c>
      <c r="L197" s="53">
        <v>175</v>
      </c>
      <c r="M197" s="53">
        <v>100</v>
      </c>
      <c r="N197" s="59">
        <v>175</v>
      </c>
      <c r="O197" s="29" t="s">
        <v>47</v>
      </c>
      <c r="P197" s="29" t="s">
        <v>306</v>
      </c>
      <c r="Q197" s="29" t="s">
        <v>302</v>
      </c>
      <c r="R197" s="29" t="s">
        <v>305</v>
      </c>
      <c r="S197" s="29" t="s">
        <v>23</v>
      </c>
      <c r="T197" s="29">
        <v>60</v>
      </c>
      <c r="U197" s="29">
        <v>90</v>
      </c>
      <c r="V197" s="29" t="s">
        <v>310</v>
      </c>
      <c r="W197" s="53">
        <v>1</v>
      </c>
      <c r="X197" s="53" t="s">
        <v>19</v>
      </c>
      <c r="Y197" s="53" t="s">
        <v>19</v>
      </c>
      <c r="Z197" s="53">
        <v>1</v>
      </c>
      <c r="AA197" s="53" t="s">
        <v>15</v>
      </c>
      <c r="AB197" s="53">
        <v>1</v>
      </c>
      <c r="AC197" s="53"/>
      <c r="AD197" s="53" t="s">
        <v>20</v>
      </c>
      <c r="AE197" s="53"/>
      <c r="AF197" s="53"/>
      <c r="AG197" s="53"/>
      <c r="AH197" s="53"/>
      <c r="AI197" s="53"/>
      <c r="AJ197" s="53" t="s">
        <v>20</v>
      </c>
      <c r="AK197" s="53"/>
      <c r="AL197" s="53"/>
      <c r="AM197" s="53"/>
      <c r="AN197" s="53"/>
      <c r="AO197" s="53"/>
      <c r="AP197" s="53"/>
      <c r="AQ197" s="53"/>
      <c r="AR197" s="53"/>
      <c r="AS197" s="53"/>
      <c r="AT197" s="53"/>
      <c r="AU197" s="53"/>
      <c r="AV197" s="53"/>
      <c r="AW197" s="53"/>
      <c r="AX197" s="53"/>
      <c r="AY197" s="53" t="s">
        <v>2113</v>
      </c>
    </row>
    <row r="198" spans="1:51" x14ac:dyDescent="0.25">
      <c r="A198" s="54">
        <v>43889</v>
      </c>
      <c r="B198" s="52" t="s">
        <v>303</v>
      </c>
      <c r="C198" s="52" t="s">
        <v>17</v>
      </c>
      <c r="D198" s="52" t="s">
        <v>16</v>
      </c>
      <c r="E198" s="52">
        <v>49</v>
      </c>
      <c r="F198" s="52" t="s">
        <v>19</v>
      </c>
      <c r="G198" s="52" t="s">
        <v>27</v>
      </c>
      <c r="H198" s="52" t="s">
        <v>34</v>
      </c>
      <c r="I198" s="52" t="s">
        <v>2386</v>
      </c>
      <c r="J198" s="52" t="s">
        <v>15</v>
      </c>
      <c r="K198" s="52">
        <v>1</v>
      </c>
      <c r="L198" s="52">
        <v>175</v>
      </c>
      <c r="M198" s="52">
        <v>100</v>
      </c>
      <c r="N198" s="55">
        <v>175</v>
      </c>
      <c r="O198" s="42" t="s">
        <v>47</v>
      </c>
      <c r="P198" s="42" t="s">
        <v>306</v>
      </c>
      <c r="Q198" s="42" t="s">
        <v>302</v>
      </c>
      <c r="R198" s="42" t="s">
        <v>305</v>
      </c>
      <c r="S198" s="42" t="s">
        <v>23</v>
      </c>
      <c r="T198" s="42">
        <v>60</v>
      </c>
      <c r="U198" s="42">
        <v>90</v>
      </c>
      <c r="V198" s="42" t="s">
        <v>310</v>
      </c>
      <c r="W198" s="52">
        <v>1</v>
      </c>
      <c r="X198" s="52" t="s">
        <v>19</v>
      </c>
      <c r="Y198" s="52" t="s">
        <v>20</v>
      </c>
      <c r="Z198" s="52">
        <v>2</v>
      </c>
      <c r="AA198" s="52">
        <v>1</v>
      </c>
      <c r="AB198" s="52">
        <v>1</v>
      </c>
      <c r="AC198" s="52" t="s">
        <v>20</v>
      </c>
      <c r="AD198" s="52"/>
      <c r="AE198" s="52"/>
      <c r="AF198" s="52"/>
      <c r="AG198" s="52"/>
      <c r="AH198" s="52"/>
      <c r="AI198" s="52" t="s">
        <v>20</v>
      </c>
      <c r="AJ198" s="52" t="s">
        <v>20</v>
      </c>
      <c r="AK198" s="52"/>
      <c r="AL198" s="52"/>
      <c r="AM198" s="52"/>
      <c r="AN198" s="52"/>
      <c r="AO198" s="52"/>
      <c r="AP198" s="52"/>
      <c r="AQ198" s="52"/>
      <c r="AR198" s="52"/>
      <c r="AS198" s="52"/>
      <c r="AT198" s="52"/>
      <c r="AU198" s="52"/>
      <c r="AV198" s="52"/>
      <c r="AW198" s="52"/>
      <c r="AX198" s="52"/>
      <c r="AY198" s="52" t="s">
        <v>2002</v>
      </c>
    </row>
    <row r="199" spans="1:51" x14ac:dyDescent="0.25">
      <c r="A199" s="30">
        <v>43894</v>
      </c>
      <c r="B199" s="53" t="s">
        <v>1592</v>
      </c>
      <c r="C199" s="53" t="s">
        <v>17</v>
      </c>
      <c r="D199" s="53" t="s">
        <v>16</v>
      </c>
      <c r="E199" s="53">
        <v>71</v>
      </c>
      <c r="F199" s="53" t="s">
        <v>19</v>
      </c>
      <c r="G199" s="53" t="s">
        <v>30</v>
      </c>
      <c r="H199" s="53" t="s">
        <v>327</v>
      </c>
      <c r="I199" s="53" t="s">
        <v>2386</v>
      </c>
      <c r="J199" s="53" t="s">
        <v>20</v>
      </c>
      <c r="K199" s="53">
        <v>1</v>
      </c>
      <c r="L199" s="53">
        <v>175</v>
      </c>
      <c r="M199" s="53">
        <v>100</v>
      </c>
      <c r="N199" s="59">
        <v>175</v>
      </c>
      <c r="O199" s="29" t="s">
        <v>47</v>
      </c>
      <c r="P199" s="29" t="s">
        <v>306</v>
      </c>
      <c r="Q199" s="29" t="s">
        <v>307</v>
      </c>
      <c r="R199" s="29" t="s">
        <v>321</v>
      </c>
      <c r="S199" s="29" t="s">
        <v>23</v>
      </c>
      <c r="T199" s="29">
        <v>60</v>
      </c>
      <c r="U199" s="29">
        <v>90</v>
      </c>
      <c r="V199" s="29" t="s">
        <v>310</v>
      </c>
      <c r="W199" s="53">
        <v>2</v>
      </c>
      <c r="X199" s="53" t="s">
        <v>19</v>
      </c>
      <c r="Y199" s="53" t="s">
        <v>20</v>
      </c>
      <c r="Z199" s="53">
        <v>2</v>
      </c>
      <c r="AA199" s="53">
        <v>2</v>
      </c>
      <c r="AB199" s="53">
        <v>2</v>
      </c>
      <c r="AC199" s="53" t="s">
        <v>20</v>
      </c>
      <c r="AD199" s="53" t="s">
        <v>20</v>
      </c>
      <c r="AE199" s="53"/>
      <c r="AF199" s="53"/>
      <c r="AG199" s="53"/>
      <c r="AH199" s="53"/>
      <c r="AI199" s="53"/>
      <c r="AJ199" s="53"/>
      <c r="AK199" s="53"/>
      <c r="AL199" s="53"/>
      <c r="AM199" s="53"/>
      <c r="AN199" s="53"/>
      <c r="AO199" s="53" t="s">
        <v>20</v>
      </c>
      <c r="AP199" s="53"/>
      <c r="AQ199" s="53"/>
      <c r="AR199" s="53"/>
      <c r="AS199" s="53"/>
      <c r="AT199" s="53" t="s">
        <v>20</v>
      </c>
      <c r="AU199" s="53"/>
      <c r="AV199" s="53"/>
      <c r="AW199" s="53"/>
      <c r="AX199" s="53" t="s">
        <v>20</v>
      </c>
      <c r="AY199" s="53" t="s">
        <v>1735</v>
      </c>
    </row>
    <row r="200" spans="1:51" x14ac:dyDescent="0.25">
      <c r="A200" s="54">
        <v>43895</v>
      </c>
      <c r="B200" s="52" t="s">
        <v>14</v>
      </c>
      <c r="C200" s="52" t="s">
        <v>17</v>
      </c>
      <c r="D200" s="52" t="s">
        <v>16</v>
      </c>
      <c r="E200" s="52">
        <v>53</v>
      </c>
      <c r="F200" s="52" t="s">
        <v>19</v>
      </c>
      <c r="G200" s="42" t="s">
        <v>21</v>
      </c>
      <c r="H200" s="52" t="s">
        <v>327</v>
      </c>
      <c r="I200" s="52" t="s">
        <v>2386</v>
      </c>
      <c r="J200" s="52" t="s">
        <v>19</v>
      </c>
      <c r="K200" s="52">
        <v>1</v>
      </c>
      <c r="L200" s="52">
        <v>175</v>
      </c>
      <c r="M200" s="52">
        <v>100</v>
      </c>
      <c r="N200" s="52">
        <v>175</v>
      </c>
      <c r="O200" s="42" t="s">
        <v>47</v>
      </c>
      <c r="P200" s="42" t="s">
        <v>313</v>
      </c>
      <c r="Q200" s="42" t="s">
        <v>307</v>
      </c>
      <c r="R200" s="42" t="s">
        <v>321</v>
      </c>
      <c r="S200" s="42" t="s">
        <v>23</v>
      </c>
      <c r="T200" s="42">
        <v>60</v>
      </c>
      <c r="U200" s="42">
        <v>90</v>
      </c>
      <c r="V200" s="42" t="s">
        <v>319</v>
      </c>
      <c r="W200" s="52">
        <v>1</v>
      </c>
      <c r="X200" s="52" t="s">
        <v>19</v>
      </c>
      <c r="Y200" s="52" t="s">
        <v>20</v>
      </c>
      <c r="Z200" s="52">
        <v>3</v>
      </c>
      <c r="AA200" s="52">
        <v>1</v>
      </c>
      <c r="AB200" s="52">
        <v>1</v>
      </c>
      <c r="AC200" s="52" t="s">
        <v>20</v>
      </c>
      <c r="AD200" s="52" t="s">
        <v>20</v>
      </c>
      <c r="AE200" s="52"/>
      <c r="AF200" s="52"/>
      <c r="AG200" s="52"/>
      <c r="AH200" s="52"/>
      <c r="AI200" s="52" t="s">
        <v>20</v>
      </c>
      <c r="AJ200" s="52"/>
      <c r="AK200" s="52"/>
      <c r="AL200" s="52"/>
      <c r="AM200" s="52"/>
      <c r="AN200" s="52"/>
      <c r="AO200" s="52"/>
      <c r="AP200" s="52"/>
      <c r="AQ200" s="52"/>
      <c r="AR200" s="52"/>
      <c r="AS200" s="52"/>
      <c r="AT200" s="52"/>
      <c r="AU200" s="52"/>
      <c r="AV200" s="52"/>
      <c r="AW200" s="52"/>
      <c r="AX200" s="52"/>
      <c r="AY200" s="57" t="s">
        <v>2494</v>
      </c>
    </row>
    <row r="201" spans="1:51" x14ac:dyDescent="0.25">
      <c r="A201" s="30">
        <v>43900</v>
      </c>
      <c r="B201" s="53" t="s">
        <v>1592</v>
      </c>
      <c r="C201" s="53" t="s">
        <v>17</v>
      </c>
      <c r="D201" s="53" t="s">
        <v>16</v>
      </c>
      <c r="E201" s="53">
        <v>67</v>
      </c>
      <c r="F201" s="53" t="s">
        <v>20</v>
      </c>
      <c r="G201" s="53" t="s">
        <v>21</v>
      </c>
      <c r="H201" s="53" t="s">
        <v>1883</v>
      </c>
      <c r="I201" s="53" t="s">
        <v>2386</v>
      </c>
      <c r="J201" s="53" t="s">
        <v>20</v>
      </c>
      <c r="K201" s="53">
        <v>2</v>
      </c>
      <c r="L201" s="53">
        <v>175</v>
      </c>
      <c r="M201" s="53">
        <v>100</v>
      </c>
      <c r="N201" s="59">
        <v>175</v>
      </c>
      <c r="O201" s="29" t="s">
        <v>47</v>
      </c>
      <c r="P201" s="29" t="s">
        <v>306</v>
      </c>
      <c r="Q201" s="29" t="s">
        <v>307</v>
      </c>
      <c r="R201" s="29" t="s">
        <v>321</v>
      </c>
      <c r="S201" s="29" t="s">
        <v>23</v>
      </c>
      <c r="T201" s="29">
        <v>60</v>
      </c>
      <c r="U201" s="29">
        <v>90</v>
      </c>
      <c r="V201" s="29" t="s">
        <v>310</v>
      </c>
      <c r="W201" s="53">
        <v>2</v>
      </c>
      <c r="X201" s="53" t="s">
        <v>19</v>
      </c>
      <c r="Y201" s="53" t="s">
        <v>19</v>
      </c>
      <c r="Z201" s="53">
        <v>1</v>
      </c>
      <c r="AA201" s="53" t="s">
        <v>15</v>
      </c>
      <c r="AB201" s="53">
        <v>2</v>
      </c>
      <c r="AC201" s="53" t="s">
        <v>20</v>
      </c>
      <c r="AD201" s="53"/>
      <c r="AE201" s="53"/>
      <c r="AF201" s="53"/>
      <c r="AG201" s="53"/>
      <c r="AH201" s="53"/>
      <c r="AI201" s="53"/>
      <c r="AJ201" s="53"/>
      <c r="AK201" s="53" t="s">
        <v>20</v>
      </c>
      <c r="AL201" s="53"/>
      <c r="AM201" s="53"/>
      <c r="AN201" s="53"/>
      <c r="AO201" s="53"/>
      <c r="AP201" s="53"/>
      <c r="AQ201" s="53"/>
      <c r="AR201" s="53"/>
      <c r="AS201" s="53"/>
      <c r="AT201" s="53"/>
      <c r="AU201" s="53"/>
      <c r="AV201" s="53"/>
      <c r="AW201" s="53"/>
      <c r="AX201" s="53"/>
      <c r="AY201" s="53" t="s">
        <v>1722</v>
      </c>
    </row>
    <row r="202" spans="1:51" x14ac:dyDescent="0.25">
      <c r="A202" s="54">
        <v>43900</v>
      </c>
      <c r="B202" s="52" t="s">
        <v>1592</v>
      </c>
      <c r="C202" s="52" t="s">
        <v>17</v>
      </c>
      <c r="D202" s="52" t="s">
        <v>16</v>
      </c>
      <c r="E202" s="52">
        <v>54</v>
      </c>
      <c r="F202" s="52" t="s">
        <v>19</v>
      </c>
      <c r="G202" s="52" t="s">
        <v>27</v>
      </c>
      <c r="H202" s="52" t="s">
        <v>1884</v>
      </c>
      <c r="I202" s="52" t="s">
        <v>2459</v>
      </c>
      <c r="J202" s="52" t="s">
        <v>20</v>
      </c>
      <c r="K202" s="52">
        <v>1</v>
      </c>
      <c r="L202" s="52">
        <v>80</v>
      </c>
      <c r="M202" s="52">
        <v>80</v>
      </c>
      <c r="N202" s="55">
        <v>64</v>
      </c>
      <c r="O202" s="42" t="s">
        <v>47</v>
      </c>
      <c r="P202" s="42" t="s">
        <v>306</v>
      </c>
      <c r="Q202" s="42" t="s">
        <v>307</v>
      </c>
      <c r="R202" s="42" t="s">
        <v>321</v>
      </c>
      <c r="S202" s="42" t="s">
        <v>23</v>
      </c>
      <c r="T202" s="42">
        <v>60</v>
      </c>
      <c r="U202" s="42">
        <v>90</v>
      </c>
      <c r="V202" s="42" t="s">
        <v>310</v>
      </c>
      <c r="W202" s="52">
        <v>2</v>
      </c>
      <c r="X202" s="52" t="s">
        <v>19</v>
      </c>
      <c r="Y202" s="52" t="s">
        <v>20</v>
      </c>
      <c r="Z202" s="52">
        <v>5</v>
      </c>
      <c r="AA202" s="52">
        <v>2</v>
      </c>
      <c r="AB202" s="52">
        <v>2</v>
      </c>
      <c r="AC202" s="52" t="s">
        <v>20</v>
      </c>
      <c r="AD202" s="52"/>
      <c r="AE202" s="52"/>
      <c r="AF202" s="52"/>
      <c r="AG202" s="52"/>
      <c r="AH202" s="52"/>
      <c r="AI202" s="52" t="s">
        <v>20</v>
      </c>
      <c r="AJ202" s="52" t="s">
        <v>20</v>
      </c>
      <c r="AK202" s="52"/>
      <c r="AL202" s="52"/>
      <c r="AM202" s="52" t="s">
        <v>20</v>
      </c>
      <c r="AN202" s="52"/>
      <c r="AO202" s="52"/>
      <c r="AP202" s="52"/>
      <c r="AQ202" s="52"/>
      <c r="AR202" s="52"/>
      <c r="AS202" s="52"/>
      <c r="AT202" s="52"/>
      <c r="AU202" s="52"/>
      <c r="AV202" s="52"/>
      <c r="AW202" s="52"/>
      <c r="AX202" s="52" t="s">
        <v>20</v>
      </c>
      <c r="AY202" s="52" t="s">
        <v>1740</v>
      </c>
    </row>
    <row r="203" spans="1:51" x14ac:dyDescent="0.25">
      <c r="A203" s="30">
        <v>43902</v>
      </c>
      <c r="B203" s="53" t="s">
        <v>303</v>
      </c>
      <c r="C203" s="53" t="s">
        <v>17</v>
      </c>
      <c r="D203" s="53" t="s">
        <v>16</v>
      </c>
      <c r="E203" s="53">
        <v>59</v>
      </c>
      <c r="F203" s="53" t="s">
        <v>19</v>
      </c>
      <c r="G203" s="53" t="s">
        <v>27</v>
      </c>
      <c r="H203" s="53" t="s">
        <v>1884</v>
      </c>
      <c r="I203" s="53" t="s">
        <v>2459</v>
      </c>
      <c r="J203" s="53" t="s">
        <v>15</v>
      </c>
      <c r="K203" s="53">
        <v>6</v>
      </c>
      <c r="L203" s="53">
        <v>175</v>
      </c>
      <c r="M203" s="53">
        <v>100</v>
      </c>
      <c r="N203" s="59">
        <v>175</v>
      </c>
      <c r="O203" s="29" t="s">
        <v>47</v>
      </c>
      <c r="P203" s="29" t="s">
        <v>306</v>
      </c>
      <c r="Q203" s="29" t="s">
        <v>302</v>
      </c>
      <c r="R203" s="29" t="s">
        <v>305</v>
      </c>
      <c r="S203" s="29" t="s">
        <v>23</v>
      </c>
      <c r="T203" s="29">
        <v>60</v>
      </c>
      <c r="U203" s="29">
        <v>90</v>
      </c>
      <c r="V203" s="29" t="s">
        <v>319</v>
      </c>
      <c r="W203" s="53">
        <v>3</v>
      </c>
      <c r="X203" s="53" t="s">
        <v>19</v>
      </c>
      <c r="Y203" s="53" t="s">
        <v>322</v>
      </c>
      <c r="Z203" s="53">
        <v>1</v>
      </c>
      <c r="AA203" s="53" t="s">
        <v>15</v>
      </c>
      <c r="AB203" s="53">
        <v>3</v>
      </c>
      <c r="AC203" s="53"/>
      <c r="AD203" s="53" t="s">
        <v>20</v>
      </c>
      <c r="AE203" s="53"/>
      <c r="AF203" s="53"/>
      <c r="AG203" s="53"/>
      <c r="AH203" s="53"/>
      <c r="AI203" s="53"/>
      <c r="AJ203" s="53"/>
      <c r="AK203" s="53"/>
      <c r="AL203" s="53"/>
      <c r="AM203" s="53"/>
      <c r="AN203" s="53"/>
      <c r="AO203" s="53"/>
      <c r="AP203" s="53"/>
      <c r="AQ203" s="53"/>
      <c r="AR203" s="53"/>
      <c r="AS203" s="53" t="s">
        <v>20</v>
      </c>
      <c r="AT203" s="53" t="s">
        <v>20</v>
      </c>
      <c r="AU203" s="53"/>
      <c r="AV203" s="53"/>
      <c r="AW203" s="53"/>
      <c r="AX203" s="53"/>
      <c r="AY203" s="53" t="s">
        <v>1973</v>
      </c>
    </row>
    <row r="204" spans="1:51" x14ac:dyDescent="0.25">
      <c r="A204" s="54">
        <v>43907</v>
      </c>
      <c r="B204" s="52" t="s">
        <v>1592</v>
      </c>
      <c r="C204" s="52" t="s">
        <v>17</v>
      </c>
      <c r="D204" s="52" t="s">
        <v>16</v>
      </c>
      <c r="E204" s="52">
        <v>59</v>
      </c>
      <c r="F204" s="52" t="s">
        <v>19</v>
      </c>
      <c r="G204" s="52" t="s">
        <v>27</v>
      </c>
      <c r="H204" s="52" t="s">
        <v>1878</v>
      </c>
      <c r="I204" s="52" t="s">
        <v>2386</v>
      </c>
      <c r="J204" s="52" t="s">
        <v>20</v>
      </c>
      <c r="K204" s="52">
        <v>2</v>
      </c>
      <c r="L204" s="52">
        <v>175</v>
      </c>
      <c r="M204" s="52">
        <v>85</v>
      </c>
      <c r="N204" s="55">
        <v>148.75</v>
      </c>
      <c r="O204" s="42" t="s">
        <v>47</v>
      </c>
      <c r="P204" s="42" t="s">
        <v>306</v>
      </c>
      <c r="Q204" s="42" t="s">
        <v>307</v>
      </c>
      <c r="R204" s="42" t="s">
        <v>321</v>
      </c>
      <c r="S204" s="42" t="s">
        <v>23</v>
      </c>
      <c r="T204" s="42">
        <v>60</v>
      </c>
      <c r="U204" s="42">
        <v>90</v>
      </c>
      <c r="V204" s="42" t="s">
        <v>320</v>
      </c>
      <c r="W204" s="52">
        <v>2</v>
      </c>
      <c r="X204" s="52" t="s">
        <v>19</v>
      </c>
      <c r="Y204" s="52" t="s">
        <v>20</v>
      </c>
      <c r="Z204" s="52">
        <v>2</v>
      </c>
      <c r="AA204" s="52">
        <v>2</v>
      </c>
      <c r="AB204" s="52">
        <v>2</v>
      </c>
      <c r="AC204" s="52" t="s">
        <v>20</v>
      </c>
      <c r="AD204" s="52"/>
      <c r="AE204" s="52"/>
      <c r="AF204" s="52"/>
      <c r="AG204" s="52"/>
      <c r="AH204" s="52"/>
      <c r="AI204" s="52" t="s">
        <v>20</v>
      </c>
      <c r="AJ204" s="52" t="s">
        <v>20</v>
      </c>
      <c r="AK204" s="52"/>
      <c r="AL204" s="52"/>
      <c r="AM204" s="52"/>
      <c r="AN204" s="52"/>
      <c r="AO204" s="52"/>
      <c r="AP204" s="52"/>
      <c r="AQ204" s="52"/>
      <c r="AR204" s="52"/>
      <c r="AS204" s="52"/>
      <c r="AT204" s="52"/>
      <c r="AU204" s="52"/>
      <c r="AV204" s="52"/>
      <c r="AW204" s="52"/>
      <c r="AX204" s="52" t="s">
        <v>20</v>
      </c>
      <c r="AY204" s="52" t="s">
        <v>1726</v>
      </c>
    </row>
    <row r="205" spans="1:51" x14ac:dyDescent="0.25">
      <c r="A205" s="30">
        <v>43907</v>
      </c>
      <c r="B205" s="53" t="s">
        <v>1258</v>
      </c>
      <c r="C205" s="53" t="s">
        <v>17</v>
      </c>
      <c r="D205" s="53" t="s">
        <v>18</v>
      </c>
      <c r="E205" s="53">
        <v>65</v>
      </c>
      <c r="F205" s="53" t="s">
        <v>19</v>
      </c>
      <c r="G205" s="53" t="s">
        <v>1625</v>
      </c>
      <c r="H205" s="53" t="s">
        <v>1884</v>
      </c>
      <c r="I205" s="53" t="s">
        <v>2459</v>
      </c>
      <c r="J205" s="53" t="s">
        <v>19</v>
      </c>
      <c r="K205" s="53">
        <v>1</v>
      </c>
      <c r="L205" s="53">
        <v>60</v>
      </c>
      <c r="M205" s="53">
        <v>100</v>
      </c>
      <c r="N205" s="59">
        <v>60</v>
      </c>
      <c r="O205" s="29" t="s">
        <v>47</v>
      </c>
      <c r="P205" s="29" t="s">
        <v>304</v>
      </c>
      <c r="Q205" s="29" t="s">
        <v>307</v>
      </c>
      <c r="R205" s="29" t="s">
        <v>321</v>
      </c>
      <c r="S205" s="29" t="s">
        <v>23</v>
      </c>
      <c r="T205" s="29">
        <v>60</v>
      </c>
      <c r="U205" s="29" t="s">
        <v>2186</v>
      </c>
      <c r="V205" s="29" t="s">
        <v>310</v>
      </c>
      <c r="W205" s="53">
        <v>2</v>
      </c>
      <c r="X205" s="53" t="s">
        <v>15</v>
      </c>
      <c r="Y205" s="53" t="s">
        <v>19</v>
      </c>
      <c r="Z205" s="53">
        <v>1</v>
      </c>
      <c r="AA205" s="53" t="s">
        <v>15</v>
      </c>
      <c r="AB205" s="53">
        <v>2</v>
      </c>
      <c r="AC205" s="53"/>
      <c r="AD205" s="53"/>
      <c r="AE205" s="53"/>
      <c r="AF205" s="53"/>
      <c r="AG205" s="53"/>
      <c r="AH205" s="53"/>
      <c r="AI205" s="53"/>
      <c r="AJ205" s="53"/>
      <c r="AK205" s="53"/>
      <c r="AL205" s="53"/>
      <c r="AM205" s="53"/>
      <c r="AN205" s="53" t="s">
        <v>20</v>
      </c>
      <c r="AO205" s="53"/>
      <c r="AP205" s="53"/>
      <c r="AQ205" s="53"/>
      <c r="AR205" s="53"/>
      <c r="AS205" s="53" t="s">
        <v>20</v>
      </c>
      <c r="AT205" s="53"/>
      <c r="AU205" s="53"/>
      <c r="AV205" s="53"/>
      <c r="AW205" s="53"/>
      <c r="AX205" s="53"/>
      <c r="AY205" s="53" t="s">
        <v>2219</v>
      </c>
    </row>
    <row r="206" spans="1:51" x14ac:dyDescent="0.25">
      <c r="A206" s="54">
        <v>43908</v>
      </c>
      <c r="B206" s="52" t="s">
        <v>1592</v>
      </c>
      <c r="C206" s="52" t="s">
        <v>17</v>
      </c>
      <c r="D206" s="52" t="s">
        <v>16</v>
      </c>
      <c r="E206" s="52">
        <v>58</v>
      </c>
      <c r="F206" s="52" t="s">
        <v>19</v>
      </c>
      <c r="G206" s="52" t="s">
        <v>27</v>
      </c>
      <c r="H206" s="52" t="s">
        <v>1878</v>
      </c>
      <c r="I206" s="52" t="s">
        <v>2386</v>
      </c>
      <c r="J206" s="52" t="s">
        <v>20</v>
      </c>
      <c r="K206" s="52">
        <v>2</v>
      </c>
      <c r="L206" s="52">
        <v>175</v>
      </c>
      <c r="M206" s="52">
        <v>85</v>
      </c>
      <c r="N206" s="55">
        <v>148.75</v>
      </c>
      <c r="O206" s="42" t="s">
        <v>47</v>
      </c>
      <c r="P206" s="42" t="s">
        <v>306</v>
      </c>
      <c r="Q206" s="42" t="s">
        <v>307</v>
      </c>
      <c r="R206" s="42" t="s">
        <v>321</v>
      </c>
      <c r="S206" s="42" t="s">
        <v>23</v>
      </c>
      <c r="T206" s="42">
        <v>60</v>
      </c>
      <c r="U206" s="42">
        <v>90</v>
      </c>
      <c r="V206" s="42" t="s">
        <v>310</v>
      </c>
      <c r="W206" s="52">
        <v>2</v>
      </c>
      <c r="X206" s="52" t="s">
        <v>19</v>
      </c>
      <c r="Y206" s="52" t="s">
        <v>20</v>
      </c>
      <c r="Z206" s="52">
        <v>3</v>
      </c>
      <c r="AA206" s="52">
        <v>2</v>
      </c>
      <c r="AB206" s="52">
        <v>2</v>
      </c>
      <c r="AC206" s="52" t="s">
        <v>20</v>
      </c>
      <c r="AD206" s="52"/>
      <c r="AE206" s="52"/>
      <c r="AF206" s="52"/>
      <c r="AG206" s="52"/>
      <c r="AH206" s="52"/>
      <c r="AI206" s="52" t="s">
        <v>20</v>
      </c>
      <c r="AJ206" s="52" t="s">
        <v>20</v>
      </c>
      <c r="AK206" s="52"/>
      <c r="AL206" s="52"/>
      <c r="AM206" s="52" t="s">
        <v>20</v>
      </c>
      <c r="AN206" s="52"/>
      <c r="AO206" s="52"/>
      <c r="AP206" s="52"/>
      <c r="AQ206" s="52"/>
      <c r="AR206" s="52"/>
      <c r="AS206" s="52"/>
      <c r="AT206" s="52"/>
      <c r="AU206" s="52"/>
      <c r="AV206" s="52"/>
      <c r="AW206" s="52"/>
      <c r="AX206" s="52" t="s">
        <v>20</v>
      </c>
      <c r="AY206" s="52" t="s">
        <v>1725</v>
      </c>
    </row>
    <row r="207" spans="1:51" x14ac:dyDescent="0.25">
      <c r="A207" s="30">
        <v>43913</v>
      </c>
      <c r="B207" s="53" t="s">
        <v>1592</v>
      </c>
      <c r="C207" s="53" t="s">
        <v>17</v>
      </c>
      <c r="D207" s="53" t="s">
        <v>18</v>
      </c>
      <c r="E207" s="53">
        <v>23</v>
      </c>
      <c r="F207" s="53" t="s">
        <v>19</v>
      </c>
      <c r="G207" s="53" t="s">
        <v>2495</v>
      </c>
      <c r="H207" s="53" t="s">
        <v>2496</v>
      </c>
      <c r="I207" s="53" t="s">
        <v>2386</v>
      </c>
      <c r="J207" s="53" t="s">
        <v>20</v>
      </c>
      <c r="K207" s="53">
        <v>2</v>
      </c>
      <c r="L207" s="53">
        <v>175</v>
      </c>
      <c r="M207" s="53">
        <v>85</v>
      </c>
      <c r="N207" s="59">
        <v>148.75</v>
      </c>
      <c r="O207" s="29" t="s">
        <v>47</v>
      </c>
      <c r="P207" s="29" t="s">
        <v>306</v>
      </c>
      <c r="Q207" s="29" t="s">
        <v>307</v>
      </c>
      <c r="R207" s="29" t="s">
        <v>321</v>
      </c>
      <c r="S207" s="29" t="s">
        <v>23</v>
      </c>
      <c r="T207" s="29">
        <v>60</v>
      </c>
      <c r="U207" s="29">
        <v>90</v>
      </c>
      <c r="V207" s="29" t="s">
        <v>349</v>
      </c>
      <c r="W207" s="53">
        <v>2</v>
      </c>
      <c r="X207" s="53" t="s">
        <v>19</v>
      </c>
      <c r="Y207" s="53" t="s">
        <v>19</v>
      </c>
      <c r="Z207" s="53">
        <v>1</v>
      </c>
      <c r="AA207" s="53" t="s">
        <v>15</v>
      </c>
      <c r="AB207" s="53">
        <v>2</v>
      </c>
      <c r="AC207" s="53" t="s">
        <v>20</v>
      </c>
      <c r="AD207" s="53"/>
      <c r="AE207" s="53"/>
      <c r="AF207" s="53"/>
      <c r="AG207" s="53"/>
      <c r="AH207" s="53"/>
      <c r="AI207" s="53"/>
      <c r="AJ207" s="53"/>
      <c r="AK207" s="53"/>
      <c r="AL207" s="53"/>
      <c r="AM207" s="53"/>
      <c r="AN207" s="53"/>
      <c r="AO207" s="53"/>
      <c r="AP207" s="53"/>
      <c r="AQ207" s="53"/>
      <c r="AR207" s="53"/>
      <c r="AS207" s="53"/>
      <c r="AT207" s="53"/>
      <c r="AU207" s="53"/>
      <c r="AV207" s="53"/>
      <c r="AW207" s="53"/>
      <c r="AX207" s="53"/>
      <c r="AY207" s="53" t="s">
        <v>1743</v>
      </c>
    </row>
    <row r="208" spans="1:51" x14ac:dyDescent="0.25">
      <c r="A208" s="54">
        <v>43913</v>
      </c>
      <c r="B208" s="52" t="s">
        <v>303</v>
      </c>
      <c r="C208" s="52" t="s">
        <v>17</v>
      </c>
      <c r="D208" s="52" t="s">
        <v>16</v>
      </c>
      <c r="E208" s="52">
        <v>64</v>
      </c>
      <c r="F208" s="52" t="s">
        <v>19</v>
      </c>
      <c r="G208" s="52" t="s">
        <v>22</v>
      </c>
      <c r="H208" s="52" t="s">
        <v>327</v>
      </c>
      <c r="I208" s="52" t="s">
        <v>2386</v>
      </c>
      <c r="J208" s="52" t="s">
        <v>15</v>
      </c>
      <c r="K208" s="52">
        <v>1</v>
      </c>
      <c r="L208" s="52">
        <v>175</v>
      </c>
      <c r="M208" s="52">
        <v>100</v>
      </c>
      <c r="N208" s="55">
        <v>175</v>
      </c>
      <c r="O208" s="42" t="s">
        <v>47</v>
      </c>
      <c r="P208" s="42" t="s">
        <v>306</v>
      </c>
      <c r="Q208" s="42" t="s">
        <v>302</v>
      </c>
      <c r="R208" s="42" t="s">
        <v>305</v>
      </c>
      <c r="S208" s="42" t="s">
        <v>23</v>
      </c>
      <c r="T208" s="42">
        <v>60</v>
      </c>
      <c r="U208" s="42">
        <v>90</v>
      </c>
      <c r="V208" s="42" t="s">
        <v>319</v>
      </c>
      <c r="W208" s="52">
        <v>1</v>
      </c>
      <c r="X208" s="52" t="s">
        <v>19</v>
      </c>
      <c r="Y208" s="52" t="s">
        <v>322</v>
      </c>
      <c r="Z208" s="52">
        <v>1</v>
      </c>
      <c r="AA208" s="52" t="s">
        <v>15</v>
      </c>
      <c r="AB208" s="52">
        <v>1</v>
      </c>
      <c r="AC208" s="52" t="s">
        <v>20</v>
      </c>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t="s">
        <v>1962</v>
      </c>
    </row>
    <row r="209" spans="1:51" x14ac:dyDescent="0.25">
      <c r="A209" s="30">
        <v>43913</v>
      </c>
      <c r="B209" s="53" t="s">
        <v>1744</v>
      </c>
      <c r="C209" s="53" t="s">
        <v>17</v>
      </c>
      <c r="D209" s="53" t="s">
        <v>16</v>
      </c>
      <c r="E209" s="53">
        <v>61</v>
      </c>
      <c r="F209" s="53" t="s">
        <v>20</v>
      </c>
      <c r="G209" s="53" t="s">
        <v>27</v>
      </c>
      <c r="H209" s="53" t="s">
        <v>2222</v>
      </c>
      <c r="I209" s="53" t="s">
        <v>2392</v>
      </c>
      <c r="J209" s="53" t="s">
        <v>19</v>
      </c>
      <c r="K209" s="53">
        <v>1</v>
      </c>
      <c r="L209" s="53">
        <v>175</v>
      </c>
      <c r="M209" s="53">
        <v>100</v>
      </c>
      <c r="N209" s="59">
        <v>175</v>
      </c>
      <c r="O209" s="29" t="s">
        <v>47</v>
      </c>
      <c r="P209" s="29" t="s">
        <v>1746</v>
      </c>
      <c r="Q209" s="29" t="s">
        <v>302</v>
      </c>
      <c r="R209" s="29" t="s">
        <v>305</v>
      </c>
      <c r="S209" s="29" t="s">
        <v>23</v>
      </c>
      <c r="T209" s="29">
        <v>60</v>
      </c>
      <c r="U209" s="29">
        <v>90</v>
      </c>
      <c r="V209" s="29" t="s">
        <v>310</v>
      </c>
      <c r="W209" s="53">
        <v>1</v>
      </c>
      <c r="X209" s="53" t="s">
        <v>15</v>
      </c>
      <c r="Y209" s="53" t="s">
        <v>19</v>
      </c>
      <c r="Z209" s="53">
        <v>1</v>
      </c>
      <c r="AA209" s="53" t="s">
        <v>15</v>
      </c>
      <c r="AB209" s="53">
        <v>1</v>
      </c>
      <c r="AC209" s="53"/>
      <c r="AD209" s="53" t="s">
        <v>20</v>
      </c>
      <c r="AE209" s="53"/>
      <c r="AF209" s="53"/>
      <c r="AG209" s="53"/>
      <c r="AH209" s="53"/>
      <c r="AI209" s="53"/>
      <c r="AJ209" s="53"/>
      <c r="AK209" s="53"/>
      <c r="AL209" s="53"/>
      <c r="AM209" s="53"/>
      <c r="AN209" s="53"/>
      <c r="AO209" s="53"/>
      <c r="AP209" s="53"/>
      <c r="AQ209" s="53"/>
      <c r="AR209" s="53"/>
      <c r="AS209" s="53" t="s">
        <v>20</v>
      </c>
      <c r="AT209" s="53"/>
      <c r="AU209" s="53"/>
      <c r="AV209" s="53"/>
      <c r="AW209" s="53"/>
      <c r="AX209" s="53"/>
      <c r="AY209" s="53" t="s">
        <v>1877</v>
      </c>
    </row>
    <row r="210" spans="1:51" x14ac:dyDescent="0.25">
      <c r="A210" s="54">
        <v>43915</v>
      </c>
      <c r="B210" s="52" t="s">
        <v>301</v>
      </c>
      <c r="C210" s="52" t="s">
        <v>17</v>
      </c>
      <c r="D210" s="52" t="s">
        <v>16</v>
      </c>
      <c r="E210" s="52">
        <v>66</v>
      </c>
      <c r="F210" s="52" t="s">
        <v>19</v>
      </c>
      <c r="G210" s="52" t="s">
        <v>31</v>
      </c>
      <c r="H210" s="52" t="s">
        <v>327</v>
      </c>
      <c r="I210" s="52" t="s">
        <v>2386</v>
      </c>
      <c r="J210" s="52" t="s">
        <v>15</v>
      </c>
      <c r="K210" s="52">
        <v>1</v>
      </c>
      <c r="L210" s="52">
        <v>175</v>
      </c>
      <c r="M210" s="52">
        <v>100</v>
      </c>
      <c r="N210" s="55">
        <v>175</v>
      </c>
      <c r="O210" s="42" t="s">
        <v>47</v>
      </c>
      <c r="P210" s="42" t="s">
        <v>2232</v>
      </c>
      <c r="Q210" s="42" t="s">
        <v>302</v>
      </c>
      <c r="R210" s="42" t="s">
        <v>2233</v>
      </c>
      <c r="S210" s="42" t="s">
        <v>23</v>
      </c>
      <c r="T210" s="42">
        <v>40</v>
      </c>
      <c r="U210" s="42">
        <v>15</v>
      </c>
      <c r="V210" s="42" t="s">
        <v>319</v>
      </c>
      <c r="W210" s="52">
        <v>1</v>
      </c>
      <c r="X210" s="52" t="s">
        <v>19</v>
      </c>
      <c r="Y210" s="52" t="s">
        <v>19</v>
      </c>
      <c r="Z210" s="52">
        <v>1</v>
      </c>
      <c r="AA210" s="52"/>
      <c r="AB210" s="52">
        <v>1</v>
      </c>
      <c r="AC210" s="52"/>
      <c r="AD210" s="52" t="s">
        <v>20</v>
      </c>
      <c r="AE210" s="52"/>
      <c r="AF210" s="52" t="s">
        <v>20</v>
      </c>
      <c r="AG210" s="52"/>
      <c r="AH210" s="52"/>
      <c r="AI210" s="52"/>
      <c r="AJ210" s="52"/>
      <c r="AK210" s="52"/>
      <c r="AL210" s="52"/>
      <c r="AM210" s="52"/>
      <c r="AN210" s="52"/>
      <c r="AO210" s="52"/>
      <c r="AP210" s="52"/>
      <c r="AQ210" s="52"/>
      <c r="AR210" s="52"/>
      <c r="AS210" s="52"/>
      <c r="AT210" s="52" t="s">
        <v>20</v>
      </c>
      <c r="AU210" s="52"/>
      <c r="AV210" s="52"/>
      <c r="AW210" s="52"/>
      <c r="AX210" s="52"/>
      <c r="AY210" s="52" t="s">
        <v>2309</v>
      </c>
    </row>
    <row r="211" spans="1:51" x14ac:dyDescent="0.25">
      <c r="A211" s="30">
        <v>43916</v>
      </c>
      <c r="B211" s="53" t="s">
        <v>303</v>
      </c>
      <c r="C211" s="53" t="s">
        <v>17</v>
      </c>
      <c r="D211" s="53" t="s">
        <v>16</v>
      </c>
      <c r="E211" s="53">
        <v>61</v>
      </c>
      <c r="F211" s="53" t="s">
        <v>19</v>
      </c>
      <c r="G211" s="53" t="s">
        <v>30</v>
      </c>
      <c r="H211" s="53" t="s">
        <v>327</v>
      </c>
      <c r="I211" s="53" t="s">
        <v>2386</v>
      </c>
      <c r="J211" s="53" t="s">
        <v>15</v>
      </c>
      <c r="K211" s="53">
        <v>2</v>
      </c>
      <c r="L211" s="53">
        <v>175</v>
      </c>
      <c r="M211" s="53">
        <v>100</v>
      </c>
      <c r="N211" s="59">
        <v>175</v>
      </c>
      <c r="O211" s="29" t="s">
        <v>47</v>
      </c>
      <c r="P211" s="29" t="s">
        <v>306</v>
      </c>
      <c r="Q211" s="29" t="s">
        <v>302</v>
      </c>
      <c r="R211" s="29" t="s">
        <v>305</v>
      </c>
      <c r="S211" s="29" t="s">
        <v>23</v>
      </c>
      <c r="T211" s="29">
        <v>60</v>
      </c>
      <c r="U211" s="29">
        <v>90</v>
      </c>
      <c r="V211" s="29" t="s">
        <v>310</v>
      </c>
      <c r="W211" s="53">
        <v>1</v>
      </c>
      <c r="X211" s="53" t="s">
        <v>19</v>
      </c>
      <c r="Y211" s="53" t="s">
        <v>20</v>
      </c>
      <c r="Z211" s="53">
        <v>2</v>
      </c>
      <c r="AA211" s="53">
        <v>1</v>
      </c>
      <c r="AB211" s="53">
        <v>1</v>
      </c>
      <c r="AC211" s="53" t="s">
        <v>20</v>
      </c>
      <c r="AD211" s="53"/>
      <c r="AE211" s="53"/>
      <c r="AF211" s="53"/>
      <c r="AG211" s="53"/>
      <c r="AH211" s="53"/>
      <c r="AI211" s="53"/>
      <c r="AJ211" s="53" t="s">
        <v>20</v>
      </c>
      <c r="AK211" s="53"/>
      <c r="AL211" s="53"/>
      <c r="AM211" s="53"/>
      <c r="AN211" s="53"/>
      <c r="AO211" s="53"/>
      <c r="AP211" s="53"/>
      <c r="AQ211" s="53"/>
      <c r="AR211" s="53"/>
      <c r="AS211" s="53"/>
      <c r="AT211" s="53"/>
      <c r="AU211" s="53"/>
      <c r="AV211" s="53"/>
      <c r="AW211" s="53"/>
      <c r="AX211" s="53"/>
      <c r="AY211" s="53" t="s">
        <v>2116</v>
      </c>
    </row>
    <row r="212" spans="1:51" x14ac:dyDescent="0.25">
      <c r="A212" s="54">
        <v>43920</v>
      </c>
      <c r="B212" s="52" t="s">
        <v>1592</v>
      </c>
      <c r="C212" s="52" t="s">
        <v>17</v>
      </c>
      <c r="D212" s="52" t="s">
        <v>18</v>
      </c>
      <c r="E212" s="52">
        <v>34</v>
      </c>
      <c r="F212" s="52" t="s">
        <v>19</v>
      </c>
      <c r="G212" s="52" t="s">
        <v>29</v>
      </c>
      <c r="H212" s="52" t="s">
        <v>442</v>
      </c>
      <c r="I212" s="52" t="s">
        <v>2459</v>
      </c>
      <c r="J212" s="52" t="s">
        <v>20</v>
      </c>
      <c r="K212" s="52">
        <v>2</v>
      </c>
      <c r="L212" s="52">
        <v>50</v>
      </c>
      <c r="M212" s="52">
        <v>90</v>
      </c>
      <c r="N212" s="55">
        <v>45</v>
      </c>
      <c r="O212" s="42" t="s">
        <v>47</v>
      </c>
      <c r="P212" s="42" t="s">
        <v>306</v>
      </c>
      <c r="Q212" s="42" t="s">
        <v>307</v>
      </c>
      <c r="R212" s="42" t="s">
        <v>321</v>
      </c>
      <c r="S212" s="42" t="s">
        <v>23</v>
      </c>
      <c r="T212" s="42">
        <v>60</v>
      </c>
      <c r="U212" s="42">
        <v>90</v>
      </c>
      <c r="V212" s="42" t="s">
        <v>320</v>
      </c>
      <c r="W212" s="52">
        <v>2</v>
      </c>
      <c r="X212" s="52" t="s">
        <v>19</v>
      </c>
      <c r="Y212" s="52" t="s">
        <v>19</v>
      </c>
      <c r="Z212" s="52">
        <v>1</v>
      </c>
      <c r="AA212" s="52" t="s">
        <v>15</v>
      </c>
      <c r="AB212" s="52">
        <v>2</v>
      </c>
      <c r="AC212" s="52" t="s">
        <v>20</v>
      </c>
      <c r="AD212" s="52"/>
      <c r="AE212" s="52"/>
      <c r="AF212" s="52"/>
      <c r="AG212" s="52"/>
      <c r="AH212" s="52"/>
      <c r="AI212" s="52" t="s">
        <v>20</v>
      </c>
      <c r="AJ212" s="52" t="s">
        <v>20</v>
      </c>
      <c r="AK212" s="52"/>
      <c r="AL212" s="52"/>
      <c r="AM212" s="52"/>
      <c r="AN212" s="52"/>
      <c r="AO212" s="52"/>
      <c r="AP212" s="52"/>
      <c r="AQ212" s="52"/>
      <c r="AR212" s="52"/>
      <c r="AS212" s="52"/>
      <c r="AT212" s="52"/>
      <c r="AU212" s="52"/>
      <c r="AV212" s="52"/>
      <c r="AW212" s="52"/>
      <c r="AX212" s="52" t="s">
        <v>20</v>
      </c>
      <c r="AY212" s="52" t="s">
        <v>1737</v>
      </c>
    </row>
    <row r="213" spans="1:51" x14ac:dyDescent="0.25">
      <c r="A213" s="30">
        <v>43923</v>
      </c>
      <c r="B213" s="53" t="s">
        <v>303</v>
      </c>
      <c r="C213" s="53" t="s">
        <v>17</v>
      </c>
      <c r="D213" s="53" t="s">
        <v>16</v>
      </c>
      <c r="E213" s="53">
        <v>59</v>
      </c>
      <c r="F213" s="53" t="s">
        <v>20</v>
      </c>
      <c r="G213" s="53" t="s">
        <v>21</v>
      </c>
      <c r="H213" s="53" t="s">
        <v>2462</v>
      </c>
      <c r="I213" s="53" t="s">
        <v>2386</v>
      </c>
      <c r="J213" s="53" t="s">
        <v>15</v>
      </c>
      <c r="K213" s="53">
        <v>2</v>
      </c>
      <c r="L213" s="53">
        <v>175</v>
      </c>
      <c r="M213" s="53">
        <v>100</v>
      </c>
      <c r="N213" s="59">
        <v>175</v>
      </c>
      <c r="O213" s="29" t="s">
        <v>47</v>
      </c>
      <c r="P213" s="29" t="s">
        <v>306</v>
      </c>
      <c r="Q213" s="29" t="s">
        <v>302</v>
      </c>
      <c r="R213" s="29" t="s">
        <v>305</v>
      </c>
      <c r="S213" s="29" t="s">
        <v>23</v>
      </c>
      <c r="T213" s="29">
        <v>60</v>
      </c>
      <c r="U213" s="29">
        <v>90</v>
      </c>
      <c r="V213" s="29" t="s">
        <v>310</v>
      </c>
      <c r="W213" s="53">
        <v>1</v>
      </c>
      <c r="X213" s="53" t="s">
        <v>19</v>
      </c>
      <c r="Y213" s="53" t="s">
        <v>20</v>
      </c>
      <c r="Z213" s="53">
        <v>2</v>
      </c>
      <c r="AA213" s="53">
        <v>1</v>
      </c>
      <c r="AB213" s="53">
        <v>1</v>
      </c>
      <c r="AC213" s="53" t="s">
        <v>20</v>
      </c>
      <c r="AD213" s="53"/>
      <c r="AE213" s="53"/>
      <c r="AF213" s="53"/>
      <c r="AG213" s="53"/>
      <c r="AH213" s="53"/>
      <c r="AI213" s="53" t="s">
        <v>20</v>
      </c>
      <c r="AJ213" s="53"/>
      <c r="AK213" s="53"/>
      <c r="AL213" s="53"/>
      <c r="AM213" s="53" t="s">
        <v>20</v>
      </c>
      <c r="AN213" s="53"/>
      <c r="AO213" s="53" t="s">
        <v>20</v>
      </c>
      <c r="AP213" s="53"/>
      <c r="AQ213" s="53"/>
      <c r="AR213" s="53"/>
      <c r="AS213" s="53"/>
      <c r="AT213" s="53"/>
      <c r="AU213" s="53"/>
      <c r="AV213" s="53"/>
      <c r="AW213" s="53"/>
      <c r="AX213" s="53"/>
      <c r="AY213" s="53" t="s">
        <v>2048</v>
      </c>
    </row>
    <row r="214" spans="1:51" x14ac:dyDescent="0.25">
      <c r="A214" s="54">
        <v>43928</v>
      </c>
      <c r="B214" s="52" t="s">
        <v>303</v>
      </c>
      <c r="C214" s="52" t="s">
        <v>17</v>
      </c>
      <c r="D214" s="52" t="s">
        <v>18</v>
      </c>
      <c r="E214" s="52">
        <v>58</v>
      </c>
      <c r="F214" s="52" t="s">
        <v>19</v>
      </c>
      <c r="G214" s="52" t="s">
        <v>22</v>
      </c>
      <c r="H214" s="52" t="s">
        <v>2492</v>
      </c>
      <c r="I214" s="52" t="s">
        <v>2386</v>
      </c>
      <c r="J214" s="52" t="s">
        <v>15</v>
      </c>
      <c r="K214" s="52">
        <v>1</v>
      </c>
      <c r="L214" s="52">
        <v>200</v>
      </c>
      <c r="M214" s="52">
        <v>100</v>
      </c>
      <c r="N214" s="55">
        <v>200</v>
      </c>
      <c r="O214" s="42" t="s">
        <v>47</v>
      </c>
      <c r="P214" s="42" t="s">
        <v>306</v>
      </c>
      <c r="Q214" s="42" t="s">
        <v>302</v>
      </c>
      <c r="R214" s="42" t="s">
        <v>305</v>
      </c>
      <c r="S214" s="42" t="s">
        <v>23</v>
      </c>
      <c r="T214" s="42">
        <v>60</v>
      </c>
      <c r="U214" s="42">
        <v>90</v>
      </c>
      <c r="V214" s="42" t="s">
        <v>310</v>
      </c>
      <c r="W214" s="52">
        <v>1</v>
      </c>
      <c r="X214" s="52" t="s">
        <v>19</v>
      </c>
      <c r="Y214" s="52" t="s">
        <v>20</v>
      </c>
      <c r="Z214" s="52">
        <v>3</v>
      </c>
      <c r="AA214" s="52">
        <v>1</v>
      </c>
      <c r="AB214" s="52">
        <v>1</v>
      </c>
      <c r="AC214" s="52" t="s">
        <v>20</v>
      </c>
      <c r="AD214" s="52"/>
      <c r="AE214" s="52"/>
      <c r="AF214" s="52"/>
      <c r="AG214" s="52"/>
      <c r="AH214" s="52"/>
      <c r="AI214" s="52"/>
      <c r="AJ214" s="52" t="s">
        <v>20</v>
      </c>
      <c r="AK214" s="52"/>
      <c r="AL214" s="52"/>
      <c r="AM214" s="52"/>
      <c r="AN214" s="52"/>
      <c r="AO214" s="52"/>
      <c r="AP214" s="52"/>
      <c r="AQ214" s="52"/>
      <c r="AR214" s="52"/>
      <c r="AS214" s="52"/>
      <c r="AT214" s="52"/>
      <c r="AU214" s="52"/>
      <c r="AV214" s="52"/>
      <c r="AW214" s="52"/>
      <c r="AX214" s="52"/>
      <c r="AY214" s="52" t="s">
        <v>2044</v>
      </c>
    </row>
    <row r="215" spans="1:51" x14ac:dyDescent="0.25">
      <c r="A215" s="30">
        <v>43936</v>
      </c>
      <c r="B215" s="53" t="s">
        <v>1592</v>
      </c>
      <c r="C215" s="53" t="s">
        <v>17</v>
      </c>
      <c r="D215" s="53" t="s">
        <v>16</v>
      </c>
      <c r="E215" s="53">
        <v>55</v>
      </c>
      <c r="F215" s="53" t="s">
        <v>19</v>
      </c>
      <c r="G215" s="29" t="s">
        <v>21</v>
      </c>
      <c r="H215" s="53" t="s">
        <v>2256</v>
      </c>
      <c r="I215" s="53" t="s">
        <v>2386</v>
      </c>
      <c r="J215" s="53" t="s">
        <v>20</v>
      </c>
      <c r="K215" s="53">
        <v>2</v>
      </c>
      <c r="L215" s="53">
        <v>175</v>
      </c>
      <c r="M215" s="53">
        <v>90</v>
      </c>
      <c r="N215" s="59">
        <v>157.5</v>
      </c>
      <c r="O215" s="29" t="s">
        <v>47</v>
      </c>
      <c r="P215" s="29" t="s">
        <v>306</v>
      </c>
      <c r="Q215" s="29" t="s">
        <v>307</v>
      </c>
      <c r="R215" s="29" t="s">
        <v>321</v>
      </c>
      <c r="S215" s="29" t="s">
        <v>23</v>
      </c>
      <c r="T215" s="29">
        <v>60</v>
      </c>
      <c r="U215" s="29">
        <v>90</v>
      </c>
      <c r="V215" s="29" t="s">
        <v>310</v>
      </c>
      <c r="W215" s="53">
        <v>2</v>
      </c>
      <c r="X215" s="53" t="s">
        <v>19</v>
      </c>
      <c r="Y215" s="53" t="s">
        <v>20</v>
      </c>
      <c r="Z215" s="53">
        <v>2</v>
      </c>
      <c r="AA215" s="53">
        <v>2</v>
      </c>
      <c r="AB215" s="53">
        <v>2</v>
      </c>
      <c r="AC215" s="53" t="s">
        <v>20</v>
      </c>
      <c r="AD215" s="53"/>
      <c r="AE215" s="53"/>
      <c r="AF215" s="53"/>
      <c r="AG215" s="53"/>
      <c r="AH215" s="53"/>
      <c r="AI215" s="53"/>
      <c r="AJ215" s="53"/>
      <c r="AK215" s="53"/>
      <c r="AL215" s="53"/>
      <c r="AM215" s="53"/>
      <c r="AN215" s="53" t="s">
        <v>20</v>
      </c>
      <c r="AO215" s="53"/>
      <c r="AP215" s="53"/>
      <c r="AQ215" s="53"/>
      <c r="AR215" s="53"/>
      <c r="AS215" s="53" t="s">
        <v>20</v>
      </c>
      <c r="AT215" s="53" t="s">
        <v>20</v>
      </c>
      <c r="AU215" s="53"/>
      <c r="AV215" s="53"/>
      <c r="AW215" s="53"/>
      <c r="AX215" s="53" t="s">
        <v>20</v>
      </c>
      <c r="AY215" s="53" t="s">
        <v>2282</v>
      </c>
    </row>
    <row r="216" spans="1:51" x14ac:dyDescent="0.25">
      <c r="A216" s="54">
        <v>43941</v>
      </c>
      <c r="B216" s="42" t="s">
        <v>14</v>
      </c>
      <c r="C216" s="42" t="s">
        <v>17</v>
      </c>
      <c r="D216" s="42" t="s">
        <v>16</v>
      </c>
      <c r="E216" s="42">
        <v>37</v>
      </c>
      <c r="F216" s="42" t="s">
        <v>19</v>
      </c>
      <c r="G216" s="42" t="s">
        <v>27</v>
      </c>
      <c r="H216" s="52" t="s">
        <v>2222</v>
      </c>
      <c r="I216" s="52" t="s">
        <v>2392</v>
      </c>
      <c r="J216" s="52" t="s">
        <v>19</v>
      </c>
      <c r="K216" s="52">
        <v>2</v>
      </c>
      <c r="L216" s="52">
        <v>175</v>
      </c>
      <c r="M216" s="52">
        <v>100</v>
      </c>
      <c r="N216" s="52">
        <v>175</v>
      </c>
      <c r="O216" s="42" t="s">
        <v>47</v>
      </c>
      <c r="P216" s="42" t="s">
        <v>313</v>
      </c>
      <c r="Q216" s="42" t="s">
        <v>307</v>
      </c>
      <c r="R216" s="42" t="s">
        <v>321</v>
      </c>
      <c r="S216" s="42" t="s">
        <v>23</v>
      </c>
      <c r="T216" s="42">
        <v>60</v>
      </c>
      <c r="U216" s="42">
        <v>90</v>
      </c>
      <c r="V216" s="42" t="s">
        <v>319</v>
      </c>
      <c r="W216" s="52">
        <v>1</v>
      </c>
      <c r="X216" s="52" t="s">
        <v>20</v>
      </c>
      <c r="Y216" s="52" t="s">
        <v>19</v>
      </c>
      <c r="Z216" s="52">
        <v>1</v>
      </c>
      <c r="AA216" s="52" t="s">
        <v>15</v>
      </c>
      <c r="AB216" s="52">
        <v>1</v>
      </c>
      <c r="AC216" s="52"/>
      <c r="AD216" s="52" t="s">
        <v>20</v>
      </c>
      <c r="AE216" s="52"/>
      <c r="AF216" s="52"/>
      <c r="AG216" s="52"/>
      <c r="AH216" s="52"/>
      <c r="AI216" s="52"/>
      <c r="AJ216" s="52"/>
      <c r="AK216" s="52"/>
      <c r="AL216" s="52"/>
      <c r="AM216" s="52"/>
      <c r="AN216" s="52"/>
      <c r="AO216" s="52"/>
      <c r="AP216" s="52"/>
      <c r="AQ216" s="52"/>
      <c r="AR216" s="52"/>
      <c r="AS216" s="52"/>
      <c r="AT216" s="52"/>
      <c r="AU216" s="52"/>
      <c r="AV216" s="52"/>
      <c r="AW216" s="52"/>
      <c r="AX216" s="52"/>
      <c r="AY216" s="52" t="s">
        <v>2497</v>
      </c>
    </row>
    <row r="217" spans="1:51" x14ac:dyDescent="0.25">
      <c r="A217" s="30">
        <v>43942</v>
      </c>
      <c r="B217" s="53" t="s">
        <v>303</v>
      </c>
      <c r="C217" s="53" t="s">
        <v>17</v>
      </c>
      <c r="D217" s="53" t="s">
        <v>16</v>
      </c>
      <c r="E217" s="53">
        <v>72</v>
      </c>
      <c r="F217" s="53" t="s">
        <v>19</v>
      </c>
      <c r="G217" s="53" t="s">
        <v>30</v>
      </c>
      <c r="H217" s="53" t="s">
        <v>327</v>
      </c>
      <c r="I217" s="53" t="s">
        <v>2386</v>
      </c>
      <c r="J217" s="53" t="s">
        <v>15</v>
      </c>
      <c r="K217" s="53">
        <v>1</v>
      </c>
      <c r="L217" s="53">
        <v>175</v>
      </c>
      <c r="M217" s="53">
        <v>100</v>
      </c>
      <c r="N217" s="59">
        <v>175</v>
      </c>
      <c r="O217" s="29" t="s">
        <v>47</v>
      </c>
      <c r="P217" s="29" t="s">
        <v>306</v>
      </c>
      <c r="Q217" s="29" t="s">
        <v>302</v>
      </c>
      <c r="R217" s="29" t="s">
        <v>305</v>
      </c>
      <c r="S217" s="29" t="s">
        <v>23</v>
      </c>
      <c r="T217" s="29">
        <v>60</v>
      </c>
      <c r="U217" s="29">
        <v>90</v>
      </c>
      <c r="V217" s="29" t="s">
        <v>310</v>
      </c>
      <c r="W217" s="53">
        <v>1</v>
      </c>
      <c r="X217" s="53" t="s">
        <v>19</v>
      </c>
      <c r="Y217" s="53" t="s">
        <v>19</v>
      </c>
      <c r="Z217" s="53">
        <v>1</v>
      </c>
      <c r="AA217" s="53" t="s">
        <v>15</v>
      </c>
      <c r="AB217" s="53">
        <v>1</v>
      </c>
      <c r="AC217" s="53" t="s">
        <v>20</v>
      </c>
      <c r="AD217" s="53"/>
      <c r="AE217" s="53"/>
      <c r="AF217" s="53"/>
      <c r="AG217" s="53"/>
      <c r="AH217" s="53"/>
      <c r="AI217" s="53"/>
      <c r="AJ217" s="53"/>
      <c r="AK217" s="53"/>
      <c r="AL217" s="53"/>
      <c r="AM217" s="53"/>
      <c r="AN217" s="53"/>
      <c r="AO217" s="53"/>
      <c r="AP217" s="53"/>
      <c r="AQ217" s="53"/>
      <c r="AR217" s="53"/>
      <c r="AS217" s="53"/>
      <c r="AT217" s="53"/>
      <c r="AU217" s="53"/>
      <c r="AV217" s="53"/>
      <c r="AW217" s="53"/>
      <c r="AX217" s="53"/>
      <c r="AY217" s="53" t="s">
        <v>2038</v>
      </c>
    </row>
    <row r="218" spans="1:51" x14ac:dyDescent="0.25">
      <c r="A218" s="54">
        <v>43943</v>
      </c>
      <c r="B218" s="42" t="s">
        <v>14</v>
      </c>
      <c r="C218" s="42" t="s">
        <v>17</v>
      </c>
      <c r="D218" s="42" t="s">
        <v>16</v>
      </c>
      <c r="E218" s="42">
        <v>57</v>
      </c>
      <c r="F218" s="42" t="s">
        <v>19</v>
      </c>
      <c r="G218" s="42" t="s">
        <v>27</v>
      </c>
      <c r="H218" s="52" t="s">
        <v>34</v>
      </c>
      <c r="I218" s="52" t="s">
        <v>2386</v>
      </c>
      <c r="J218" s="52" t="s">
        <v>19</v>
      </c>
      <c r="K218" s="52">
        <v>1</v>
      </c>
      <c r="L218" s="52">
        <v>175</v>
      </c>
      <c r="M218" s="52">
        <v>100</v>
      </c>
      <c r="N218" s="52">
        <v>175</v>
      </c>
      <c r="O218" s="42" t="s">
        <v>47</v>
      </c>
      <c r="P218" s="42" t="s">
        <v>313</v>
      </c>
      <c r="Q218" s="42" t="s">
        <v>307</v>
      </c>
      <c r="R218" s="42" t="s">
        <v>321</v>
      </c>
      <c r="S218" s="42" t="s">
        <v>23</v>
      </c>
      <c r="T218" s="42">
        <v>60</v>
      </c>
      <c r="U218" s="42">
        <v>90</v>
      </c>
      <c r="V218" s="42" t="s">
        <v>319</v>
      </c>
      <c r="W218" s="52">
        <v>2</v>
      </c>
      <c r="X218" s="52" t="s">
        <v>15</v>
      </c>
      <c r="Y218" s="52" t="s">
        <v>322</v>
      </c>
      <c r="Z218" s="52">
        <v>1</v>
      </c>
      <c r="AA218" s="52" t="s">
        <v>15</v>
      </c>
      <c r="AB218" s="52">
        <v>2</v>
      </c>
      <c r="AC218" s="52"/>
      <c r="AD218" s="52"/>
      <c r="AE218" s="52"/>
      <c r="AF218" s="52"/>
      <c r="AG218" s="52"/>
      <c r="AH218" s="52" t="s">
        <v>20</v>
      </c>
      <c r="AI218" s="52" t="s">
        <v>20</v>
      </c>
      <c r="AJ218" s="52" t="s">
        <v>20</v>
      </c>
      <c r="AK218" s="52"/>
      <c r="AL218" s="52"/>
      <c r="AM218" s="52"/>
      <c r="AN218" s="52"/>
      <c r="AO218" s="52"/>
      <c r="AP218" s="52"/>
      <c r="AQ218" s="52"/>
      <c r="AR218" s="52"/>
      <c r="AS218" s="52" t="s">
        <v>20</v>
      </c>
      <c r="AT218" s="52" t="s">
        <v>20</v>
      </c>
      <c r="AU218" s="52"/>
      <c r="AV218" s="52"/>
      <c r="AW218" s="52"/>
      <c r="AX218" s="52" t="s">
        <v>20</v>
      </c>
      <c r="AY218" s="57" t="s">
        <v>2498</v>
      </c>
    </row>
    <row r="219" spans="1:51" x14ac:dyDescent="0.25">
      <c r="A219" s="30">
        <v>43943</v>
      </c>
      <c r="B219" s="29" t="s">
        <v>14</v>
      </c>
      <c r="C219" s="29" t="s">
        <v>17</v>
      </c>
      <c r="D219" s="29" t="s">
        <v>18</v>
      </c>
      <c r="E219" s="29">
        <v>50</v>
      </c>
      <c r="F219" s="29" t="s">
        <v>19</v>
      </c>
      <c r="G219" s="29" t="s">
        <v>2458</v>
      </c>
      <c r="H219" s="53" t="s">
        <v>327</v>
      </c>
      <c r="I219" s="53" t="s">
        <v>2386</v>
      </c>
      <c r="J219" s="53" t="s">
        <v>19</v>
      </c>
      <c r="K219" s="53">
        <v>1</v>
      </c>
      <c r="L219" s="53">
        <v>175</v>
      </c>
      <c r="M219" s="53">
        <v>100</v>
      </c>
      <c r="N219" s="53">
        <v>175</v>
      </c>
      <c r="O219" s="29" t="s">
        <v>47</v>
      </c>
      <c r="P219" s="29" t="s">
        <v>313</v>
      </c>
      <c r="Q219" s="29" t="s">
        <v>307</v>
      </c>
      <c r="R219" s="29" t="s">
        <v>321</v>
      </c>
      <c r="S219" s="29" t="s">
        <v>23</v>
      </c>
      <c r="T219" s="29">
        <v>60</v>
      </c>
      <c r="U219" s="29">
        <v>90</v>
      </c>
      <c r="V219" s="29" t="s">
        <v>319</v>
      </c>
      <c r="W219" s="53">
        <v>2</v>
      </c>
      <c r="X219" s="53" t="s">
        <v>20</v>
      </c>
      <c r="Y219" s="53" t="s">
        <v>19</v>
      </c>
      <c r="Z219" s="53">
        <v>1</v>
      </c>
      <c r="AA219" s="53" t="s">
        <v>15</v>
      </c>
      <c r="AB219" s="53">
        <v>2</v>
      </c>
      <c r="AC219" s="53"/>
      <c r="AD219" s="53" t="s">
        <v>20</v>
      </c>
      <c r="AE219" s="53"/>
      <c r="AF219" s="53"/>
      <c r="AG219" s="53"/>
      <c r="AH219" s="53"/>
      <c r="AI219" s="53" t="s">
        <v>20</v>
      </c>
      <c r="AJ219" s="53" t="s">
        <v>20</v>
      </c>
      <c r="AK219" s="53"/>
      <c r="AL219" s="53"/>
      <c r="AM219" s="53"/>
      <c r="AN219" s="53"/>
      <c r="AO219" s="53"/>
      <c r="AP219" s="53"/>
      <c r="AQ219" s="53"/>
      <c r="AR219" s="53"/>
      <c r="AS219" s="53" t="s">
        <v>20</v>
      </c>
      <c r="AT219" s="53" t="s">
        <v>20</v>
      </c>
      <c r="AU219" s="53"/>
      <c r="AV219" s="53"/>
      <c r="AW219" s="53"/>
      <c r="AX219" s="53"/>
      <c r="AY219" s="56" t="s">
        <v>2499</v>
      </c>
    </row>
    <row r="220" spans="1:51" x14ac:dyDescent="0.25">
      <c r="A220" s="54">
        <v>43944</v>
      </c>
      <c r="B220" s="52" t="s">
        <v>1592</v>
      </c>
      <c r="C220" s="52" t="s">
        <v>17</v>
      </c>
      <c r="D220" s="52" t="s">
        <v>16</v>
      </c>
      <c r="E220" s="52">
        <v>59</v>
      </c>
      <c r="F220" s="52" t="s">
        <v>19</v>
      </c>
      <c r="G220" s="42" t="s">
        <v>21</v>
      </c>
      <c r="H220" s="52" t="s">
        <v>2256</v>
      </c>
      <c r="I220" s="52" t="s">
        <v>2386</v>
      </c>
      <c r="J220" s="52" t="s">
        <v>20</v>
      </c>
      <c r="K220" s="52">
        <v>2</v>
      </c>
      <c r="L220" s="52">
        <v>175</v>
      </c>
      <c r="M220" s="52">
        <v>90</v>
      </c>
      <c r="N220" s="55">
        <v>157.5</v>
      </c>
      <c r="O220" s="42" t="s">
        <v>47</v>
      </c>
      <c r="P220" s="42" t="s">
        <v>306</v>
      </c>
      <c r="Q220" s="42" t="s">
        <v>307</v>
      </c>
      <c r="R220" s="42" t="s">
        <v>321</v>
      </c>
      <c r="S220" s="42" t="s">
        <v>23</v>
      </c>
      <c r="T220" s="42">
        <v>60</v>
      </c>
      <c r="U220" s="42">
        <v>90</v>
      </c>
      <c r="V220" s="42" t="s">
        <v>310</v>
      </c>
      <c r="W220" s="52">
        <v>2</v>
      </c>
      <c r="X220" s="52" t="s">
        <v>19</v>
      </c>
      <c r="Y220" s="52" t="s">
        <v>19</v>
      </c>
      <c r="Z220" s="52">
        <v>1</v>
      </c>
      <c r="AA220" s="52" t="s">
        <v>15</v>
      </c>
      <c r="AB220" s="52">
        <v>2</v>
      </c>
      <c r="AC220" s="52" t="s">
        <v>20</v>
      </c>
      <c r="AD220" s="52"/>
      <c r="AE220" s="52"/>
      <c r="AF220" s="52"/>
      <c r="AG220" s="52"/>
      <c r="AH220" s="52"/>
      <c r="AI220" s="52" t="s">
        <v>20</v>
      </c>
      <c r="AJ220" s="52" t="s">
        <v>20</v>
      </c>
      <c r="AK220" s="52"/>
      <c r="AL220" s="52"/>
      <c r="AM220" s="52"/>
      <c r="AN220" s="52"/>
      <c r="AO220" s="52" t="s">
        <v>20</v>
      </c>
      <c r="AP220" s="52"/>
      <c r="AQ220" s="52"/>
      <c r="AR220" s="52"/>
      <c r="AS220" s="52"/>
      <c r="AT220" s="52"/>
      <c r="AU220" s="52"/>
      <c r="AV220" s="52"/>
      <c r="AW220" s="52"/>
      <c r="AX220" s="52"/>
      <c r="AY220" s="52" t="s">
        <v>2281</v>
      </c>
    </row>
    <row r="221" spans="1:51" x14ac:dyDescent="0.25">
      <c r="A221" s="30">
        <v>43991</v>
      </c>
      <c r="B221" s="29" t="s">
        <v>14</v>
      </c>
      <c r="C221" s="29" t="s">
        <v>17</v>
      </c>
      <c r="D221" s="29" t="s">
        <v>16</v>
      </c>
      <c r="E221" s="29">
        <v>83</v>
      </c>
      <c r="F221" s="29" t="s">
        <v>19</v>
      </c>
      <c r="G221" s="29" t="s">
        <v>27</v>
      </c>
      <c r="H221" s="53" t="s">
        <v>1884</v>
      </c>
      <c r="I221" s="53" t="s">
        <v>2459</v>
      </c>
      <c r="J221" s="53" t="s">
        <v>19</v>
      </c>
      <c r="K221" s="53">
        <v>5</v>
      </c>
      <c r="L221" s="53">
        <v>80</v>
      </c>
      <c r="M221" s="53">
        <v>100</v>
      </c>
      <c r="N221" s="53">
        <v>80</v>
      </c>
      <c r="O221" s="29" t="s">
        <v>532</v>
      </c>
      <c r="P221" s="29" t="s">
        <v>532</v>
      </c>
      <c r="Q221" s="29" t="s">
        <v>307</v>
      </c>
      <c r="R221" s="29" t="s">
        <v>321</v>
      </c>
      <c r="S221" s="29" t="s">
        <v>23</v>
      </c>
      <c r="T221" s="29">
        <v>60</v>
      </c>
      <c r="U221" s="29">
        <v>90</v>
      </c>
      <c r="V221" s="29" t="s">
        <v>319</v>
      </c>
      <c r="W221" s="53">
        <v>1</v>
      </c>
      <c r="X221" s="53" t="s">
        <v>20</v>
      </c>
      <c r="Y221" s="53" t="s">
        <v>19</v>
      </c>
      <c r="Z221" s="53">
        <v>1</v>
      </c>
      <c r="AA221" s="53" t="s">
        <v>15</v>
      </c>
      <c r="AB221" s="53">
        <v>1</v>
      </c>
      <c r="AC221" s="53"/>
      <c r="AD221" s="53" t="s">
        <v>20</v>
      </c>
      <c r="AE221" s="53"/>
      <c r="AF221" s="53"/>
      <c r="AG221" s="53"/>
      <c r="AH221" s="53"/>
      <c r="AI221" s="53"/>
      <c r="AJ221" s="53"/>
      <c r="AK221" s="53"/>
      <c r="AL221" s="53"/>
      <c r="AM221" s="53"/>
      <c r="AN221" s="53"/>
      <c r="AO221" s="53"/>
      <c r="AP221" s="53"/>
      <c r="AQ221" s="53"/>
      <c r="AR221" s="53"/>
      <c r="AS221" s="53"/>
      <c r="AT221" s="53"/>
      <c r="AU221" s="53"/>
      <c r="AV221" s="53"/>
      <c r="AW221" s="53"/>
      <c r="AX221" s="53"/>
      <c r="AY221" s="53" t="s">
        <v>2500</v>
      </c>
    </row>
    <row r="222" spans="1:51" x14ac:dyDescent="0.25">
      <c r="A222" s="54">
        <v>44001</v>
      </c>
      <c r="B222" s="52" t="s">
        <v>14</v>
      </c>
      <c r="C222" s="42" t="s">
        <v>17</v>
      </c>
      <c r="D222" s="42" t="s">
        <v>16</v>
      </c>
      <c r="E222" s="42">
        <v>64</v>
      </c>
      <c r="F222" s="42" t="s">
        <v>20</v>
      </c>
      <c r="G222" s="42" t="s">
        <v>21</v>
      </c>
      <c r="H222" s="52" t="s">
        <v>1883</v>
      </c>
      <c r="I222" s="52" t="s">
        <v>2386</v>
      </c>
      <c r="J222" s="52" t="s">
        <v>19</v>
      </c>
      <c r="K222" s="52">
        <v>1</v>
      </c>
      <c r="L222" s="52">
        <v>175</v>
      </c>
      <c r="M222" s="52">
        <v>100</v>
      </c>
      <c r="N222" s="52">
        <v>175</v>
      </c>
      <c r="O222" s="42" t="s">
        <v>47</v>
      </c>
      <c r="P222" s="42" t="s">
        <v>313</v>
      </c>
      <c r="Q222" s="42" t="s">
        <v>307</v>
      </c>
      <c r="R222" s="42" t="s">
        <v>321</v>
      </c>
      <c r="S222" s="42" t="s">
        <v>23</v>
      </c>
      <c r="T222" s="42">
        <v>60</v>
      </c>
      <c r="U222" s="42">
        <v>90</v>
      </c>
      <c r="V222" s="42" t="s">
        <v>319</v>
      </c>
      <c r="W222" s="52">
        <v>1</v>
      </c>
      <c r="X222" s="52" t="s">
        <v>20</v>
      </c>
      <c r="Y222" s="52" t="s">
        <v>20</v>
      </c>
      <c r="Z222" s="52">
        <v>2</v>
      </c>
      <c r="AA222" s="52">
        <v>1</v>
      </c>
      <c r="AB222" s="52">
        <v>1</v>
      </c>
      <c r="AC222" s="52"/>
      <c r="AD222" s="52" t="s">
        <v>20</v>
      </c>
      <c r="AE222" s="52"/>
      <c r="AF222" s="52"/>
      <c r="AG222" s="52"/>
      <c r="AH222" s="52"/>
      <c r="AI222" s="52"/>
      <c r="AJ222" s="52"/>
      <c r="AK222" s="52"/>
      <c r="AL222" s="52"/>
      <c r="AM222" s="52"/>
      <c r="AN222" s="52"/>
      <c r="AO222" s="52"/>
      <c r="AP222" s="52"/>
      <c r="AQ222" s="52"/>
      <c r="AR222" s="52"/>
      <c r="AS222" s="52"/>
      <c r="AT222" s="52" t="s">
        <v>20</v>
      </c>
      <c r="AU222" s="52"/>
      <c r="AV222" s="52"/>
      <c r="AW222" s="52"/>
      <c r="AX222" s="52"/>
      <c r="AY222" s="57" t="s">
        <v>2501</v>
      </c>
    </row>
    <row r="223" spans="1:51" x14ac:dyDescent="0.25">
      <c r="A223" s="30">
        <v>44039</v>
      </c>
      <c r="B223" s="29" t="s">
        <v>14</v>
      </c>
      <c r="C223" s="29" t="s">
        <v>17</v>
      </c>
      <c r="D223" s="29" t="s">
        <v>16</v>
      </c>
      <c r="E223" s="29">
        <v>47</v>
      </c>
      <c r="F223" s="29" t="s">
        <v>19</v>
      </c>
      <c r="G223" s="29" t="s">
        <v>2502</v>
      </c>
      <c r="H223" s="53" t="s">
        <v>1884</v>
      </c>
      <c r="I223" s="53" t="s">
        <v>2459</v>
      </c>
      <c r="J223" s="53" t="s">
        <v>19</v>
      </c>
      <c r="K223" s="53">
        <v>1</v>
      </c>
      <c r="L223" s="53">
        <v>80</v>
      </c>
      <c r="M223" s="53">
        <v>100</v>
      </c>
      <c r="N223" s="53">
        <v>80</v>
      </c>
      <c r="O223" s="29" t="s">
        <v>47</v>
      </c>
      <c r="P223" s="29" t="s">
        <v>313</v>
      </c>
      <c r="Q223" s="29" t="s">
        <v>307</v>
      </c>
      <c r="R223" s="29" t="s">
        <v>321</v>
      </c>
      <c r="S223" s="29" t="s">
        <v>23</v>
      </c>
      <c r="T223" s="29">
        <v>60</v>
      </c>
      <c r="U223" s="29">
        <v>90</v>
      </c>
      <c r="V223" s="29" t="s">
        <v>319</v>
      </c>
      <c r="W223" s="53">
        <v>1</v>
      </c>
      <c r="X223" s="53" t="s">
        <v>20</v>
      </c>
      <c r="Y223" s="53" t="s">
        <v>20</v>
      </c>
      <c r="Z223" s="53">
        <v>2</v>
      </c>
      <c r="AA223" s="53">
        <v>1</v>
      </c>
      <c r="AB223" s="53">
        <v>1</v>
      </c>
      <c r="AC223" s="53" t="s">
        <v>20</v>
      </c>
      <c r="AD223" s="53"/>
      <c r="AE223" s="53"/>
      <c r="AF223" s="53"/>
      <c r="AG223" s="53"/>
      <c r="AH223" s="53"/>
      <c r="AI223" s="53" t="s">
        <v>20</v>
      </c>
      <c r="AJ223" s="53" t="s">
        <v>20</v>
      </c>
      <c r="AK223" s="53"/>
      <c r="AL223" s="53"/>
      <c r="AM223" s="53"/>
      <c r="AN223" s="53"/>
      <c r="AO223" s="53"/>
      <c r="AP223" s="53"/>
      <c r="AQ223" s="53"/>
      <c r="AR223" s="53"/>
      <c r="AS223" s="53"/>
      <c r="AT223" s="53"/>
      <c r="AU223" s="53"/>
      <c r="AV223" s="53"/>
      <c r="AW223" s="53"/>
      <c r="AX223" s="53"/>
      <c r="AY223" s="56" t="s">
        <v>2503</v>
      </c>
    </row>
    <row r="224" spans="1:51" x14ac:dyDescent="0.25">
      <c r="A224" s="54">
        <v>44040</v>
      </c>
      <c r="B224" s="42" t="s">
        <v>14</v>
      </c>
      <c r="C224" s="42" t="s">
        <v>17</v>
      </c>
      <c r="D224" s="42" t="s">
        <v>16</v>
      </c>
      <c r="E224" s="42">
        <v>47</v>
      </c>
      <c r="F224" s="42" t="s">
        <v>19</v>
      </c>
      <c r="G224" s="42" t="s">
        <v>2504</v>
      </c>
      <c r="H224" s="52" t="s">
        <v>327</v>
      </c>
      <c r="I224" s="52" t="s">
        <v>2386</v>
      </c>
      <c r="J224" s="52" t="s">
        <v>19</v>
      </c>
      <c r="K224" s="52">
        <v>1</v>
      </c>
      <c r="L224" s="52">
        <v>175</v>
      </c>
      <c r="M224" s="52">
        <v>100</v>
      </c>
      <c r="N224" s="52">
        <v>175</v>
      </c>
      <c r="O224" s="42" t="s">
        <v>47</v>
      </c>
      <c r="P224" s="42" t="s">
        <v>313</v>
      </c>
      <c r="Q224" s="42" t="s">
        <v>307</v>
      </c>
      <c r="R224" s="42" t="s">
        <v>321</v>
      </c>
      <c r="S224" s="42" t="s">
        <v>23</v>
      </c>
      <c r="T224" s="42">
        <v>60</v>
      </c>
      <c r="U224" s="42">
        <v>90</v>
      </c>
      <c r="V224" s="42" t="s">
        <v>319</v>
      </c>
      <c r="W224" s="52">
        <v>1</v>
      </c>
      <c r="X224" s="52" t="s">
        <v>20</v>
      </c>
      <c r="Y224" s="52" t="s">
        <v>19</v>
      </c>
      <c r="Z224" s="52">
        <v>1</v>
      </c>
      <c r="AA224" s="52" t="s">
        <v>15</v>
      </c>
      <c r="AB224" s="52">
        <v>1</v>
      </c>
      <c r="AC224" s="52"/>
      <c r="AD224" s="52"/>
      <c r="AE224" s="52"/>
      <c r="AF224" s="52"/>
      <c r="AG224" s="52"/>
      <c r="AH224" s="52"/>
      <c r="AI224" s="52"/>
      <c r="AJ224" s="52"/>
      <c r="AK224" s="52"/>
      <c r="AL224" s="52" t="s">
        <v>20</v>
      </c>
      <c r="AM224" s="52"/>
      <c r="AN224" s="52"/>
      <c r="AO224" s="52"/>
      <c r="AP224" s="52"/>
      <c r="AQ224" s="52"/>
      <c r="AR224" s="52"/>
      <c r="AS224" s="52"/>
      <c r="AT224" s="52"/>
      <c r="AU224" s="52"/>
      <c r="AV224" s="52"/>
      <c r="AW224" s="52"/>
      <c r="AX224" s="52"/>
      <c r="AY224" s="57" t="s">
        <v>2505</v>
      </c>
    </row>
    <row r="225" spans="1:51" x14ac:dyDescent="0.25">
      <c r="A225" s="30">
        <v>44043</v>
      </c>
      <c r="B225" s="29" t="s">
        <v>14</v>
      </c>
      <c r="C225" s="29" t="s">
        <v>17</v>
      </c>
      <c r="D225" s="29" t="s">
        <v>16</v>
      </c>
      <c r="E225" s="29">
        <v>51</v>
      </c>
      <c r="F225" s="29" t="s">
        <v>19</v>
      </c>
      <c r="G225" s="29" t="s">
        <v>2504</v>
      </c>
      <c r="H225" s="53" t="s">
        <v>327</v>
      </c>
      <c r="I225" s="53" t="s">
        <v>2386</v>
      </c>
      <c r="J225" s="53" t="s">
        <v>19</v>
      </c>
      <c r="K225" s="53">
        <v>2</v>
      </c>
      <c r="L225" s="53">
        <v>175</v>
      </c>
      <c r="M225" s="53">
        <v>100</v>
      </c>
      <c r="N225" s="53">
        <v>175</v>
      </c>
      <c r="O225" s="29" t="s">
        <v>47</v>
      </c>
      <c r="P225" s="29" t="s">
        <v>313</v>
      </c>
      <c r="Q225" s="29" t="s">
        <v>307</v>
      </c>
      <c r="R225" s="29" t="s">
        <v>321</v>
      </c>
      <c r="S225" s="29" t="s">
        <v>23</v>
      </c>
      <c r="T225" s="29">
        <v>60</v>
      </c>
      <c r="U225" s="29">
        <v>90</v>
      </c>
      <c r="V225" s="29" t="s">
        <v>319</v>
      </c>
      <c r="W225" s="53">
        <v>1</v>
      </c>
      <c r="X225" s="53" t="s">
        <v>20</v>
      </c>
      <c r="Y225" s="53" t="s">
        <v>20</v>
      </c>
      <c r="Z225" s="53">
        <v>2</v>
      </c>
      <c r="AA225" s="53">
        <v>1</v>
      </c>
      <c r="AB225" s="53">
        <v>1</v>
      </c>
      <c r="AC225" s="53" t="s">
        <v>20</v>
      </c>
      <c r="AD225" s="53"/>
      <c r="AE225" s="53"/>
      <c r="AF225" s="53"/>
      <c r="AG225" s="53"/>
      <c r="AH225" s="53"/>
      <c r="AI225" s="53"/>
      <c r="AJ225" s="53"/>
      <c r="AK225" s="53"/>
      <c r="AL225" s="53"/>
      <c r="AM225" s="53"/>
      <c r="AN225" s="53"/>
      <c r="AO225" s="53"/>
      <c r="AP225" s="53"/>
      <c r="AQ225" s="53"/>
      <c r="AR225" s="53"/>
      <c r="AS225" s="53"/>
      <c r="AT225" s="53"/>
      <c r="AU225" s="53"/>
      <c r="AV225" s="53"/>
      <c r="AW225" s="53"/>
      <c r="AX225" s="53"/>
      <c r="AY225" s="56" t="s">
        <v>2506</v>
      </c>
    </row>
    <row r="226" spans="1:51" x14ac:dyDescent="0.25">
      <c r="A226" s="54">
        <v>44163</v>
      </c>
      <c r="B226" s="52" t="s">
        <v>1592</v>
      </c>
      <c r="C226" s="52" t="s">
        <v>17</v>
      </c>
      <c r="D226" s="52" t="s">
        <v>18</v>
      </c>
      <c r="E226" s="52">
        <v>67</v>
      </c>
      <c r="F226" s="52" t="s">
        <v>19</v>
      </c>
      <c r="G226" s="52" t="s">
        <v>22</v>
      </c>
      <c r="H226" s="52" t="s">
        <v>1878</v>
      </c>
      <c r="I226" s="52" t="s">
        <v>2386</v>
      </c>
      <c r="J226" s="52" t="s">
        <v>20</v>
      </c>
      <c r="K226" s="52">
        <v>2</v>
      </c>
      <c r="L226" s="52">
        <v>175</v>
      </c>
      <c r="M226" s="52">
        <v>85</v>
      </c>
      <c r="N226" s="55">
        <v>148.75</v>
      </c>
      <c r="O226" s="42" t="s">
        <v>47</v>
      </c>
      <c r="P226" s="42" t="s">
        <v>306</v>
      </c>
      <c r="Q226" s="42" t="s">
        <v>307</v>
      </c>
      <c r="R226" s="42" t="s">
        <v>321</v>
      </c>
      <c r="S226" s="42" t="s">
        <v>23</v>
      </c>
      <c r="T226" s="42">
        <v>60</v>
      </c>
      <c r="U226" s="42">
        <v>90</v>
      </c>
      <c r="V226" s="42" t="s">
        <v>320</v>
      </c>
      <c r="W226" s="52">
        <v>2</v>
      </c>
      <c r="X226" s="52" t="s">
        <v>19</v>
      </c>
      <c r="Y226" s="52" t="s">
        <v>19</v>
      </c>
      <c r="Z226" s="52">
        <v>1</v>
      </c>
      <c r="AA226" s="52" t="s">
        <v>15</v>
      </c>
      <c r="AB226" s="52">
        <v>2</v>
      </c>
      <c r="AC226" s="52" t="s">
        <v>20</v>
      </c>
      <c r="AD226" s="52"/>
      <c r="AE226" s="52"/>
      <c r="AF226" s="52"/>
      <c r="AG226" s="52"/>
      <c r="AH226" s="52"/>
      <c r="AI226" s="52" t="s">
        <v>20</v>
      </c>
      <c r="AJ226" s="52" t="s">
        <v>20</v>
      </c>
      <c r="AK226" s="52"/>
      <c r="AL226" s="52"/>
      <c r="AM226" s="52"/>
      <c r="AN226" s="52"/>
      <c r="AO226" s="52"/>
      <c r="AP226" s="52"/>
      <c r="AQ226" s="52"/>
      <c r="AR226" s="52"/>
      <c r="AS226" s="52"/>
      <c r="AT226" s="52"/>
      <c r="AU226" s="52"/>
      <c r="AV226" s="52"/>
      <c r="AW226" s="52"/>
      <c r="AX226" s="52" t="s">
        <v>20</v>
      </c>
      <c r="AY226" s="52" t="s">
        <v>1716</v>
      </c>
    </row>
    <row r="227" spans="1:51" x14ac:dyDescent="0.25">
      <c r="A227" s="30">
        <v>44188</v>
      </c>
      <c r="B227" s="53" t="s">
        <v>1744</v>
      </c>
      <c r="C227" s="53" t="s">
        <v>17</v>
      </c>
      <c r="D227" s="53" t="s">
        <v>16</v>
      </c>
      <c r="E227" s="53">
        <v>76</v>
      </c>
      <c r="F227" s="53" t="s">
        <v>19</v>
      </c>
      <c r="G227" s="53" t="s">
        <v>22</v>
      </c>
      <c r="H227" s="53" t="s">
        <v>1881</v>
      </c>
      <c r="I227" s="53" t="s">
        <v>2386</v>
      </c>
      <c r="J227" s="53" t="s">
        <v>19</v>
      </c>
      <c r="K227" s="53">
        <v>2</v>
      </c>
      <c r="L227" s="53">
        <v>175</v>
      </c>
      <c r="M227" s="53">
        <v>65</v>
      </c>
      <c r="N227" s="59">
        <v>113.75</v>
      </c>
      <c r="O227" s="29" t="s">
        <v>47</v>
      </c>
      <c r="P227" s="29" t="s">
        <v>1746</v>
      </c>
      <c r="Q227" s="29" t="s">
        <v>302</v>
      </c>
      <c r="R227" s="29" t="s">
        <v>305</v>
      </c>
      <c r="S227" s="29" t="s">
        <v>23</v>
      </c>
      <c r="T227" s="29">
        <v>60</v>
      </c>
      <c r="U227" s="29">
        <v>90</v>
      </c>
      <c r="V227" s="29" t="s">
        <v>310</v>
      </c>
      <c r="W227" s="53">
        <v>2</v>
      </c>
      <c r="X227" s="53" t="s">
        <v>15</v>
      </c>
      <c r="Y227" s="53" t="s">
        <v>19</v>
      </c>
      <c r="Z227" s="53">
        <v>1</v>
      </c>
      <c r="AA227" s="53" t="s">
        <v>15</v>
      </c>
      <c r="AB227" s="53">
        <v>2</v>
      </c>
      <c r="AC227" s="53" t="s">
        <v>20</v>
      </c>
      <c r="AD227" s="53"/>
      <c r="AE227" s="53"/>
      <c r="AF227" s="53"/>
      <c r="AG227" s="53"/>
      <c r="AH227" s="53"/>
      <c r="AI227" s="53"/>
      <c r="AJ227" s="53" t="s">
        <v>20</v>
      </c>
      <c r="AK227" s="53"/>
      <c r="AL227" s="53"/>
      <c r="AM227" s="53"/>
      <c r="AN227" s="53"/>
      <c r="AO227" s="53"/>
      <c r="AP227" s="53"/>
      <c r="AQ227" s="53"/>
      <c r="AR227" s="53"/>
      <c r="AS227" s="53"/>
      <c r="AT227" s="53" t="s">
        <v>20</v>
      </c>
      <c r="AU227" s="53"/>
      <c r="AV227" s="53"/>
      <c r="AW227" s="53"/>
      <c r="AX227" s="53"/>
      <c r="AY227" s="53" t="s">
        <v>1876</v>
      </c>
    </row>
  </sheetData>
  <phoneticPr fontId="1" type="noConversion"/>
  <conditionalFormatting sqref="O1:R1 O18:R21 O29:R29 O26:O27 O3:R12 O17 P13:R17 O25:R25 O49:R225">
    <cfRule type="cellIs" dxfId="59" priority="60" operator="equal">
      <formula>"Y"</formula>
    </cfRule>
  </conditionalFormatting>
  <conditionalFormatting sqref="O13:O16">
    <cfRule type="cellIs" dxfId="58" priority="59" operator="equal">
      <formula>"Y"</formula>
    </cfRule>
  </conditionalFormatting>
  <conditionalFormatting sqref="Y1:Y227">
    <cfRule type="cellIs" dxfId="57" priority="58" operator="equal">
      <formula>"Y"</formula>
    </cfRule>
  </conditionalFormatting>
  <conditionalFormatting sqref="O2:Q2">
    <cfRule type="cellIs" dxfId="56" priority="57" operator="equal">
      <formula>"Y"</formula>
    </cfRule>
  </conditionalFormatting>
  <conditionalFormatting sqref="R2">
    <cfRule type="cellIs" dxfId="55" priority="56" operator="equal">
      <formula>"Y"</formula>
    </cfRule>
  </conditionalFormatting>
  <conditionalFormatting sqref="O22:R22">
    <cfRule type="cellIs" dxfId="53" priority="54" operator="equal">
      <formula>"Y"</formula>
    </cfRule>
  </conditionalFormatting>
  <conditionalFormatting sqref="O23:R23">
    <cfRule type="cellIs" dxfId="51" priority="52" operator="equal">
      <formula>"Y"</formula>
    </cfRule>
  </conditionalFormatting>
  <conditionalFormatting sqref="O24:R24">
    <cfRule type="cellIs" dxfId="49" priority="50" operator="equal">
      <formula>"Y"</formula>
    </cfRule>
  </conditionalFormatting>
  <conditionalFormatting sqref="P26:R26">
    <cfRule type="cellIs" dxfId="46" priority="47" operator="equal">
      <formula>"Y"</formula>
    </cfRule>
  </conditionalFormatting>
  <conditionalFormatting sqref="P27:R27">
    <cfRule type="cellIs" dxfId="44" priority="45" operator="equal">
      <formula>"Y"</formula>
    </cfRule>
  </conditionalFormatting>
  <conditionalFormatting sqref="O28">
    <cfRule type="cellIs" dxfId="40" priority="43" operator="equal">
      <formula>"Y"</formula>
    </cfRule>
  </conditionalFormatting>
  <conditionalFormatting sqref="P28:R28">
    <cfRule type="cellIs" dxfId="39" priority="42" operator="equal">
      <formula>"Y"</formula>
    </cfRule>
  </conditionalFormatting>
  <conditionalFormatting sqref="O30:R30">
    <cfRule type="cellIs" dxfId="37" priority="40" operator="equal">
      <formula>"Y"</formula>
    </cfRule>
  </conditionalFormatting>
  <conditionalFormatting sqref="O31:R31">
    <cfRule type="cellIs" dxfId="35" priority="38" operator="equal">
      <formula>"Y"</formula>
    </cfRule>
  </conditionalFormatting>
  <conditionalFormatting sqref="O32:R32">
    <cfRule type="cellIs" dxfId="33" priority="36" operator="equal">
      <formula>"Y"</formula>
    </cfRule>
  </conditionalFormatting>
  <conditionalFormatting sqref="O33:R33">
    <cfRule type="cellIs" dxfId="31" priority="34" operator="equal">
      <formula>"Y"</formula>
    </cfRule>
  </conditionalFormatting>
  <conditionalFormatting sqref="O34:R34">
    <cfRule type="cellIs" dxfId="29" priority="32" operator="equal">
      <formula>"Y"</formula>
    </cfRule>
  </conditionalFormatting>
  <conditionalFormatting sqref="O35:R35">
    <cfRule type="cellIs" dxfId="27" priority="30" operator="equal">
      <formula>"Y"</formula>
    </cfRule>
  </conditionalFormatting>
  <conditionalFormatting sqref="O36:R36">
    <cfRule type="cellIs" dxfId="25" priority="28" operator="equal">
      <formula>"Y"</formula>
    </cfRule>
  </conditionalFormatting>
  <conditionalFormatting sqref="O37:R37">
    <cfRule type="cellIs" dxfId="23" priority="26" operator="equal">
      <formula>"Y"</formula>
    </cfRule>
  </conditionalFormatting>
  <conditionalFormatting sqref="O38:R38">
    <cfRule type="cellIs" dxfId="21" priority="24" operator="equal">
      <formula>"Y"</formula>
    </cfRule>
  </conditionalFormatting>
  <conditionalFormatting sqref="O39:R39">
    <cfRule type="cellIs" dxfId="19" priority="22" operator="equal">
      <formula>"Y"</formula>
    </cfRule>
  </conditionalFormatting>
  <conditionalFormatting sqref="O40:R40">
    <cfRule type="cellIs" dxfId="17" priority="20" operator="equal">
      <formula>"Y"</formula>
    </cfRule>
  </conditionalFormatting>
  <conditionalFormatting sqref="O41:R41">
    <cfRule type="cellIs" dxfId="15" priority="18" operator="equal">
      <formula>"Y"</formula>
    </cfRule>
  </conditionalFormatting>
  <conditionalFormatting sqref="O42:R42">
    <cfRule type="cellIs" dxfId="13" priority="16" operator="equal">
      <formula>"Y"</formula>
    </cfRule>
  </conditionalFormatting>
  <conditionalFormatting sqref="O43:R43">
    <cfRule type="cellIs" dxfId="11" priority="14" operator="equal">
      <formula>"Y"</formula>
    </cfRule>
  </conditionalFormatting>
  <conditionalFormatting sqref="O44:R44">
    <cfRule type="cellIs" dxfId="9" priority="12" operator="equal">
      <formula>"Y"</formula>
    </cfRule>
  </conditionalFormatting>
  <conditionalFormatting sqref="O45:R45">
    <cfRule type="cellIs" dxfId="7" priority="10" operator="equal">
      <formula>"Y"</formula>
    </cfRule>
  </conditionalFormatting>
  <conditionalFormatting sqref="O46:R46">
    <cfRule type="cellIs" dxfId="5" priority="8" operator="equal">
      <formula>"Y"</formula>
    </cfRule>
  </conditionalFormatting>
  <conditionalFormatting sqref="O47:R47">
    <cfRule type="cellIs" dxfId="3" priority="6" operator="equal">
      <formula>"Y"</formula>
    </cfRule>
  </conditionalFormatting>
  <conditionalFormatting sqref="O48:R48">
    <cfRule type="cellIs" dxfId="1" priority="4" operator="equal">
      <formula>"Y"</formula>
    </cfRule>
  </conditionalFormatting>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Paclitaxel</vt:lpstr>
      <vt:lpstr>HSR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Tsoi</dc:creator>
  <cp:lastModifiedBy>Tina Tsoi</cp:lastModifiedBy>
  <cp:lastPrinted>2021-01-07T07:10:50Z</cp:lastPrinted>
  <dcterms:created xsi:type="dcterms:W3CDTF">2015-06-05T18:19:34Z</dcterms:created>
  <dcterms:modified xsi:type="dcterms:W3CDTF">2022-02-05T03:06:47Z</dcterms:modified>
</cp:coreProperties>
</file>