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30"/>
  <workbookPr/>
  <mc:AlternateContent xmlns:mc="http://schemas.openxmlformats.org/markup-compatibility/2006">
    <mc:Choice Requires="x15">
      <x15ac:absPath xmlns:x15ac="http://schemas.microsoft.com/office/spreadsheetml/2010/11/ac" url="/Volumes/MBT-projet/Project Folders/ATG8 Scaffold Project/Manuscript/Submission/"/>
    </mc:Choice>
  </mc:AlternateContent>
  <xr:revisionPtr revIDLastSave="0" documentId="13_ncr:1_{9245532F-8422-1849-A28A-55E27E07C6BB}" xr6:coauthVersionLast="47" xr6:coauthVersionMax="47" xr10:uidLastSave="{00000000-0000-0000-0000-000000000000}"/>
  <bookViews>
    <workbookView xWindow="0" yWindow="500" windowWidth="48100" windowHeight="26520" tabRatio="862" activeTab="9" xr2:uid="{00000000-000D-0000-FFFF-FFFF00000000}"/>
  </bookViews>
  <sheets>
    <sheet name="Figure 2(b-c)" sheetId="2" r:id="rId1"/>
    <sheet name="Figure 5(b)" sheetId="8" r:id="rId2"/>
    <sheet name="Figure 5(c)" sheetId="10" r:id="rId3"/>
    <sheet name="Figure 7a" sheetId="6" r:id="rId4"/>
    <sheet name="Figure 7(c-d)" sheetId="4" r:id="rId5"/>
    <sheet name="Figure S4 (a)" sheetId="12" r:id="rId6"/>
    <sheet name="Figure S4(a)" sheetId="11" r:id="rId7"/>
    <sheet name="Figure S4 (b)" sheetId="14" r:id="rId8"/>
    <sheet name="Figure S4 (c)" sheetId="13" r:id="rId9"/>
    <sheet name="Figure S6a" sheetId="5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4" l="1"/>
  <c r="N7" i="14"/>
  <c r="M7" i="14"/>
  <c r="M8" i="14" s="1"/>
  <c r="L7" i="14"/>
  <c r="K7" i="14"/>
  <c r="J7" i="14"/>
  <c r="J8" i="14" s="1"/>
  <c r="G7" i="14"/>
  <c r="F7" i="14"/>
  <c r="E7" i="14"/>
  <c r="E8" i="14" s="1"/>
  <c r="D7" i="14"/>
  <c r="C7" i="14"/>
  <c r="B7" i="14"/>
  <c r="B8" i="14" s="1"/>
  <c r="E90" i="8" l="1"/>
  <c r="E85" i="8"/>
  <c r="E82" i="8"/>
  <c r="E79" i="8"/>
  <c r="E76" i="8"/>
  <c r="E71" i="8"/>
  <c r="E66" i="8"/>
  <c r="E63" i="8"/>
  <c r="E60" i="8"/>
  <c r="E57" i="8"/>
  <c r="B10" i="13" l="1"/>
  <c r="P10" i="13" s="1"/>
  <c r="Q5" i="13"/>
  <c r="B5" i="13"/>
  <c r="T5" i="13" s="1"/>
  <c r="S1061" i="11"/>
  <c r="P1061" i="11"/>
  <c r="S1060" i="11"/>
  <c r="P1060" i="11"/>
  <c r="S1059" i="11"/>
  <c r="P1059" i="11"/>
  <c r="S1058" i="11"/>
  <c r="P1058" i="11"/>
  <c r="S1057" i="11"/>
  <c r="P1057" i="11"/>
  <c r="S1056" i="11"/>
  <c r="P1056" i="11"/>
  <c r="S1055" i="11"/>
  <c r="P1055" i="11"/>
  <c r="S1054" i="11"/>
  <c r="P1054" i="11"/>
  <c r="S1053" i="11"/>
  <c r="P1053" i="11"/>
  <c r="S1052" i="11"/>
  <c r="P1052" i="11"/>
  <c r="S1051" i="11"/>
  <c r="P1051" i="11"/>
  <c r="S1050" i="11"/>
  <c r="P1050" i="11"/>
  <c r="S1049" i="11"/>
  <c r="P1049" i="11"/>
  <c r="S1048" i="11"/>
  <c r="P1048" i="11"/>
  <c r="S1047" i="11"/>
  <c r="P1047" i="11"/>
  <c r="S1046" i="11"/>
  <c r="P1046" i="11"/>
  <c r="S1045" i="11"/>
  <c r="P1045" i="11"/>
  <c r="S1044" i="11"/>
  <c r="P1044" i="11"/>
  <c r="S1043" i="11"/>
  <c r="P1043" i="11"/>
  <c r="S1042" i="11"/>
  <c r="P1042" i="11"/>
  <c r="S1041" i="11"/>
  <c r="P1041" i="11"/>
  <c r="S1040" i="11"/>
  <c r="P1040" i="11"/>
  <c r="S1039" i="11"/>
  <c r="P1039" i="11"/>
  <c r="S1038" i="11"/>
  <c r="P1038" i="11"/>
  <c r="S1037" i="11"/>
  <c r="P1037" i="11"/>
  <c r="S1036" i="11"/>
  <c r="P1036" i="11"/>
  <c r="S1035" i="11"/>
  <c r="P1035" i="11"/>
  <c r="S1034" i="11"/>
  <c r="P1034" i="11"/>
  <c r="S1033" i="11"/>
  <c r="P1033" i="11"/>
  <c r="S1032" i="11"/>
  <c r="P1032" i="11"/>
  <c r="S1031" i="11"/>
  <c r="P1031" i="11"/>
  <c r="S1030" i="11"/>
  <c r="P1030" i="11"/>
  <c r="S1029" i="11"/>
  <c r="P1029" i="11"/>
  <c r="S1028" i="11"/>
  <c r="P1028" i="11"/>
  <c r="S1027" i="11"/>
  <c r="P1027" i="11"/>
  <c r="S1026" i="11"/>
  <c r="P1026" i="11"/>
  <c r="H1026" i="11"/>
  <c r="E1026" i="11"/>
  <c r="S1025" i="11"/>
  <c r="P1025" i="11"/>
  <c r="H1025" i="11"/>
  <c r="E1025" i="11"/>
  <c r="S1024" i="11"/>
  <c r="P1024" i="11"/>
  <c r="H1024" i="11"/>
  <c r="E1024" i="11"/>
  <c r="S1023" i="11"/>
  <c r="P1023" i="11"/>
  <c r="H1023" i="11"/>
  <c r="E1023" i="11"/>
  <c r="S1022" i="11"/>
  <c r="P1022" i="11"/>
  <c r="H1022" i="11"/>
  <c r="E1022" i="11"/>
  <c r="S1021" i="11"/>
  <c r="P1021" i="11"/>
  <c r="H1021" i="11"/>
  <c r="E1021" i="11"/>
  <c r="S1020" i="11"/>
  <c r="P1020" i="11"/>
  <c r="H1020" i="11"/>
  <c r="E1020" i="11"/>
  <c r="S1019" i="11"/>
  <c r="P1019" i="11"/>
  <c r="H1019" i="11"/>
  <c r="E1019" i="11"/>
  <c r="S1018" i="11"/>
  <c r="P1018" i="11"/>
  <c r="H1018" i="11"/>
  <c r="E1018" i="11"/>
  <c r="S1017" i="11"/>
  <c r="P1017" i="11"/>
  <c r="H1017" i="11"/>
  <c r="E1017" i="11"/>
  <c r="S1016" i="11"/>
  <c r="P1016" i="11"/>
  <c r="H1016" i="11"/>
  <c r="E1016" i="11"/>
  <c r="S1015" i="11"/>
  <c r="P1015" i="11"/>
  <c r="H1015" i="11"/>
  <c r="E1015" i="11"/>
  <c r="S1014" i="11"/>
  <c r="P1014" i="11"/>
  <c r="H1014" i="11"/>
  <c r="E1014" i="11"/>
  <c r="S1013" i="11"/>
  <c r="P1013" i="11"/>
  <c r="H1013" i="11"/>
  <c r="E1013" i="11"/>
  <c r="S1012" i="11"/>
  <c r="P1012" i="11"/>
  <c r="H1012" i="11"/>
  <c r="E1012" i="11"/>
  <c r="S1011" i="11"/>
  <c r="P1011" i="11"/>
  <c r="H1011" i="11"/>
  <c r="E1011" i="11"/>
  <c r="S1010" i="11"/>
  <c r="P1010" i="11"/>
  <c r="H1010" i="11"/>
  <c r="E1010" i="11"/>
  <c r="S1009" i="11"/>
  <c r="P1009" i="11"/>
  <c r="H1009" i="11"/>
  <c r="E1009" i="11"/>
  <c r="S1008" i="11"/>
  <c r="P1008" i="11"/>
  <c r="H1008" i="11"/>
  <c r="E1008" i="11"/>
  <c r="S1007" i="11"/>
  <c r="P1007" i="11"/>
  <c r="H1007" i="11"/>
  <c r="E1007" i="11"/>
  <c r="S1006" i="11"/>
  <c r="P1006" i="11"/>
  <c r="H1006" i="11"/>
  <c r="E1006" i="11"/>
  <c r="S1005" i="11"/>
  <c r="P1005" i="11"/>
  <c r="H1005" i="11"/>
  <c r="E1005" i="11"/>
  <c r="S1004" i="11"/>
  <c r="P1004" i="11"/>
  <c r="H1004" i="11"/>
  <c r="E1004" i="11"/>
  <c r="S1003" i="11"/>
  <c r="P1003" i="11"/>
  <c r="H1003" i="11"/>
  <c r="E1003" i="11"/>
  <c r="S1002" i="11"/>
  <c r="P1002" i="11"/>
  <c r="H1002" i="11"/>
  <c r="E1002" i="11"/>
  <c r="S1001" i="11"/>
  <c r="P1001" i="11"/>
  <c r="H1001" i="11"/>
  <c r="E1001" i="11"/>
  <c r="S1000" i="11"/>
  <c r="P1000" i="11"/>
  <c r="H1000" i="11"/>
  <c r="E1000" i="11"/>
  <c r="S999" i="11"/>
  <c r="P999" i="11"/>
  <c r="H999" i="11"/>
  <c r="E999" i="11"/>
  <c r="S998" i="11"/>
  <c r="P998" i="11"/>
  <c r="H998" i="11"/>
  <c r="E998" i="11"/>
  <c r="S997" i="11"/>
  <c r="P997" i="11"/>
  <c r="H997" i="11"/>
  <c r="E997" i="11"/>
  <c r="S996" i="11"/>
  <c r="P996" i="11"/>
  <c r="H996" i="11"/>
  <c r="E996" i="11"/>
  <c r="S995" i="11"/>
  <c r="P995" i="11"/>
  <c r="H995" i="11"/>
  <c r="E995" i="11"/>
  <c r="S994" i="11"/>
  <c r="P994" i="11"/>
  <c r="H994" i="11"/>
  <c r="E994" i="11"/>
  <c r="S993" i="11"/>
  <c r="P993" i="11"/>
  <c r="H993" i="11"/>
  <c r="E993" i="11"/>
  <c r="S992" i="11"/>
  <c r="P992" i="11"/>
  <c r="H992" i="11"/>
  <c r="E992" i="11"/>
  <c r="S991" i="11"/>
  <c r="P991" i="11"/>
  <c r="H991" i="11"/>
  <c r="E991" i="11"/>
  <c r="S990" i="11"/>
  <c r="P990" i="11"/>
  <c r="H990" i="11"/>
  <c r="E990" i="11"/>
  <c r="S989" i="11"/>
  <c r="P989" i="11"/>
  <c r="H989" i="11"/>
  <c r="E989" i="11"/>
  <c r="S988" i="11"/>
  <c r="P988" i="11"/>
  <c r="H988" i="11"/>
  <c r="E988" i="11"/>
  <c r="S987" i="11"/>
  <c r="P987" i="11"/>
  <c r="H987" i="11"/>
  <c r="E987" i="11"/>
  <c r="S986" i="11"/>
  <c r="P986" i="11"/>
  <c r="H986" i="11"/>
  <c r="E986" i="11"/>
  <c r="S985" i="11"/>
  <c r="P985" i="11"/>
  <c r="H985" i="11"/>
  <c r="E985" i="11"/>
  <c r="S984" i="11"/>
  <c r="P984" i="11"/>
  <c r="H984" i="11"/>
  <c r="E984" i="11"/>
  <c r="S983" i="11"/>
  <c r="P983" i="11"/>
  <c r="H983" i="11"/>
  <c r="E983" i="11"/>
  <c r="S982" i="11"/>
  <c r="P982" i="11"/>
  <c r="H982" i="11"/>
  <c r="E982" i="11"/>
  <c r="S981" i="11"/>
  <c r="P981" i="11"/>
  <c r="H981" i="11"/>
  <c r="E981" i="11"/>
  <c r="S980" i="11"/>
  <c r="P980" i="11"/>
  <c r="H980" i="11"/>
  <c r="E980" i="11"/>
  <c r="S979" i="11"/>
  <c r="P979" i="11"/>
  <c r="H979" i="11"/>
  <c r="E979" i="11"/>
  <c r="S978" i="11"/>
  <c r="P978" i="11"/>
  <c r="H978" i="11"/>
  <c r="E978" i="11"/>
  <c r="S977" i="11"/>
  <c r="P977" i="11"/>
  <c r="H977" i="11"/>
  <c r="E977" i="11"/>
  <c r="S976" i="11"/>
  <c r="P976" i="11"/>
  <c r="H976" i="11"/>
  <c r="E976" i="11"/>
  <c r="S975" i="11"/>
  <c r="P975" i="11"/>
  <c r="H975" i="11"/>
  <c r="E975" i="11"/>
  <c r="S974" i="11"/>
  <c r="P974" i="11"/>
  <c r="H974" i="11"/>
  <c r="E974" i="11"/>
  <c r="S973" i="11"/>
  <c r="P973" i="11"/>
  <c r="H973" i="11"/>
  <c r="E973" i="11"/>
  <c r="S972" i="11"/>
  <c r="P972" i="11"/>
  <c r="H972" i="11"/>
  <c r="E972" i="11"/>
  <c r="S971" i="11"/>
  <c r="P971" i="11"/>
  <c r="H971" i="11"/>
  <c r="E971" i="11"/>
  <c r="S970" i="11"/>
  <c r="P970" i="11"/>
  <c r="H970" i="11"/>
  <c r="E970" i="11"/>
  <c r="S969" i="11"/>
  <c r="P969" i="11"/>
  <c r="H969" i="11"/>
  <c r="E969" i="11"/>
  <c r="S968" i="11"/>
  <c r="P968" i="11"/>
  <c r="H968" i="11"/>
  <c r="E968" i="11"/>
  <c r="S967" i="11"/>
  <c r="P967" i="11"/>
  <c r="H967" i="11"/>
  <c r="E967" i="11"/>
  <c r="S966" i="11"/>
  <c r="P966" i="11"/>
  <c r="H966" i="11"/>
  <c r="E966" i="11"/>
  <c r="S965" i="11"/>
  <c r="P965" i="11"/>
  <c r="H965" i="11"/>
  <c r="E965" i="11"/>
  <c r="S964" i="11"/>
  <c r="P964" i="11"/>
  <c r="H964" i="11"/>
  <c r="E964" i="11"/>
  <c r="S963" i="11"/>
  <c r="P963" i="11"/>
  <c r="H963" i="11"/>
  <c r="E963" i="11"/>
  <c r="S962" i="11"/>
  <c r="P962" i="11"/>
  <c r="H962" i="11"/>
  <c r="E962" i="11"/>
  <c r="S961" i="11"/>
  <c r="P961" i="11"/>
  <c r="H961" i="11"/>
  <c r="E961" i="11"/>
  <c r="S960" i="11"/>
  <c r="P960" i="11"/>
  <c r="H960" i="11"/>
  <c r="E960" i="11"/>
  <c r="S959" i="11"/>
  <c r="P959" i="11"/>
  <c r="H959" i="11"/>
  <c r="E959" i="11"/>
  <c r="S958" i="11"/>
  <c r="P958" i="11"/>
  <c r="H958" i="11"/>
  <c r="E958" i="11"/>
  <c r="S957" i="11"/>
  <c r="P957" i="11"/>
  <c r="H957" i="11"/>
  <c r="E957" i="11"/>
  <c r="S956" i="11"/>
  <c r="P956" i="11"/>
  <c r="H956" i="11"/>
  <c r="E956" i="11"/>
  <c r="S955" i="11"/>
  <c r="P955" i="11"/>
  <c r="H955" i="11"/>
  <c r="E955" i="11"/>
  <c r="S954" i="11"/>
  <c r="P954" i="11"/>
  <c r="H954" i="11"/>
  <c r="E954" i="11"/>
  <c r="S953" i="11"/>
  <c r="P953" i="11"/>
  <c r="H953" i="11"/>
  <c r="E953" i="11"/>
  <c r="S952" i="11"/>
  <c r="P952" i="11"/>
  <c r="H952" i="11"/>
  <c r="E952" i="11"/>
  <c r="S951" i="11"/>
  <c r="P951" i="11"/>
  <c r="H951" i="11"/>
  <c r="E951" i="11"/>
  <c r="S950" i="11"/>
  <c r="P950" i="11"/>
  <c r="H950" i="11"/>
  <c r="E950" i="11"/>
  <c r="S949" i="11"/>
  <c r="P949" i="11"/>
  <c r="H949" i="11"/>
  <c r="E949" i="11"/>
  <c r="S948" i="11"/>
  <c r="P948" i="11"/>
  <c r="H948" i="11"/>
  <c r="E948" i="11"/>
  <c r="S947" i="11"/>
  <c r="P947" i="11"/>
  <c r="H947" i="11"/>
  <c r="E947" i="11"/>
  <c r="S946" i="11"/>
  <c r="P946" i="11"/>
  <c r="H946" i="11"/>
  <c r="E946" i="11"/>
  <c r="S945" i="11"/>
  <c r="P945" i="11"/>
  <c r="H945" i="11"/>
  <c r="E945" i="11"/>
  <c r="S944" i="11"/>
  <c r="P944" i="11"/>
  <c r="H944" i="11"/>
  <c r="E944" i="11"/>
  <c r="S943" i="11"/>
  <c r="P943" i="11"/>
  <c r="H943" i="11"/>
  <c r="E943" i="11"/>
  <c r="S942" i="11"/>
  <c r="P942" i="11"/>
  <c r="H942" i="11"/>
  <c r="E942" i="11"/>
  <c r="S941" i="11"/>
  <c r="P941" i="11"/>
  <c r="H941" i="11"/>
  <c r="E941" i="11"/>
  <c r="S940" i="11"/>
  <c r="P940" i="11"/>
  <c r="H940" i="11"/>
  <c r="E940" i="11"/>
  <c r="S939" i="11"/>
  <c r="P939" i="11"/>
  <c r="H939" i="11"/>
  <c r="E939" i="11"/>
  <c r="S938" i="11"/>
  <c r="P938" i="11"/>
  <c r="H938" i="11"/>
  <c r="E938" i="11"/>
  <c r="S937" i="11"/>
  <c r="P937" i="11"/>
  <c r="H937" i="11"/>
  <c r="E937" i="11"/>
  <c r="S936" i="11"/>
  <c r="P936" i="11"/>
  <c r="H936" i="11"/>
  <c r="E936" i="11"/>
  <c r="S935" i="11"/>
  <c r="P935" i="11"/>
  <c r="H935" i="11"/>
  <c r="E935" i="11"/>
  <c r="S934" i="11"/>
  <c r="P934" i="11"/>
  <c r="H934" i="11"/>
  <c r="E934" i="11"/>
  <c r="S933" i="11"/>
  <c r="P933" i="11"/>
  <c r="H933" i="11"/>
  <c r="E933" i="11"/>
  <c r="S932" i="11"/>
  <c r="P932" i="11"/>
  <c r="H932" i="11"/>
  <c r="E932" i="11"/>
  <c r="S931" i="11"/>
  <c r="P931" i="11"/>
  <c r="H931" i="11"/>
  <c r="E931" i="11"/>
  <c r="S930" i="11"/>
  <c r="P930" i="11"/>
  <c r="H930" i="11"/>
  <c r="E930" i="11"/>
  <c r="S929" i="11"/>
  <c r="P929" i="11"/>
  <c r="H929" i="11"/>
  <c r="E929" i="11"/>
  <c r="S928" i="11"/>
  <c r="P928" i="11"/>
  <c r="H928" i="11"/>
  <c r="E928" i="11"/>
  <c r="S927" i="11"/>
  <c r="P927" i="11"/>
  <c r="H927" i="11"/>
  <c r="E927" i="11"/>
  <c r="S926" i="11"/>
  <c r="P926" i="11"/>
  <c r="H926" i="11"/>
  <c r="E926" i="11"/>
  <c r="S925" i="11"/>
  <c r="P925" i="11"/>
  <c r="H925" i="11"/>
  <c r="E925" i="11"/>
  <c r="S924" i="11"/>
  <c r="P924" i="11"/>
  <c r="H924" i="11"/>
  <c r="E924" i="11"/>
  <c r="S923" i="11"/>
  <c r="P923" i="11"/>
  <c r="H923" i="11"/>
  <c r="E923" i="11"/>
  <c r="S922" i="11"/>
  <c r="P922" i="11"/>
  <c r="H922" i="11"/>
  <c r="E922" i="11"/>
  <c r="S921" i="11"/>
  <c r="P921" i="11"/>
  <c r="H921" i="11"/>
  <c r="E921" i="11"/>
  <c r="S920" i="11"/>
  <c r="P920" i="11"/>
  <c r="H920" i="11"/>
  <c r="E920" i="11"/>
  <c r="S919" i="11"/>
  <c r="P919" i="11"/>
  <c r="H919" i="11"/>
  <c r="E919" i="11"/>
  <c r="S918" i="11"/>
  <c r="P918" i="11"/>
  <c r="H918" i="11"/>
  <c r="E918" i="11"/>
  <c r="S917" i="11"/>
  <c r="P917" i="11"/>
  <c r="H917" i="11"/>
  <c r="E917" i="11"/>
  <c r="S916" i="11"/>
  <c r="P916" i="11"/>
  <c r="H916" i="11"/>
  <c r="E916" i="11"/>
  <c r="S915" i="11"/>
  <c r="P915" i="11"/>
  <c r="H915" i="11"/>
  <c r="E915" i="11"/>
  <c r="S914" i="11"/>
  <c r="P914" i="11"/>
  <c r="H914" i="11"/>
  <c r="E914" i="11"/>
  <c r="S913" i="11"/>
  <c r="P913" i="11"/>
  <c r="H913" i="11"/>
  <c r="E913" i="11"/>
  <c r="S912" i="11"/>
  <c r="P912" i="11"/>
  <c r="H912" i="11"/>
  <c r="E912" i="11"/>
  <c r="S911" i="11"/>
  <c r="P911" i="11"/>
  <c r="H911" i="11"/>
  <c r="E911" i="11"/>
  <c r="S910" i="11"/>
  <c r="P910" i="11"/>
  <c r="H910" i="11"/>
  <c r="E910" i="11"/>
  <c r="S909" i="11"/>
  <c r="P909" i="11"/>
  <c r="H909" i="11"/>
  <c r="E909" i="11"/>
  <c r="S908" i="11"/>
  <c r="P908" i="11"/>
  <c r="H908" i="11"/>
  <c r="E908" i="11"/>
  <c r="S907" i="11"/>
  <c r="P907" i="11"/>
  <c r="H907" i="11"/>
  <c r="E907" i="11"/>
  <c r="S906" i="11"/>
  <c r="P906" i="11"/>
  <c r="H906" i="11"/>
  <c r="E906" i="11"/>
  <c r="S905" i="11"/>
  <c r="P905" i="11"/>
  <c r="H905" i="11"/>
  <c r="E905" i="11"/>
  <c r="S904" i="11"/>
  <c r="P904" i="11"/>
  <c r="H904" i="11"/>
  <c r="E904" i="11"/>
  <c r="S903" i="11"/>
  <c r="P903" i="11"/>
  <c r="H903" i="11"/>
  <c r="E903" i="11"/>
  <c r="S902" i="11"/>
  <c r="P902" i="11"/>
  <c r="H902" i="11"/>
  <c r="E902" i="11"/>
  <c r="S901" i="11"/>
  <c r="P901" i="11"/>
  <c r="H901" i="11"/>
  <c r="E901" i="11"/>
  <c r="S900" i="11"/>
  <c r="P900" i="11"/>
  <c r="H900" i="11"/>
  <c r="E900" i="11"/>
  <c r="S899" i="11"/>
  <c r="P899" i="11"/>
  <c r="H899" i="11"/>
  <c r="E899" i="11"/>
  <c r="S898" i="11"/>
  <c r="P898" i="11"/>
  <c r="H898" i="11"/>
  <c r="E898" i="11"/>
  <c r="S897" i="11"/>
  <c r="P897" i="11"/>
  <c r="H897" i="11"/>
  <c r="E897" i="11"/>
  <c r="S896" i="11"/>
  <c r="P896" i="11"/>
  <c r="H896" i="11"/>
  <c r="E896" i="11"/>
  <c r="S895" i="11"/>
  <c r="P895" i="11"/>
  <c r="H895" i="11"/>
  <c r="E895" i="11"/>
  <c r="S894" i="11"/>
  <c r="P894" i="11"/>
  <c r="H894" i="11"/>
  <c r="E894" i="11"/>
  <c r="S893" i="11"/>
  <c r="P893" i="11"/>
  <c r="H893" i="11"/>
  <c r="E893" i="11"/>
  <c r="S892" i="11"/>
  <c r="P892" i="11"/>
  <c r="H892" i="11"/>
  <c r="E892" i="11"/>
  <c r="S891" i="11"/>
  <c r="P891" i="11"/>
  <c r="H891" i="11"/>
  <c r="E891" i="11"/>
  <c r="S890" i="11"/>
  <c r="P890" i="11"/>
  <c r="H890" i="11"/>
  <c r="E890" i="11"/>
  <c r="S889" i="11"/>
  <c r="P889" i="11"/>
  <c r="H889" i="11"/>
  <c r="E889" i="11"/>
  <c r="S888" i="11"/>
  <c r="P888" i="11"/>
  <c r="H888" i="11"/>
  <c r="E888" i="11"/>
  <c r="S887" i="11"/>
  <c r="P887" i="11"/>
  <c r="H887" i="11"/>
  <c r="E887" i="11"/>
  <c r="S886" i="11"/>
  <c r="P886" i="11"/>
  <c r="H886" i="11"/>
  <c r="E886" i="11"/>
  <c r="S885" i="11"/>
  <c r="P885" i="11"/>
  <c r="H885" i="11"/>
  <c r="E885" i="11"/>
  <c r="S884" i="11"/>
  <c r="P884" i="11"/>
  <c r="H884" i="11"/>
  <c r="E884" i="11"/>
  <c r="S883" i="11"/>
  <c r="P883" i="11"/>
  <c r="H883" i="11"/>
  <c r="E883" i="11"/>
  <c r="S882" i="11"/>
  <c r="P882" i="11"/>
  <c r="H882" i="11"/>
  <c r="E882" i="11"/>
  <c r="S881" i="11"/>
  <c r="P881" i="11"/>
  <c r="H881" i="11"/>
  <c r="E881" i="11"/>
  <c r="S880" i="11"/>
  <c r="P880" i="11"/>
  <c r="H880" i="11"/>
  <c r="E880" i="11"/>
  <c r="S879" i="11"/>
  <c r="P879" i="11"/>
  <c r="H879" i="11"/>
  <c r="E879" i="11"/>
  <c r="S878" i="11"/>
  <c r="P878" i="11"/>
  <c r="H878" i="11"/>
  <c r="E878" i="11"/>
  <c r="S877" i="11"/>
  <c r="P877" i="11"/>
  <c r="H877" i="11"/>
  <c r="E877" i="11"/>
  <c r="S876" i="11"/>
  <c r="P876" i="11"/>
  <c r="H876" i="11"/>
  <c r="E876" i="11"/>
  <c r="S875" i="11"/>
  <c r="P875" i="11"/>
  <c r="H875" i="11"/>
  <c r="E875" i="11"/>
  <c r="S874" i="11"/>
  <c r="P874" i="11"/>
  <c r="H874" i="11"/>
  <c r="E874" i="11"/>
  <c r="S873" i="11"/>
  <c r="P873" i="11"/>
  <c r="H873" i="11"/>
  <c r="E873" i="11"/>
  <c r="S872" i="11"/>
  <c r="P872" i="11"/>
  <c r="H872" i="11"/>
  <c r="E872" i="11"/>
  <c r="S871" i="11"/>
  <c r="P871" i="11"/>
  <c r="H871" i="11"/>
  <c r="E871" i="11"/>
  <c r="S870" i="11"/>
  <c r="P870" i="11"/>
  <c r="H870" i="11"/>
  <c r="E870" i="11"/>
  <c r="S869" i="11"/>
  <c r="P869" i="11"/>
  <c r="H869" i="11"/>
  <c r="E869" i="11"/>
  <c r="S868" i="11"/>
  <c r="P868" i="11"/>
  <c r="H868" i="11"/>
  <c r="E868" i="11"/>
  <c r="S867" i="11"/>
  <c r="P867" i="11"/>
  <c r="H867" i="11"/>
  <c r="E867" i="11"/>
  <c r="S866" i="11"/>
  <c r="P866" i="11"/>
  <c r="H866" i="11"/>
  <c r="E866" i="11"/>
  <c r="S865" i="11"/>
  <c r="P865" i="11"/>
  <c r="H865" i="11"/>
  <c r="E865" i="11"/>
  <c r="S864" i="11"/>
  <c r="P864" i="11"/>
  <c r="H864" i="11"/>
  <c r="E864" i="11"/>
  <c r="S863" i="11"/>
  <c r="P863" i="11"/>
  <c r="H863" i="11"/>
  <c r="E863" i="11"/>
  <c r="S862" i="11"/>
  <c r="P862" i="11"/>
  <c r="H862" i="11"/>
  <c r="E862" i="11"/>
  <c r="S861" i="11"/>
  <c r="P861" i="11"/>
  <c r="H861" i="11"/>
  <c r="E861" i="11"/>
  <c r="S860" i="11"/>
  <c r="P860" i="11"/>
  <c r="H860" i="11"/>
  <c r="E860" i="11"/>
  <c r="S859" i="11"/>
  <c r="P859" i="11"/>
  <c r="H859" i="11"/>
  <c r="E859" i="11"/>
  <c r="S858" i="11"/>
  <c r="P858" i="11"/>
  <c r="H858" i="11"/>
  <c r="E858" i="11"/>
  <c r="S857" i="11"/>
  <c r="P857" i="11"/>
  <c r="H857" i="11"/>
  <c r="E857" i="11"/>
  <c r="S856" i="11"/>
  <c r="P856" i="11"/>
  <c r="H856" i="11"/>
  <c r="E856" i="11"/>
  <c r="S855" i="11"/>
  <c r="P855" i="11"/>
  <c r="H855" i="11"/>
  <c r="E855" i="11"/>
  <c r="S854" i="11"/>
  <c r="P854" i="11"/>
  <c r="H854" i="11"/>
  <c r="E854" i="11"/>
  <c r="S853" i="11"/>
  <c r="P853" i="11"/>
  <c r="H853" i="11"/>
  <c r="E853" i="11"/>
  <c r="S852" i="11"/>
  <c r="P852" i="11"/>
  <c r="H852" i="11"/>
  <c r="E852" i="11"/>
  <c r="S851" i="11"/>
  <c r="P851" i="11"/>
  <c r="H851" i="11"/>
  <c r="E851" i="11"/>
  <c r="S850" i="11"/>
  <c r="P850" i="11"/>
  <c r="H850" i="11"/>
  <c r="E850" i="11"/>
  <c r="S849" i="11"/>
  <c r="P849" i="11"/>
  <c r="H849" i="11"/>
  <c r="E849" i="11"/>
  <c r="S848" i="11"/>
  <c r="P848" i="11"/>
  <c r="H848" i="11"/>
  <c r="E848" i="11"/>
  <c r="S847" i="11"/>
  <c r="P847" i="11"/>
  <c r="H847" i="11"/>
  <c r="E847" i="11"/>
  <c r="S846" i="11"/>
  <c r="P846" i="11"/>
  <c r="H846" i="11"/>
  <c r="E846" i="11"/>
  <c r="AD845" i="11"/>
  <c r="AA845" i="11"/>
  <c r="S845" i="11"/>
  <c r="P845" i="11"/>
  <c r="H845" i="11"/>
  <c r="E845" i="11"/>
  <c r="AD844" i="11"/>
  <c r="AA844" i="11"/>
  <c r="S844" i="11"/>
  <c r="P844" i="11"/>
  <c r="H844" i="11"/>
  <c r="E844" i="11"/>
  <c r="AD843" i="11"/>
  <c r="AA843" i="11"/>
  <c r="S843" i="11"/>
  <c r="P843" i="11"/>
  <c r="H843" i="11"/>
  <c r="E843" i="11"/>
  <c r="AD842" i="11"/>
  <c r="AA842" i="11"/>
  <c r="S842" i="11"/>
  <c r="P842" i="11"/>
  <c r="H842" i="11"/>
  <c r="E842" i="11"/>
  <c r="AD841" i="11"/>
  <c r="AA841" i="11"/>
  <c r="S841" i="11"/>
  <c r="P841" i="11"/>
  <c r="H841" i="11"/>
  <c r="E841" i="11"/>
  <c r="AD840" i="11"/>
  <c r="AA840" i="11"/>
  <c r="S840" i="11"/>
  <c r="P840" i="11"/>
  <c r="H840" i="11"/>
  <c r="E840" i="11"/>
  <c r="AD839" i="11"/>
  <c r="AA839" i="11"/>
  <c r="S839" i="11"/>
  <c r="P839" i="11"/>
  <c r="H839" i="11"/>
  <c r="E839" i="11"/>
  <c r="AD838" i="11"/>
  <c r="AA838" i="11"/>
  <c r="S838" i="11"/>
  <c r="P838" i="11"/>
  <c r="H838" i="11"/>
  <c r="E838" i="11"/>
  <c r="AD837" i="11"/>
  <c r="AA837" i="11"/>
  <c r="S837" i="11"/>
  <c r="P837" i="11"/>
  <c r="H837" i="11"/>
  <c r="E837" i="11"/>
  <c r="AD836" i="11"/>
  <c r="AA836" i="11"/>
  <c r="S836" i="11"/>
  <c r="P836" i="11"/>
  <c r="H836" i="11"/>
  <c r="E836" i="11"/>
  <c r="AD835" i="11"/>
  <c r="AA835" i="11"/>
  <c r="S835" i="11"/>
  <c r="P835" i="11"/>
  <c r="H835" i="11"/>
  <c r="E835" i="11"/>
  <c r="AD834" i="11"/>
  <c r="AA834" i="11"/>
  <c r="S834" i="11"/>
  <c r="P834" i="11"/>
  <c r="H834" i="11"/>
  <c r="E834" i="11"/>
  <c r="AD833" i="11"/>
  <c r="AA833" i="11"/>
  <c r="S833" i="11"/>
  <c r="P833" i="11"/>
  <c r="H833" i="11"/>
  <c r="E833" i="11"/>
  <c r="AD832" i="11"/>
  <c r="AA832" i="11"/>
  <c r="S832" i="11"/>
  <c r="P832" i="11"/>
  <c r="H832" i="11"/>
  <c r="E832" i="11"/>
  <c r="AD831" i="11"/>
  <c r="AA831" i="11"/>
  <c r="S831" i="11"/>
  <c r="P831" i="11"/>
  <c r="H831" i="11"/>
  <c r="E831" i="11"/>
  <c r="AD830" i="11"/>
  <c r="AA830" i="11"/>
  <c r="S830" i="11"/>
  <c r="P830" i="11"/>
  <c r="H830" i="11"/>
  <c r="E830" i="11"/>
  <c r="AD829" i="11"/>
  <c r="AA829" i="11"/>
  <c r="S829" i="11"/>
  <c r="P829" i="11"/>
  <c r="H829" i="11"/>
  <c r="E829" i="11"/>
  <c r="AD828" i="11"/>
  <c r="AA828" i="11"/>
  <c r="S828" i="11"/>
  <c r="P828" i="11"/>
  <c r="H828" i="11"/>
  <c r="E828" i="11"/>
  <c r="AD827" i="11"/>
  <c r="AA827" i="11"/>
  <c r="S827" i="11"/>
  <c r="P827" i="11"/>
  <c r="H827" i="11"/>
  <c r="E827" i="11"/>
  <c r="AD826" i="11"/>
  <c r="AA826" i="11"/>
  <c r="S826" i="11"/>
  <c r="P826" i="11"/>
  <c r="H826" i="11"/>
  <c r="E826" i="11"/>
  <c r="AD825" i="11"/>
  <c r="AA825" i="11"/>
  <c r="S825" i="11"/>
  <c r="P825" i="11"/>
  <c r="H825" i="11"/>
  <c r="E825" i="11"/>
  <c r="AD824" i="11"/>
  <c r="AA824" i="11"/>
  <c r="S824" i="11"/>
  <c r="P824" i="11"/>
  <c r="H824" i="11"/>
  <c r="E824" i="11"/>
  <c r="AD823" i="11"/>
  <c r="AA823" i="11"/>
  <c r="S823" i="11"/>
  <c r="P823" i="11"/>
  <c r="H823" i="11"/>
  <c r="E823" i="11"/>
  <c r="AD822" i="11"/>
  <c r="AA822" i="11"/>
  <c r="S822" i="11"/>
  <c r="P822" i="11"/>
  <c r="H822" i="11"/>
  <c r="E822" i="11"/>
  <c r="AD821" i="11"/>
  <c r="AA821" i="11"/>
  <c r="S821" i="11"/>
  <c r="P821" i="11"/>
  <c r="H821" i="11"/>
  <c r="E821" i="11"/>
  <c r="AD820" i="11"/>
  <c r="AA820" i="11"/>
  <c r="S820" i="11"/>
  <c r="P820" i="11"/>
  <c r="H820" i="11"/>
  <c r="E820" i="11"/>
  <c r="AD819" i="11"/>
  <c r="AA819" i="11"/>
  <c r="S819" i="11"/>
  <c r="P819" i="11"/>
  <c r="H819" i="11"/>
  <c r="E819" i="11"/>
  <c r="AD818" i="11"/>
  <c r="AA818" i="11"/>
  <c r="S818" i="11"/>
  <c r="P818" i="11"/>
  <c r="H818" i="11"/>
  <c r="E818" i="11"/>
  <c r="AD817" i="11"/>
  <c r="AA817" i="11"/>
  <c r="S817" i="11"/>
  <c r="P817" i="11"/>
  <c r="H817" i="11"/>
  <c r="E817" i="11"/>
  <c r="AD816" i="11"/>
  <c r="AA816" i="11"/>
  <c r="S816" i="11"/>
  <c r="P816" i="11"/>
  <c r="H816" i="11"/>
  <c r="E816" i="11"/>
  <c r="AD815" i="11"/>
  <c r="AA815" i="11"/>
  <c r="S815" i="11"/>
  <c r="P815" i="11"/>
  <c r="H815" i="11"/>
  <c r="E815" i="11"/>
  <c r="AD814" i="11"/>
  <c r="AA814" i="11"/>
  <c r="S814" i="11"/>
  <c r="P814" i="11"/>
  <c r="H814" i="11"/>
  <c r="E814" i="11"/>
  <c r="AD813" i="11"/>
  <c r="AA813" i="11"/>
  <c r="S813" i="11"/>
  <c r="P813" i="11"/>
  <c r="H813" i="11"/>
  <c r="E813" i="11"/>
  <c r="AD812" i="11"/>
  <c r="AA812" i="11"/>
  <c r="S812" i="11"/>
  <c r="P812" i="11"/>
  <c r="H812" i="11"/>
  <c r="E812" i="11"/>
  <c r="AD811" i="11"/>
  <c r="AA811" i="11"/>
  <c r="S811" i="11"/>
  <c r="P811" i="11"/>
  <c r="H811" i="11"/>
  <c r="E811" i="11"/>
  <c r="AD810" i="11"/>
  <c r="AA810" i="11"/>
  <c r="S810" i="11"/>
  <c r="P810" i="11"/>
  <c r="H810" i="11"/>
  <c r="E810" i="11"/>
  <c r="AD809" i="11"/>
  <c r="AA809" i="11"/>
  <c r="S809" i="11"/>
  <c r="P809" i="11"/>
  <c r="H809" i="11"/>
  <c r="E809" i="11"/>
  <c r="AD808" i="11"/>
  <c r="AA808" i="11"/>
  <c r="S808" i="11"/>
  <c r="P808" i="11"/>
  <c r="H808" i="11"/>
  <c r="E808" i="11"/>
  <c r="AD807" i="11"/>
  <c r="AA807" i="11"/>
  <c r="S807" i="11"/>
  <c r="P807" i="11"/>
  <c r="H807" i="11"/>
  <c r="E807" i="11"/>
  <c r="AD806" i="11"/>
  <c r="AA806" i="11"/>
  <c r="S806" i="11"/>
  <c r="P806" i="11"/>
  <c r="H806" i="11"/>
  <c r="E806" i="11"/>
  <c r="AD805" i="11"/>
  <c r="AA805" i="11"/>
  <c r="S805" i="11"/>
  <c r="P805" i="11"/>
  <c r="H805" i="11"/>
  <c r="E805" i="11"/>
  <c r="AD804" i="11"/>
  <c r="AA804" i="11"/>
  <c r="S804" i="11"/>
  <c r="P804" i="11"/>
  <c r="H804" i="11"/>
  <c r="E804" i="11"/>
  <c r="AD803" i="11"/>
  <c r="AA803" i="11"/>
  <c r="S803" i="11"/>
  <c r="P803" i="11"/>
  <c r="H803" i="11"/>
  <c r="E803" i="11"/>
  <c r="AD802" i="11"/>
  <c r="AA802" i="11"/>
  <c r="S802" i="11"/>
  <c r="P802" i="11"/>
  <c r="H802" i="11"/>
  <c r="E802" i="11"/>
  <c r="AD801" i="11"/>
  <c r="AA801" i="11"/>
  <c r="S801" i="11"/>
  <c r="P801" i="11"/>
  <c r="H801" i="11"/>
  <c r="E801" i="11"/>
  <c r="AD800" i="11"/>
  <c r="AA800" i="11"/>
  <c r="S800" i="11"/>
  <c r="P800" i="11"/>
  <c r="H800" i="11"/>
  <c r="E800" i="11"/>
  <c r="AD799" i="11"/>
  <c r="AA799" i="11"/>
  <c r="S799" i="11"/>
  <c r="P799" i="11"/>
  <c r="H799" i="11"/>
  <c r="E799" i="11"/>
  <c r="AD798" i="11"/>
  <c r="AA798" i="11"/>
  <c r="S798" i="11"/>
  <c r="P798" i="11"/>
  <c r="H798" i="11"/>
  <c r="E798" i="11"/>
  <c r="AD797" i="11"/>
  <c r="AA797" i="11"/>
  <c r="S797" i="11"/>
  <c r="P797" i="11"/>
  <c r="H797" i="11"/>
  <c r="E797" i="11"/>
  <c r="AD796" i="11"/>
  <c r="AA796" i="11"/>
  <c r="S796" i="11"/>
  <c r="P796" i="11"/>
  <c r="H796" i="11"/>
  <c r="E796" i="11"/>
  <c r="AD795" i="11"/>
  <c r="AA795" i="11"/>
  <c r="S795" i="11"/>
  <c r="P795" i="11"/>
  <c r="H795" i="11"/>
  <c r="E795" i="11"/>
  <c r="AD794" i="11"/>
  <c r="AA794" i="11"/>
  <c r="S794" i="11"/>
  <c r="P794" i="11"/>
  <c r="H794" i="11"/>
  <c r="E794" i="11"/>
  <c r="AD793" i="11"/>
  <c r="AA793" i="11"/>
  <c r="S793" i="11"/>
  <c r="P793" i="11"/>
  <c r="H793" i="11"/>
  <c r="E793" i="11"/>
  <c r="AD792" i="11"/>
  <c r="AA792" i="11"/>
  <c r="S792" i="11"/>
  <c r="P792" i="11"/>
  <c r="H792" i="11"/>
  <c r="E792" i="11"/>
  <c r="AD791" i="11"/>
  <c r="AA791" i="11"/>
  <c r="S791" i="11"/>
  <c r="P791" i="11"/>
  <c r="H791" i="11"/>
  <c r="E791" i="11"/>
  <c r="AD790" i="11"/>
  <c r="AA790" i="11"/>
  <c r="S790" i="11"/>
  <c r="P790" i="11"/>
  <c r="H790" i="11"/>
  <c r="E790" i="11"/>
  <c r="AD789" i="11"/>
  <c r="AA789" i="11"/>
  <c r="S789" i="11"/>
  <c r="P789" i="11"/>
  <c r="H789" i="11"/>
  <c r="E789" i="11"/>
  <c r="AD788" i="11"/>
  <c r="AA788" i="11"/>
  <c r="S788" i="11"/>
  <c r="P788" i="11"/>
  <c r="H788" i="11"/>
  <c r="E788" i="11"/>
  <c r="AD787" i="11"/>
  <c r="AA787" i="11"/>
  <c r="S787" i="11"/>
  <c r="P787" i="11"/>
  <c r="H787" i="11"/>
  <c r="E787" i="11"/>
  <c r="AD786" i="11"/>
  <c r="AA786" i="11"/>
  <c r="S786" i="11"/>
  <c r="P786" i="11"/>
  <c r="H786" i="11"/>
  <c r="E786" i="11"/>
  <c r="AD785" i="11"/>
  <c r="AA785" i="11"/>
  <c r="S785" i="11"/>
  <c r="P785" i="11"/>
  <c r="H785" i="11"/>
  <c r="E785" i="11"/>
  <c r="AD784" i="11"/>
  <c r="AA784" i="11"/>
  <c r="S784" i="11"/>
  <c r="P784" i="11"/>
  <c r="H784" i="11"/>
  <c r="E784" i="11"/>
  <c r="AD783" i="11"/>
  <c r="AA783" i="11"/>
  <c r="S783" i="11"/>
  <c r="P783" i="11"/>
  <c r="H783" i="11"/>
  <c r="E783" i="11"/>
  <c r="AD782" i="11"/>
  <c r="AA782" i="11"/>
  <c r="S782" i="11"/>
  <c r="P782" i="11"/>
  <c r="H782" i="11"/>
  <c r="E782" i="11"/>
  <c r="AD781" i="11"/>
  <c r="AA781" i="11"/>
  <c r="S781" i="11"/>
  <c r="P781" i="11"/>
  <c r="H781" i="11"/>
  <c r="E781" i="11"/>
  <c r="AD780" i="11"/>
  <c r="AA780" i="11"/>
  <c r="S780" i="11"/>
  <c r="P780" i="11"/>
  <c r="H780" i="11"/>
  <c r="E780" i="11"/>
  <c r="AD779" i="11"/>
  <c r="AA779" i="11"/>
  <c r="S779" i="11"/>
  <c r="P779" i="11"/>
  <c r="H779" i="11"/>
  <c r="E779" i="11"/>
  <c r="AD778" i="11"/>
  <c r="AA778" i="11"/>
  <c r="S778" i="11"/>
  <c r="P778" i="11"/>
  <c r="H778" i="11"/>
  <c r="E778" i="11"/>
  <c r="AD777" i="11"/>
  <c r="AA777" i="11"/>
  <c r="S777" i="11"/>
  <c r="P777" i="11"/>
  <c r="H777" i="11"/>
  <c r="E777" i="11"/>
  <c r="AD776" i="11"/>
  <c r="AA776" i="11"/>
  <c r="S776" i="11"/>
  <c r="P776" i="11"/>
  <c r="H776" i="11"/>
  <c r="E776" i="11"/>
  <c r="AD775" i="11"/>
  <c r="AA775" i="11"/>
  <c r="S775" i="11"/>
  <c r="P775" i="11"/>
  <c r="H775" i="11"/>
  <c r="E775" i="11"/>
  <c r="AD774" i="11"/>
  <c r="AA774" i="11"/>
  <c r="S774" i="11"/>
  <c r="P774" i="11"/>
  <c r="H774" i="11"/>
  <c r="E774" i="11"/>
  <c r="AD773" i="11"/>
  <c r="AA773" i="11"/>
  <c r="S773" i="11"/>
  <c r="P773" i="11"/>
  <c r="H773" i="11"/>
  <c r="E773" i="11"/>
  <c r="AD772" i="11"/>
  <c r="AA772" i="11"/>
  <c r="S772" i="11"/>
  <c r="P772" i="11"/>
  <c r="H772" i="11"/>
  <c r="E772" i="11"/>
  <c r="AD771" i="11"/>
  <c r="AA771" i="11"/>
  <c r="S771" i="11"/>
  <c r="P771" i="11"/>
  <c r="H771" i="11"/>
  <c r="E771" i="11"/>
  <c r="AD770" i="11"/>
  <c r="AA770" i="11"/>
  <c r="S770" i="11"/>
  <c r="P770" i="11"/>
  <c r="H770" i="11"/>
  <c r="E770" i="11"/>
  <c r="AD769" i="11"/>
  <c r="AA769" i="11"/>
  <c r="S769" i="11"/>
  <c r="P769" i="11"/>
  <c r="H769" i="11"/>
  <c r="E769" i="11"/>
  <c r="AD768" i="11"/>
  <c r="AA768" i="11"/>
  <c r="S768" i="11"/>
  <c r="P768" i="11"/>
  <c r="H768" i="11"/>
  <c r="E768" i="11"/>
  <c r="AD767" i="11"/>
  <c r="AA767" i="11"/>
  <c r="S767" i="11"/>
  <c r="P767" i="11"/>
  <c r="H767" i="11"/>
  <c r="E767" i="11"/>
  <c r="AD766" i="11"/>
  <c r="AA766" i="11"/>
  <c r="S766" i="11"/>
  <c r="P766" i="11"/>
  <c r="H766" i="11"/>
  <c r="E766" i="11"/>
  <c r="AD765" i="11"/>
  <c r="AA765" i="11"/>
  <c r="S765" i="11"/>
  <c r="P765" i="11"/>
  <c r="H765" i="11"/>
  <c r="E765" i="11"/>
  <c r="AD764" i="11"/>
  <c r="AA764" i="11"/>
  <c r="S764" i="11"/>
  <c r="P764" i="11"/>
  <c r="H764" i="11"/>
  <c r="E764" i="11"/>
  <c r="AD763" i="11"/>
  <c r="AA763" i="11"/>
  <c r="S763" i="11"/>
  <c r="P763" i="11"/>
  <c r="H763" i="11"/>
  <c r="E763" i="11"/>
  <c r="AD762" i="11"/>
  <c r="AA762" i="11"/>
  <c r="S762" i="11"/>
  <c r="P762" i="11"/>
  <c r="H762" i="11"/>
  <c r="E762" i="11"/>
  <c r="AD761" i="11"/>
  <c r="AA761" i="11"/>
  <c r="S761" i="11"/>
  <c r="P761" i="11"/>
  <c r="H761" i="11"/>
  <c r="E761" i="11"/>
  <c r="AD760" i="11"/>
  <c r="AA760" i="11"/>
  <c r="S760" i="11"/>
  <c r="P760" i="11"/>
  <c r="H760" i="11"/>
  <c r="E760" i="11"/>
  <c r="AD759" i="11"/>
  <c r="AA759" i="11"/>
  <c r="S759" i="11"/>
  <c r="P759" i="11"/>
  <c r="H759" i="11"/>
  <c r="E759" i="11"/>
  <c r="AD758" i="11"/>
  <c r="AA758" i="11"/>
  <c r="S758" i="11"/>
  <c r="P758" i="11"/>
  <c r="H758" i="11"/>
  <c r="E758" i="11"/>
  <c r="AD757" i="11"/>
  <c r="AA757" i="11"/>
  <c r="S757" i="11"/>
  <c r="P757" i="11"/>
  <c r="H757" i="11"/>
  <c r="E757" i="11"/>
  <c r="AD756" i="11"/>
  <c r="AA756" i="11"/>
  <c r="S756" i="11"/>
  <c r="P756" i="11"/>
  <c r="H756" i="11"/>
  <c r="E756" i="11"/>
  <c r="AD755" i="11"/>
  <c r="AA755" i="11"/>
  <c r="S755" i="11"/>
  <c r="P755" i="11"/>
  <c r="H755" i="11"/>
  <c r="E755" i="11"/>
  <c r="AD754" i="11"/>
  <c r="AA754" i="11"/>
  <c r="S754" i="11"/>
  <c r="P754" i="11"/>
  <c r="H754" i="11"/>
  <c r="E754" i="11"/>
  <c r="AD753" i="11"/>
  <c r="AA753" i="11"/>
  <c r="S753" i="11"/>
  <c r="P753" i="11"/>
  <c r="H753" i="11"/>
  <c r="E753" i="11"/>
  <c r="AD752" i="11"/>
  <c r="AA752" i="11"/>
  <c r="S752" i="11"/>
  <c r="P752" i="11"/>
  <c r="H752" i="11"/>
  <c r="E752" i="11"/>
  <c r="AD751" i="11"/>
  <c r="AA751" i="11"/>
  <c r="S751" i="11"/>
  <c r="P751" i="11"/>
  <c r="H751" i="11"/>
  <c r="E751" i="11"/>
  <c r="AD750" i="11"/>
  <c r="AA750" i="11"/>
  <c r="S750" i="11"/>
  <c r="P750" i="11"/>
  <c r="H750" i="11"/>
  <c r="E750" i="11"/>
  <c r="AD749" i="11"/>
  <c r="AA749" i="11"/>
  <c r="S749" i="11"/>
  <c r="P749" i="11"/>
  <c r="H749" i="11"/>
  <c r="E749" i="11"/>
  <c r="AD748" i="11"/>
  <c r="AA748" i="11"/>
  <c r="S748" i="11"/>
  <c r="P748" i="11"/>
  <c r="H748" i="11"/>
  <c r="E748" i="11"/>
  <c r="AD747" i="11"/>
  <c r="AA747" i="11"/>
  <c r="S747" i="11"/>
  <c r="P747" i="11"/>
  <c r="H747" i="11"/>
  <c r="E747" i="11"/>
  <c r="AD746" i="11"/>
  <c r="AA746" i="11"/>
  <c r="S746" i="11"/>
  <c r="P746" i="11"/>
  <c r="H746" i="11"/>
  <c r="E746" i="11"/>
  <c r="AD745" i="11"/>
  <c r="AA745" i="11"/>
  <c r="S745" i="11"/>
  <c r="P745" i="11"/>
  <c r="H745" i="11"/>
  <c r="E745" i="11"/>
  <c r="AD744" i="11"/>
  <c r="AA744" i="11"/>
  <c r="S744" i="11"/>
  <c r="P744" i="11"/>
  <c r="H744" i="11"/>
  <c r="E744" i="11"/>
  <c r="AD743" i="11"/>
  <c r="AA743" i="11"/>
  <c r="S743" i="11"/>
  <c r="P743" i="11"/>
  <c r="H743" i="11"/>
  <c r="E743" i="11"/>
  <c r="AD742" i="11"/>
  <c r="AA742" i="11"/>
  <c r="S742" i="11"/>
  <c r="P742" i="11"/>
  <c r="H742" i="11"/>
  <c r="E742" i="11"/>
  <c r="AD741" i="11"/>
  <c r="AA741" i="11"/>
  <c r="S741" i="11"/>
  <c r="P741" i="11"/>
  <c r="H741" i="11"/>
  <c r="E741" i="11"/>
  <c r="AD740" i="11"/>
  <c r="AA740" i="11"/>
  <c r="S740" i="11"/>
  <c r="P740" i="11"/>
  <c r="H740" i="11"/>
  <c r="E740" i="11"/>
  <c r="AD739" i="11"/>
  <c r="AA739" i="11"/>
  <c r="S739" i="11"/>
  <c r="P739" i="11"/>
  <c r="H739" i="11"/>
  <c r="E739" i="11"/>
  <c r="AD738" i="11"/>
  <c r="AA738" i="11"/>
  <c r="S738" i="11"/>
  <c r="P738" i="11"/>
  <c r="H738" i="11"/>
  <c r="E738" i="11"/>
  <c r="AD737" i="11"/>
  <c r="AA737" i="11"/>
  <c r="S737" i="11"/>
  <c r="P737" i="11"/>
  <c r="H737" i="11"/>
  <c r="E737" i="11"/>
  <c r="AD736" i="11"/>
  <c r="AA736" i="11"/>
  <c r="S736" i="11"/>
  <c r="P736" i="11"/>
  <c r="H736" i="11"/>
  <c r="E736" i="11"/>
  <c r="AD735" i="11"/>
  <c r="AA735" i="11"/>
  <c r="S735" i="11"/>
  <c r="P735" i="11"/>
  <c r="H735" i="11"/>
  <c r="E735" i="11"/>
  <c r="AD734" i="11"/>
  <c r="AA734" i="11"/>
  <c r="S734" i="11"/>
  <c r="P734" i="11"/>
  <c r="H734" i="11"/>
  <c r="E734" i="11"/>
  <c r="AD733" i="11"/>
  <c r="AA733" i="11"/>
  <c r="S733" i="11"/>
  <c r="P733" i="11"/>
  <c r="H733" i="11"/>
  <c r="E733" i="11"/>
  <c r="AD732" i="11"/>
  <c r="AA732" i="11"/>
  <c r="S732" i="11"/>
  <c r="P732" i="11"/>
  <c r="H732" i="11"/>
  <c r="E732" i="11"/>
  <c r="AD731" i="11"/>
  <c r="AA731" i="11"/>
  <c r="S731" i="11"/>
  <c r="P731" i="11"/>
  <c r="H731" i="11"/>
  <c r="E731" i="11"/>
  <c r="AD730" i="11"/>
  <c r="AA730" i="11"/>
  <c r="S730" i="11"/>
  <c r="P730" i="11"/>
  <c r="H730" i="11"/>
  <c r="E730" i="11"/>
  <c r="AD729" i="11"/>
  <c r="AA729" i="11"/>
  <c r="S729" i="11"/>
  <c r="P729" i="11"/>
  <c r="H729" i="11"/>
  <c r="E729" i="11"/>
  <c r="AD728" i="11"/>
  <c r="AA728" i="11"/>
  <c r="S728" i="11"/>
  <c r="P728" i="11"/>
  <c r="H728" i="11"/>
  <c r="E728" i="11"/>
  <c r="AD727" i="11"/>
  <c r="AA727" i="11"/>
  <c r="S727" i="11"/>
  <c r="P727" i="11"/>
  <c r="H727" i="11"/>
  <c r="E727" i="11"/>
  <c r="AD726" i="11"/>
  <c r="AA726" i="11"/>
  <c r="S726" i="11"/>
  <c r="P726" i="11"/>
  <c r="H726" i="11"/>
  <c r="E726" i="11"/>
  <c r="AD725" i="11"/>
  <c r="AA725" i="11"/>
  <c r="S725" i="11"/>
  <c r="P725" i="11"/>
  <c r="H725" i="11"/>
  <c r="E725" i="11"/>
  <c r="AD724" i="11"/>
  <c r="AA724" i="11"/>
  <c r="S724" i="11"/>
  <c r="P724" i="11"/>
  <c r="H724" i="11"/>
  <c r="E724" i="11"/>
  <c r="AD723" i="11"/>
  <c r="AA723" i="11"/>
  <c r="S723" i="11"/>
  <c r="P723" i="11"/>
  <c r="H723" i="11"/>
  <c r="E723" i="11"/>
  <c r="AD722" i="11"/>
  <c r="AA722" i="11"/>
  <c r="S722" i="11"/>
  <c r="P722" i="11"/>
  <c r="H722" i="11"/>
  <c r="E722" i="11"/>
  <c r="AD721" i="11"/>
  <c r="AA721" i="11"/>
  <c r="S721" i="11"/>
  <c r="P721" i="11"/>
  <c r="H721" i="11"/>
  <c r="E721" i="11"/>
  <c r="AD720" i="11"/>
  <c r="AA720" i="11"/>
  <c r="S720" i="11"/>
  <c r="P720" i="11"/>
  <c r="H720" i="11"/>
  <c r="E720" i="11"/>
  <c r="AD719" i="11"/>
  <c r="AA719" i="11"/>
  <c r="S719" i="11"/>
  <c r="P719" i="11"/>
  <c r="H719" i="11"/>
  <c r="E719" i="11"/>
  <c r="AD718" i="11"/>
  <c r="AA718" i="11"/>
  <c r="S718" i="11"/>
  <c r="P718" i="11"/>
  <c r="H718" i="11"/>
  <c r="E718" i="11"/>
  <c r="AD717" i="11"/>
  <c r="AA717" i="11"/>
  <c r="S717" i="11"/>
  <c r="P717" i="11"/>
  <c r="H717" i="11"/>
  <c r="E717" i="11"/>
  <c r="AD716" i="11"/>
  <c r="AA716" i="11"/>
  <c r="S716" i="11"/>
  <c r="P716" i="11"/>
  <c r="H716" i="11"/>
  <c r="E716" i="11"/>
  <c r="AD715" i="11"/>
  <c r="AA715" i="11"/>
  <c r="S715" i="11"/>
  <c r="P715" i="11"/>
  <c r="H715" i="11"/>
  <c r="E715" i="11"/>
  <c r="AD714" i="11"/>
  <c r="AA714" i="11"/>
  <c r="S714" i="11"/>
  <c r="P714" i="11"/>
  <c r="H714" i="11"/>
  <c r="E714" i="11"/>
  <c r="AD713" i="11"/>
  <c r="AA713" i="11"/>
  <c r="S713" i="11"/>
  <c r="P713" i="11"/>
  <c r="H713" i="11"/>
  <c r="E713" i="11"/>
  <c r="AD712" i="11"/>
  <c r="AA712" i="11"/>
  <c r="S712" i="11"/>
  <c r="P712" i="11"/>
  <c r="H712" i="11"/>
  <c r="E712" i="11"/>
  <c r="AD711" i="11"/>
  <c r="AA711" i="11"/>
  <c r="S711" i="11"/>
  <c r="P711" i="11"/>
  <c r="H711" i="11"/>
  <c r="E711" i="11"/>
  <c r="AD710" i="11"/>
  <c r="AA710" i="11"/>
  <c r="S710" i="11"/>
  <c r="P710" i="11"/>
  <c r="H710" i="11"/>
  <c r="E710" i="11"/>
  <c r="AD709" i="11"/>
  <c r="AA709" i="11"/>
  <c r="S709" i="11"/>
  <c r="P709" i="11"/>
  <c r="H709" i="11"/>
  <c r="E709" i="11"/>
  <c r="AD708" i="11"/>
  <c r="AA708" i="11"/>
  <c r="S708" i="11"/>
  <c r="P708" i="11"/>
  <c r="H708" i="11"/>
  <c r="E708" i="11"/>
  <c r="AD707" i="11"/>
  <c r="AA707" i="11"/>
  <c r="S707" i="11"/>
  <c r="P707" i="11"/>
  <c r="H707" i="11"/>
  <c r="E707" i="11"/>
  <c r="AD706" i="11"/>
  <c r="AA706" i="11"/>
  <c r="S706" i="11"/>
  <c r="P706" i="11"/>
  <c r="H706" i="11"/>
  <c r="E706" i="11"/>
  <c r="AD705" i="11"/>
  <c r="AA705" i="11"/>
  <c r="S705" i="11"/>
  <c r="P705" i="11"/>
  <c r="H705" i="11"/>
  <c r="E705" i="11"/>
  <c r="AD704" i="11"/>
  <c r="AA704" i="11"/>
  <c r="S704" i="11"/>
  <c r="P704" i="11"/>
  <c r="H704" i="11"/>
  <c r="E704" i="11"/>
  <c r="AD703" i="11"/>
  <c r="AA703" i="11"/>
  <c r="S703" i="11"/>
  <c r="P703" i="11"/>
  <c r="H703" i="11"/>
  <c r="E703" i="11"/>
  <c r="AD702" i="11"/>
  <c r="AA702" i="11"/>
  <c r="S702" i="11"/>
  <c r="P702" i="11"/>
  <c r="H702" i="11"/>
  <c r="E702" i="11"/>
  <c r="AD701" i="11"/>
  <c r="AA701" i="11"/>
  <c r="S701" i="11"/>
  <c r="P701" i="11"/>
  <c r="H701" i="11"/>
  <c r="E701" i="11"/>
  <c r="AD700" i="11"/>
  <c r="AA700" i="11"/>
  <c r="S700" i="11"/>
  <c r="P700" i="11"/>
  <c r="H700" i="11"/>
  <c r="E700" i="11"/>
  <c r="AD699" i="11"/>
  <c r="AA699" i="11"/>
  <c r="S699" i="11"/>
  <c r="P699" i="11"/>
  <c r="H699" i="11"/>
  <c r="E699" i="11"/>
  <c r="AD698" i="11"/>
  <c r="AA698" i="11"/>
  <c r="S698" i="11"/>
  <c r="P698" i="11"/>
  <c r="H698" i="11"/>
  <c r="E698" i="11"/>
  <c r="AD697" i="11"/>
  <c r="AA697" i="11"/>
  <c r="S697" i="11"/>
  <c r="P697" i="11"/>
  <c r="H697" i="11"/>
  <c r="E697" i="11"/>
  <c r="AD696" i="11"/>
  <c r="AA696" i="11"/>
  <c r="S696" i="11"/>
  <c r="P696" i="11"/>
  <c r="H696" i="11"/>
  <c r="E696" i="11"/>
  <c r="AD695" i="11"/>
  <c r="AA695" i="11"/>
  <c r="S695" i="11"/>
  <c r="P695" i="11"/>
  <c r="H695" i="11"/>
  <c r="E695" i="11"/>
  <c r="AD694" i="11"/>
  <c r="AA694" i="11"/>
  <c r="S694" i="11"/>
  <c r="P694" i="11"/>
  <c r="H694" i="11"/>
  <c r="E694" i="11"/>
  <c r="AD693" i="11"/>
  <c r="AA693" i="11"/>
  <c r="S693" i="11"/>
  <c r="P693" i="11"/>
  <c r="H693" i="11"/>
  <c r="E693" i="11"/>
  <c r="AD692" i="11"/>
  <c r="AA692" i="11"/>
  <c r="S692" i="11"/>
  <c r="P692" i="11"/>
  <c r="H692" i="11"/>
  <c r="E692" i="11"/>
  <c r="AD691" i="11"/>
  <c r="AA691" i="11"/>
  <c r="S691" i="11"/>
  <c r="P691" i="11"/>
  <c r="H691" i="11"/>
  <c r="E691" i="11"/>
  <c r="AD690" i="11"/>
  <c r="AA690" i="11"/>
  <c r="S690" i="11"/>
  <c r="P690" i="11"/>
  <c r="H690" i="11"/>
  <c r="E690" i="11"/>
  <c r="AD689" i="11"/>
  <c r="AA689" i="11"/>
  <c r="S689" i="11"/>
  <c r="P689" i="11"/>
  <c r="H689" i="11"/>
  <c r="E689" i="11"/>
  <c r="AD688" i="11"/>
  <c r="AA688" i="11"/>
  <c r="S688" i="11"/>
  <c r="P688" i="11"/>
  <c r="H688" i="11"/>
  <c r="E688" i="11"/>
  <c r="AD687" i="11"/>
  <c r="AA687" i="11"/>
  <c r="S687" i="11"/>
  <c r="P687" i="11"/>
  <c r="H687" i="11"/>
  <c r="E687" i="11"/>
  <c r="AD686" i="11"/>
  <c r="AA686" i="11"/>
  <c r="S686" i="11"/>
  <c r="P686" i="11"/>
  <c r="H686" i="11"/>
  <c r="E686" i="11"/>
  <c r="AD685" i="11"/>
  <c r="AA685" i="11"/>
  <c r="S685" i="11"/>
  <c r="P685" i="11"/>
  <c r="H685" i="11"/>
  <c r="E685" i="11"/>
  <c r="AD684" i="11"/>
  <c r="AA684" i="11"/>
  <c r="S684" i="11"/>
  <c r="P684" i="11"/>
  <c r="H684" i="11"/>
  <c r="E684" i="11"/>
  <c r="AD683" i="11"/>
  <c r="AA683" i="11"/>
  <c r="S683" i="11"/>
  <c r="P683" i="11"/>
  <c r="H683" i="11"/>
  <c r="E683" i="11"/>
  <c r="AD682" i="11"/>
  <c r="AA682" i="11"/>
  <c r="S682" i="11"/>
  <c r="P682" i="11"/>
  <c r="H682" i="11"/>
  <c r="E682" i="11"/>
  <c r="AD681" i="11"/>
  <c r="AA681" i="11"/>
  <c r="S681" i="11"/>
  <c r="P681" i="11"/>
  <c r="H681" i="11"/>
  <c r="E681" i="11"/>
  <c r="AD680" i="11"/>
  <c r="AA680" i="11"/>
  <c r="S680" i="11"/>
  <c r="P680" i="11"/>
  <c r="H680" i="11"/>
  <c r="E680" i="11"/>
  <c r="AD679" i="11"/>
  <c r="AA679" i="11"/>
  <c r="S679" i="11"/>
  <c r="P679" i="11"/>
  <c r="H679" i="11"/>
  <c r="E679" i="11"/>
  <c r="AD678" i="11"/>
  <c r="AA678" i="11"/>
  <c r="S678" i="11"/>
  <c r="P678" i="11"/>
  <c r="H678" i="11"/>
  <c r="E678" i="11"/>
  <c r="AD677" i="11"/>
  <c r="AA677" i="11"/>
  <c r="S677" i="11"/>
  <c r="P677" i="11"/>
  <c r="H677" i="11"/>
  <c r="E677" i="11"/>
  <c r="AD676" i="11"/>
  <c r="AA676" i="11"/>
  <c r="S676" i="11"/>
  <c r="P676" i="11"/>
  <c r="H676" i="11"/>
  <c r="E676" i="11"/>
  <c r="AD675" i="11"/>
  <c r="AA675" i="11"/>
  <c r="S675" i="11"/>
  <c r="P675" i="11"/>
  <c r="H675" i="11"/>
  <c r="E675" i="11"/>
  <c r="AD674" i="11"/>
  <c r="AA674" i="11"/>
  <c r="S674" i="11"/>
  <c r="P674" i="11"/>
  <c r="H674" i="11"/>
  <c r="E674" i="11"/>
  <c r="AD673" i="11"/>
  <c r="AA673" i="11"/>
  <c r="S673" i="11"/>
  <c r="P673" i="11"/>
  <c r="H673" i="11"/>
  <c r="E673" i="11"/>
  <c r="AD672" i="11"/>
  <c r="AA672" i="11"/>
  <c r="S672" i="11"/>
  <c r="P672" i="11"/>
  <c r="H672" i="11"/>
  <c r="E672" i="11"/>
  <c r="AD671" i="11"/>
  <c r="AA671" i="11"/>
  <c r="S671" i="11"/>
  <c r="P671" i="11"/>
  <c r="H671" i="11"/>
  <c r="E671" i="11"/>
  <c r="AD670" i="11"/>
  <c r="AA670" i="11"/>
  <c r="S670" i="11"/>
  <c r="P670" i="11"/>
  <c r="H670" i="11"/>
  <c r="E670" i="11"/>
  <c r="AD669" i="11"/>
  <c r="AA669" i="11"/>
  <c r="S669" i="11"/>
  <c r="P669" i="11"/>
  <c r="H669" i="11"/>
  <c r="E669" i="11"/>
  <c r="AD668" i="11"/>
  <c r="AA668" i="11"/>
  <c r="S668" i="11"/>
  <c r="P668" i="11"/>
  <c r="H668" i="11"/>
  <c r="E668" i="11"/>
  <c r="AD667" i="11"/>
  <c r="AA667" i="11"/>
  <c r="S667" i="11"/>
  <c r="P667" i="11"/>
  <c r="H667" i="11"/>
  <c r="E667" i="11"/>
  <c r="AD666" i="11"/>
  <c r="AA666" i="11"/>
  <c r="S666" i="11"/>
  <c r="P666" i="11"/>
  <c r="H666" i="11"/>
  <c r="E666" i="11"/>
  <c r="AD665" i="11"/>
  <c r="AA665" i="11"/>
  <c r="S665" i="11"/>
  <c r="P665" i="11"/>
  <c r="H665" i="11"/>
  <c r="E665" i="11"/>
  <c r="AD664" i="11"/>
  <c r="AA664" i="11"/>
  <c r="S664" i="11"/>
  <c r="P664" i="11"/>
  <c r="H664" i="11"/>
  <c r="E664" i="11"/>
  <c r="AD663" i="11"/>
  <c r="AA663" i="11"/>
  <c r="S663" i="11"/>
  <c r="P663" i="11"/>
  <c r="H663" i="11"/>
  <c r="E663" i="11"/>
  <c r="AD662" i="11"/>
  <c r="AA662" i="11"/>
  <c r="S662" i="11"/>
  <c r="P662" i="11"/>
  <c r="H662" i="11"/>
  <c r="E662" i="11"/>
  <c r="AD661" i="11"/>
  <c r="AA661" i="11"/>
  <c r="S661" i="11"/>
  <c r="P661" i="11"/>
  <c r="H661" i="11"/>
  <c r="E661" i="11"/>
  <c r="AD660" i="11"/>
  <c r="AA660" i="11"/>
  <c r="S660" i="11"/>
  <c r="P660" i="11"/>
  <c r="H660" i="11"/>
  <c r="E660" i="11"/>
  <c r="AD659" i="11"/>
  <c r="AA659" i="11"/>
  <c r="S659" i="11"/>
  <c r="P659" i="11"/>
  <c r="H659" i="11"/>
  <c r="E659" i="11"/>
  <c r="AD658" i="11"/>
  <c r="AA658" i="11"/>
  <c r="S658" i="11"/>
  <c r="P658" i="11"/>
  <c r="H658" i="11"/>
  <c r="E658" i="11"/>
  <c r="AD657" i="11"/>
  <c r="AA657" i="11"/>
  <c r="S657" i="11"/>
  <c r="P657" i="11"/>
  <c r="H657" i="11"/>
  <c r="E657" i="11"/>
  <c r="AD656" i="11"/>
  <c r="AA656" i="11"/>
  <c r="S656" i="11"/>
  <c r="P656" i="11"/>
  <c r="H656" i="11"/>
  <c r="E656" i="11"/>
  <c r="AD655" i="11"/>
  <c r="AA655" i="11"/>
  <c r="S655" i="11"/>
  <c r="P655" i="11"/>
  <c r="H655" i="11"/>
  <c r="E655" i="11"/>
  <c r="AD654" i="11"/>
  <c r="AA654" i="11"/>
  <c r="S654" i="11"/>
  <c r="P654" i="11"/>
  <c r="H654" i="11"/>
  <c r="E654" i="11"/>
  <c r="AD653" i="11"/>
  <c r="AA653" i="11"/>
  <c r="S653" i="11"/>
  <c r="P653" i="11"/>
  <c r="H653" i="11"/>
  <c r="E653" i="11"/>
  <c r="AD652" i="11"/>
  <c r="AA652" i="11"/>
  <c r="S652" i="11"/>
  <c r="P652" i="11"/>
  <c r="H652" i="11"/>
  <c r="E652" i="11"/>
  <c r="AD651" i="11"/>
  <c r="AA651" i="11"/>
  <c r="S651" i="11"/>
  <c r="P651" i="11"/>
  <c r="H651" i="11"/>
  <c r="E651" i="11"/>
  <c r="AD650" i="11"/>
  <c r="AA650" i="11"/>
  <c r="S650" i="11"/>
  <c r="P650" i="11"/>
  <c r="H650" i="11"/>
  <c r="E650" i="11"/>
  <c r="AD649" i="11"/>
  <c r="AA649" i="11"/>
  <c r="S649" i="11"/>
  <c r="P649" i="11"/>
  <c r="H649" i="11"/>
  <c r="E649" i="11"/>
  <c r="AD648" i="11"/>
  <c r="AA648" i="11"/>
  <c r="S648" i="11"/>
  <c r="P648" i="11"/>
  <c r="H648" i="11"/>
  <c r="E648" i="11"/>
  <c r="AD647" i="11"/>
  <c r="AA647" i="11"/>
  <c r="S647" i="11"/>
  <c r="P647" i="11"/>
  <c r="H647" i="11"/>
  <c r="E647" i="11"/>
  <c r="AD646" i="11"/>
  <c r="AA646" i="11"/>
  <c r="S646" i="11"/>
  <c r="P646" i="11"/>
  <c r="H646" i="11"/>
  <c r="E646" i="11"/>
  <c r="AD645" i="11"/>
  <c r="AA645" i="11"/>
  <c r="S645" i="11"/>
  <c r="P645" i="11"/>
  <c r="H645" i="11"/>
  <c r="E645" i="11"/>
  <c r="AD644" i="11"/>
  <c r="AA644" i="11"/>
  <c r="S644" i="11"/>
  <c r="P644" i="11"/>
  <c r="H644" i="11"/>
  <c r="E644" i="11"/>
  <c r="AD643" i="11"/>
  <c r="AA643" i="11"/>
  <c r="S643" i="11"/>
  <c r="P643" i="11"/>
  <c r="H643" i="11"/>
  <c r="E643" i="11"/>
  <c r="AD642" i="11"/>
  <c r="AA642" i="11"/>
  <c r="S642" i="11"/>
  <c r="P642" i="11"/>
  <c r="H642" i="11"/>
  <c r="E642" i="11"/>
  <c r="AD641" i="11"/>
  <c r="AA641" i="11"/>
  <c r="S641" i="11"/>
  <c r="P641" i="11"/>
  <c r="H641" i="11"/>
  <c r="E641" i="11"/>
  <c r="AD640" i="11"/>
  <c r="AA640" i="11"/>
  <c r="S640" i="11"/>
  <c r="P640" i="11"/>
  <c r="H640" i="11"/>
  <c r="E640" i="11"/>
  <c r="AD639" i="11"/>
  <c r="AA639" i="11"/>
  <c r="S639" i="11"/>
  <c r="P639" i="11"/>
  <c r="H639" i="11"/>
  <c r="E639" i="11"/>
  <c r="AD638" i="11"/>
  <c r="AA638" i="11"/>
  <c r="S638" i="11"/>
  <c r="P638" i="11"/>
  <c r="H638" i="11"/>
  <c r="E638" i="11"/>
  <c r="AD637" i="11"/>
  <c r="AA637" i="11"/>
  <c r="S637" i="11"/>
  <c r="P637" i="11"/>
  <c r="H637" i="11"/>
  <c r="E637" i="11"/>
  <c r="AD636" i="11"/>
  <c r="AA636" i="11"/>
  <c r="S636" i="11"/>
  <c r="P636" i="11"/>
  <c r="H636" i="11"/>
  <c r="E636" i="11"/>
  <c r="AD635" i="11"/>
  <c r="AA635" i="11"/>
  <c r="S635" i="11"/>
  <c r="P635" i="11"/>
  <c r="H635" i="11"/>
  <c r="E635" i="11"/>
  <c r="AD634" i="11"/>
  <c r="AA634" i="11"/>
  <c r="S634" i="11"/>
  <c r="P634" i="11"/>
  <c r="H634" i="11"/>
  <c r="E634" i="11"/>
  <c r="AD633" i="11"/>
  <c r="AA633" i="11"/>
  <c r="S633" i="11"/>
  <c r="P633" i="11"/>
  <c r="H633" i="11"/>
  <c r="E633" i="11"/>
  <c r="AD632" i="11"/>
  <c r="AA632" i="11"/>
  <c r="S632" i="11"/>
  <c r="P632" i="11"/>
  <c r="H632" i="11"/>
  <c r="E632" i="11"/>
  <c r="AD631" i="11"/>
  <c r="AA631" i="11"/>
  <c r="S631" i="11"/>
  <c r="P631" i="11"/>
  <c r="H631" i="11"/>
  <c r="E631" i="11"/>
  <c r="AD630" i="11"/>
  <c r="AA630" i="11"/>
  <c r="S630" i="11"/>
  <c r="P630" i="11"/>
  <c r="H630" i="11"/>
  <c r="E630" i="11"/>
  <c r="AD629" i="11"/>
  <c r="AA629" i="11"/>
  <c r="S629" i="11"/>
  <c r="P629" i="11"/>
  <c r="H629" i="11"/>
  <c r="E629" i="11"/>
  <c r="AD628" i="11"/>
  <c r="AA628" i="11"/>
  <c r="S628" i="11"/>
  <c r="P628" i="11"/>
  <c r="H628" i="11"/>
  <c r="E628" i="11"/>
  <c r="AD627" i="11"/>
  <c r="AA627" i="11"/>
  <c r="S627" i="11"/>
  <c r="P627" i="11"/>
  <c r="H627" i="11"/>
  <c r="E627" i="11"/>
  <c r="AD626" i="11"/>
  <c r="AA626" i="11"/>
  <c r="S626" i="11"/>
  <c r="P626" i="11"/>
  <c r="H626" i="11"/>
  <c r="E626" i="11"/>
  <c r="AD625" i="11"/>
  <c r="AA625" i="11"/>
  <c r="S625" i="11"/>
  <c r="P625" i="11"/>
  <c r="H625" i="11"/>
  <c r="E625" i="11"/>
  <c r="AD624" i="11"/>
  <c r="AA624" i="11"/>
  <c r="S624" i="11"/>
  <c r="P624" i="11"/>
  <c r="H624" i="11"/>
  <c r="E624" i="11"/>
  <c r="AD623" i="11"/>
  <c r="AA623" i="11"/>
  <c r="S623" i="11"/>
  <c r="P623" i="11"/>
  <c r="H623" i="11"/>
  <c r="E623" i="11"/>
  <c r="AD622" i="11"/>
  <c r="AA622" i="11"/>
  <c r="S622" i="11"/>
  <c r="P622" i="11"/>
  <c r="H622" i="11"/>
  <c r="E622" i="11"/>
  <c r="AD621" i="11"/>
  <c r="AA621" i="11"/>
  <c r="S621" i="11"/>
  <c r="P621" i="11"/>
  <c r="H621" i="11"/>
  <c r="E621" i="11"/>
  <c r="AD620" i="11"/>
  <c r="AA620" i="11"/>
  <c r="S620" i="11"/>
  <c r="P620" i="11"/>
  <c r="H620" i="11"/>
  <c r="E620" i="11"/>
  <c r="AD619" i="11"/>
  <c r="AA619" i="11"/>
  <c r="S619" i="11"/>
  <c r="P619" i="11"/>
  <c r="H619" i="11"/>
  <c r="E619" i="11"/>
  <c r="AD618" i="11"/>
  <c r="AA618" i="11"/>
  <c r="S618" i="11"/>
  <c r="P618" i="11"/>
  <c r="H618" i="11"/>
  <c r="E618" i="11"/>
  <c r="AD617" i="11"/>
  <c r="AA617" i="11"/>
  <c r="S617" i="11"/>
  <c r="P617" i="11"/>
  <c r="H617" i="11"/>
  <c r="E617" i="11"/>
  <c r="AD616" i="11"/>
  <c r="AA616" i="11"/>
  <c r="S616" i="11"/>
  <c r="P616" i="11"/>
  <c r="H616" i="11"/>
  <c r="E616" i="11"/>
  <c r="AD615" i="11"/>
  <c r="AA615" i="11"/>
  <c r="S615" i="11"/>
  <c r="P615" i="11"/>
  <c r="H615" i="11"/>
  <c r="E615" i="11"/>
  <c r="AD614" i="11"/>
  <c r="AA614" i="11"/>
  <c r="S614" i="11"/>
  <c r="P614" i="11"/>
  <c r="H614" i="11"/>
  <c r="E614" i="11"/>
  <c r="AD613" i="11"/>
  <c r="AA613" i="11"/>
  <c r="S613" i="11"/>
  <c r="P613" i="11"/>
  <c r="H613" i="11"/>
  <c r="E613" i="11"/>
  <c r="AD612" i="11"/>
  <c r="AA612" i="11"/>
  <c r="S612" i="11"/>
  <c r="P612" i="11"/>
  <c r="H612" i="11"/>
  <c r="E612" i="11"/>
  <c r="AD611" i="11"/>
  <c r="AA611" i="11"/>
  <c r="S611" i="11"/>
  <c r="P611" i="11"/>
  <c r="H611" i="11"/>
  <c r="E611" i="11"/>
  <c r="AD610" i="11"/>
  <c r="AA610" i="11"/>
  <c r="S610" i="11"/>
  <c r="P610" i="11"/>
  <c r="H610" i="11"/>
  <c r="E610" i="11"/>
  <c r="AD609" i="11"/>
  <c r="AA609" i="11"/>
  <c r="S609" i="11"/>
  <c r="P609" i="11"/>
  <c r="H609" i="11"/>
  <c r="E609" i="11"/>
  <c r="AD608" i="11"/>
  <c r="AA608" i="11"/>
  <c r="S608" i="11"/>
  <c r="P608" i="11"/>
  <c r="H608" i="11"/>
  <c r="E608" i="11"/>
  <c r="AD607" i="11"/>
  <c r="AA607" i="11"/>
  <c r="S607" i="11"/>
  <c r="P607" i="11"/>
  <c r="H607" i="11"/>
  <c r="E607" i="11"/>
  <c r="AD606" i="11"/>
  <c r="AA606" i="11"/>
  <c r="S606" i="11"/>
  <c r="P606" i="11"/>
  <c r="H606" i="11"/>
  <c r="E606" i="11"/>
  <c r="AD605" i="11"/>
  <c r="AA605" i="11"/>
  <c r="S605" i="11"/>
  <c r="P605" i="11"/>
  <c r="H605" i="11"/>
  <c r="E605" i="11"/>
  <c r="AD604" i="11"/>
  <c r="AA604" i="11"/>
  <c r="S604" i="11"/>
  <c r="P604" i="11"/>
  <c r="H604" i="11"/>
  <c r="E604" i="11"/>
  <c r="AD603" i="11"/>
  <c r="AA603" i="11"/>
  <c r="S603" i="11"/>
  <c r="P603" i="11"/>
  <c r="H603" i="11"/>
  <c r="E603" i="11"/>
  <c r="AD602" i="11"/>
  <c r="AA602" i="11"/>
  <c r="S602" i="11"/>
  <c r="P602" i="11"/>
  <c r="H602" i="11"/>
  <c r="E602" i="11"/>
  <c r="AD601" i="11"/>
  <c r="AA601" i="11"/>
  <c r="S601" i="11"/>
  <c r="P601" i="11"/>
  <c r="H601" i="11"/>
  <c r="E601" i="11"/>
  <c r="AD600" i="11"/>
  <c r="AA600" i="11"/>
  <c r="S600" i="11"/>
  <c r="P600" i="11"/>
  <c r="H600" i="11"/>
  <c r="E600" i="11"/>
  <c r="AD599" i="11"/>
  <c r="AA599" i="11"/>
  <c r="S599" i="11"/>
  <c r="P599" i="11"/>
  <c r="H599" i="11"/>
  <c r="E599" i="11"/>
  <c r="AD598" i="11"/>
  <c r="AA598" i="11"/>
  <c r="S598" i="11"/>
  <c r="P598" i="11"/>
  <c r="H598" i="11"/>
  <c r="E598" i="11"/>
  <c r="AD597" i="11"/>
  <c r="AA597" i="11"/>
  <c r="S597" i="11"/>
  <c r="P597" i="11"/>
  <c r="H597" i="11"/>
  <c r="E597" i="11"/>
  <c r="AD596" i="11"/>
  <c r="AA596" i="11"/>
  <c r="S596" i="11"/>
  <c r="P596" i="11"/>
  <c r="H596" i="11"/>
  <c r="E596" i="11"/>
  <c r="AD595" i="11"/>
  <c r="AA595" i="11"/>
  <c r="S595" i="11"/>
  <c r="P595" i="11"/>
  <c r="H595" i="11"/>
  <c r="E595" i="11"/>
  <c r="AD594" i="11"/>
  <c r="AA594" i="11"/>
  <c r="S594" i="11"/>
  <c r="P594" i="11"/>
  <c r="H594" i="11"/>
  <c r="E594" i="11"/>
  <c r="AD593" i="11"/>
  <c r="AA593" i="11"/>
  <c r="S593" i="11"/>
  <c r="P593" i="11"/>
  <c r="H593" i="11"/>
  <c r="E593" i="11"/>
  <c r="AD592" i="11"/>
  <c r="AA592" i="11"/>
  <c r="S592" i="11"/>
  <c r="P592" i="11"/>
  <c r="H592" i="11"/>
  <c r="E592" i="11"/>
  <c r="AD591" i="11"/>
  <c r="AA591" i="11"/>
  <c r="S591" i="11"/>
  <c r="P591" i="11"/>
  <c r="H591" i="11"/>
  <c r="E591" i="11"/>
  <c r="AD590" i="11"/>
  <c r="AA590" i="11"/>
  <c r="S590" i="11"/>
  <c r="P590" i="11"/>
  <c r="H590" i="11"/>
  <c r="E590" i="11"/>
  <c r="AD589" i="11"/>
  <c r="AA589" i="11"/>
  <c r="S589" i="11"/>
  <c r="P589" i="11"/>
  <c r="H589" i="11"/>
  <c r="E589" i="11"/>
  <c r="AD588" i="11"/>
  <c r="AA588" i="11"/>
  <c r="S588" i="11"/>
  <c r="P588" i="11"/>
  <c r="H588" i="11"/>
  <c r="E588" i="11"/>
  <c r="AD587" i="11"/>
  <c r="AA587" i="11"/>
  <c r="S587" i="11"/>
  <c r="P587" i="11"/>
  <c r="H587" i="11"/>
  <c r="E587" i="11"/>
  <c r="AD586" i="11"/>
  <c r="AA586" i="11"/>
  <c r="S586" i="11"/>
  <c r="P586" i="11"/>
  <c r="H586" i="11"/>
  <c r="E586" i="11"/>
  <c r="AD585" i="11"/>
  <c r="AA585" i="11"/>
  <c r="S585" i="11"/>
  <c r="P585" i="11"/>
  <c r="H585" i="11"/>
  <c r="E585" i="11"/>
  <c r="AD584" i="11"/>
  <c r="AA584" i="11"/>
  <c r="S584" i="11"/>
  <c r="P584" i="11"/>
  <c r="H584" i="11"/>
  <c r="E584" i="11"/>
  <c r="AD583" i="11"/>
  <c r="AA583" i="11"/>
  <c r="S583" i="11"/>
  <c r="P583" i="11"/>
  <c r="H583" i="11"/>
  <c r="E583" i="11"/>
  <c r="AD582" i="11"/>
  <c r="AA582" i="11"/>
  <c r="S582" i="11"/>
  <c r="P582" i="11"/>
  <c r="H582" i="11"/>
  <c r="E582" i="11"/>
  <c r="AD581" i="11"/>
  <c r="AA581" i="11"/>
  <c r="S581" i="11"/>
  <c r="P581" i="11"/>
  <c r="H581" i="11"/>
  <c r="E581" i="11"/>
  <c r="AD580" i="11"/>
  <c r="AA580" i="11"/>
  <c r="S580" i="11"/>
  <c r="P580" i="11"/>
  <c r="H580" i="11"/>
  <c r="E580" i="11"/>
  <c r="AD579" i="11"/>
  <c r="AA579" i="11"/>
  <c r="S579" i="11"/>
  <c r="P579" i="11"/>
  <c r="H579" i="11"/>
  <c r="E579" i="11"/>
  <c r="AD578" i="11"/>
  <c r="AA578" i="11"/>
  <c r="S578" i="11"/>
  <c r="P578" i="11"/>
  <c r="H578" i="11"/>
  <c r="E578" i="11"/>
  <c r="AD577" i="11"/>
  <c r="AA577" i="11"/>
  <c r="S577" i="11"/>
  <c r="P577" i="11"/>
  <c r="H577" i="11"/>
  <c r="E577" i="11"/>
  <c r="AD576" i="11"/>
  <c r="AA576" i="11"/>
  <c r="S576" i="11"/>
  <c r="P576" i="11"/>
  <c r="H576" i="11"/>
  <c r="E576" i="11"/>
  <c r="AD575" i="11"/>
  <c r="AA575" i="11"/>
  <c r="S575" i="11"/>
  <c r="P575" i="11"/>
  <c r="H575" i="11"/>
  <c r="E575" i="11"/>
  <c r="AD574" i="11"/>
  <c r="AA574" i="11"/>
  <c r="S574" i="11"/>
  <c r="P574" i="11"/>
  <c r="H574" i="11"/>
  <c r="E574" i="11"/>
  <c r="AD573" i="11"/>
  <c r="AA573" i="11"/>
  <c r="S573" i="11"/>
  <c r="P573" i="11"/>
  <c r="H573" i="11"/>
  <c r="E573" i="11"/>
  <c r="AD572" i="11"/>
  <c r="AA572" i="11"/>
  <c r="S572" i="11"/>
  <c r="P572" i="11"/>
  <c r="H572" i="11"/>
  <c r="E572" i="11"/>
  <c r="AD571" i="11"/>
  <c r="AA571" i="11"/>
  <c r="S571" i="11"/>
  <c r="P571" i="11"/>
  <c r="H571" i="11"/>
  <c r="E571" i="11"/>
  <c r="AD570" i="11"/>
  <c r="AA570" i="11"/>
  <c r="S570" i="11"/>
  <c r="P570" i="11"/>
  <c r="H570" i="11"/>
  <c r="E570" i="11"/>
  <c r="AD569" i="11"/>
  <c r="AA569" i="11"/>
  <c r="S569" i="11"/>
  <c r="P569" i="11"/>
  <c r="H569" i="11"/>
  <c r="E569" i="11"/>
  <c r="AD568" i="11"/>
  <c r="AA568" i="11"/>
  <c r="S568" i="11"/>
  <c r="P568" i="11"/>
  <c r="H568" i="11"/>
  <c r="E568" i="11"/>
  <c r="AD567" i="11"/>
  <c r="AA567" i="11"/>
  <c r="S567" i="11"/>
  <c r="P567" i="11"/>
  <c r="H567" i="11"/>
  <c r="E567" i="11"/>
  <c r="AD566" i="11"/>
  <c r="AA566" i="11"/>
  <c r="S566" i="11"/>
  <c r="P566" i="11"/>
  <c r="H566" i="11"/>
  <c r="E566" i="11"/>
  <c r="AD565" i="11"/>
  <c r="AA565" i="11"/>
  <c r="S565" i="11"/>
  <c r="P565" i="11"/>
  <c r="H565" i="11"/>
  <c r="E565" i="11"/>
  <c r="AD564" i="11"/>
  <c r="AA564" i="11"/>
  <c r="S564" i="11"/>
  <c r="P564" i="11"/>
  <c r="H564" i="11"/>
  <c r="E564" i="11"/>
  <c r="AD563" i="11"/>
  <c r="AA563" i="11"/>
  <c r="S563" i="11"/>
  <c r="P563" i="11"/>
  <c r="H563" i="11"/>
  <c r="E563" i="11"/>
  <c r="AD562" i="11"/>
  <c r="AA562" i="11"/>
  <c r="S562" i="11"/>
  <c r="P562" i="11"/>
  <c r="H562" i="11"/>
  <c r="E562" i="11"/>
  <c r="AD561" i="11"/>
  <c r="AA561" i="11"/>
  <c r="S561" i="11"/>
  <c r="P561" i="11"/>
  <c r="H561" i="11"/>
  <c r="E561" i="11"/>
  <c r="AD560" i="11"/>
  <c r="AA560" i="11"/>
  <c r="S560" i="11"/>
  <c r="P560" i="11"/>
  <c r="H560" i="11"/>
  <c r="E560" i="11"/>
  <c r="AD559" i="11"/>
  <c r="AA559" i="11"/>
  <c r="S559" i="11"/>
  <c r="P559" i="11"/>
  <c r="H559" i="11"/>
  <c r="E559" i="11"/>
  <c r="AD558" i="11"/>
  <c r="AA558" i="11"/>
  <c r="S558" i="11"/>
  <c r="P558" i="11"/>
  <c r="H558" i="11"/>
  <c r="E558" i="11"/>
  <c r="AD557" i="11"/>
  <c r="AA557" i="11"/>
  <c r="S557" i="11"/>
  <c r="P557" i="11"/>
  <c r="H557" i="11"/>
  <c r="E557" i="11"/>
  <c r="AD556" i="11"/>
  <c r="AA556" i="11"/>
  <c r="S556" i="11"/>
  <c r="P556" i="11"/>
  <c r="H556" i="11"/>
  <c r="E556" i="11"/>
  <c r="AD555" i="11"/>
  <c r="AA555" i="11"/>
  <c r="S555" i="11"/>
  <c r="P555" i="11"/>
  <c r="H555" i="11"/>
  <c r="E555" i="11"/>
  <c r="AD554" i="11"/>
  <c r="AA554" i="11"/>
  <c r="S554" i="11"/>
  <c r="P554" i="11"/>
  <c r="H554" i="11"/>
  <c r="E554" i="11"/>
  <c r="AD553" i="11"/>
  <c r="AA553" i="11"/>
  <c r="S553" i="11"/>
  <c r="P553" i="11"/>
  <c r="H553" i="11"/>
  <c r="E553" i="11"/>
  <c r="AD552" i="11"/>
  <c r="AA552" i="11"/>
  <c r="S552" i="11"/>
  <c r="P552" i="11"/>
  <c r="H552" i="11"/>
  <c r="E552" i="11"/>
  <c r="AD551" i="11"/>
  <c r="AA551" i="11"/>
  <c r="S551" i="11"/>
  <c r="P551" i="11"/>
  <c r="H551" i="11"/>
  <c r="E551" i="11"/>
  <c r="AD550" i="11"/>
  <c r="AA550" i="11"/>
  <c r="S550" i="11"/>
  <c r="P550" i="11"/>
  <c r="H550" i="11"/>
  <c r="E550" i="11"/>
  <c r="AD549" i="11"/>
  <c r="AA549" i="11"/>
  <c r="S549" i="11"/>
  <c r="P549" i="11"/>
  <c r="H549" i="11"/>
  <c r="E549" i="11"/>
  <c r="AD548" i="11"/>
  <c r="AA548" i="11"/>
  <c r="S548" i="11"/>
  <c r="P548" i="11"/>
  <c r="H548" i="11"/>
  <c r="E548" i="11"/>
  <c r="AD547" i="11"/>
  <c r="AA547" i="11"/>
  <c r="S547" i="11"/>
  <c r="P547" i="11"/>
  <c r="H547" i="11"/>
  <c r="E547" i="11"/>
  <c r="AD546" i="11"/>
  <c r="AA546" i="11"/>
  <c r="S546" i="11"/>
  <c r="P546" i="11"/>
  <c r="H546" i="11"/>
  <c r="E546" i="11"/>
  <c r="AD545" i="11"/>
  <c r="AA545" i="11"/>
  <c r="S545" i="11"/>
  <c r="P545" i="11"/>
  <c r="H545" i="11"/>
  <c r="E545" i="11"/>
  <c r="AD544" i="11"/>
  <c r="AA544" i="11"/>
  <c r="S544" i="11"/>
  <c r="P544" i="11"/>
  <c r="H544" i="11"/>
  <c r="E544" i="11"/>
  <c r="AD543" i="11"/>
  <c r="AA543" i="11"/>
  <c r="S543" i="11"/>
  <c r="P543" i="11"/>
  <c r="H543" i="11"/>
  <c r="E543" i="11"/>
  <c r="AD542" i="11"/>
  <c r="AA542" i="11"/>
  <c r="S542" i="11"/>
  <c r="P542" i="11"/>
  <c r="H542" i="11"/>
  <c r="E542" i="11"/>
  <c r="AD541" i="11"/>
  <c r="AA541" i="11"/>
  <c r="S541" i="11"/>
  <c r="P541" i="11"/>
  <c r="H541" i="11"/>
  <c r="E541" i="11"/>
  <c r="AD540" i="11"/>
  <c r="AA540" i="11"/>
  <c r="S540" i="11"/>
  <c r="P540" i="11"/>
  <c r="H540" i="11"/>
  <c r="E540" i="11"/>
  <c r="AD539" i="11"/>
  <c r="AA539" i="11"/>
  <c r="S539" i="11"/>
  <c r="P539" i="11"/>
  <c r="H539" i="11"/>
  <c r="E539" i="11"/>
  <c r="AD538" i="11"/>
  <c r="AA538" i="11"/>
  <c r="S538" i="11"/>
  <c r="P538" i="11"/>
  <c r="H538" i="11"/>
  <c r="E538" i="11"/>
  <c r="AD537" i="11"/>
  <c r="AA537" i="11"/>
  <c r="S537" i="11"/>
  <c r="P537" i="11"/>
  <c r="H537" i="11"/>
  <c r="E537" i="11"/>
  <c r="AD536" i="11"/>
  <c r="AA536" i="11"/>
  <c r="S536" i="11"/>
  <c r="P536" i="11"/>
  <c r="H536" i="11"/>
  <c r="E536" i="11"/>
  <c r="AD535" i="11"/>
  <c r="AA535" i="11"/>
  <c r="S535" i="11"/>
  <c r="P535" i="11"/>
  <c r="H535" i="11"/>
  <c r="E535" i="11"/>
  <c r="AD534" i="11"/>
  <c r="AA534" i="11"/>
  <c r="S534" i="11"/>
  <c r="P534" i="11"/>
  <c r="H534" i="11"/>
  <c r="E534" i="11"/>
  <c r="AD533" i="11"/>
  <c r="AA533" i="11"/>
  <c r="S533" i="11"/>
  <c r="P533" i="11"/>
  <c r="H533" i="11"/>
  <c r="E533" i="11"/>
  <c r="AD532" i="11"/>
  <c r="AA532" i="11"/>
  <c r="S532" i="11"/>
  <c r="P532" i="11"/>
  <c r="H532" i="11"/>
  <c r="E532" i="11"/>
  <c r="AD531" i="11"/>
  <c r="AA531" i="11"/>
  <c r="S531" i="11"/>
  <c r="P531" i="11"/>
  <c r="H531" i="11"/>
  <c r="E531" i="11"/>
  <c r="AD530" i="11"/>
  <c r="AA530" i="11"/>
  <c r="S530" i="11"/>
  <c r="P530" i="11"/>
  <c r="H530" i="11"/>
  <c r="E530" i="11"/>
  <c r="AD529" i="11"/>
  <c r="AA529" i="11"/>
  <c r="S529" i="11"/>
  <c r="P529" i="11"/>
  <c r="H529" i="11"/>
  <c r="E529" i="11"/>
  <c r="AD528" i="11"/>
  <c r="AA528" i="11"/>
  <c r="S528" i="11"/>
  <c r="P528" i="11"/>
  <c r="H528" i="11"/>
  <c r="E528" i="11"/>
  <c r="AD527" i="11"/>
  <c r="AA527" i="11"/>
  <c r="S527" i="11"/>
  <c r="P527" i="11"/>
  <c r="H527" i="11"/>
  <c r="E527" i="11"/>
  <c r="AD526" i="11"/>
  <c r="AA526" i="11"/>
  <c r="S526" i="11"/>
  <c r="P526" i="11"/>
  <c r="H526" i="11"/>
  <c r="E526" i="11"/>
  <c r="AD525" i="11"/>
  <c r="AA525" i="11"/>
  <c r="S525" i="11"/>
  <c r="P525" i="11"/>
  <c r="H525" i="11"/>
  <c r="E525" i="11"/>
  <c r="AD524" i="11"/>
  <c r="AA524" i="11"/>
  <c r="S524" i="11"/>
  <c r="P524" i="11"/>
  <c r="H524" i="11"/>
  <c r="E524" i="11"/>
  <c r="AD523" i="11"/>
  <c r="AA523" i="11"/>
  <c r="S523" i="11"/>
  <c r="P523" i="11"/>
  <c r="H523" i="11"/>
  <c r="E523" i="11"/>
  <c r="AD522" i="11"/>
  <c r="AA522" i="11"/>
  <c r="S522" i="11"/>
  <c r="P522" i="11"/>
  <c r="H522" i="11"/>
  <c r="E522" i="11"/>
  <c r="AD521" i="11"/>
  <c r="AA521" i="11"/>
  <c r="S521" i="11"/>
  <c r="P521" i="11"/>
  <c r="H521" i="11"/>
  <c r="E521" i="11"/>
  <c r="AD520" i="11"/>
  <c r="AA520" i="11"/>
  <c r="S520" i="11"/>
  <c r="P520" i="11"/>
  <c r="H520" i="11"/>
  <c r="E520" i="11"/>
  <c r="AD519" i="11"/>
  <c r="AA519" i="11"/>
  <c r="S519" i="11"/>
  <c r="P519" i="11"/>
  <c r="H519" i="11"/>
  <c r="E519" i="11"/>
  <c r="AD518" i="11"/>
  <c r="AA518" i="11"/>
  <c r="S518" i="11"/>
  <c r="P518" i="11"/>
  <c r="H518" i="11"/>
  <c r="E518" i="11"/>
  <c r="AD517" i="11"/>
  <c r="AA517" i="11"/>
  <c r="S517" i="11"/>
  <c r="P517" i="11"/>
  <c r="H517" i="11"/>
  <c r="E517" i="11"/>
  <c r="AD516" i="11"/>
  <c r="AA516" i="11"/>
  <c r="S516" i="11"/>
  <c r="P516" i="11"/>
  <c r="H516" i="11"/>
  <c r="E516" i="11"/>
  <c r="AD515" i="11"/>
  <c r="AA515" i="11"/>
  <c r="S515" i="11"/>
  <c r="P515" i="11"/>
  <c r="H515" i="11"/>
  <c r="E515" i="11"/>
  <c r="AD514" i="11"/>
  <c r="AA514" i="11"/>
  <c r="S514" i="11"/>
  <c r="P514" i="11"/>
  <c r="H514" i="11"/>
  <c r="E514" i="11"/>
  <c r="AD513" i="11"/>
  <c r="AA513" i="11"/>
  <c r="S513" i="11"/>
  <c r="P513" i="11"/>
  <c r="H513" i="11"/>
  <c r="E513" i="11"/>
  <c r="AD512" i="11"/>
  <c r="AA512" i="11"/>
  <c r="S512" i="11"/>
  <c r="P512" i="11"/>
  <c r="H512" i="11"/>
  <c r="E512" i="11"/>
  <c r="AD511" i="11"/>
  <c r="AA511" i="11"/>
  <c r="S511" i="11"/>
  <c r="P511" i="11"/>
  <c r="H511" i="11"/>
  <c r="E511" i="11"/>
  <c r="AD510" i="11"/>
  <c r="AA510" i="11"/>
  <c r="S510" i="11"/>
  <c r="P510" i="11"/>
  <c r="H510" i="11"/>
  <c r="E510" i="11"/>
  <c r="AD509" i="11"/>
  <c r="AA509" i="11"/>
  <c r="S509" i="11"/>
  <c r="P509" i="11"/>
  <c r="H509" i="11"/>
  <c r="E509" i="11"/>
  <c r="AD508" i="11"/>
  <c r="AA508" i="11"/>
  <c r="S508" i="11"/>
  <c r="P508" i="11"/>
  <c r="H508" i="11"/>
  <c r="E508" i="11"/>
  <c r="AD507" i="11"/>
  <c r="AA507" i="11"/>
  <c r="S507" i="11"/>
  <c r="P507" i="11"/>
  <c r="H507" i="11"/>
  <c r="E507" i="11"/>
  <c r="AD506" i="11"/>
  <c r="AA506" i="11"/>
  <c r="S506" i="11"/>
  <c r="P506" i="11"/>
  <c r="H506" i="11"/>
  <c r="E506" i="11"/>
  <c r="AD505" i="11"/>
  <c r="AA505" i="11"/>
  <c r="S505" i="11"/>
  <c r="P505" i="11"/>
  <c r="H505" i="11"/>
  <c r="E505" i="11"/>
  <c r="AD504" i="11"/>
  <c r="AA504" i="11"/>
  <c r="S504" i="11"/>
  <c r="P504" i="11"/>
  <c r="H504" i="11"/>
  <c r="E504" i="11"/>
  <c r="AD503" i="11"/>
  <c r="AA503" i="11"/>
  <c r="S503" i="11"/>
  <c r="P503" i="11"/>
  <c r="H503" i="11"/>
  <c r="E503" i="11"/>
  <c r="AD502" i="11"/>
  <c r="AA502" i="11"/>
  <c r="S502" i="11"/>
  <c r="P502" i="11"/>
  <c r="H502" i="11"/>
  <c r="E502" i="11"/>
  <c r="AD501" i="11"/>
  <c r="AA501" i="11"/>
  <c r="S501" i="11"/>
  <c r="P501" i="11"/>
  <c r="H501" i="11"/>
  <c r="E501" i="11"/>
  <c r="AD500" i="11"/>
  <c r="AA500" i="11"/>
  <c r="S500" i="11"/>
  <c r="P500" i="11"/>
  <c r="H500" i="11"/>
  <c r="E500" i="11"/>
  <c r="AD499" i="11"/>
  <c r="AA499" i="11"/>
  <c r="S499" i="11"/>
  <c r="P499" i="11"/>
  <c r="H499" i="11"/>
  <c r="E499" i="11"/>
  <c r="AD498" i="11"/>
  <c r="AA498" i="11"/>
  <c r="S498" i="11"/>
  <c r="P498" i="11"/>
  <c r="H498" i="11"/>
  <c r="E498" i="11"/>
  <c r="AD497" i="11"/>
  <c r="AA497" i="11"/>
  <c r="S497" i="11"/>
  <c r="P497" i="11"/>
  <c r="H497" i="11"/>
  <c r="E497" i="11"/>
  <c r="AD496" i="11"/>
  <c r="AA496" i="11"/>
  <c r="S496" i="11"/>
  <c r="P496" i="11"/>
  <c r="H496" i="11"/>
  <c r="E496" i="11"/>
  <c r="AD495" i="11"/>
  <c r="AA495" i="11"/>
  <c r="S495" i="11"/>
  <c r="P495" i="11"/>
  <c r="H495" i="11"/>
  <c r="E495" i="11"/>
  <c r="AD494" i="11"/>
  <c r="AA494" i="11"/>
  <c r="S494" i="11"/>
  <c r="P494" i="11"/>
  <c r="H494" i="11"/>
  <c r="E494" i="11"/>
  <c r="AD493" i="11"/>
  <c r="AA493" i="11"/>
  <c r="S493" i="11"/>
  <c r="P493" i="11"/>
  <c r="H493" i="11"/>
  <c r="E493" i="11"/>
  <c r="AD492" i="11"/>
  <c r="AA492" i="11"/>
  <c r="S492" i="11"/>
  <c r="P492" i="11"/>
  <c r="H492" i="11"/>
  <c r="E492" i="11"/>
  <c r="AD491" i="11"/>
  <c r="AA491" i="11"/>
  <c r="S491" i="11"/>
  <c r="P491" i="11"/>
  <c r="H491" i="11"/>
  <c r="E491" i="11"/>
  <c r="AD490" i="11"/>
  <c r="AA490" i="11"/>
  <c r="S490" i="11"/>
  <c r="P490" i="11"/>
  <c r="H490" i="11"/>
  <c r="E490" i="11"/>
  <c r="AD489" i="11"/>
  <c r="AA489" i="11"/>
  <c r="S489" i="11"/>
  <c r="P489" i="11"/>
  <c r="H489" i="11"/>
  <c r="E489" i="11"/>
  <c r="AD488" i="11"/>
  <c r="AA488" i="11"/>
  <c r="S488" i="11"/>
  <c r="P488" i="11"/>
  <c r="H488" i="11"/>
  <c r="E488" i="11"/>
  <c r="AD487" i="11"/>
  <c r="AA487" i="11"/>
  <c r="S487" i="11"/>
  <c r="P487" i="11"/>
  <c r="H487" i="11"/>
  <c r="E487" i="11"/>
  <c r="AD486" i="11"/>
  <c r="AA486" i="11"/>
  <c r="S486" i="11"/>
  <c r="P486" i="11"/>
  <c r="H486" i="11"/>
  <c r="E486" i="11"/>
  <c r="AD485" i="11"/>
  <c r="AA485" i="11"/>
  <c r="S485" i="11"/>
  <c r="P485" i="11"/>
  <c r="H485" i="11"/>
  <c r="E485" i="11"/>
  <c r="AD484" i="11"/>
  <c r="AA484" i="11"/>
  <c r="S484" i="11"/>
  <c r="P484" i="11"/>
  <c r="H484" i="11"/>
  <c r="E484" i="11"/>
  <c r="AD483" i="11"/>
  <c r="AA483" i="11"/>
  <c r="S483" i="11"/>
  <c r="P483" i="11"/>
  <c r="H483" i="11"/>
  <c r="E483" i="11"/>
  <c r="AD482" i="11"/>
  <c r="AA482" i="11"/>
  <c r="S482" i="11"/>
  <c r="P482" i="11"/>
  <c r="H482" i="11"/>
  <c r="E482" i="11"/>
  <c r="AD481" i="11"/>
  <c r="AA481" i="11"/>
  <c r="S481" i="11"/>
  <c r="P481" i="11"/>
  <c r="H481" i="11"/>
  <c r="E481" i="11"/>
  <c r="AD480" i="11"/>
  <c r="AA480" i="11"/>
  <c r="S480" i="11"/>
  <c r="P480" i="11"/>
  <c r="H480" i="11"/>
  <c r="E480" i="11"/>
  <c r="AD479" i="11"/>
  <c r="AA479" i="11"/>
  <c r="S479" i="11"/>
  <c r="P479" i="11"/>
  <c r="H479" i="11"/>
  <c r="E479" i="11"/>
  <c r="AD478" i="11"/>
  <c r="AA478" i="11"/>
  <c r="S478" i="11"/>
  <c r="P478" i="11"/>
  <c r="H478" i="11"/>
  <c r="E478" i="11"/>
  <c r="AD477" i="11"/>
  <c r="AA477" i="11"/>
  <c r="S477" i="11"/>
  <c r="P477" i="11"/>
  <c r="H477" i="11"/>
  <c r="E477" i="11"/>
  <c r="AD476" i="11"/>
  <c r="AA476" i="11"/>
  <c r="S476" i="11"/>
  <c r="P476" i="11"/>
  <c r="H476" i="11"/>
  <c r="E476" i="11"/>
  <c r="AD475" i="11"/>
  <c r="AA475" i="11"/>
  <c r="S475" i="11"/>
  <c r="P475" i="11"/>
  <c r="H475" i="11"/>
  <c r="E475" i="11"/>
  <c r="AD474" i="11"/>
  <c r="AA474" i="11"/>
  <c r="S474" i="11"/>
  <c r="P474" i="11"/>
  <c r="H474" i="11"/>
  <c r="E474" i="11"/>
  <c r="AD473" i="11"/>
  <c r="AA473" i="11"/>
  <c r="S473" i="11"/>
  <c r="P473" i="11"/>
  <c r="H473" i="11"/>
  <c r="E473" i="11"/>
  <c r="AD472" i="11"/>
  <c r="AA472" i="11"/>
  <c r="S472" i="11"/>
  <c r="P472" i="11"/>
  <c r="H472" i="11"/>
  <c r="E472" i="11"/>
  <c r="AD471" i="11"/>
  <c r="AA471" i="11"/>
  <c r="S471" i="11"/>
  <c r="P471" i="11"/>
  <c r="H471" i="11"/>
  <c r="E471" i="11"/>
  <c r="AD470" i="11"/>
  <c r="AA470" i="11"/>
  <c r="S470" i="11"/>
  <c r="P470" i="11"/>
  <c r="H470" i="11"/>
  <c r="E470" i="11"/>
  <c r="AD469" i="11"/>
  <c r="AA469" i="11"/>
  <c r="S469" i="11"/>
  <c r="P469" i="11"/>
  <c r="H469" i="11"/>
  <c r="E469" i="11"/>
  <c r="AD468" i="11"/>
  <c r="AA468" i="11"/>
  <c r="S468" i="11"/>
  <c r="P468" i="11"/>
  <c r="H468" i="11"/>
  <c r="E468" i="11"/>
  <c r="AD467" i="11"/>
  <c r="AA467" i="11"/>
  <c r="S467" i="11"/>
  <c r="P467" i="11"/>
  <c r="H467" i="11"/>
  <c r="E467" i="11"/>
  <c r="AD466" i="11"/>
  <c r="AA466" i="11"/>
  <c r="S466" i="11"/>
  <c r="P466" i="11"/>
  <c r="H466" i="11"/>
  <c r="E466" i="11"/>
  <c r="AD465" i="11"/>
  <c r="AA465" i="11"/>
  <c r="S465" i="11"/>
  <c r="P465" i="11"/>
  <c r="H465" i="11"/>
  <c r="E465" i="11"/>
  <c r="AD464" i="11"/>
  <c r="AA464" i="11"/>
  <c r="S464" i="11"/>
  <c r="P464" i="11"/>
  <c r="H464" i="11"/>
  <c r="E464" i="11"/>
  <c r="AD463" i="11"/>
  <c r="AA463" i="11"/>
  <c r="S463" i="11"/>
  <c r="P463" i="11"/>
  <c r="H463" i="11"/>
  <c r="E463" i="11"/>
  <c r="AD462" i="11"/>
  <c r="AA462" i="11"/>
  <c r="S462" i="11"/>
  <c r="P462" i="11"/>
  <c r="H462" i="11"/>
  <c r="E462" i="11"/>
  <c r="AD461" i="11"/>
  <c r="AA461" i="11"/>
  <c r="S461" i="11"/>
  <c r="P461" i="11"/>
  <c r="H461" i="11"/>
  <c r="E461" i="11"/>
  <c r="AD460" i="11"/>
  <c r="AA460" i="11"/>
  <c r="S460" i="11"/>
  <c r="P460" i="11"/>
  <c r="H460" i="11"/>
  <c r="E460" i="11"/>
  <c r="AD459" i="11"/>
  <c r="AA459" i="11"/>
  <c r="S459" i="11"/>
  <c r="P459" i="11"/>
  <c r="H459" i="11"/>
  <c r="E459" i="11"/>
  <c r="AD458" i="11"/>
  <c r="AA458" i="11"/>
  <c r="S458" i="11"/>
  <c r="P458" i="11"/>
  <c r="H458" i="11"/>
  <c r="E458" i="11"/>
  <c r="AD457" i="11"/>
  <c r="AA457" i="11"/>
  <c r="S457" i="11"/>
  <c r="P457" i="11"/>
  <c r="H457" i="11"/>
  <c r="E457" i="11"/>
  <c r="AD456" i="11"/>
  <c r="AA456" i="11"/>
  <c r="S456" i="11"/>
  <c r="P456" i="11"/>
  <c r="H456" i="11"/>
  <c r="E456" i="11"/>
  <c r="AD455" i="11"/>
  <c r="AA455" i="11"/>
  <c r="S455" i="11"/>
  <c r="P455" i="11"/>
  <c r="H455" i="11"/>
  <c r="E455" i="11"/>
  <c r="AD454" i="11"/>
  <c r="AA454" i="11"/>
  <c r="S454" i="11"/>
  <c r="P454" i="11"/>
  <c r="H454" i="11"/>
  <c r="E454" i="11"/>
  <c r="AD453" i="11"/>
  <c r="AA453" i="11"/>
  <c r="S453" i="11"/>
  <c r="P453" i="11"/>
  <c r="H453" i="11"/>
  <c r="E453" i="11"/>
  <c r="AD452" i="11"/>
  <c r="AA452" i="11"/>
  <c r="S452" i="11"/>
  <c r="P452" i="11"/>
  <c r="H452" i="11"/>
  <c r="E452" i="11"/>
  <c r="AD451" i="11"/>
  <c r="AA451" i="11"/>
  <c r="S451" i="11"/>
  <c r="P451" i="11"/>
  <c r="H451" i="11"/>
  <c r="E451" i="11"/>
  <c r="AD450" i="11"/>
  <c r="AA450" i="11"/>
  <c r="S450" i="11"/>
  <c r="P450" i="11"/>
  <c r="H450" i="11"/>
  <c r="E450" i="11"/>
  <c r="AD449" i="11"/>
  <c r="AA449" i="11"/>
  <c r="S449" i="11"/>
  <c r="P449" i="11"/>
  <c r="H449" i="11"/>
  <c r="E449" i="11"/>
  <c r="AD448" i="11"/>
  <c r="AA448" i="11"/>
  <c r="S448" i="11"/>
  <c r="P448" i="11"/>
  <c r="H448" i="11"/>
  <c r="E448" i="11"/>
  <c r="AD447" i="11"/>
  <c r="AA447" i="11"/>
  <c r="S447" i="11"/>
  <c r="P447" i="11"/>
  <c r="H447" i="11"/>
  <c r="E447" i="11"/>
  <c r="AD446" i="11"/>
  <c r="AA446" i="11"/>
  <c r="S446" i="11"/>
  <c r="P446" i="11"/>
  <c r="H446" i="11"/>
  <c r="E446" i="11"/>
  <c r="AD445" i="11"/>
  <c r="AA445" i="11"/>
  <c r="S445" i="11"/>
  <c r="P445" i="11"/>
  <c r="H445" i="11"/>
  <c r="E445" i="11"/>
  <c r="AD444" i="11"/>
  <c r="AA444" i="11"/>
  <c r="S444" i="11"/>
  <c r="P444" i="11"/>
  <c r="H444" i="11"/>
  <c r="E444" i="11"/>
  <c r="AD443" i="11"/>
  <c r="AA443" i="11"/>
  <c r="S443" i="11"/>
  <c r="P443" i="11"/>
  <c r="H443" i="11"/>
  <c r="E443" i="11"/>
  <c r="AD442" i="11"/>
  <c r="AA442" i="11"/>
  <c r="S442" i="11"/>
  <c r="P442" i="11"/>
  <c r="H442" i="11"/>
  <c r="E442" i="11"/>
  <c r="AD441" i="11"/>
  <c r="AA441" i="11"/>
  <c r="S441" i="11"/>
  <c r="P441" i="11"/>
  <c r="H441" i="11"/>
  <c r="E441" i="11"/>
  <c r="AD440" i="11"/>
  <c r="AA440" i="11"/>
  <c r="S440" i="11"/>
  <c r="P440" i="11"/>
  <c r="H440" i="11"/>
  <c r="E440" i="11"/>
  <c r="AD439" i="11"/>
  <c r="AA439" i="11"/>
  <c r="S439" i="11"/>
  <c r="P439" i="11"/>
  <c r="H439" i="11"/>
  <c r="E439" i="11"/>
  <c r="AD438" i="11"/>
  <c r="AA438" i="11"/>
  <c r="S438" i="11"/>
  <c r="P438" i="11"/>
  <c r="H438" i="11"/>
  <c r="E438" i="11"/>
  <c r="AD437" i="11"/>
  <c r="AA437" i="11"/>
  <c r="S437" i="11"/>
  <c r="P437" i="11"/>
  <c r="H437" i="11"/>
  <c r="E437" i="11"/>
  <c r="AD436" i="11"/>
  <c r="AA436" i="11"/>
  <c r="S436" i="11"/>
  <c r="P436" i="11"/>
  <c r="H436" i="11"/>
  <c r="E436" i="11"/>
  <c r="AD435" i="11"/>
  <c r="AA435" i="11"/>
  <c r="S435" i="11"/>
  <c r="P435" i="11"/>
  <c r="H435" i="11"/>
  <c r="E435" i="11"/>
  <c r="AD434" i="11"/>
  <c r="AA434" i="11"/>
  <c r="S434" i="11"/>
  <c r="P434" i="11"/>
  <c r="H434" i="11"/>
  <c r="E434" i="11"/>
  <c r="AD433" i="11"/>
  <c r="AA433" i="11"/>
  <c r="S433" i="11"/>
  <c r="P433" i="11"/>
  <c r="H433" i="11"/>
  <c r="E433" i="11"/>
  <c r="AD432" i="11"/>
  <c r="AA432" i="11"/>
  <c r="S432" i="11"/>
  <c r="P432" i="11"/>
  <c r="H432" i="11"/>
  <c r="E432" i="11"/>
  <c r="AD431" i="11"/>
  <c r="AA431" i="11"/>
  <c r="S431" i="11"/>
  <c r="P431" i="11"/>
  <c r="H431" i="11"/>
  <c r="E431" i="11"/>
  <c r="AD430" i="11"/>
  <c r="AA430" i="11"/>
  <c r="S430" i="11"/>
  <c r="P430" i="11"/>
  <c r="H430" i="11"/>
  <c r="E430" i="11"/>
  <c r="AD429" i="11"/>
  <c r="AA429" i="11"/>
  <c r="S429" i="11"/>
  <c r="P429" i="11"/>
  <c r="H429" i="11"/>
  <c r="E429" i="11"/>
  <c r="AD428" i="11"/>
  <c r="AA428" i="11"/>
  <c r="S428" i="11"/>
  <c r="P428" i="11"/>
  <c r="H428" i="11"/>
  <c r="E428" i="11"/>
  <c r="AD427" i="11"/>
  <c r="AA427" i="11"/>
  <c r="S427" i="11"/>
  <c r="P427" i="11"/>
  <c r="H427" i="11"/>
  <c r="E427" i="11"/>
  <c r="AD426" i="11"/>
  <c r="AA426" i="11"/>
  <c r="S426" i="11"/>
  <c r="P426" i="11"/>
  <c r="H426" i="11"/>
  <c r="E426" i="11"/>
  <c r="AD425" i="11"/>
  <c r="AA425" i="11"/>
  <c r="S425" i="11"/>
  <c r="P425" i="11"/>
  <c r="H425" i="11"/>
  <c r="E425" i="11"/>
  <c r="AD424" i="11"/>
  <c r="AA424" i="11"/>
  <c r="S424" i="11"/>
  <c r="P424" i="11"/>
  <c r="H424" i="11"/>
  <c r="E424" i="11"/>
  <c r="AD423" i="11"/>
  <c r="AA423" i="11"/>
  <c r="S423" i="11"/>
  <c r="P423" i="11"/>
  <c r="H423" i="11"/>
  <c r="E423" i="11"/>
  <c r="AD422" i="11"/>
  <c r="AA422" i="11"/>
  <c r="S422" i="11"/>
  <c r="P422" i="11"/>
  <c r="H422" i="11"/>
  <c r="E422" i="11"/>
  <c r="AD421" i="11"/>
  <c r="AA421" i="11"/>
  <c r="S421" i="11"/>
  <c r="P421" i="11"/>
  <c r="H421" i="11"/>
  <c r="E421" i="11"/>
  <c r="AD420" i="11"/>
  <c r="AA420" i="11"/>
  <c r="S420" i="11"/>
  <c r="P420" i="11"/>
  <c r="H420" i="11"/>
  <c r="E420" i="11"/>
  <c r="AD419" i="11"/>
  <c r="AA419" i="11"/>
  <c r="S419" i="11"/>
  <c r="P419" i="11"/>
  <c r="H419" i="11"/>
  <c r="E419" i="11"/>
  <c r="AD418" i="11"/>
  <c r="AA418" i="11"/>
  <c r="S418" i="11"/>
  <c r="P418" i="11"/>
  <c r="H418" i="11"/>
  <c r="E418" i="11"/>
  <c r="AD417" i="11"/>
  <c r="AA417" i="11"/>
  <c r="S417" i="11"/>
  <c r="P417" i="11"/>
  <c r="H417" i="11"/>
  <c r="E417" i="11"/>
  <c r="AD416" i="11"/>
  <c r="AA416" i="11"/>
  <c r="S416" i="11"/>
  <c r="P416" i="11"/>
  <c r="H416" i="11"/>
  <c r="E416" i="11"/>
  <c r="AD415" i="11"/>
  <c r="AA415" i="11"/>
  <c r="S415" i="11"/>
  <c r="P415" i="11"/>
  <c r="H415" i="11"/>
  <c r="E415" i="11"/>
  <c r="AD414" i="11"/>
  <c r="AA414" i="11"/>
  <c r="S414" i="11"/>
  <c r="P414" i="11"/>
  <c r="H414" i="11"/>
  <c r="E414" i="11"/>
  <c r="AD413" i="11"/>
  <c r="AA413" i="11"/>
  <c r="S413" i="11"/>
  <c r="P413" i="11"/>
  <c r="H413" i="11"/>
  <c r="E413" i="11"/>
  <c r="AD412" i="11"/>
  <c r="AA412" i="11"/>
  <c r="S412" i="11"/>
  <c r="P412" i="11"/>
  <c r="H412" i="11"/>
  <c r="E412" i="11"/>
  <c r="AD411" i="11"/>
  <c r="AA411" i="11"/>
  <c r="S411" i="11"/>
  <c r="P411" i="11"/>
  <c r="H411" i="11"/>
  <c r="E411" i="11"/>
  <c r="AD410" i="11"/>
  <c r="AA410" i="11"/>
  <c r="S410" i="11"/>
  <c r="P410" i="11"/>
  <c r="H410" i="11"/>
  <c r="E410" i="11"/>
  <c r="AD409" i="11"/>
  <c r="AA409" i="11"/>
  <c r="S409" i="11"/>
  <c r="P409" i="11"/>
  <c r="H409" i="11"/>
  <c r="E409" i="11"/>
  <c r="AD408" i="11"/>
  <c r="AA408" i="11"/>
  <c r="S408" i="11"/>
  <c r="P408" i="11"/>
  <c r="H408" i="11"/>
  <c r="E408" i="11"/>
  <c r="AD407" i="11"/>
  <c r="AA407" i="11"/>
  <c r="S407" i="11"/>
  <c r="P407" i="11"/>
  <c r="H407" i="11"/>
  <c r="E407" i="11"/>
  <c r="AD406" i="11"/>
  <c r="AA406" i="11"/>
  <c r="S406" i="11"/>
  <c r="P406" i="11"/>
  <c r="H406" i="11"/>
  <c r="E406" i="11"/>
  <c r="AD405" i="11"/>
  <c r="AA405" i="11"/>
  <c r="S405" i="11"/>
  <c r="P405" i="11"/>
  <c r="H405" i="11"/>
  <c r="E405" i="11"/>
  <c r="AD404" i="11"/>
  <c r="AA404" i="11"/>
  <c r="S404" i="11"/>
  <c r="P404" i="11"/>
  <c r="H404" i="11"/>
  <c r="E404" i="11"/>
  <c r="AD403" i="11"/>
  <c r="AA403" i="11"/>
  <c r="S403" i="11"/>
  <c r="P403" i="11"/>
  <c r="H403" i="11"/>
  <c r="E403" i="11"/>
  <c r="AD402" i="11"/>
  <c r="AA402" i="11"/>
  <c r="S402" i="11"/>
  <c r="P402" i="11"/>
  <c r="H402" i="11"/>
  <c r="E402" i="11"/>
  <c r="AD401" i="11"/>
  <c r="AA401" i="11"/>
  <c r="S401" i="11"/>
  <c r="P401" i="11"/>
  <c r="H401" i="11"/>
  <c r="E401" i="11"/>
  <c r="AD400" i="11"/>
  <c r="AA400" i="11"/>
  <c r="S400" i="11"/>
  <c r="P400" i="11"/>
  <c r="H400" i="11"/>
  <c r="E400" i="11"/>
  <c r="AD399" i="11"/>
  <c r="AA399" i="11"/>
  <c r="S399" i="11"/>
  <c r="P399" i="11"/>
  <c r="H399" i="11"/>
  <c r="E399" i="11"/>
  <c r="AD398" i="11"/>
  <c r="AA398" i="11"/>
  <c r="S398" i="11"/>
  <c r="P398" i="11"/>
  <c r="H398" i="11"/>
  <c r="E398" i="11"/>
  <c r="AD397" i="11"/>
  <c r="AA397" i="11"/>
  <c r="S397" i="11"/>
  <c r="P397" i="11"/>
  <c r="H397" i="11"/>
  <c r="E397" i="11"/>
  <c r="AD396" i="11"/>
  <c r="AA396" i="11"/>
  <c r="S396" i="11"/>
  <c r="P396" i="11"/>
  <c r="H396" i="11"/>
  <c r="E396" i="11"/>
  <c r="AD395" i="11"/>
  <c r="AA395" i="11"/>
  <c r="S395" i="11"/>
  <c r="P395" i="11"/>
  <c r="H395" i="11"/>
  <c r="E395" i="11"/>
  <c r="AD394" i="11"/>
  <c r="AA394" i="11"/>
  <c r="S394" i="11"/>
  <c r="P394" i="11"/>
  <c r="H394" i="11"/>
  <c r="E394" i="11"/>
  <c r="AD393" i="11"/>
  <c r="AA393" i="11"/>
  <c r="S393" i="11"/>
  <c r="P393" i="11"/>
  <c r="H393" i="11"/>
  <c r="E393" i="11"/>
  <c r="AD392" i="11"/>
  <c r="AA392" i="11"/>
  <c r="S392" i="11"/>
  <c r="P392" i="11"/>
  <c r="H392" i="11"/>
  <c r="E392" i="11"/>
  <c r="AD391" i="11"/>
  <c r="AA391" i="11"/>
  <c r="S391" i="11"/>
  <c r="P391" i="11"/>
  <c r="H391" i="11"/>
  <c r="E391" i="11"/>
  <c r="AD390" i="11"/>
  <c r="AA390" i="11"/>
  <c r="S390" i="11"/>
  <c r="P390" i="11"/>
  <c r="H390" i="11"/>
  <c r="E390" i="11"/>
  <c r="AD389" i="11"/>
  <c r="AA389" i="11"/>
  <c r="S389" i="11"/>
  <c r="P389" i="11"/>
  <c r="H389" i="11"/>
  <c r="E389" i="11"/>
  <c r="AD388" i="11"/>
  <c r="AA388" i="11"/>
  <c r="S388" i="11"/>
  <c r="P388" i="11"/>
  <c r="H388" i="11"/>
  <c r="E388" i="11"/>
  <c r="AD387" i="11"/>
  <c r="AA387" i="11"/>
  <c r="S387" i="11"/>
  <c r="P387" i="11"/>
  <c r="H387" i="11"/>
  <c r="E387" i="11"/>
  <c r="AD386" i="11"/>
  <c r="AA386" i="11"/>
  <c r="S386" i="11"/>
  <c r="P386" i="11"/>
  <c r="H386" i="11"/>
  <c r="E386" i="11"/>
  <c r="AD385" i="11"/>
  <c r="AA385" i="11"/>
  <c r="S385" i="11"/>
  <c r="P385" i="11"/>
  <c r="H385" i="11"/>
  <c r="E385" i="11"/>
  <c r="AD384" i="11"/>
  <c r="AA384" i="11"/>
  <c r="S384" i="11"/>
  <c r="P384" i="11"/>
  <c r="H384" i="11"/>
  <c r="E384" i="11"/>
  <c r="AD383" i="11"/>
  <c r="AA383" i="11"/>
  <c r="S383" i="11"/>
  <c r="P383" i="11"/>
  <c r="H383" i="11"/>
  <c r="E383" i="11"/>
  <c r="AD382" i="11"/>
  <c r="AA382" i="11"/>
  <c r="S382" i="11"/>
  <c r="P382" i="11"/>
  <c r="H382" i="11"/>
  <c r="E382" i="11"/>
  <c r="AD381" i="11"/>
  <c r="AA381" i="11"/>
  <c r="S381" i="11"/>
  <c r="P381" i="11"/>
  <c r="H381" i="11"/>
  <c r="E381" i="11"/>
  <c r="AD380" i="11"/>
  <c r="AA380" i="11"/>
  <c r="S380" i="11"/>
  <c r="P380" i="11"/>
  <c r="H380" i="11"/>
  <c r="E380" i="11"/>
  <c r="AD379" i="11"/>
  <c r="AA379" i="11"/>
  <c r="S379" i="11"/>
  <c r="P379" i="11"/>
  <c r="H379" i="11"/>
  <c r="E379" i="11"/>
  <c r="AD378" i="11"/>
  <c r="AA378" i="11"/>
  <c r="S378" i="11"/>
  <c r="P378" i="11"/>
  <c r="H378" i="11"/>
  <c r="E378" i="11"/>
  <c r="AD377" i="11"/>
  <c r="AA377" i="11"/>
  <c r="S377" i="11"/>
  <c r="P377" i="11"/>
  <c r="H377" i="11"/>
  <c r="E377" i="11"/>
  <c r="AD376" i="11"/>
  <c r="AA376" i="11"/>
  <c r="S376" i="11"/>
  <c r="P376" i="11"/>
  <c r="H376" i="11"/>
  <c r="E376" i="11"/>
  <c r="AD375" i="11"/>
  <c r="AA375" i="11"/>
  <c r="S375" i="11"/>
  <c r="P375" i="11"/>
  <c r="H375" i="11"/>
  <c r="E375" i="11"/>
  <c r="AD374" i="11"/>
  <c r="AA374" i="11"/>
  <c r="S374" i="11"/>
  <c r="P374" i="11"/>
  <c r="H374" i="11"/>
  <c r="E374" i="11"/>
  <c r="AD373" i="11"/>
  <c r="AA373" i="11"/>
  <c r="S373" i="11"/>
  <c r="P373" i="11"/>
  <c r="H373" i="11"/>
  <c r="E373" i="11"/>
  <c r="AD372" i="11"/>
  <c r="AA372" i="11"/>
  <c r="S372" i="11"/>
  <c r="P372" i="11"/>
  <c r="H372" i="11"/>
  <c r="E372" i="11"/>
  <c r="AD371" i="11"/>
  <c r="AA371" i="11"/>
  <c r="S371" i="11"/>
  <c r="P371" i="11"/>
  <c r="H371" i="11"/>
  <c r="E371" i="11"/>
  <c r="AD370" i="11"/>
  <c r="AA370" i="11"/>
  <c r="S370" i="11"/>
  <c r="P370" i="11"/>
  <c r="H370" i="11"/>
  <c r="E370" i="11"/>
  <c r="AD369" i="11"/>
  <c r="AA369" i="11"/>
  <c r="S369" i="11"/>
  <c r="P369" i="11"/>
  <c r="H369" i="11"/>
  <c r="E369" i="11"/>
  <c r="AD368" i="11"/>
  <c r="AA368" i="11"/>
  <c r="S368" i="11"/>
  <c r="P368" i="11"/>
  <c r="H368" i="11"/>
  <c r="E368" i="11"/>
  <c r="AD367" i="11"/>
  <c r="AA367" i="11"/>
  <c r="S367" i="11"/>
  <c r="P367" i="11"/>
  <c r="H367" i="11"/>
  <c r="E367" i="11"/>
  <c r="AD366" i="11"/>
  <c r="AA366" i="11"/>
  <c r="S366" i="11"/>
  <c r="P366" i="11"/>
  <c r="H366" i="11"/>
  <c r="E366" i="11"/>
  <c r="AD365" i="11"/>
  <c r="AA365" i="11"/>
  <c r="S365" i="11"/>
  <c r="P365" i="11"/>
  <c r="H365" i="11"/>
  <c r="E365" i="11"/>
  <c r="AD364" i="11"/>
  <c r="AA364" i="11"/>
  <c r="S364" i="11"/>
  <c r="P364" i="11"/>
  <c r="H364" i="11"/>
  <c r="E364" i="11"/>
  <c r="AD363" i="11"/>
  <c r="AA363" i="11"/>
  <c r="S363" i="11"/>
  <c r="P363" i="11"/>
  <c r="H363" i="11"/>
  <c r="E363" i="11"/>
  <c r="AD362" i="11"/>
  <c r="AA362" i="11"/>
  <c r="S362" i="11"/>
  <c r="P362" i="11"/>
  <c r="H362" i="11"/>
  <c r="E362" i="11"/>
  <c r="AD361" i="11"/>
  <c r="AA361" i="11"/>
  <c r="S361" i="11"/>
  <c r="P361" i="11"/>
  <c r="H361" i="11"/>
  <c r="E361" i="11"/>
  <c r="AD360" i="11"/>
  <c r="AA360" i="11"/>
  <c r="S360" i="11"/>
  <c r="P360" i="11"/>
  <c r="H360" i="11"/>
  <c r="E360" i="11"/>
  <c r="AD359" i="11"/>
  <c r="AA359" i="11"/>
  <c r="S359" i="11"/>
  <c r="P359" i="11"/>
  <c r="H359" i="11"/>
  <c r="E359" i="11"/>
  <c r="AD358" i="11"/>
  <c r="AA358" i="11"/>
  <c r="S358" i="11"/>
  <c r="P358" i="11"/>
  <c r="H358" i="11"/>
  <c r="E358" i="11"/>
  <c r="AD357" i="11"/>
  <c r="AA357" i="11"/>
  <c r="S357" i="11"/>
  <c r="P357" i="11"/>
  <c r="H357" i="11"/>
  <c r="E357" i="11"/>
  <c r="AD356" i="11"/>
  <c r="AA356" i="11"/>
  <c r="S356" i="11"/>
  <c r="P356" i="11"/>
  <c r="H356" i="11"/>
  <c r="E356" i="11"/>
  <c r="AD355" i="11"/>
  <c r="AA355" i="11"/>
  <c r="S355" i="11"/>
  <c r="P355" i="11"/>
  <c r="H355" i="11"/>
  <c r="E355" i="11"/>
  <c r="AD354" i="11"/>
  <c r="AA354" i="11"/>
  <c r="S354" i="11"/>
  <c r="P354" i="11"/>
  <c r="H354" i="11"/>
  <c r="E354" i="11"/>
  <c r="AD353" i="11"/>
  <c r="AA353" i="11"/>
  <c r="S353" i="11"/>
  <c r="P353" i="11"/>
  <c r="H353" i="11"/>
  <c r="E353" i="11"/>
  <c r="AD352" i="11"/>
  <c r="AA352" i="11"/>
  <c r="S352" i="11"/>
  <c r="P352" i="11"/>
  <c r="H352" i="11"/>
  <c r="E352" i="11"/>
  <c r="AD351" i="11"/>
  <c r="AA351" i="11"/>
  <c r="S351" i="11"/>
  <c r="P351" i="11"/>
  <c r="H351" i="11"/>
  <c r="E351" i="11"/>
  <c r="AD350" i="11"/>
  <c r="AA350" i="11"/>
  <c r="S350" i="11"/>
  <c r="P350" i="11"/>
  <c r="H350" i="11"/>
  <c r="E350" i="11"/>
  <c r="AD349" i="11"/>
  <c r="AA349" i="11"/>
  <c r="S349" i="11"/>
  <c r="P349" i="11"/>
  <c r="H349" i="11"/>
  <c r="E349" i="11"/>
  <c r="AD348" i="11"/>
  <c r="AA348" i="11"/>
  <c r="S348" i="11"/>
  <c r="P348" i="11"/>
  <c r="H348" i="11"/>
  <c r="E348" i="11"/>
  <c r="AD347" i="11"/>
  <c r="AA347" i="11"/>
  <c r="S347" i="11"/>
  <c r="P347" i="11"/>
  <c r="H347" i="11"/>
  <c r="E347" i="11"/>
  <c r="AD346" i="11"/>
  <c r="AA346" i="11"/>
  <c r="S346" i="11"/>
  <c r="P346" i="11"/>
  <c r="H346" i="11"/>
  <c r="E346" i="11"/>
  <c r="AD345" i="11"/>
  <c r="AA345" i="11"/>
  <c r="S345" i="11"/>
  <c r="P345" i="11"/>
  <c r="H345" i="11"/>
  <c r="E345" i="11"/>
  <c r="AD344" i="11"/>
  <c r="AA344" i="11"/>
  <c r="S344" i="11"/>
  <c r="P344" i="11"/>
  <c r="H344" i="11"/>
  <c r="E344" i="11"/>
  <c r="AD343" i="11"/>
  <c r="AA343" i="11"/>
  <c r="S343" i="11"/>
  <c r="P343" i="11"/>
  <c r="H343" i="11"/>
  <c r="E343" i="11"/>
  <c r="AD342" i="11"/>
  <c r="AA342" i="11"/>
  <c r="S342" i="11"/>
  <c r="P342" i="11"/>
  <c r="H342" i="11"/>
  <c r="E342" i="11"/>
  <c r="AD341" i="11"/>
  <c r="AA341" i="11"/>
  <c r="S341" i="11"/>
  <c r="P341" i="11"/>
  <c r="H341" i="11"/>
  <c r="E341" i="11"/>
  <c r="AD340" i="11"/>
  <c r="AA340" i="11"/>
  <c r="S340" i="11"/>
  <c r="P340" i="11"/>
  <c r="H340" i="11"/>
  <c r="E340" i="11"/>
  <c r="AD339" i="11"/>
  <c r="AA339" i="11"/>
  <c r="S339" i="11"/>
  <c r="P339" i="11"/>
  <c r="H339" i="11"/>
  <c r="E339" i="11"/>
  <c r="AD338" i="11"/>
  <c r="AA338" i="11"/>
  <c r="S338" i="11"/>
  <c r="P338" i="11"/>
  <c r="H338" i="11"/>
  <c r="E338" i="11"/>
  <c r="AD337" i="11"/>
  <c r="AA337" i="11"/>
  <c r="S337" i="11"/>
  <c r="P337" i="11"/>
  <c r="H337" i="11"/>
  <c r="E337" i="11"/>
  <c r="AD336" i="11"/>
  <c r="AA336" i="11"/>
  <c r="S336" i="11"/>
  <c r="P336" i="11"/>
  <c r="H336" i="11"/>
  <c r="E336" i="11"/>
  <c r="AD335" i="11"/>
  <c r="AA335" i="11"/>
  <c r="S335" i="11"/>
  <c r="P335" i="11"/>
  <c r="H335" i="11"/>
  <c r="E335" i="11"/>
  <c r="AD334" i="11"/>
  <c r="AA334" i="11"/>
  <c r="S334" i="11"/>
  <c r="P334" i="11"/>
  <c r="H334" i="11"/>
  <c r="E334" i="11"/>
  <c r="AD333" i="11"/>
  <c r="AA333" i="11"/>
  <c r="S333" i="11"/>
  <c r="P333" i="11"/>
  <c r="H333" i="11"/>
  <c r="E333" i="11"/>
  <c r="AD332" i="11"/>
  <c r="AA332" i="11"/>
  <c r="S332" i="11"/>
  <c r="P332" i="11"/>
  <c r="H332" i="11"/>
  <c r="E332" i="11"/>
  <c r="AD331" i="11"/>
  <c r="AA331" i="11"/>
  <c r="S331" i="11"/>
  <c r="P331" i="11"/>
  <c r="H331" i="11"/>
  <c r="E331" i="11"/>
  <c r="AD330" i="11"/>
  <c r="AA330" i="11"/>
  <c r="S330" i="11"/>
  <c r="P330" i="11"/>
  <c r="H330" i="11"/>
  <c r="E330" i="11"/>
  <c r="AD329" i="11"/>
  <c r="AA329" i="11"/>
  <c r="S329" i="11"/>
  <c r="P329" i="11"/>
  <c r="H329" i="11"/>
  <c r="E329" i="11"/>
  <c r="AD328" i="11"/>
  <c r="AA328" i="11"/>
  <c r="S328" i="11"/>
  <c r="P328" i="11"/>
  <c r="H328" i="11"/>
  <c r="E328" i="11"/>
  <c r="AD327" i="11"/>
  <c r="AA327" i="11"/>
  <c r="S327" i="11"/>
  <c r="P327" i="11"/>
  <c r="H327" i="11"/>
  <c r="E327" i="11"/>
  <c r="AD326" i="11"/>
  <c r="AA326" i="11"/>
  <c r="S326" i="11"/>
  <c r="P326" i="11"/>
  <c r="H326" i="11"/>
  <c r="E326" i="11"/>
  <c r="AD325" i="11"/>
  <c r="AA325" i="11"/>
  <c r="S325" i="11"/>
  <c r="P325" i="11"/>
  <c r="H325" i="11"/>
  <c r="E325" i="11"/>
  <c r="AD324" i="11"/>
  <c r="AA324" i="11"/>
  <c r="S324" i="11"/>
  <c r="P324" i="11"/>
  <c r="H324" i="11"/>
  <c r="E324" i="11"/>
  <c r="AD323" i="11"/>
  <c r="AA323" i="11"/>
  <c r="S323" i="11"/>
  <c r="P323" i="11"/>
  <c r="H323" i="11"/>
  <c r="E323" i="11"/>
  <c r="AD322" i="11"/>
  <c r="AA322" i="11"/>
  <c r="S322" i="11"/>
  <c r="P322" i="11"/>
  <c r="H322" i="11"/>
  <c r="E322" i="11"/>
  <c r="AD321" i="11"/>
  <c r="AA321" i="11"/>
  <c r="S321" i="11"/>
  <c r="P321" i="11"/>
  <c r="H321" i="11"/>
  <c r="E321" i="11"/>
  <c r="AD320" i="11"/>
  <c r="AA320" i="11"/>
  <c r="S320" i="11"/>
  <c r="P320" i="11"/>
  <c r="H320" i="11"/>
  <c r="E320" i="11"/>
  <c r="AD319" i="11"/>
  <c r="AA319" i="11"/>
  <c r="S319" i="11"/>
  <c r="P319" i="11"/>
  <c r="H319" i="11"/>
  <c r="E319" i="11"/>
  <c r="AD318" i="11"/>
  <c r="AA318" i="11"/>
  <c r="S318" i="11"/>
  <c r="P318" i="11"/>
  <c r="H318" i="11"/>
  <c r="E318" i="11"/>
  <c r="AD317" i="11"/>
  <c r="AA317" i="11"/>
  <c r="S317" i="11"/>
  <c r="P317" i="11"/>
  <c r="H317" i="11"/>
  <c r="E317" i="11"/>
  <c r="AD316" i="11"/>
  <c r="AA316" i="11"/>
  <c r="S316" i="11"/>
  <c r="P316" i="11"/>
  <c r="H316" i="11"/>
  <c r="E316" i="11"/>
  <c r="AD315" i="11"/>
  <c r="AA315" i="11"/>
  <c r="S315" i="11"/>
  <c r="P315" i="11"/>
  <c r="H315" i="11"/>
  <c r="E315" i="11"/>
  <c r="AD314" i="11"/>
  <c r="AA314" i="11"/>
  <c r="S314" i="11"/>
  <c r="P314" i="11"/>
  <c r="H314" i="11"/>
  <c r="E314" i="11"/>
  <c r="AD313" i="11"/>
  <c r="AA313" i="11"/>
  <c r="S313" i="11"/>
  <c r="P313" i="11"/>
  <c r="H313" i="11"/>
  <c r="E313" i="11"/>
  <c r="AD312" i="11"/>
  <c r="AA312" i="11"/>
  <c r="S312" i="11"/>
  <c r="P312" i="11"/>
  <c r="H312" i="11"/>
  <c r="E312" i="11"/>
  <c r="AD311" i="11"/>
  <c r="AA311" i="11"/>
  <c r="S311" i="11"/>
  <c r="P311" i="11"/>
  <c r="H311" i="11"/>
  <c r="E311" i="11"/>
  <c r="AD310" i="11"/>
  <c r="AA310" i="11"/>
  <c r="S310" i="11"/>
  <c r="P310" i="11"/>
  <c r="H310" i="11"/>
  <c r="E310" i="11"/>
  <c r="AD309" i="11"/>
  <c r="AA309" i="11"/>
  <c r="S309" i="11"/>
  <c r="P309" i="11"/>
  <c r="H309" i="11"/>
  <c r="E309" i="11"/>
  <c r="AD308" i="11"/>
  <c r="AA308" i="11"/>
  <c r="S308" i="11"/>
  <c r="P308" i="11"/>
  <c r="H308" i="11"/>
  <c r="E308" i="11"/>
  <c r="AD307" i="11"/>
  <c r="AA307" i="11"/>
  <c r="S307" i="11"/>
  <c r="P307" i="11"/>
  <c r="H307" i="11"/>
  <c r="E307" i="11"/>
  <c r="AD306" i="11"/>
  <c r="AA306" i="11"/>
  <c r="S306" i="11"/>
  <c r="P306" i="11"/>
  <c r="H306" i="11"/>
  <c r="E306" i="11"/>
  <c r="AD305" i="11"/>
  <c r="AA305" i="11"/>
  <c r="S305" i="11"/>
  <c r="P305" i="11"/>
  <c r="H305" i="11"/>
  <c r="E305" i="11"/>
  <c r="AD304" i="11"/>
  <c r="AA304" i="11"/>
  <c r="S304" i="11"/>
  <c r="P304" i="11"/>
  <c r="H304" i="11"/>
  <c r="E304" i="11"/>
  <c r="AD303" i="11"/>
  <c r="AA303" i="11"/>
  <c r="S303" i="11"/>
  <c r="P303" i="11"/>
  <c r="H303" i="11"/>
  <c r="E303" i="11"/>
  <c r="AD302" i="11"/>
  <c r="AA302" i="11"/>
  <c r="S302" i="11"/>
  <c r="P302" i="11"/>
  <c r="H302" i="11"/>
  <c r="E302" i="11"/>
  <c r="AD301" i="11"/>
  <c r="AA301" i="11"/>
  <c r="S301" i="11"/>
  <c r="P301" i="11"/>
  <c r="H301" i="11"/>
  <c r="E301" i="11"/>
  <c r="AD300" i="11"/>
  <c r="AA300" i="11"/>
  <c r="S300" i="11"/>
  <c r="P300" i="11"/>
  <c r="H300" i="11"/>
  <c r="E300" i="11"/>
  <c r="AD299" i="11"/>
  <c r="AA299" i="11"/>
  <c r="S299" i="11"/>
  <c r="P299" i="11"/>
  <c r="H299" i="11"/>
  <c r="E299" i="11"/>
  <c r="AD298" i="11"/>
  <c r="AA298" i="11"/>
  <c r="S298" i="11"/>
  <c r="P298" i="11"/>
  <c r="H298" i="11"/>
  <c r="E298" i="11"/>
  <c r="AD297" i="11"/>
  <c r="AA297" i="11"/>
  <c r="S297" i="11"/>
  <c r="P297" i="11"/>
  <c r="H297" i="11"/>
  <c r="E297" i="11"/>
  <c r="AD296" i="11"/>
  <c r="AA296" i="11"/>
  <c r="S296" i="11"/>
  <c r="P296" i="11"/>
  <c r="H296" i="11"/>
  <c r="E296" i="11"/>
  <c r="AD295" i="11"/>
  <c r="AA295" i="11"/>
  <c r="S295" i="11"/>
  <c r="P295" i="11"/>
  <c r="H295" i="11"/>
  <c r="E295" i="11"/>
  <c r="AD294" i="11"/>
  <c r="AA294" i="11"/>
  <c r="S294" i="11"/>
  <c r="P294" i="11"/>
  <c r="H294" i="11"/>
  <c r="E294" i="11"/>
  <c r="AD293" i="11"/>
  <c r="AA293" i="11"/>
  <c r="S293" i="11"/>
  <c r="P293" i="11"/>
  <c r="H293" i="11"/>
  <c r="E293" i="11"/>
  <c r="AD292" i="11"/>
  <c r="AA292" i="11"/>
  <c r="S292" i="11"/>
  <c r="P292" i="11"/>
  <c r="H292" i="11"/>
  <c r="E292" i="11"/>
  <c r="AD291" i="11"/>
  <c r="AA291" i="11"/>
  <c r="S291" i="11"/>
  <c r="P291" i="11"/>
  <c r="H291" i="11"/>
  <c r="E291" i="11"/>
  <c r="AD290" i="11"/>
  <c r="AA290" i="11"/>
  <c r="S290" i="11"/>
  <c r="P290" i="11"/>
  <c r="H290" i="11"/>
  <c r="E290" i="11"/>
  <c r="AD289" i="11"/>
  <c r="AA289" i="11"/>
  <c r="S289" i="11"/>
  <c r="P289" i="11"/>
  <c r="H289" i="11"/>
  <c r="E289" i="11"/>
  <c r="AD288" i="11"/>
  <c r="AA288" i="11"/>
  <c r="S288" i="11"/>
  <c r="P288" i="11"/>
  <c r="H288" i="11"/>
  <c r="E288" i="11"/>
  <c r="AD287" i="11"/>
  <c r="AA287" i="11"/>
  <c r="S287" i="11"/>
  <c r="P287" i="11"/>
  <c r="H287" i="11"/>
  <c r="E287" i="11"/>
  <c r="AD286" i="11"/>
  <c r="AA286" i="11"/>
  <c r="S286" i="11"/>
  <c r="P286" i="11"/>
  <c r="H286" i="11"/>
  <c r="E286" i="11"/>
  <c r="AD285" i="11"/>
  <c r="AA285" i="11"/>
  <c r="S285" i="11"/>
  <c r="P285" i="11"/>
  <c r="H285" i="11"/>
  <c r="E285" i="11"/>
  <c r="AD284" i="11"/>
  <c r="AA284" i="11"/>
  <c r="S284" i="11"/>
  <c r="P284" i="11"/>
  <c r="H284" i="11"/>
  <c r="E284" i="11"/>
  <c r="AD283" i="11"/>
  <c r="AA283" i="11"/>
  <c r="S283" i="11"/>
  <c r="P283" i="11"/>
  <c r="H283" i="11"/>
  <c r="E283" i="11"/>
  <c r="AD282" i="11"/>
  <c r="AA282" i="11"/>
  <c r="S282" i="11"/>
  <c r="P282" i="11"/>
  <c r="H282" i="11"/>
  <c r="E282" i="11"/>
  <c r="AD281" i="11"/>
  <c r="AA281" i="11"/>
  <c r="S281" i="11"/>
  <c r="P281" i="11"/>
  <c r="H281" i="11"/>
  <c r="E281" i="11"/>
  <c r="AD280" i="11"/>
  <c r="AA280" i="11"/>
  <c r="S280" i="11"/>
  <c r="P280" i="11"/>
  <c r="H280" i="11"/>
  <c r="E280" i="11"/>
  <c r="AD279" i="11"/>
  <c r="AA279" i="11"/>
  <c r="S279" i="11"/>
  <c r="P279" i="11"/>
  <c r="H279" i="11"/>
  <c r="E279" i="11"/>
  <c r="AD278" i="11"/>
  <c r="AA278" i="11"/>
  <c r="S278" i="11"/>
  <c r="P278" i="11"/>
  <c r="H278" i="11"/>
  <c r="E278" i="11"/>
  <c r="AD277" i="11"/>
  <c r="AA277" i="11"/>
  <c r="S277" i="11"/>
  <c r="P277" i="11"/>
  <c r="H277" i="11"/>
  <c r="E277" i="11"/>
  <c r="AD276" i="11"/>
  <c r="AA276" i="11"/>
  <c r="S276" i="11"/>
  <c r="P276" i="11"/>
  <c r="H276" i="11"/>
  <c r="E276" i="11"/>
  <c r="AD275" i="11"/>
  <c r="AA275" i="11"/>
  <c r="S275" i="11"/>
  <c r="P275" i="11"/>
  <c r="H275" i="11"/>
  <c r="E275" i="11"/>
  <c r="AD274" i="11"/>
  <c r="AA274" i="11"/>
  <c r="S274" i="11"/>
  <c r="P274" i="11"/>
  <c r="H274" i="11"/>
  <c r="E274" i="11"/>
  <c r="AD273" i="11"/>
  <c r="AA273" i="11"/>
  <c r="S273" i="11"/>
  <c r="P273" i="11"/>
  <c r="H273" i="11"/>
  <c r="E273" i="11"/>
  <c r="AD272" i="11"/>
  <c r="AA272" i="11"/>
  <c r="S272" i="11"/>
  <c r="P272" i="11"/>
  <c r="H272" i="11"/>
  <c r="E272" i="11"/>
  <c r="AD271" i="11"/>
  <c r="AA271" i="11"/>
  <c r="S271" i="11"/>
  <c r="P271" i="11"/>
  <c r="H271" i="11"/>
  <c r="E271" i="11"/>
  <c r="AD270" i="11"/>
  <c r="AA270" i="11"/>
  <c r="S270" i="11"/>
  <c r="P270" i="11"/>
  <c r="H270" i="11"/>
  <c r="E270" i="11"/>
  <c r="AD269" i="11"/>
  <c r="AA269" i="11"/>
  <c r="S269" i="11"/>
  <c r="P269" i="11"/>
  <c r="H269" i="11"/>
  <c r="E269" i="11"/>
  <c r="AD268" i="11"/>
  <c r="AA268" i="11"/>
  <c r="S268" i="11"/>
  <c r="P268" i="11"/>
  <c r="H268" i="11"/>
  <c r="E268" i="11"/>
  <c r="AD267" i="11"/>
  <c r="AA267" i="11"/>
  <c r="S267" i="11"/>
  <c r="P267" i="11"/>
  <c r="H267" i="11"/>
  <c r="E267" i="11"/>
  <c r="AD266" i="11"/>
  <c r="AA266" i="11"/>
  <c r="S266" i="11"/>
  <c r="P266" i="11"/>
  <c r="H266" i="11"/>
  <c r="E266" i="11"/>
  <c r="AD265" i="11"/>
  <c r="AA265" i="11"/>
  <c r="S265" i="11"/>
  <c r="P265" i="11"/>
  <c r="H265" i="11"/>
  <c r="E265" i="11"/>
  <c r="AD264" i="11"/>
  <c r="AA264" i="11"/>
  <c r="S264" i="11"/>
  <c r="P264" i="11"/>
  <c r="H264" i="11"/>
  <c r="E264" i="11"/>
  <c r="AD263" i="11"/>
  <c r="AA263" i="11"/>
  <c r="S263" i="11"/>
  <c r="P263" i="11"/>
  <c r="H263" i="11"/>
  <c r="E263" i="11"/>
  <c r="AD262" i="11"/>
  <c r="AA262" i="11"/>
  <c r="S262" i="11"/>
  <c r="P262" i="11"/>
  <c r="H262" i="11"/>
  <c r="E262" i="11"/>
  <c r="AD261" i="11"/>
  <c r="AA261" i="11"/>
  <c r="S261" i="11"/>
  <c r="P261" i="11"/>
  <c r="H261" i="11"/>
  <c r="E261" i="11"/>
  <c r="AD260" i="11"/>
  <c r="AA260" i="11"/>
  <c r="S260" i="11"/>
  <c r="P260" i="11"/>
  <c r="H260" i="11"/>
  <c r="E260" i="11"/>
  <c r="AD259" i="11"/>
  <c r="AA259" i="11"/>
  <c r="S259" i="11"/>
  <c r="P259" i="11"/>
  <c r="H259" i="11"/>
  <c r="E259" i="11"/>
  <c r="AD258" i="11"/>
  <c r="AA258" i="11"/>
  <c r="S258" i="11"/>
  <c r="P258" i="11"/>
  <c r="H258" i="11"/>
  <c r="E258" i="11"/>
  <c r="AD257" i="11"/>
  <c r="AA257" i="11"/>
  <c r="S257" i="11"/>
  <c r="P257" i="11"/>
  <c r="H257" i="11"/>
  <c r="E257" i="11"/>
  <c r="AD256" i="11"/>
  <c r="AA256" i="11"/>
  <c r="S256" i="11"/>
  <c r="P256" i="11"/>
  <c r="H256" i="11"/>
  <c r="E256" i="11"/>
  <c r="AD255" i="11"/>
  <c r="AA255" i="11"/>
  <c r="S255" i="11"/>
  <c r="P255" i="11"/>
  <c r="H255" i="11"/>
  <c r="E255" i="11"/>
  <c r="AD254" i="11"/>
  <c r="AA254" i="11"/>
  <c r="S254" i="11"/>
  <c r="P254" i="11"/>
  <c r="H254" i="11"/>
  <c r="E254" i="11"/>
  <c r="AD253" i="11"/>
  <c r="AA253" i="11"/>
  <c r="S253" i="11"/>
  <c r="P253" i="11"/>
  <c r="H253" i="11"/>
  <c r="E253" i="11"/>
  <c r="AD252" i="11"/>
  <c r="AA252" i="11"/>
  <c r="S252" i="11"/>
  <c r="P252" i="11"/>
  <c r="H252" i="11"/>
  <c r="E252" i="11"/>
  <c r="AD251" i="11"/>
  <c r="AA251" i="11"/>
  <c r="S251" i="11"/>
  <c r="P251" i="11"/>
  <c r="H251" i="11"/>
  <c r="E251" i="11"/>
  <c r="AD250" i="11"/>
  <c r="AA250" i="11"/>
  <c r="S250" i="11"/>
  <c r="P250" i="11"/>
  <c r="H250" i="11"/>
  <c r="E250" i="11"/>
  <c r="AD249" i="11"/>
  <c r="AA249" i="11"/>
  <c r="S249" i="11"/>
  <c r="P249" i="11"/>
  <c r="H249" i="11"/>
  <c r="E249" i="11"/>
  <c r="AD248" i="11"/>
  <c r="AA248" i="11"/>
  <c r="S248" i="11"/>
  <c r="P248" i="11"/>
  <c r="H248" i="11"/>
  <c r="E248" i="11"/>
  <c r="AD247" i="11"/>
  <c r="AA247" i="11"/>
  <c r="S247" i="11"/>
  <c r="P247" i="11"/>
  <c r="H247" i="11"/>
  <c r="E247" i="11"/>
  <c r="AD246" i="11"/>
  <c r="AA246" i="11"/>
  <c r="S246" i="11"/>
  <c r="P246" i="11"/>
  <c r="H246" i="11"/>
  <c r="E246" i="11"/>
  <c r="AD245" i="11"/>
  <c r="AA245" i="11"/>
  <c r="S245" i="11"/>
  <c r="P245" i="11"/>
  <c r="H245" i="11"/>
  <c r="E245" i="11"/>
  <c r="AD244" i="11"/>
  <c r="AA244" i="11"/>
  <c r="S244" i="11"/>
  <c r="P244" i="11"/>
  <c r="H244" i="11"/>
  <c r="E244" i="11"/>
  <c r="AD243" i="11"/>
  <c r="AA243" i="11"/>
  <c r="S243" i="11"/>
  <c r="P243" i="11"/>
  <c r="H243" i="11"/>
  <c r="E243" i="11"/>
  <c r="AD242" i="11"/>
  <c r="AA242" i="11"/>
  <c r="S242" i="11"/>
  <c r="P242" i="11"/>
  <c r="H242" i="11"/>
  <c r="E242" i="11"/>
  <c r="AD241" i="11"/>
  <c r="AA241" i="11"/>
  <c r="S241" i="11"/>
  <c r="P241" i="11"/>
  <c r="H241" i="11"/>
  <c r="E241" i="11"/>
  <c r="AD240" i="11"/>
  <c r="AA240" i="11"/>
  <c r="S240" i="11"/>
  <c r="P240" i="11"/>
  <c r="H240" i="11"/>
  <c r="E240" i="11"/>
  <c r="AD239" i="11"/>
  <c r="AA239" i="11"/>
  <c r="S239" i="11"/>
  <c r="P239" i="11"/>
  <c r="H239" i="11"/>
  <c r="E239" i="11"/>
  <c r="AD238" i="11"/>
  <c r="AA238" i="11"/>
  <c r="S238" i="11"/>
  <c r="P238" i="11"/>
  <c r="H238" i="11"/>
  <c r="E238" i="11"/>
  <c r="AD237" i="11"/>
  <c r="AA237" i="11"/>
  <c r="S237" i="11"/>
  <c r="P237" i="11"/>
  <c r="H237" i="11"/>
  <c r="E237" i="11"/>
  <c r="AD236" i="11"/>
  <c r="AA236" i="11"/>
  <c r="S236" i="11"/>
  <c r="P236" i="11"/>
  <c r="H236" i="11"/>
  <c r="E236" i="11"/>
  <c r="AD235" i="11"/>
  <c r="AA235" i="11"/>
  <c r="S235" i="11"/>
  <c r="P235" i="11"/>
  <c r="H235" i="11"/>
  <c r="E235" i="11"/>
  <c r="AD234" i="11"/>
  <c r="AA234" i="11"/>
  <c r="S234" i="11"/>
  <c r="P234" i="11"/>
  <c r="H234" i="11"/>
  <c r="E234" i="11"/>
  <c r="AD233" i="11"/>
  <c r="AA233" i="11"/>
  <c r="S233" i="11"/>
  <c r="P233" i="11"/>
  <c r="H233" i="11"/>
  <c r="E233" i="11"/>
  <c r="AD232" i="11"/>
  <c r="AA232" i="11"/>
  <c r="S232" i="11"/>
  <c r="P232" i="11"/>
  <c r="H232" i="11"/>
  <c r="E232" i="11"/>
  <c r="AD231" i="11"/>
  <c r="AA231" i="11"/>
  <c r="S231" i="11"/>
  <c r="P231" i="11"/>
  <c r="H231" i="11"/>
  <c r="E231" i="11"/>
  <c r="AD230" i="11"/>
  <c r="AA230" i="11"/>
  <c r="S230" i="11"/>
  <c r="P230" i="11"/>
  <c r="H230" i="11"/>
  <c r="E230" i="11"/>
  <c r="AD229" i="11"/>
  <c r="AA229" i="11"/>
  <c r="S229" i="11"/>
  <c r="P229" i="11"/>
  <c r="H229" i="11"/>
  <c r="E229" i="11"/>
  <c r="AD228" i="11"/>
  <c r="AA228" i="11"/>
  <c r="S228" i="11"/>
  <c r="P228" i="11"/>
  <c r="H228" i="11"/>
  <c r="E228" i="11"/>
  <c r="AD227" i="11"/>
  <c r="AA227" i="11"/>
  <c r="S227" i="11"/>
  <c r="P227" i="11"/>
  <c r="H227" i="11"/>
  <c r="E227" i="11"/>
  <c r="AD226" i="11"/>
  <c r="AA226" i="11"/>
  <c r="S226" i="11"/>
  <c r="P226" i="11"/>
  <c r="H226" i="11"/>
  <c r="E226" i="11"/>
  <c r="AD225" i="11"/>
  <c r="AA225" i="11"/>
  <c r="S225" i="11"/>
  <c r="P225" i="11"/>
  <c r="H225" i="11"/>
  <c r="E225" i="11"/>
  <c r="AD224" i="11"/>
  <c r="AA224" i="11"/>
  <c r="S224" i="11"/>
  <c r="P224" i="11"/>
  <c r="H224" i="11"/>
  <c r="E224" i="11"/>
  <c r="AD223" i="11"/>
  <c r="AA223" i="11"/>
  <c r="S223" i="11"/>
  <c r="P223" i="11"/>
  <c r="H223" i="11"/>
  <c r="E223" i="11"/>
  <c r="AD222" i="11"/>
  <c r="AA222" i="11"/>
  <c r="S222" i="11"/>
  <c r="P222" i="11"/>
  <c r="H222" i="11"/>
  <c r="E222" i="11"/>
  <c r="AD221" i="11"/>
  <c r="AA221" i="11"/>
  <c r="S221" i="11"/>
  <c r="P221" i="11"/>
  <c r="H221" i="11"/>
  <c r="E221" i="11"/>
  <c r="AD220" i="11"/>
  <c r="AA220" i="11"/>
  <c r="S220" i="11"/>
  <c r="P220" i="11"/>
  <c r="H220" i="11"/>
  <c r="E220" i="11"/>
  <c r="AD219" i="11"/>
  <c r="AA219" i="11"/>
  <c r="S219" i="11"/>
  <c r="P219" i="11"/>
  <c r="H219" i="11"/>
  <c r="E219" i="11"/>
  <c r="AD218" i="11"/>
  <c r="AA218" i="11"/>
  <c r="S218" i="11"/>
  <c r="P218" i="11"/>
  <c r="H218" i="11"/>
  <c r="E218" i="11"/>
  <c r="AD217" i="11"/>
  <c r="AA217" i="11"/>
  <c r="S217" i="11"/>
  <c r="P217" i="11"/>
  <c r="H217" i="11"/>
  <c r="E217" i="11"/>
  <c r="AD216" i="11"/>
  <c r="AA216" i="11"/>
  <c r="S216" i="11"/>
  <c r="P216" i="11"/>
  <c r="H216" i="11"/>
  <c r="E216" i="11"/>
  <c r="AD215" i="11"/>
  <c r="AA215" i="11"/>
  <c r="S215" i="11"/>
  <c r="P215" i="11"/>
  <c r="H215" i="11"/>
  <c r="E215" i="11"/>
  <c r="AD214" i="11"/>
  <c r="AA214" i="11"/>
  <c r="S214" i="11"/>
  <c r="P214" i="11"/>
  <c r="H214" i="11"/>
  <c r="E214" i="11"/>
  <c r="AD213" i="11"/>
  <c r="AA213" i="11"/>
  <c r="S213" i="11"/>
  <c r="P213" i="11"/>
  <c r="H213" i="11"/>
  <c r="E213" i="11"/>
  <c r="AD212" i="11"/>
  <c r="AA212" i="11"/>
  <c r="S212" i="11"/>
  <c r="P212" i="11"/>
  <c r="H212" i="11"/>
  <c r="E212" i="11"/>
  <c r="AD211" i="11"/>
  <c r="AA211" i="11"/>
  <c r="S211" i="11"/>
  <c r="P211" i="11"/>
  <c r="H211" i="11"/>
  <c r="E211" i="11"/>
  <c r="AD210" i="11"/>
  <c r="AA210" i="11"/>
  <c r="S210" i="11"/>
  <c r="P210" i="11"/>
  <c r="H210" i="11"/>
  <c r="E210" i="11"/>
  <c r="AD209" i="11"/>
  <c r="AA209" i="11"/>
  <c r="S209" i="11"/>
  <c r="P209" i="11"/>
  <c r="H209" i="11"/>
  <c r="E209" i="11"/>
  <c r="AD208" i="11"/>
  <c r="AA208" i="11"/>
  <c r="S208" i="11"/>
  <c r="P208" i="11"/>
  <c r="H208" i="11"/>
  <c r="E208" i="11"/>
  <c r="AD207" i="11"/>
  <c r="AA207" i="11"/>
  <c r="S207" i="11"/>
  <c r="P207" i="11"/>
  <c r="H207" i="11"/>
  <c r="E207" i="11"/>
  <c r="AD206" i="11"/>
  <c r="AA206" i="11"/>
  <c r="S206" i="11"/>
  <c r="P206" i="11"/>
  <c r="H206" i="11"/>
  <c r="E206" i="11"/>
  <c r="AD205" i="11"/>
  <c r="AA205" i="11"/>
  <c r="S205" i="11"/>
  <c r="P205" i="11"/>
  <c r="H205" i="11"/>
  <c r="E205" i="11"/>
  <c r="AD204" i="11"/>
  <c r="AA204" i="11"/>
  <c r="S204" i="11"/>
  <c r="P204" i="11"/>
  <c r="H204" i="11"/>
  <c r="E204" i="11"/>
  <c r="AD203" i="11"/>
  <c r="AA203" i="11"/>
  <c r="S203" i="11"/>
  <c r="P203" i="11"/>
  <c r="H203" i="11"/>
  <c r="E203" i="11"/>
  <c r="AD202" i="11"/>
  <c r="AA202" i="11"/>
  <c r="S202" i="11"/>
  <c r="P202" i="11"/>
  <c r="H202" i="11"/>
  <c r="E202" i="11"/>
  <c r="AD201" i="11"/>
  <c r="AA201" i="11"/>
  <c r="S201" i="11"/>
  <c r="P201" i="11"/>
  <c r="H201" i="11"/>
  <c r="E201" i="11"/>
  <c r="AD200" i="11"/>
  <c r="AA200" i="11"/>
  <c r="S200" i="11"/>
  <c r="P200" i="11"/>
  <c r="H200" i="11"/>
  <c r="E200" i="11"/>
  <c r="AD199" i="11"/>
  <c r="AA199" i="11"/>
  <c r="S199" i="11"/>
  <c r="P199" i="11"/>
  <c r="H199" i="11"/>
  <c r="E199" i="11"/>
  <c r="AD198" i="11"/>
  <c r="AA198" i="11"/>
  <c r="S198" i="11"/>
  <c r="P198" i="11"/>
  <c r="H198" i="11"/>
  <c r="E198" i="11"/>
  <c r="AD197" i="11"/>
  <c r="AA197" i="11"/>
  <c r="S197" i="11"/>
  <c r="P197" i="11"/>
  <c r="H197" i="11"/>
  <c r="E197" i="11"/>
  <c r="AD196" i="11"/>
  <c r="AA196" i="11"/>
  <c r="S196" i="11"/>
  <c r="P196" i="11"/>
  <c r="H196" i="11"/>
  <c r="E196" i="11"/>
  <c r="AD195" i="11"/>
  <c r="AA195" i="11"/>
  <c r="S195" i="11"/>
  <c r="P195" i="11"/>
  <c r="H195" i="11"/>
  <c r="E195" i="11"/>
  <c r="AD194" i="11"/>
  <c r="AA194" i="11"/>
  <c r="S194" i="11"/>
  <c r="P194" i="11"/>
  <c r="H194" i="11"/>
  <c r="E194" i="11"/>
  <c r="AD193" i="11"/>
  <c r="AA193" i="11"/>
  <c r="S193" i="11"/>
  <c r="P193" i="11"/>
  <c r="H193" i="11"/>
  <c r="E193" i="11"/>
  <c r="AD192" i="11"/>
  <c r="AA192" i="11"/>
  <c r="S192" i="11"/>
  <c r="P192" i="11"/>
  <c r="H192" i="11"/>
  <c r="E192" i="11"/>
  <c r="AD191" i="11"/>
  <c r="AA191" i="11"/>
  <c r="S191" i="11"/>
  <c r="P191" i="11"/>
  <c r="H191" i="11"/>
  <c r="E191" i="11"/>
  <c r="AD190" i="11"/>
  <c r="AA190" i="11"/>
  <c r="S190" i="11"/>
  <c r="P190" i="11"/>
  <c r="H190" i="11"/>
  <c r="E190" i="11"/>
  <c r="AD189" i="11"/>
  <c r="AA189" i="11"/>
  <c r="S189" i="11"/>
  <c r="P189" i="11"/>
  <c r="H189" i="11"/>
  <c r="E189" i="11"/>
  <c r="AD188" i="11"/>
  <c r="AA188" i="11"/>
  <c r="S188" i="11"/>
  <c r="P188" i="11"/>
  <c r="H188" i="11"/>
  <c r="E188" i="11"/>
  <c r="AD187" i="11"/>
  <c r="AA187" i="11"/>
  <c r="S187" i="11"/>
  <c r="P187" i="11"/>
  <c r="H187" i="11"/>
  <c r="E187" i="11"/>
  <c r="AD186" i="11"/>
  <c r="AA186" i="11"/>
  <c r="S186" i="11"/>
  <c r="P186" i="11"/>
  <c r="H186" i="11"/>
  <c r="E186" i="11"/>
  <c r="AD185" i="11"/>
  <c r="AA185" i="11"/>
  <c r="S185" i="11"/>
  <c r="P185" i="11"/>
  <c r="H185" i="11"/>
  <c r="E185" i="11"/>
  <c r="AD184" i="11"/>
  <c r="AA184" i="11"/>
  <c r="S184" i="11"/>
  <c r="P184" i="11"/>
  <c r="H184" i="11"/>
  <c r="E184" i="11"/>
  <c r="AD183" i="11"/>
  <c r="AA183" i="11"/>
  <c r="S183" i="11"/>
  <c r="P183" i="11"/>
  <c r="H183" i="11"/>
  <c r="E183" i="11"/>
  <c r="AD182" i="11"/>
  <c r="AA182" i="11"/>
  <c r="S182" i="11"/>
  <c r="P182" i="11"/>
  <c r="H182" i="11"/>
  <c r="E182" i="11"/>
  <c r="AD181" i="11"/>
  <c r="AA181" i="11"/>
  <c r="S181" i="11"/>
  <c r="P181" i="11"/>
  <c r="H181" i="11"/>
  <c r="E181" i="11"/>
  <c r="AD180" i="11"/>
  <c r="AA180" i="11"/>
  <c r="S180" i="11"/>
  <c r="P180" i="11"/>
  <c r="H180" i="11"/>
  <c r="E180" i="11"/>
  <c r="AD179" i="11"/>
  <c r="AA179" i="11"/>
  <c r="S179" i="11"/>
  <c r="P179" i="11"/>
  <c r="H179" i="11"/>
  <c r="E179" i="11"/>
  <c r="AD178" i="11"/>
  <c r="AA178" i="11"/>
  <c r="S178" i="11"/>
  <c r="P178" i="11"/>
  <c r="H178" i="11"/>
  <c r="E178" i="11"/>
  <c r="AD177" i="11"/>
  <c r="AA177" i="11"/>
  <c r="S177" i="11"/>
  <c r="P177" i="11"/>
  <c r="H177" i="11"/>
  <c r="E177" i="11"/>
  <c r="AD176" i="11"/>
  <c r="AA176" i="11"/>
  <c r="S176" i="11"/>
  <c r="P176" i="11"/>
  <c r="H176" i="11"/>
  <c r="E176" i="11"/>
  <c r="AD175" i="11"/>
  <c r="AA175" i="11"/>
  <c r="S175" i="11"/>
  <c r="P175" i="11"/>
  <c r="H175" i="11"/>
  <c r="E175" i="11"/>
  <c r="AD174" i="11"/>
  <c r="AA174" i="11"/>
  <c r="S174" i="11"/>
  <c r="P174" i="11"/>
  <c r="H174" i="11"/>
  <c r="E174" i="11"/>
  <c r="AD173" i="11"/>
  <c r="AA173" i="11"/>
  <c r="S173" i="11"/>
  <c r="P173" i="11"/>
  <c r="H173" i="11"/>
  <c r="E173" i="11"/>
  <c r="AD172" i="11"/>
  <c r="AA172" i="11"/>
  <c r="S172" i="11"/>
  <c r="P172" i="11"/>
  <c r="H172" i="11"/>
  <c r="E172" i="11"/>
  <c r="AD171" i="11"/>
  <c r="AA171" i="11"/>
  <c r="S171" i="11"/>
  <c r="P171" i="11"/>
  <c r="H171" i="11"/>
  <c r="E171" i="11"/>
  <c r="AD170" i="11"/>
  <c r="AA170" i="11"/>
  <c r="S170" i="11"/>
  <c r="P170" i="11"/>
  <c r="H170" i="11"/>
  <c r="E170" i="11"/>
  <c r="AD169" i="11"/>
  <c r="AA169" i="11"/>
  <c r="S169" i="11"/>
  <c r="P169" i="11"/>
  <c r="H169" i="11"/>
  <c r="E169" i="11"/>
  <c r="AD168" i="11"/>
  <c r="AA168" i="11"/>
  <c r="S168" i="11"/>
  <c r="P168" i="11"/>
  <c r="H168" i="11"/>
  <c r="E168" i="11"/>
  <c r="AD167" i="11"/>
  <c r="AA167" i="11"/>
  <c r="S167" i="11"/>
  <c r="P167" i="11"/>
  <c r="H167" i="11"/>
  <c r="E167" i="11"/>
  <c r="AD166" i="11"/>
  <c r="AA166" i="11"/>
  <c r="S166" i="11"/>
  <c r="P166" i="11"/>
  <c r="H166" i="11"/>
  <c r="E166" i="11"/>
  <c r="AD165" i="11"/>
  <c r="AA165" i="11"/>
  <c r="S165" i="11"/>
  <c r="P165" i="11"/>
  <c r="H165" i="11"/>
  <c r="E165" i="11"/>
  <c r="AD164" i="11"/>
  <c r="AA164" i="11"/>
  <c r="S164" i="11"/>
  <c r="P164" i="11"/>
  <c r="H164" i="11"/>
  <c r="E164" i="11"/>
  <c r="AD163" i="11"/>
  <c r="AA163" i="11"/>
  <c r="S163" i="11"/>
  <c r="P163" i="11"/>
  <c r="H163" i="11"/>
  <c r="E163" i="11"/>
  <c r="AD162" i="11"/>
  <c r="AA162" i="11"/>
  <c r="S162" i="11"/>
  <c r="P162" i="11"/>
  <c r="H162" i="11"/>
  <c r="E162" i="11"/>
  <c r="AD161" i="11"/>
  <c r="AA161" i="11"/>
  <c r="S161" i="11"/>
  <c r="P161" i="11"/>
  <c r="H161" i="11"/>
  <c r="E161" i="11"/>
  <c r="AD160" i="11"/>
  <c r="AA160" i="11"/>
  <c r="S160" i="11"/>
  <c r="P160" i="11"/>
  <c r="H160" i="11"/>
  <c r="E160" i="11"/>
  <c r="AD159" i="11"/>
  <c r="AA159" i="11"/>
  <c r="S159" i="11"/>
  <c r="P159" i="11"/>
  <c r="H159" i="11"/>
  <c r="E159" i="11"/>
  <c r="AD158" i="11"/>
  <c r="AA158" i="11"/>
  <c r="S158" i="11"/>
  <c r="P158" i="11"/>
  <c r="H158" i="11"/>
  <c r="E158" i="11"/>
  <c r="AD157" i="11"/>
  <c r="AA157" i="11"/>
  <c r="S157" i="11"/>
  <c r="P157" i="11"/>
  <c r="H157" i="11"/>
  <c r="E157" i="11"/>
  <c r="AD156" i="11"/>
  <c r="AA156" i="11"/>
  <c r="S156" i="11"/>
  <c r="P156" i="11"/>
  <c r="H156" i="11"/>
  <c r="E156" i="11"/>
  <c r="AD155" i="11"/>
  <c r="AA155" i="11"/>
  <c r="S155" i="11"/>
  <c r="P155" i="11"/>
  <c r="H155" i="11"/>
  <c r="E155" i="11"/>
  <c r="AD154" i="11"/>
  <c r="AA154" i="11"/>
  <c r="S154" i="11"/>
  <c r="P154" i="11"/>
  <c r="H154" i="11"/>
  <c r="E154" i="11"/>
  <c r="AD153" i="11"/>
  <c r="AA153" i="11"/>
  <c r="S153" i="11"/>
  <c r="P153" i="11"/>
  <c r="H153" i="11"/>
  <c r="E153" i="11"/>
  <c r="AD152" i="11"/>
  <c r="AA152" i="11"/>
  <c r="S152" i="11"/>
  <c r="P152" i="11"/>
  <c r="H152" i="11"/>
  <c r="E152" i="11"/>
  <c r="AD151" i="11"/>
  <c r="AA151" i="11"/>
  <c r="S151" i="11"/>
  <c r="P151" i="11"/>
  <c r="H151" i="11"/>
  <c r="E151" i="11"/>
  <c r="AD150" i="11"/>
  <c r="AA150" i="11"/>
  <c r="S150" i="11"/>
  <c r="P150" i="11"/>
  <c r="H150" i="11"/>
  <c r="E150" i="11"/>
  <c r="AD149" i="11"/>
  <c r="AA149" i="11"/>
  <c r="S149" i="11"/>
  <c r="P149" i="11"/>
  <c r="H149" i="11"/>
  <c r="E149" i="11"/>
  <c r="AD148" i="11"/>
  <c r="AA148" i="11"/>
  <c r="S148" i="11"/>
  <c r="P148" i="11"/>
  <c r="H148" i="11"/>
  <c r="E148" i="11"/>
  <c r="AD147" i="11"/>
  <c r="AA147" i="11"/>
  <c r="S147" i="11"/>
  <c r="P147" i="11"/>
  <c r="H147" i="11"/>
  <c r="E147" i="11"/>
  <c r="AD146" i="11"/>
  <c r="AA146" i="11"/>
  <c r="S146" i="11"/>
  <c r="P146" i="11"/>
  <c r="H146" i="11"/>
  <c r="E146" i="11"/>
  <c r="AD145" i="11"/>
  <c r="AA145" i="11"/>
  <c r="S145" i="11"/>
  <c r="P145" i="11"/>
  <c r="H145" i="11"/>
  <c r="E145" i="11"/>
  <c r="AD144" i="11"/>
  <c r="AA144" i="11"/>
  <c r="S144" i="11"/>
  <c r="P144" i="11"/>
  <c r="H144" i="11"/>
  <c r="E144" i="11"/>
  <c r="AD143" i="11"/>
  <c r="AA143" i="11"/>
  <c r="S143" i="11"/>
  <c r="P143" i="11"/>
  <c r="H143" i="11"/>
  <c r="E143" i="11"/>
  <c r="AD142" i="11"/>
  <c r="AA142" i="11"/>
  <c r="S142" i="11"/>
  <c r="P142" i="11"/>
  <c r="H142" i="11"/>
  <c r="E142" i="11"/>
  <c r="AD141" i="11"/>
  <c r="AA141" i="11"/>
  <c r="S141" i="11"/>
  <c r="P141" i="11"/>
  <c r="H141" i="11"/>
  <c r="E141" i="11"/>
  <c r="AD140" i="11"/>
  <c r="AA140" i="11"/>
  <c r="S140" i="11"/>
  <c r="P140" i="11"/>
  <c r="H140" i="11"/>
  <c r="E140" i="11"/>
  <c r="AD139" i="11"/>
  <c r="AA139" i="11"/>
  <c r="S139" i="11"/>
  <c r="P139" i="11"/>
  <c r="H139" i="11"/>
  <c r="E139" i="11"/>
  <c r="AD138" i="11"/>
  <c r="AA138" i="11"/>
  <c r="S138" i="11"/>
  <c r="P138" i="11"/>
  <c r="H138" i="11"/>
  <c r="E138" i="11"/>
  <c r="AD137" i="11"/>
  <c r="AA137" i="11"/>
  <c r="S137" i="11"/>
  <c r="P137" i="11"/>
  <c r="H137" i="11"/>
  <c r="E137" i="11"/>
  <c r="AD136" i="11"/>
  <c r="AA136" i="11"/>
  <c r="S136" i="11"/>
  <c r="P136" i="11"/>
  <c r="H136" i="11"/>
  <c r="E136" i="11"/>
  <c r="AD135" i="11"/>
  <c r="AA135" i="11"/>
  <c r="S135" i="11"/>
  <c r="P135" i="11"/>
  <c r="H135" i="11"/>
  <c r="E135" i="11"/>
  <c r="AD134" i="11"/>
  <c r="AA134" i="11"/>
  <c r="S134" i="11"/>
  <c r="P134" i="11"/>
  <c r="H134" i="11"/>
  <c r="E134" i="11"/>
  <c r="AD133" i="11"/>
  <c r="AA133" i="11"/>
  <c r="S133" i="11"/>
  <c r="P133" i="11"/>
  <c r="H133" i="11"/>
  <c r="E133" i="11"/>
  <c r="AD132" i="11"/>
  <c r="AA132" i="11"/>
  <c r="S132" i="11"/>
  <c r="P132" i="11"/>
  <c r="H132" i="11"/>
  <c r="E132" i="11"/>
  <c r="AD131" i="11"/>
  <c r="AA131" i="11"/>
  <c r="S131" i="11"/>
  <c r="P131" i="11"/>
  <c r="H131" i="11"/>
  <c r="E131" i="11"/>
  <c r="AD130" i="11"/>
  <c r="AA130" i="11"/>
  <c r="S130" i="11"/>
  <c r="P130" i="11"/>
  <c r="H130" i="11"/>
  <c r="E130" i="11"/>
  <c r="AD129" i="11"/>
  <c r="AA129" i="11"/>
  <c r="S129" i="11"/>
  <c r="P129" i="11"/>
  <c r="H129" i="11"/>
  <c r="E129" i="11"/>
  <c r="AD128" i="11"/>
  <c r="AA128" i="11"/>
  <c r="S128" i="11"/>
  <c r="P128" i="11"/>
  <c r="H128" i="11"/>
  <c r="E128" i="11"/>
  <c r="AD127" i="11"/>
  <c r="AA127" i="11"/>
  <c r="S127" i="11"/>
  <c r="P127" i="11"/>
  <c r="H127" i="11"/>
  <c r="E127" i="11"/>
  <c r="AD126" i="11"/>
  <c r="AA126" i="11"/>
  <c r="S126" i="11"/>
  <c r="P126" i="11"/>
  <c r="H126" i="11"/>
  <c r="E126" i="11"/>
  <c r="AD125" i="11"/>
  <c r="AA125" i="11"/>
  <c r="S125" i="11"/>
  <c r="P125" i="11"/>
  <c r="H125" i="11"/>
  <c r="E125" i="11"/>
  <c r="AD124" i="11"/>
  <c r="AA124" i="11"/>
  <c r="S124" i="11"/>
  <c r="P124" i="11"/>
  <c r="H124" i="11"/>
  <c r="E124" i="11"/>
  <c r="AD123" i="11"/>
  <c r="AA123" i="11"/>
  <c r="S123" i="11"/>
  <c r="P123" i="11"/>
  <c r="H123" i="11"/>
  <c r="E123" i="11"/>
  <c r="AD122" i="11"/>
  <c r="AA122" i="11"/>
  <c r="S122" i="11"/>
  <c r="P122" i="11"/>
  <c r="H122" i="11"/>
  <c r="E122" i="11"/>
  <c r="AD121" i="11"/>
  <c r="AA121" i="11"/>
  <c r="S121" i="11"/>
  <c r="P121" i="11"/>
  <c r="H121" i="11"/>
  <c r="E121" i="11"/>
  <c r="AD120" i="11"/>
  <c r="AA120" i="11"/>
  <c r="S120" i="11"/>
  <c r="P120" i="11"/>
  <c r="H120" i="11"/>
  <c r="E120" i="11"/>
  <c r="AD119" i="11"/>
  <c r="AA119" i="11"/>
  <c r="S119" i="11"/>
  <c r="P119" i="11"/>
  <c r="H119" i="11"/>
  <c r="E119" i="11"/>
  <c r="AD118" i="11"/>
  <c r="AA118" i="11"/>
  <c r="S118" i="11"/>
  <c r="P118" i="11"/>
  <c r="H118" i="11"/>
  <c r="E118" i="11"/>
  <c r="AD117" i="11"/>
  <c r="AA117" i="11"/>
  <c r="S117" i="11"/>
  <c r="P117" i="11"/>
  <c r="H117" i="11"/>
  <c r="E117" i="11"/>
  <c r="AD116" i="11"/>
  <c r="AA116" i="11"/>
  <c r="S116" i="11"/>
  <c r="P116" i="11"/>
  <c r="H116" i="11"/>
  <c r="E116" i="11"/>
  <c r="AD115" i="11"/>
  <c r="AA115" i="11"/>
  <c r="S115" i="11"/>
  <c r="P115" i="11"/>
  <c r="H115" i="11"/>
  <c r="E115" i="11"/>
  <c r="AD114" i="11"/>
  <c r="AA114" i="11"/>
  <c r="S114" i="11"/>
  <c r="P114" i="11"/>
  <c r="H114" i="11"/>
  <c r="E114" i="11"/>
  <c r="AD113" i="11"/>
  <c r="AA113" i="11"/>
  <c r="S113" i="11"/>
  <c r="P113" i="11"/>
  <c r="H113" i="11"/>
  <c r="E113" i="11"/>
  <c r="AD112" i="11"/>
  <c r="AA112" i="11"/>
  <c r="S112" i="11"/>
  <c r="P112" i="11"/>
  <c r="H112" i="11"/>
  <c r="E112" i="11"/>
  <c r="AD111" i="11"/>
  <c r="AA111" i="11"/>
  <c r="S111" i="11"/>
  <c r="P111" i="11"/>
  <c r="H111" i="11"/>
  <c r="E111" i="11"/>
  <c r="AD110" i="11"/>
  <c r="AA110" i="11"/>
  <c r="S110" i="11"/>
  <c r="P110" i="11"/>
  <c r="H110" i="11"/>
  <c r="E110" i="11"/>
  <c r="AD109" i="11"/>
  <c r="AA109" i="11"/>
  <c r="S109" i="11"/>
  <c r="P109" i="11"/>
  <c r="H109" i="11"/>
  <c r="E109" i="11"/>
  <c r="AD108" i="11"/>
  <c r="AA108" i="11"/>
  <c r="S108" i="11"/>
  <c r="P108" i="11"/>
  <c r="H108" i="11"/>
  <c r="E108" i="11"/>
  <c r="AD107" i="11"/>
  <c r="AA107" i="11"/>
  <c r="S107" i="11"/>
  <c r="P107" i="11"/>
  <c r="H107" i="11"/>
  <c r="E107" i="11"/>
  <c r="AD106" i="11"/>
  <c r="AA106" i="11"/>
  <c r="S106" i="11"/>
  <c r="P106" i="11"/>
  <c r="H106" i="11"/>
  <c r="E106" i="11"/>
  <c r="AD105" i="11"/>
  <c r="AA105" i="11"/>
  <c r="S105" i="11"/>
  <c r="P105" i="11"/>
  <c r="H105" i="11"/>
  <c r="E105" i="11"/>
  <c r="AD104" i="11"/>
  <c r="AA104" i="11"/>
  <c r="S104" i="11"/>
  <c r="P104" i="11"/>
  <c r="H104" i="11"/>
  <c r="E104" i="11"/>
  <c r="AD103" i="11"/>
  <c r="AA103" i="11"/>
  <c r="S103" i="11"/>
  <c r="P103" i="11"/>
  <c r="H103" i="11"/>
  <c r="E103" i="11"/>
  <c r="AD102" i="11"/>
  <c r="AA102" i="11"/>
  <c r="S102" i="11"/>
  <c r="P102" i="11"/>
  <c r="H102" i="11"/>
  <c r="E102" i="11"/>
  <c r="AD101" i="11"/>
  <c r="AA101" i="11"/>
  <c r="S101" i="11"/>
  <c r="P101" i="11"/>
  <c r="H101" i="11"/>
  <c r="E101" i="11"/>
  <c r="AD100" i="11"/>
  <c r="AA100" i="11"/>
  <c r="S100" i="11"/>
  <c r="P100" i="11"/>
  <c r="H100" i="11"/>
  <c r="E100" i="11"/>
  <c r="AD99" i="11"/>
  <c r="AA99" i="11"/>
  <c r="S99" i="11"/>
  <c r="P99" i="11"/>
  <c r="H99" i="11"/>
  <c r="E99" i="11"/>
  <c r="AD98" i="11"/>
  <c r="AA98" i="11"/>
  <c r="S98" i="11"/>
  <c r="P98" i="11"/>
  <c r="H98" i="11"/>
  <c r="E98" i="11"/>
  <c r="AD97" i="11"/>
  <c r="AA97" i="11"/>
  <c r="S97" i="11"/>
  <c r="P97" i="11"/>
  <c r="H97" i="11"/>
  <c r="E97" i="11"/>
  <c r="AD96" i="11"/>
  <c r="AA96" i="11"/>
  <c r="S96" i="11"/>
  <c r="P96" i="11"/>
  <c r="H96" i="11"/>
  <c r="E96" i="11"/>
  <c r="AD95" i="11"/>
  <c r="AA95" i="11"/>
  <c r="S95" i="11"/>
  <c r="P95" i="11"/>
  <c r="H95" i="11"/>
  <c r="E95" i="11"/>
  <c r="AD94" i="11"/>
  <c r="AA94" i="11"/>
  <c r="S94" i="11"/>
  <c r="P94" i="11"/>
  <c r="H94" i="11"/>
  <c r="E94" i="11"/>
  <c r="AD93" i="11"/>
  <c r="AA93" i="11"/>
  <c r="S93" i="11"/>
  <c r="P93" i="11"/>
  <c r="H93" i="11"/>
  <c r="E93" i="11"/>
  <c r="AD92" i="11"/>
  <c r="AA92" i="11"/>
  <c r="S92" i="11"/>
  <c r="P92" i="11"/>
  <c r="H92" i="11"/>
  <c r="E92" i="11"/>
  <c r="AD91" i="11"/>
  <c r="AA91" i="11"/>
  <c r="S91" i="11"/>
  <c r="P91" i="11"/>
  <c r="H91" i="11"/>
  <c r="E91" i="11"/>
  <c r="AD90" i="11"/>
  <c r="AA90" i="11"/>
  <c r="S90" i="11"/>
  <c r="P90" i="11"/>
  <c r="H90" i="11"/>
  <c r="E90" i="11"/>
  <c r="AD89" i="11"/>
  <c r="AA89" i="11"/>
  <c r="S89" i="11"/>
  <c r="P89" i="11"/>
  <c r="H89" i="11"/>
  <c r="E89" i="11"/>
  <c r="AD88" i="11"/>
  <c r="AA88" i="11"/>
  <c r="S88" i="11"/>
  <c r="P88" i="11"/>
  <c r="H88" i="11"/>
  <c r="E88" i="11"/>
  <c r="AD87" i="11"/>
  <c r="AA87" i="11"/>
  <c r="S87" i="11"/>
  <c r="P87" i="11"/>
  <c r="H87" i="11"/>
  <c r="E87" i="11"/>
  <c r="AD86" i="11"/>
  <c r="AA86" i="11"/>
  <c r="S86" i="11"/>
  <c r="P86" i="11"/>
  <c r="H86" i="11"/>
  <c r="E86" i="11"/>
  <c r="AD85" i="11"/>
  <c r="AA85" i="11"/>
  <c r="S85" i="11"/>
  <c r="P85" i="11"/>
  <c r="H85" i="11"/>
  <c r="E85" i="11"/>
  <c r="AD84" i="11"/>
  <c r="AA84" i="11"/>
  <c r="S84" i="11"/>
  <c r="P84" i="11"/>
  <c r="H84" i="11"/>
  <c r="E84" i="11"/>
  <c r="AD83" i="11"/>
  <c r="AA83" i="11"/>
  <c r="S83" i="11"/>
  <c r="P83" i="11"/>
  <c r="H83" i="11"/>
  <c r="E83" i="11"/>
  <c r="AD82" i="11"/>
  <c r="AA82" i="11"/>
  <c r="S82" i="11"/>
  <c r="P82" i="11"/>
  <c r="H82" i="11"/>
  <c r="E82" i="11"/>
  <c r="AD81" i="11"/>
  <c r="AA81" i="11"/>
  <c r="S81" i="11"/>
  <c r="P81" i="11"/>
  <c r="H81" i="11"/>
  <c r="E81" i="11"/>
  <c r="AD80" i="11"/>
  <c r="AA80" i="11"/>
  <c r="S80" i="11"/>
  <c r="P80" i="11"/>
  <c r="H80" i="11"/>
  <c r="E80" i="11"/>
  <c r="AD79" i="11"/>
  <c r="AA79" i="11"/>
  <c r="S79" i="11"/>
  <c r="P79" i="11"/>
  <c r="H79" i="11"/>
  <c r="E79" i="11"/>
  <c r="AD78" i="11"/>
  <c r="AA78" i="11"/>
  <c r="S78" i="11"/>
  <c r="P78" i="11"/>
  <c r="H78" i="11"/>
  <c r="E78" i="11"/>
  <c r="AD77" i="11"/>
  <c r="AA77" i="11"/>
  <c r="S77" i="11"/>
  <c r="P77" i="11"/>
  <c r="H77" i="11"/>
  <c r="E77" i="11"/>
  <c r="AD76" i="11"/>
  <c r="AA76" i="11"/>
  <c r="S76" i="11"/>
  <c r="P76" i="11"/>
  <c r="H76" i="11"/>
  <c r="E76" i="11"/>
  <c r="AD75" i="11"/>
  <c r="AA75" i="11"/>
  <c r="S75" i="11"/>
  <c r="P75" i="11"/>
  <c r="H75" i="11"/>
  <c r="E75" i="11"/>
  <c r="AD74" i="11"/>
  <c r="AA74" i="11"/>
  <c r="S74" i="11"/>
  <c r="P74" i="11"/>
  <c r="H74" i="11"/>
  <c r="E74" i="11"/>
  <c r="AD73" i="11"/>
  <c r="AA73" i="11"/>
  <c r="S73" i="11"/>
  <c r="P73" i="11"/>
  <c r="H73" i="11"/>
  <c r="E73" i="11"/>
  <c r="AD72" i="11"/>
  <c r="AA72" i="11"/>
  <c r="S72" i="11"/>
  <c r="P72" i="11"/>
  <c r="H72" i="11"/>
  <c r="E72" i="11"/>
  <c r="AD71" i="11"/>
  <c r="AA71" i="11"/>
  <c r="S71" i="11"/>
  <c r="P71" i="11"/>
  <c r="H71" i="11"/>
  <c r="E71" i="11"/>
  <c r="AD70" i="11"/>
  <c r="AA70" i="11"/>
  <c r="S70" i="11"/>
  <c r="P70" i="11"/>
  <c r="H70" i="11"/>
  <c r="E70" i="11"/>
  <c r="AD69" i="11"/>
  <c r="AA69" i="11"/>
  <c r="S69" i="11"/>
  <c r="P69" i="11"/>
  <c r="H69" i="11"/>
  <c r="E69" i="11"/>
  <c r="AD68" i="11"/>
  <c r="AA68" i="11"/>
  <c r="S68" i="11"/>
  <c r="P68" i="11"/>
  <c r="H68" i="11"/>
  <c r="E68" i="11"/>
  <c r="AD67" i="11"/>
  <c r="AA67" i="11"/>
  <c r="S67" i="11"/>
  <c r="P67" i="11"/>
  <c r="H67" i="11"/>
  <c r="E67" i="11"/>
  <c r="AD66" i="11"/>
  <c r="AA66" i="11"/>
  <c r="S66" i="11"/>
  <c r="P66" i="11"/>
  <c r="H66" i="11"/>
  <c r="E66" i="11"/>
  <c r="AD65" i="11"/>
  <c r="AA65" i="11"/>
  <c r="S65" i="11"/>
  <c r="P65" i="11"/>
  <c r="H65" i="11"/>
  <c r="E65" i="11"/>
  <c r="AD64" i="11"/>
  <c r="AA64" i="11"/>
  <c r="S64" i="11"/>
  <c r="P64" i="11"/>
  <c r="H64" i="11"/>
  <c r="E64" i="11"/>
  <c r="AD63" i="11"/>
  <c r="AA63" i="11"/>
  <c r="S63" i="11"/>
  <c r="P63" i="11"/>
  <c r="H63" i="11"/>
  <c r="E63" i="11"/>
  <c r="AD62" i="11"/>
  <c r="AA62" i="11"/>
  <c r="S62" i="11"/>
  <c r="P62" i="11"/>
  <c r="H62" i="11"/>
  <c r="E62" i="11"/>
  <c r="AD61" i="11"/>
  <c r="AA61" i="11"/>
  <c r="S61" i="11"/>
  <c r="P61" i="11"/>
  <c r="H61" i="11"/>
  <c r="E61" i="11"/>
  <c r="AD60" i="11"/>
  <c r="AA60" i="11"/>
  <c r="S60" i="11"/>
  <c r="P60" i="11"/>
  <c r="H60" i="11"/>
  <c r="E60" i="11"/>
  <c r="AD59" i="11"/>
  <c r="AA59" i="11"/>
  <c r="S59" i="11"/>
  <c r="P59" i="11"/>
  <c r="H59" i="11"/>
  <c r="E59" i="11"/>
  <c r="AD58" i="11"/>
  <c r="AA58" i="11"/>
  <c r="S58" i="11"/>
  <c r="P58" i="11"/>
  <c r="H58" i="11"/>
  <c r="E58" i="11"/>
  <c r="AD57" i="11"/>
  <c r="AA57" i="11"/>
  <c r="S57" i="11"/>
  <c r="P57" i="11"/>
  <c r="H57" i="11"/>
  <c r="E57" i="11"/>
  <c r="AD56" i="11"/>
  <c r="AA56" i="11"/>
  <c r="S56" i="11"/>
  <c r="P56" i="11"/>
  <c r="H56" i="11"/>
  <c r="E56" i="11"/>
  <c r="AD55" i="11"/>
  <c r="AA55" i="11"/>
  <c r="S55" i="11"/>
  <c r="P55" i="11"/>
  <c r="H55" i="11"/>
  <c r="E55" i="11"/>
  <c r="AD54" i="11"/>
  <c r="AA54" i="11"/>
  <c r="S54" i="11"/>
  <c r="P54" i="11"/>
  <c r="H54" i="11"/>
  <c r="E54" i="11"/>
  <c r="AD53" i="11"/>
  <c r="AA53" i="11"/>
  <c r="S53" i="11"/>
  <c r="P53" i="11"/>
  <c r="H53" i="11"/>
  <c r="E53" i="11"/>
  <c r="AD52" i="11"/>
  <c r="AA52" i="11"/>
  <c r="S52" i="11"/>
  <c r="P52" i="11"/>
  <c r="H52" i="11"/>
  <c r="E52" i="11"/>
  <c r="AD51" i="11"/>
  <c r="AA51" i="11"/>
  <c r="S51" i="11"/>
  <c r="P51" i="11"/>
  <c r="H51" i="11"/>
  <c r="E51" i="11"/>
  <c r="AD50" i="11"/>
  <c r="AA50" i="11"/>
  <c r="S50" i="11"/>
  <c r="P50" i="11"/>
  <c r="H50" i="11"/>
  <c r="E50" i="11"/>
  <c r="AD49" i="11"/>
  <c r="AA49" i="11"/>
  <c r="S49" i="11"/>
  <c r="P49" i="11"/>
  <c r="H49" i="11"/>
  <c r="E49" i="11"/>
  <c r="AD48" i="11"/>
  <c r="AA48" i="11"/>
  <c r="S48" i="11"/>
  <c r="P48" i="11"/>
  <c r="H48" i="11"/>
  <c r="E48" i="11"/>
  <c r="AD47" i="11"/>
  <c r="AA47" i="11"/>
  <c r="S47" i="11"/>
  <c r="P47" i="11"/>
  <c r="H47" i="11"/>
  <c r="E47" i="11"/>
  <c r="AD46" i="11"/>
  <c r="AA46" i="11"/>
  <c r="S46" i="11"/>
  <c r="P46" i="11"/>
  <c r="H46" i="11"/>
  <c r="E46" i="11"/>
  <c r="AD45" i="11"/>
  <c r="AA45" i="11"/>
  <c r="S45" i="11"/>
  <c r="P45" i="11"/>
  <c r="H45" i="11"/>
  <c r="E45" i="11"/>
  <c r="AD44" i="11"/>
  <c r="AA44" i="11"/>
  <c r="S44" i="11"/>
  <c r="P44" i="11"/>
  <c r="H44" i="11"/>
  <c r="E44" i="11"/>
  <c r="AD43" i="11"/>
  <c r="AA43" i="11"/>
  <c r="S43" i="11"/>
  <c r="P43" i="11"/>
  <c r="H43" i="11"/>
  <c r="E43" i="11"/>
  <c r="AD42" i="11"/>
  <c r="AA42" i="11"/>
  <c r="S42" i="11"/>
  <c r="P42" i="11"/>
  <c r="H42" i="11"/>
  <c r="E42" i="11"/>
  <c r="AD41" i="11"/>
  <c r="AA41" i="11"/>
  <c r="S41" i="11"/>
  <c r="P41" i="11"/>
  <c r="H41" i="11"/>
  <c r="E41" i="11"/>
  <c r="AD40" i="11"/>
  <c r="AA40" i="11"/>
  <c r="S40" i="11"/>
  <c r="P40" i="11"/>
  <c r="H40" i="11"/>
  <c r="E40" i="11"/>
  <c r="AD39" i="11"/>
  <c r="AA39" i="11"/>
  <c r="S39" i="11"/>
  <c r="P39" i="11"/>
  <c r="H39" i="11"/>
  <c r="E39" i="11"/>
  <c r="AD38" i="11"/>
  <c r="AA38" i="11"/>
  <c r="S38" i="11"/>
  <c r="P38" i="11"/>
  <c r="H38" i="11"/>
  <c r="E38" i="11"/>
  <c r="AD37" i="11"/>
  <c r="AA37" i="11"/>
  <c r="S37" i="11"/>
  <c r="P37" i="11"/>
  <c r="H37" i="11"/>
  <c r="E37" i="11"/>
  <c r="AD36" i="11"/>
  <c r="AA36" i="11"/>
  <c r="S36" i="11"/>
  <c r="P36" i="11"/>
  <c r="H36" i="11"/>
  <c r="E36" i="11"/>
  <c r="AD35" i="11"/>
  <c r="AA35" i="11"/>
  <c r="S35" i="11"/>
  <c r="P35" i="11"/>
  <c r="H35" i="11"/>
  <c r="E35" i="11"/>
  <c r="AD34" i="11"/>
  <c r="AA34" i="11"/>
  <c r="S34" i="11"/>
  <c r="P34" i="11"/>
  <c r="H34" i="11"/>
  <c r="E34" i="11"/>
  <c r="AD33" i="11"/>
  <c r="AA33" i="11"/>
  <c r="S33" i="11"/>
  <c r="P33" i="11"/>
  <c r="H33" i="11"/>
  <c r="E33" i="11"/>
  <c r="AD32" i="11"/>
  <c r="AA32" i="11"/>
  <c r="S32" i="11"/>
  <c r="P32" i="11"/>
  <c r="H32" i="11"/>
  <c r="E32" i="11"/>
  <c r="AD31" i="11"/>
  <c r="AA31" i="11"/>
  <c r="S31" i="11"/>
  <c r="P31" i="11"/>
  <c r="H31" i="11"/>
  <c r="E31" i="11"/>
  <c r="AD30" i="11"/>
  <c r="AA30" i="11"/>
  <c r="S30" i="11"/>
  <c r="P30" i="11"/>
  <c r="H30" i="11"/>
  <c r="E30" i="11"/>
  <c r="AD29" i="11"/>
  <c r="AA29" i="11"/>
  <c r="S29" i="11"/>
  <c r="P29" i="11"/>
  <c r="H29" i="11"/>
  <c r="E29" i="11"/>
  <c r="AD28" i="11"/>
  <c r="AA28" i="11"/>
  <c r="S28" i="11"/>
  <c r="P28" i="11"/>
  <c r="H28" i="11"/>
  <c r="E28" i="11"/>
  <c r="AD27" i="11"/>
  <c r="AA27" i="11"/>
  <c r="S27" i="11"/>
  <c r="P27" i="11"/>
  <c r="H27" i="11"/>
  <c r="E27" i="11"/>
  <c r="AD26" i="11"/>
  <c r="AA26" i="11"/>
  <c r="S26" i="11"/>
  <c r="P26" i="11"/>
  <c r="H26" i="11"/>
  <c r="E26" i="11"/>
  <c r="AD25" i="11"/>
  <c r="AA25" i="11"/>
  <c r="S25" i="11"/>
  <c r="P25" i="11"/>
  <c r="H25" i="11"/>
  <c r="E25" i="11"/>
  <c r="AD24" i="11"/>
  <c r="AA24" i="11"/>
  <c r="S24" i="11"/>
  <c r="P24" i="11"/>
  <c r="H24" i="11"/>
  <c r="E24" i="11"/>
  <c r="AD23" i="11"/>
  <c r="AA23" i="11"/>
  <c r="S23" i="11"/>
  <c r="P23" i="11"/>
  <c r="H23" i="11"/>
  <c r="E23" i="11"/>
  <c r="AD22" i="11"/>
  <c r="AA22" i="11"/>
  <c r="S22" i="11"/>
  <c r="P22" i="11"/>
  <c r="H22" i="11"/>
  <c r="E22" i="11"/>
  <c r="AD21" i="11"/>
  <c r="AA21" i="11"/>
  <c r="S21" i="11"/>
  <c r="P21" i="11"/>
  <c r="H21" i="11"/>
  <c r="E21" i="11"/>
  <c r="AD20" i="11"/>
  <c r="AA20" i="11"/>
  <c r="S20" i="11"/>
  <c r="P20" i="11"/>
  <c r="H20" i="11"/>
  <c r="E20" i="11"/>
  <c r="AD19" i="11"/>
  <c r="AA19" i="11"/>
  <c r="S19" i="11"/>
  <c r="P19" i="11"/>
  <c r="H19" i="11"/>
  <c r="E19" i="11"/>
  <c r="AD18" i="11"/>
  <c r="AA18" i="11"/>
  <c r="S18" i="11"/>
  <c r="P18" i="11"/>
  <c r="H18" i="11"/>
  <c r="E18" i="11"/>
  <c r="AD17" i="11"/>
  <c r="AA17" i="11"/>
  <c r="S17" i="11"/>
  <c r="P17" i="11"/>
  <c r="H17" i="11"/>
  <c r="E17" i="11"/>
  <c r="AD16" i="11"/>
  <c r="AA16" i="11"/>
  <c r="S16" i="11"/>
  <c r="P16" i="11"/>
  <c r="H16" i="11"/>
  <c r="E16" i="11"/>
  <c r="AD15" i="11"/>
  <c r="AA15" i="11"/>
  <c r="S15" i="11"/>
  <c r="P15" i="11"/>
  <c r="H15" i="11"/>
  <c r="E15" i="11"/>
  <c r="AD14" i="11"/>
  <c r="AA14" i="11"/>
  <c r="S14" i="11"/>
  <c r="P14" i="11"/>
  <c r="H14" i="11"/>
  <c r="E14" i="11"/>
  <c r="AD13" i="11"/>
  <c r="AA13" i="11"/>
  <c r="S13" i="11"/>
  <c r="P13" i="11"/>
  <c r="H13" i="11"/>
  <c r="E13" i="11"/>
  <c r="AD12" i="11"/>
  <c r="AA12" i="11"/>
  <c r="S12" i="11"/>
  <c r="P12" i="11"/>
  <c r="H12" i="11"/>
  <c r="E12" i="11"/>
  <c r="AD11" i="11"/>
  <c r="AA11" i="11"/>
  <c r="S11" i="11"/>
  <c r="P11" i="11"/>
  <c r="H11" i="11"/>
  <c r="E11" i="11"/>
  <c r="AD10" i="11"/>
  <c r="AA10" i="11"/>
  <c r="S10" i="11"/>
  <c r="P10" i="11"/>
  <c r="H10" i="11"/>
  <c r="E10" i="11"/>
  <c r="AD9" i="11"/>
  <c r="AA9" i="11"/>
  <c r="S9" i="11"/>
  <c r="P9" i="11"/>
  <c r="H9" i="11"/>
  <c r="E9" i="11"/>
  <c r="AD8" i="11"/>
  <c r="AA8" i="11"/>
  <c r="S8" i="11"/>
  <c r="P8" i="11"/>
  <c r="H8" i="11"/>
  <c r="E8" i="11"/>
  <c r="AD7" i="11"/>
  <c r="AA7" i="11"/>
  <c r="S7" i="11"/>
  <c r="P7" i="11"/>
  <c r="H7" i="11"/>
  <c r="E7" i="11"/>
  <c r="AD6" i="11"/>
  <c r="AA6" i="11"/>
  <c r="S6" i="11"/>
  <c r="P6" i="11"/>
  <c r="H6" i="11"/>
  <c r="E6" i="11"/>
  <c r="AD5" i="11"/>
  <c r="AA5" i="11"/>
  <c r="S5" i="11"/>
  <c r="P5" i="11"/>
  <c r="H5" i="11"/>
  <c r="E5" i="11"/>
  <c r="AD4" i="11"/>
  <c r="AA4" i="11"/>
  <c r="S4" i="11"/>
  <c r="P4" i="11"/>
  <c r="H4" i="11"/>
  <c r="E4" i="11"/>
  <c r="G56" i="10"/>
  <c r="F56" i="10"/>
  <c r="E56" i="10"/>
  <c r="D56" i="10"/>
  <c r="C56" i="10"/>
  <c r="G54" i="10"/>
  <c r="F54" i="10"/>
  <c r="E54" i="10"/>
  <c r="D54" i="10"/>
  <c r="C54" i="10"/>
  <c r="G53" i="10"/>
  <c r="F53" i="10"/>
  <c r="E53" i="10"/>
  <c r="D53" i="10"/>
  <c r="C53" i="10"/>
  <c r="X45" i="10"/>
  <c r="S45" i="10"/>
  <c r="N45" i="10"/>
  <c r="I45" i="10"/>
  <c r="D45" i="10"/>
  <c r="X44" i="10"/>
  <c r="S44" i="10"/>
  <c r="N44" i="10"/>
  <c r="I44" i="10"/>
  <c r="D44" i="10"/>
  <c r="X43" i="10"/>
  <c r="S43" i="10"/>
  <c r="N43" i="10"/>
  <c r="I43" i="10"/>
  <c r="D43" i="10"/>
  <c r="X42" i="10"/>
  <c r="S42" i="10"/>
  <c r="N42" i="10"/>
  <c r="I42" i="10"/>
  <c r="D42" i="10"/>
  <c r="X41" i="10"/>
  <c r="S41" i="10"/>
  <c r="N41" i="10"/>
  <c r="I41" i="10"/>
  <c r="D41" i="10"/>
  <c r="X40" i="10"/>
  <c r="S40" i="10"/>
  <c r="N40" i="10"/>
  <c r="I40" i="10"/>
  <c r="D40" i="10"/>
  <c r="X39" i="10"/>
  <c r="S39" i="10"/>
  <c r="N39" i="10"/>
  <c r="I39" i="10"/>
  <c r="D39" i="10"/>
  <c r="X38" i="10"/>
  <c r="S38" i="10"/>
  <c r="N38" i="10"/>
  <c r="I38" i="10"/>
  <c r="D38" i="10"/>
  <c r="X37" i="10"/>
  <c r="S37" i="10"/>
  <c r="N37" i="10"/>
  <c r="I37" i="10"/>
  <c r="D37" i="10"/>
  <c r="X36" i="10"/>
  <c r="S36" i="10"/>
  <c r="N36" i="10"/>
  <c r="I36" i="10"/>
  <c r="D36" i="10"/>
  <c r="X30" i="10"/>
  <c r="S30" i="10"/>
  <c r="N30" i="10"/>
  <c r="I30" i="10"/>
  <c r="D30" i="10"/>
  <c r="X29" i="10"/>
  <c r="S29" i="10"/>
  <c r="N29" i="10"/>
  <c r="I29" i="10"/>
  <c r="D29" i="10"/>
  <c r="X28" i="10"/>
  <c r="S28" i="10"/>
  <c r="N28" i="10"/>
  <c r="I28" i="10"/>
  <c r="D28" i="10"/>
  <c r="X27" i="10"/>
  <c r="S27" i="10"/>
  <c r="N27" i="10"/>
  <c r="I27" i="10"/>
  <c r="D27" i="10"/>
  <c r="X26" i="10"/>
  <c r="S26" i="10"/>
  <c r="N26" i="10"/>
  <c r="I26" i="10"/>
  <c r="D26" i="10"/>
  <c r="X25" i="10"/>
  <c r="S25" i="10"/>
  <c r="N25" i="10"/>
  <c r="I25" i="10"/>
  <c r="D25" i="10"/>
  <c r="X24" i="10"/>
  <c r="S24" i="10"/>
  <c r="N24" i="10"/>
  <c r="I24" i="10"/>
  <c r="D24" i="10"/>
  <c r="X23" i="10"/>
  <c r="S23" i="10"/>
  <c r="N23" i="10"/>
  <c r="I23" i="10"/>
  <c r="D23" i="10"/>
  <c r="X22" i="10"/>
  <c r="S22" i="10"/>
  <c r="N22" i="10"/>
  <c r="I22" i="10"/>
  <c r="D22" i="10"/>
  <c r="X21" i="10"/>
  <c r="S21" i="10"/>
  <c r="N21" i="10"/>
  <c r="I21" i="10"/>
  <c r="D21" i="10"/>
  <c r="W15" i="10"/>
  <c r="V15" i="10"/>
  <c r="V16" i="10" s="1"/>
  <c r="R15" i="10"/>
  <c r="Q15" i="10"/>
  <c r="M15" i="10"/>
  <c r="L15" i="10"/>
  <c r="H15" i="10"/>
  <c r="G15" i="10"/>
  <c r="C15" i="10"/>
  <c r="B15" i="10"/>
  <c r="X14" i="10"/>
  <c r="S14" i="10"/>
  <c r="N14" i="10"/>
  <c r="I14" i="10"/>
  <c r="D14" i="10"/>
  <c r="X13" i="10"/>
  <c r="S13" i="10"/>
  <c r="N13" i="10"/>
  <c r="I13" i="10"/>
  <c r="D13" i="10"/>
  <c r="X12" i="10"/>
  <c r="S12" i="10"/>
  <c r="N12" i="10"/>
  <c r="I12" i="10"/>
  <c r="D12" i="10"/>
  <c r="X11" i="10"/>
  <c r="S11" i="10"/>
  <c r="N11" i="10"/>
  <c r="I11" i="10"/>
  <c r="D11" i="10"/>
  <c r="X10" i="10"/>
  <c r="S10" i="10"/>
  <c r="N10" i="10"/>
  <c r="I10" i="10"/>
  <c r="D10" i="10"/>
  <c r="X9" i="10"/>
  <c r="S9" i="10"/>
  <c r="N9" i="10"/>
  <c r="I9" i="10"/>
  <c r="D9" i="10"/>
  <c r="X8" i="10"/>
  <c r="S8" i="10"/>
  <c r="N8" i="10"/>
  <c r="I8" i="10"/>
  <c r="D8" i="10"/>
  <c r="X7" i="10"/>
  <c r="S7" i="10"/>
  <c r="N7" i="10"/>
  <c r="I7" i="10"/>
  <c r="D7" i="10"/>
  <c r="X6" i="10"/>
  <c r="S6" i="10"/>
  <c r="N6" i="10"/>
  <c r="I6" i="10"/>
  <c r="D6" i="10"/>
  <c r="X5" i="10"/>
  <c r="S5" i="10"/>
  <c r="N5" i="10"/>
  <c r="I5" i="10"/>
  <c r="D5" i="10"/>
  <c r="E38" i="8"/>
  <c r="E33" i="8"/>
  <c r="E30" i="8"/>
  <c r="E27" i="8"/>
  <c r="E24" i="8"/>
  <c r="E19" i="8"/>
  <c r="E14" i="8"/>
  <c r="E11" i="8"/>
  <c r="E8" i="8"/>
  <c r="E5" i="8"/>
  <c r="M10" i="13" l="1"/>
  <c r="N5" i="13"/>
  <c r="V31" i="10"/>
  <c r="L46" i="10"/>
  <c r="R5" i="13"/>
  <c r="G16" i="10"/>
  <c r="V46" i="10"/>
  <c r="L16" i="10"/>
  <c r="B31" i="10"/>
  <c r="L31" i="10"/>
  <c r="G31" i="10"/>
  <c r="B16" i="10"/>
  <c r="Q16" i="10"/>
  <c r="Q31" i="10"/>
  <c r="U5" i="13"/>
  <c r="B46" i="10"/>
  <c r="G46" i="10"/>
  <c r="Q46" i="10"/>
  <c r="M5" i="13"/>
  <c r="I10" i="13"/>
  <c r="J10" i="13"/>
  <c r="N10" i="13"/>
  <c r="O5" i="13"/>
  <c r="S5" i="13"/>
  <c r="G10" i="13"/>
  <c r="K10" i="13"/>
  <c r="O10" i="13"/>
  <c r="L5" i="13"/>
  <c r="P5" i="13"/>
  <c r="H10" i="13"/>
  <c r="L10" i="13"/>
  <c r="O111" i="2" l="1"/>
  <c r="N111" i="2"/>
  <c r="K111" i="2"/>
  <c r="J111" i="2"/>
  <c r="G111" i="2"/>
  <c r="F111" i="2"/>
  <c r="C111" i="2"/>
  <c r="B111" i="2"/>
  <c r="L47" i="4"/>
  <c r="K47" i="4"/>
  <c r="J47" i="4"/>
  <c r="H47" i="4"/>
  <c r="G47" i="4"/>
  <c r="F47" i="4"/>
  <c r="D48" i="4"/>
  <c r="C48" i="4"/>
  <c r="B48" i="4"/>
  <c r="C49" i="4" l="1"/>
  <c r="K48" i="4"/>
  <c r="L48" i="4"/>
  <c r="D49" i="4"/>
  <c r="G48" i="4"/>
  <c r="H48" i="4"/>
  <c r="L35" i="4" l="1"/>
  <c r="K35" i="4"/>
  <c r="J35" i="4"/>
  <c r="H24" i="4"/>
  <c r="G24" i="4"/>
  <c r="F24" i="4"/>
  <c r="D35" i="4"/>
  <c r="C35" i="4"/>
  <c r="B35" i="4"/>
  <c r="H35" i="4"/>
  <c r="G35" i="4"/>
  <c r="F35" i="4"/>
  <c r="D36" i="4" l="1"/>
  <c r="G36" i="4"/>
  <c r="H36" i="4"/>
  <c r="C36" i="4"/>
  <c r="K36" i="4"/>
  <c r="L36" i="4"/>
  <c r="G25" i="4" l="1"/>
  <c r="K23" i="4"/>
  <c r="L23" i="4"/>
  <c r="J23" i="4"/>
  <c r="D21" i="4"/>
  <c r="D22" i="4" s="1"/>
  <c r="C21" i="4"/>
  <c r="C22" i="4" s="1"/>
  <c r="K24" i="4" l="1"/>
  <c r="L24" i="4"/>
  <c r="H25" i="4"/>
  <c r="G11" i="4" l="1"/>
  <c r="C12" i="4"/>
  <c r="K11" i="4"/>
  <c r="L11" i="4"/>
  <c r="J11" i="4"/>
  <c r="H11" i="4"/>
  <c r="F11" i="4"/>
  <c r="D12" i="4"/>
  <c r="B12" i="4"/>
  <c r="H12" i="4" l="1"/>
  <c r="L12" i="4"/>
  <c r="G12" i="4"/>
  <c r="K12" i="4"/>
  <c r="D13" i="4"/>
  <c r="C13" i="4"/>
  <c r="B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9" i="2"/>
</calcChain>
</file>

<file path=xl/sharedStrings.xml><?xml version="1.0" encoding="utf-8"?>
<sst xmlns="http://schemas.openxmlformats.org/spreadsheetml/2006/main" count="482" uniqueCount="155">
  <si>
    <t>Nt_N =8</t>
  </si>
  <si>
    <t>264_N =8</t>
  </si>
  <si>
    <t xml:space="preserve">264_Mean </t>
  </si>
  <si>
    <t xml:space="preserve">264_SD </t>
  </si>
  <si>
    <t xml:space="preserve">Nt_Mean </t>
  </si>
  <si>
    <t xml:space="preserve">Nt_SD </t>
  </si>
  <si>
    <t>Nt</t>
  </si>
  <si>
    <t>Mean</t>
  </si>
  <si>
    <t>SD</t>
  </si>
  <si>
    <t>Mean Nt</t>
  </si>
  <si>
    <t>Mean-264</t>
  </si>
  <si>
    <t>Time</t>
  </si>
  <si>
    <t xml:space="preserve">Mean-307 </t>
  </si>
  <si>
    <t>307_N=6</t>
  </si>
  <si>
    <t>307_Mean</t>
  </si>
  <si>
    <t>307_SD</t>
  </si>
  <si>
    <t>SD-Nt</t>
  </si>
  <si>
    <t>chanl.01</t>
  </si>
  <si>
    <t>SD-264</t>
  </si>
  <si>
    <t>SD-307</t>
  </si>
  <si>
    <t>Y0</t>
  </si>
  <si>
    <t>Plateau</t>
  </si>
  <si>
    <t>K</t>
  </si>
  <si>
    <t>Half-time</t>
  </si>
  <si>
    <t>7,135 to 9,851</t>
  </si>
  <si>
    <t>14,13 to 19,02</t>
  </si>
  <si>
    <t>10,10 to 14,12</t>
  </si>
  <si>
    <t>6,425 to 12,58</t>
  </si>
  <si>
    <t>Goodness of Fit</t>
  </si>
  <si>
    <t>Degrees of Freedom</t>
  </si>
  <si>
    <t>R squared</t>
  </si>
  <si>
    <t>Sum of Squares</t>
  </si>
  <si>
    <t>Sy.x</t>
  </si>
  <si>
    <t>Constraints</t>
  </si>
  <si>
    <t>Y0 = 0</t>
  </si>
  <si>
    <t>Plateau &lt; 0,8</t>
  </si>
  <si>
    <t>K &gt; 0</t>
  </si>
  <si>
    <t>Number of points</t>
  </si>
  <si>
    <t># of X values</t>
  </si>
  <si>
    <t># Y values analyzed</t>
  </si>
  <si>
    <t>Number of cells</t>
  </si>
  <si>
    <t>0 -700nm</t>
  </si>
  <si>
    <t>700 - 2000nm</t>
  </si>
  <si>
    <t>Experiment 1</t>
  </si>
  <si>
    <t>Experiment 2</t>
  </si>
  <si>
    <t>Experiment 3</t>
  </si>
  <si>
    <t>3HA ATG16L1 264</t>
  </si>
  <si>
    <t>3HA ATG16L1 307</t>
  </si>
  <si>
    <t>3HA ATG16L1 230</t>
  </si>
  <si>
    <t>3HA ATG16L1 FL</t>
  </si>
  <si>
    <t>HeLa</t>
  </si>
  <si>
    <t>mock</t>
  </si>
  <si>
    <t>Experiment no:</t>
  </si>
  <si>
    <t>ATG16L1*</t>
  </si>
  <si>
    <t>KO + ATG16L1 1-43</t>
  </si>
  <si>
    <t>KO + ATG16L1 1-207</t>
  </si>
  <si>
    <t>KO + ATG16L1 1-230</t>
  </si>
  <si>
    <t>KO + ATG16L1 1-264</t>
  </si>
  <si>
    <t>KO + ATG16L1 1-307</t>
  </si>
  <si>
    <t>KO + ATG16L1 FL</t>
  </si>
  <si>
    <t>Cytosol</t>
  </si>
  <si>
    <t>Memebrane</t>
  </si>
  <si>
    <t>Western Blot Quantification</t>
  </si>
  <si>
    <t>Control siRNA</t>
  </si>
  <si>
    <t>ATG14 siRNA</t>
  </si>
  <si>
    <t>repeats</t>
  </si>
  <si>
    <t>actin</t>
  </si>
  <si>
    <t>ATG14</t>
  </si>
  <si>
    <t>ATG14/actin</t>
  </si>
  <si>
    <t>average ATG14/actin</t>
  </si>
  <si>
    <t>Targeting Quantification</t>
  </si>
  <si>
    <t>field of view</t>
  </si>
  <si>
    <t>total cell number</t>
  </si>
  <si>
    <t>nb cells with targeting</t>
  </si>
  <si>
    <t>% targeting</t>
  </si>
  <si>
    <t>Ctrl1</t>
  </si>
  <si>
    <t>Ctrl2</t>
  </si>
  <si>
    <t>Ctrl3</t>
  </si>
  <si>
    <t>Ctrl4</t>
  </si>
  <si>
    <t>Ctrl5</t>
  </si>
  <si>
    <t>KD1</t>
  </si>
  <si>
    <t>KD2</t>
  </si>
  <si>
    <t>KD3</t>
  </si>
  <si>
    <t>KD4</t>
  </si>
  <si>
    <t>KD5</t>
  </si>
  <si>
    <t>ULK1 siRNA</t>
  </si>
  <si>
    <t>ULK1</t>
  </si>
  <si>
    <t>ULK1/actin</t>
  </si>
  <si>
    <t>average ULK1/actin</t>
  </si>
  <si>
    <t>REPEAT 1</t>
  </si>
  <si>
    <t>0 hr</t>
  </si>
  <si>
    <t>1 hr</t>
  </si>
  <si>
    <t>2 hr</t>
  </si>
  <si>
    <t>3 hr</t>
  </si>
  <si>
    <t>4 hr</t>
  </si>
  <si>
    <t>cells with targeting</t>
  </si>
  <si>
    <t>total nb of cells in the fov</t>
  </si>
  <si>
    <t>% per fov</t>
  </si>
  <si>
    <t>fov1</t>
  </si>
  <si>
    <t>fov2</t>
  </si>
  <si>
    <t>fov3</t>
  </si>
  <si>
    <t>fov4</t>
  </si>
  <si>
    <t>fov5</t>
  </si>
  <si>
    <t>fov6</t>
  </si>
  <si>
    <t>fov7</t>
  </si>
  <si>
    <t>fov8</t>
  </si>
  <si>
    <t>fov9</t>
  </si>
  <si>
    <t>fov10</t>
  </si>
  <si>
    <t>TOTAL</t>
  </si>
  <si>
    <t>% cells with PM targeting</t>
  </si>
  <si>
    <t>REPEAT 2</t>
  </si>
  <si>
    <t xml:space="preserve">3 hr </t>
  </si>
  <si>
    <t>fov11</t>
  </si>
  <si>
    <t>REPEAT 3</t>
  </si>
  <si>
    <t>time</t>
  </si>
  <si>
    <t>repeat 1</t>
  </si>
  <si>
    <t>% targ</t>
  </si>
  <si>
    <t>repeat 2</t>
  </si>
  <si>
    <t>repeat 3</t>
  </si>
  <si>
    <t>average</t>
  </si>
  <si>
    <t>stdev</t>
  </si>
  <si>
    <t>N</t>
  </si>
  <si>
    <t>n</t>
  </si>
  <si>
    <t>LC3B vs ATG9</t>
  </si>
  <si>
    <t>LC3B vs ATG14</t>
  </si>
  <si>
    <t>LC3B vs ULK1</t>
  </si>
  <si>
    <t>Line length (um)</t>
  </si>
  <si>
    <t>GFP</t>
  </si>
  <si>
    <t>Bkg GFP</t>
  </si>
  <si>
    <t>GFP MINUS Bkg</t>
  </si>
  <si>
    <t>RFP</t>
  </si>
  <si>
    <t>Bkg RFP</t>
  </si>
  <si>
    <t>RFP MINUS Bkg</t>
  </si>
  <si>
    <t>ATG9</t>
  </si>
  <si>
    <t>Pearson's coefficient R</t>
  </si>
  <si>
    <t>Control</t>
  </si>
  <si>
    <t>SBI-0206965</t>
  </si>
  <si>
    <t>Punctae per cell</t>
  </si>
  <si>
    <t>Fold changes (compared to averaged control)</t>
  </si>
  <si>
    <t>SAR405</t>
  </si>
  <si>
    <t>Mean 230</t>
  </si>
  <si>
    <t>SD-230</t>
  </si>
  <si>
    <t>230_N =11</t>
  </si>
  <si>
    <t xml:space="preserve">230_SD </t>
  </si>
  <si>
    <t>GUVs FRAP curves</t>
  </si>
  <si>
    <t>Starvation-dependent recruitment of GFP-LC3B</t>
  </si>
  <si>
    <t>Line profiles</t>
  </si>
  <si>
    <t>Colocalisation analysis between LC3B and ATG9/ATG14/ULK1</t>
  </si>
  <si>
    <t>Pharmacological treatments</t>
  </si>
  <si>
    <t>Puncta quantification</t>
  </si>
  <si>
    <t>LC3B lipidation</t>
  </si>
  <si>
    <t>Cytosol and Membrane fraction (Cell fractionation)</t>
  </si>
  <si>
    <t xml:space="preserve">230_Mean </t>
  </si>
  <si>
    <t>0.1 -700nm</t>
  </si>
  <si>
    <t>0.1-700nm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</si>
</sst>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3" borderId="2" xfId="0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2" fillId="0" borderId="0" xfId="0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</xdr:row>
      <xdr:rowOff>177128</xdr:rowOff>
    </xdr:from>
    <xdr:to>
      <xdr:col>10</xdr:col>
      <xdr:colOff>123206</xdr:colOff>
      <xdr:row>12</xdr:row>
      <xdr:rowOff>18382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367628"/>
          <a:ext cx="1618631" cy="1746254"/>
        </a:xfrm>
        <a:prstGeom prst="rect">
          <a:avLst/>
        </a:prstGeom>
      </xdr:spPr>
    </xdr:pic>
    <xdr:clientData/>
  </xdr:twoCellAnchor>
  <xdr:twoCellAnchor editAs="oneCell">
    <xdr:from>
      <xdr:col>19</xdr:col>
      <xdr:colOff>17662</xdr:colOff>
      <xdr:row>3</xdr:row>
      <xdr:rowOff>16996</xdr:rowOff>
    </xdr:from>
    <xdr:to>
      <xdr:col>21</xdr:col>
      <xdr:colOff>104775</xdr:colOff>
      <xdr:row>12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95662" y="397996"/>
          <a:ext cx="1611113" cy="1783229"/>
        </a:xfrm>
        <a:prstGeom prst="rect">
          <a:avLst/>
        </a:prstGeom>
      </xdr:spPr>
    </xdr:pic>
    <xdr:clientData/>
  </xdr:twoCellAnchor>
  <xdr:twoCellAnchor editAs="oneCell">
    <xdr:from>
      <xdr:col>30</xdr:col>
      <xdr:colOff>9526</xdr:colOff>
      <xdr:row>2</xdr:row>
      <xdr:rowOff>174170</xdr:rowOff>
    </xdr:from>
    <xdr:to>
      <xdr:col>32</xdr:col>
      <xdr:colOff>337186</xdr:colOff>
      <xdr:row>12</xdr:row>
      <xdr:rowOff>28576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9526" y="364670"/>
          <a:ext cx="1851660" cy="1759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1"/>
  <sheetViews>
    <sheetView topLeftCell="A91" workbookViewId="0">
      <selection activeCell="O138" sqref="O138"/>
    </sheetView>
  </sheetViews>
  <sheetFormatPr baseColWidth="10" defaultColWidth="8.83203125" defaultRowHeight="15" x14ac:dyDescent="0.2"/>
  <cols>
    <col min="1" max="1" width="20" style="3" bestFit="1" customWidth="1"/>
    <col min="2" max="5" width="14.1640625" style="3" bestFit="1" customWidth="1"/>
    <col min="6" max="6" width="12.1640625" bestFit="1" customWidth="1"/>
    <col min="7" max="7" width="7.33203125" bestFit="1" customWidth="1"/>
    <col min="11" max="11" width="8.83203125" style="1"/>
    <col min="12" max="12" width="3.1640625" customWidth="1"/>
    <col min="17" max="17" width="10.33203125" customWidth="1"/>
    <col min="18" max="18" width="10.5" customWidth="1"/>
    <col min="19" max="19" width="10.1640625" customWidth="1"/>
    <col min="21" max="21" width="9.6640625" customWidth="1"/>
    <col min="22" max="22" width="10.6640625" customWidth="1"/>
    <col min="23" max="23" width="9.6640625" customWidth="1"/>
    <col min="25" max="25" width="10.1640625" customWidth="1"/>
    <col min="26" max="26" width="11.1640625" customWidth="1"/>
    <col min="27" max="27" width="11" customWidth="1"/>
  </cols>
  <sheetData>
    <row r="1" spans="1:11" ht="16" x14ac:dyDescent="0.2">
      <c r="A1" s="35" t="s">
        <v>144</v>
      </c>
    </row>
    <row r="2" spans="1:11" x14ac:dyDescent="0.2">
      <c r="A2" s="3" t="s">
        <v>11</v>
      </c>
      <c r="B2" s="3" t="s">
        <v>11</v>
      </c>
      <c r="C2" s="3" t="s">
        <v>9</v>
      </c>
      <c r="D2" s="3" t="s">
        <v>140</v>
      </c>
      <c r="E2" s="3" t="s">
        <v>10</v>
      </c>
      <c r="F2" t="s">
        <v>12</v>
      </c>
      <c r="H2" t="s">
        <v>16</v>
      </c>
      <c r="I2" t="s">
        <v>141</v>
      </c>
      <c r="J2" t="s">
        <v>18</v>
      </c>
      <c r="K2" s="1" t="s">
        <v>19</v>
      </c>
    </row>
    <row r="3" spans="1:11" x14ac:dyDescent="0.2">
      <c r="H3" t="s">
        <v>17</v>
      </c>
      <c r="J3" t="s">
        <v>17</v>
      </c>
      <c r="K3" t="s">
        <v>17</v>
      </c>
    </row>
    <row r="4" spans="1:11" x14ac:dyDescent="0.2">
      <c r="A4" s="3">
        <v>0</v>
      </c>
      <c r="B4" s="3">
        <v>0</v>
      </c>
      <c r="C4" s="3">
        <v>1</v>
      </c>
      <c r="D4" s="3">
        <v>1</v>
      </c>
      <c r="E4" s="3">
        <v>1</v>
      </c>
      <c r="F4">
        <v>1</v>
      </c>
      <c r="H4">
        <v>0</v>
      </c>
      <c r="I4">
        <v>0</v>
      </c>
      <c r="J4">
        <v>0</v>
      </c>
      <c r="K4" s="1">
        <v>0</v>
      </c>
    </row>
    <row r="5" spans="1:11" x14ac:dyDescent="0.2">
      <c r="A5" s="3">
        <v>1.7250000000000001</v>
      </c>
      <c r="B5" s="3">
        <v>1.7250000000000001</v>
      </c>
      <c r="C5" s="3">
        <v>1.0200031477540759</v>
      </c>
      <c r="D5" s="3">
        <v>0.94441847707520499</v>
      </c>
      <c r="E5" s="3">
        <v>1.0129824561802725</v>
      </c>
      <c r="F5">
        <v>0.95865400493780761</v>
      </c>
      <c r="H5">
        <v>8.8284891687719469E-2</v>
      </c>
      <c r="I5">
        <v>0.12373259678912492</v>
      </c>
      <c r="J5">
        <v>0.11459015331212365</v>
      </c>
      <c r="K5" s="1">
        <v>0.11624234124306215</v>
      </c>
    </row>
    <row r="6" spans="1:11" x14ac:dyDescent="0.2">
      <c r="A6" s="3">
        <v>3.4460000000000002</v>
      </c>
      <c r="B6" s="3">
        <v>3.4460000000000002</v>
      </c>
      <c r="C6" s="3">
        <v>0.99265939839589423</v>
      </c>
      <c r="D6" s="3">
        <v>0.96969300810305803</v>
      </c>
      <c r="E6" s="3">
        <v>1.012724010896989</v>
      </c>
      <c r="F6">
        <v>0.95513956897795149</v>
      </c>
      <c r="H6">
        <v>4.9850343651470057E-2</v>
      </c>
      <c r="I6">
        <v>0.10685037411624532</v>
      </c>
      <c r="J6">
        <v>0.11363842981900986</v>
      </c>
      <c r="K6" s="1">
        <v>8.4091765486367542E-2</v>
      </c>
    </row>
    <row r="7" spans="1:11" x14ac:dyDescent="0.2">
      <c r="A7" s="3">
        <v>5.1710000000000003</v>
      </c>
      <c r="B7" s="3">
        <v>5.1710000000000003</v>
      </c>
      <c r="C7" s="3">
        <v>1.0229104709083263</v>
      </c>
      <c r="D7" s="3">
        <v>0.97529571030077589</v>
      </c>
      <c r="E7" s="3">
        <v>1.0112236581811707</v>
      </c>
      <c r="F7">
        <v>1.0274650108026939</v>
      </c>
      <c r="H7">
        <v>9.0647747280803784E-2</v>
      </c>
      <c r="I7">
        <v>0.12356842655684555</v>
      </c>
      <c r="J7">
        <v>0.14548806172902959</v>
      </c>
      <c r="K7" s="1">
        <v>7.9572287181491563E-2</v>
      </c>
    </row>
    <row r="8" spans="1:11" x14ac:dyDescent="0.2">
      <c r="A8" s="3">
        <v>6.8959999999999999</v>
      </c>
      <c r="B8" s="3">
        <v>6.8959999999999999</v>
      </c>
      <c r="C8" s="3">
        <v>1.0365761932195265</v>
      </c>
      <c r="D8" s="3">
        <v>0.9675545848147945</v>
      </c>
      <c r="E8" s="3">
        <v>1.0542451151183785</v>
      </c>
      <c r="F8">
        <v>0.9365036665164016</v>
      </c>
      <c r="H8">
        <v>0.11367202536775795</v>
      </c>
      <c r="I8">
        <v>0.12865178404747676</v>
      </c>
      <c r="J8">
        <v>0.11115995728188639</v>
      </c>
      <c r="K8" s="1">
        <v>8.0106826348386728E-2</v>
      </c>
    </row>
    <row r="9" spans="1:11" x14ac:dyDescent="0.2">
      <c r="A9" s="3">
        <v>12.236000000000001</v>
      </c>
      <c r="B9" s="3">
        <f>A9-12.236</f>
        <v>0</v>
      </c>
      <c r="C9" s="3">
        <v>0</v>
      </c>
      <c r="D9" s="3">
        <v>0</v>
      </c>
      <c r="E9" s="3">
        <v>0</v>
      </c>
      <c r="F9">
        <v>0</v>
      </c>
      <c r="H9">
        <v>0</v>
      </c>
      <c r="I9">
        <v>0</v>
      </c>
      <c r="J9">
        <v>0</v>
      </c>
      <c r="K9" s="1">
        <v>0</v>
      </c>
    </row>
    <row r="10" spans="1:11" x14ac:dyDescent="0.2">
      <c r="A10" s="3">
        <v>13.961</v>
      </c>
      <c r="B10" s="3">
        <f t="shared" ref="B10:B73" si="0">A10-12.236</f>
        <v>1.7249999999999996</v>
      </c>
      <c r="C10" s="3">
        <v>0.12034228778581645</v>
      </c>
      <c r="D10" s="3">
        <v>2.8494285573134295E-2</v>
      </c>
      <c r="E10" s="3">
        <v>5.5598730468551204E-2</v>
      </c>
      <c r="F10">
        <v>1.8139033131695664E-2</v>
      </c>
      <c r="H10">
        <v>5.430021281038095E-2</v>
      </c>
      <c r="I10">
        <v>8.8424082176155119E-2</v>
      </c>
      <c r="J10">
        <v>6.4183087867148325E-2</v>
      </c>
      <c r="K10" s="1">
        <v>3.8219936807858033E-2</v>
      </c>
    </row>
    <row r="11" spans="1:11" x14ac:dyDescent="0.2">
      <c r="A11" s="3">
        <v>15.686</v>
      </c>
      <c r="B11" s="3">
        <f t="shared" si="0"/>
        <v>3.4499999999999993</v>
      </c>
      <c r="C11" s="3">
        <v>0.22743146454083746</v>
      </c>
      <c r="D11" s="3">
        <v>6.8037833040173579E-2</v>
      </c>
      <c r="E11" s="3">
        <v>4.1407543345828433E-2</v>
      </c>
      <c r="F11">
        <v>5.0077392086558738E-2</v>
      </c>
      <c r="H11">
        <v>7.7075932519801452E-2</v>
      </c>
      <c r="I11">
        <v>5.5579963719439338E-2</v>
      </c>
      <c r="J11">
        <v>6.5662935865204247E-2</v>
      </c>
      <c r="K11" s="1">
        <v>3.7276263965494161E-2</v>
      </c>
    </row>
    <row r="12" spans="1:11" x14ac:dyDescent="0.2">
      <c r="A12" s="3">
        <v>17.408000000000001</v>
      </c>
      <c r="B12" s="3">
        <f t="shared" si="0"/>
        <v>5.1720000000000006</v>
      </c>
      <c r="C12" s="3">
        <v>0.20532035196986098</v>
      </c>
      <c r="D12" s="3">
        <v>0.11195897449699514</v>
      </c>
      <c r="E12" s="3">
        <v>9.0247405603032585E-2</v>
      </c>
      <c r="F12">
        <v>3.6087157953788529E-2</v>
      </c>
      <c r="H12">
        <v>9.8590449790117565E-2</v>
      </c>
      <c r="I12">
        <v>5.1896903140645122E-2</v>
      </c>
      <c r="J12">
        <v>7.9247465518428858E-2</v>
      </c>
      <c r="K12" s="1">
        <v>2.3803068084260109E-2</v>
      </c>
    </row>
    <row r="13" spans="1:11" x14ac:dyDescent="0.2">
      <c r="A13" s="3">
        <v>19.132999999999999</v>
      </c>
      <c r="B13" s="3">
        <f t="shared" si="0"/>
        <v>6.8969999999999985</v>
      </c>
      <c r="C13" s="3">
        <v>0.25665559183555214</v>
      </c>
      <c r="D13" s="3">
        <v>0.13785452526107436</v>
      </c>
      <c r="E13" s="3">
        <v>6.4229742620125124E-2</v>
      </c>
      <c r="F13">
        <v>5.0780899046435179E-2</v>
      </c>
      <c r="H13">
        <v>8.3946963687095699E-2</v>
      </c>
      <c r="I13">
        <v>6.782744285212744E-2</v>
      </c>
      <c r="J13">
        <v>5.9960430355319755E-2</v>
      </c>
      <c r="K13" s="1">
        <v>3.3013629658998192E-2</v>
      </c>
    </row>
    <row r="14" spans="1:11" x14ac:dyDescent="0.2">
      <c r="A14" s="3">
        <v>20.858000000000001</v>
      </c>
      <c r="B14" s="3">
        <f t="shared" si="0"/>
        <v>8.6219999999999999</v>
      </c>
      <c r="C14" s="3">
        <v>0.25669781474297482</v>
      </c>
      <c r="D14" s="3">
        <v>0.11494394520458773</v>
      </c>
      <c r="E14" s="3">
        <v>9.5687810486889846E-2</v>
      </c>
      <c r="F14">
        <v>3.6447567821418968E-2</v>
      </c>
      <c r="H14">
        <v>7.7972591487598678E-2</v>
      </c>
      <c r="I14">
        <v>0.13077634883137754</v>
      </c>
      <c r="J14">
        <v>8.1612874637671057E-2</v>
      </c>
      <c r="K14" s="1">
        <v>2.1724159413858937E-2</v>
      </c>
    </row>
    <row r="15" spans="1:11" x14ac:dyDescent="0.2">
      <c r="A15" s="3">
        <v>22.582999999999998</v>
      </c>
      <c r="B15" s="3">
        <f t="shared" si="0"/>
        <v>10.346999999999998</v>
      </c>
      <c r="C15" s="3">
        <v>0.26304482987022038</v>
      </c>
      <c r="D15" s="3">
        <v>0.13781030419225307</v>
      </c>
      <c r="E15" s="3">
        <v>9.3371973126504221E-2</v>
      </c>
      <c r="F15">
        <v>5.0938681731453293E-2</v>
      </c>
      <c r="H15">
        <v>0.10951590635476534</v>
      </c>
      <c r="I15">
        <v>7.7357352042487296E-2</v>
      </c>
      <c r="J15">
        <v>9.6489882324744036E-2</v>
      </c>
      <c r="K15" s="1">
        <v>3.7377323555840621E-2</v>
      </c>
    </row>
    <row r="16" spans="1:11" x14ac:dyDescent="0.2">
      <c r="A16" s="3">
        <v>24.308</v>
      </c>
      <c r="B16" s="3">
        <f t="shared" si="0"/>
        <v>12.071999999999999</v>
      </c>
      <c r="C16" s="3">
        <v>0.28956758564958363</v>
      </c>
      <c r="D16" s="3">
        <v>0.15334956216668696</v>
      </c>
      <c r="E16" s="3">
        <v>0.13785481143261175</v>
      </c>
      <c r="F16">
        <v>5.007273755511852E-2</v>
      </c>
      <c r="H16">
        <v>9.5981858687275129E-2</v>
      </c>
      <c r="I16">
        <v>8.9773232862665642E-2</v>
      </c>
      <c r="J16">
        <v>9.1508132680473073E-2</v>
      </c>
      <c r="K16" s="1">
        <v>1.5312026948143582E-2</v>
      </c>
    </row>
    <row r="17" spans="1:11" x14ac:dyDescent="0.2">
      <c r="A17" s="3">
        <v>26.033000000000001</v>
      </c>
      <c r="B17" s="3">
        <f t="shared" si="0"/>
        <v>13.797000000000001</v>
      </c>
      <c r="C17" s="3">
        <v>0.29934035654972202</v>
      </c>
      <c r="D17" s="3">
        <v>0.17081370190941922</v>
      </c>
      <c r="E17" s="3">
        <v>0.1281186884942149</v>
      </c>
      <c r="F17">
        <v>4.4491699711605624E-2</v>
      </c>
      <c r="H17">
        <v>8.6669104758480234E-2</v>
      </c>
      <c r="I17">
        <v>7.667140377589883E-2</v>
      </c>
      <c r="J17">
        <v>7.5602343322021814E-2</v>
      </c>
      <c r="K17" s="1">
        <v>3.300286694211315E-2</v>
      </c>
    </row>
    <row r="18" spans="1:11" x14ac:dyDescent="0.2">
      <c r="A18" s="3">
        <v>27.757999999999999</v>
      </c>
      <c r="B18" s="3">
        <f t="shared" si="0"/>
        <v>15.521999999999998</v>
      </c>
      <c r="C18" s="3">
        <v>0.29178197027044694</v>
      </c>
      <c r="D18" s="3">
        <v>0.13156845615131327</v>
      </c>
      <c r="E18" s="3">
        <v>0.14767628414252415</v>
      </c>
      <c r="F18">
        <v>6.3344712030889649E-2</v>
      </c>
      <c r="H18">
        <v>8.7148536949838984E-2</v>
      </c>
      <c r="I18">
        <v>7.5537977215835023E-2</v>
      </c>
      <c r="J18">
        <v>8.305547148752257E-2</v>
      </c>
      <c r="K18" s="1">
        <v>4.147559092564624E-2</v>
      </c>
    </row>
    <row r="19" spans="1:11" x14ac:dyDescent="0.2">
      <c r="A19" s="3">
        <v>29.48</v>
      </c>
      <c r="B19" s="3">
        <f t="shared" si="0"/>
        <v>17.244</v>
      </c>
      <c r="C19" s="3">
        <v>0.33743535243862011</v>
      </c>
      <c r="D19" s="3">
        <v>0.1947757166472357</v>
      </c>
      <c r="E19" s="3">
        <v>0.11901669177669676</v>
      </c>
      <c r="F19">
        <v>5.9214730902906652E-2</v>
      </c>
      <c r="H19">
        <v>0.11647758137920682</v>
      </c>
      <c r="I19">
        <v>6.1546457577198531E-2</v>
      </c>
      <c r="J19">
        <v>0.11340112460463121</v>
      </c>
      <c r="K19" s="1">
        <v>3.3425178638449099E-2</v>
      </c>
    </row>
    <row r="20" spans="1:11" x14ac:dyDescent="0.2">
      <c r="A20" s="3">
        <v>31.204999999999998</v>
      </c>
      <c r="B20" s="3">
        <f t="shared" si="0"/>
        <v>18.968999999999998</v>
      </c>
      <c r="C20" s="3">
        <v>0.29390982562232637</v>
      </c>
      <c r="D20" s="3">
        <v>0.16742200119630071</v>
      </c>
      <c r="E20" s="3">
        <v>0.10005354947079506</v>
      </c>
      <c r="F20">
        <v>5.5638746267724137E-2</v>
      </c>
      <c r="H20">
        <v>9.3388848664379326E-2</v>
      </c>
      <c r="I20">
        <v>0.10433717698565217</v>
      </c>
      <c r="J20">
        <v>9.9962405921380101E-2</v>
      </c>
      <c r="K20" s="1">
        <v>4.038483446035375E-2</v>
      </c>
    </row>
    <row r="21" spans="1:11" x14ac:dyDescent="0.2">
      <c r="A21" s="3">
        <v>32.93</v>
      </c>
      <c r="B21" s="3">
        <f t="shared" si="0"/>
        <v>20.693999999999999</v>
      </c>
      <c r="C21" s="3">
        <v>0.35537541218232899</v>
      </c>
      <c r="D21" s="3">
        <v>0.15616171179162988</v>
      </c>
      <c r="E21" s="3">
        <v>0.12353304442049395</v>
      </c>
      <c r="F21">
        <v>5.465873156897786E-2</v>
      </c>
      <c r="H21">
        <v>0.10179977123602722</v>
      </c>
      <c r="I21">
        <v>5.3378682791188944E-2</v>
      </c>
      <c r="J21">
        <v>0.12888846951233435</v>
      </c>
      <c r="K21" s="1">
        <v>5.1541964556372104E-2</v>
      </c>
    </row>
    <row r="22" spans="1:11" x14ac:dyDescent="0.2">
      <c r="A22" s="3">
        <v>34.655000000000001</v>
      </c>
      <c r="B22" s="3">
        <f t="shared" si="0"/>
        <v>22.419</v>
      </c>
      <c r="C22" s="3">
        <v>0.30871464649076846</v>
      </c>
      <c r="D22" s="3">
        <v>0.13946092875909416</v>
      </c>
      <c r="E22" s="3">
        <v>0.14000473687837053</v>
      </c>
      <c r="F22">
        <v>7.8748987774485524E-2</v>
      </c>
      <c r="H22">
        <v>0.11370323748861495</v>
      </c>
      <c r="I22">
        <v>7.5358285235937281E-2</v>
      </c>
      <c r="J22">
        <v>0.11375276518472083</v>
      </c>
      <c r="K22" s="1">
        <v>3.0488921644190613E-2</v>
      </c>
    </row>
    <row r="23" spans="1:11" x14ac:dyDescent="0.2">
      <c r="A23" s="3">
        <v>36.380000000000003</v>
      </c>
      <c r="B23" s="3">
        <f t="shared" si="0"/>
        <v>24.144000000000002</v>
      </c>
      <c r="C23" s="3">
        <v>0.35306438287539693</v>
      </c>
      <c r="D23" s="3">
        <v>0.17901019897049453</v>
      </c>
      <c r="E23" s="3">
        <v>0.15751213644238807</v>
      </c>
      <c r="F23">
        <v>5.6974845389072326E-2</v>
      </c>
      <c r="H23">
        <v>0.10942916752313217</v>
      </c>
      <c r="I23">
        <v>7.9513103712671437E-2</v>
      </c>
      <c r="J23">
        <v>0.11470895650977567</v>
      </c>
      <c r="K23" s="1">
        <v>3.1808735123882208E-2</v>
      </c>
    </row>
    <row r="24" spans="1:11" x14ac:dyDescent="0.2">
      <c r="A24" s="3">
        <v>38.104999999999997</v>
      </c>
      <c r="B24" s="3">
        <f t="shared" si="0"/>
        <v>25.868999999999996</v>
      </c>
      <c r="C24" s="3">
        <v>0.33218255360083426</v>
      </c>
      <c r="D24" s="3">
        <v>0.13443415660399965</v>
      </c>
      <c r="E24" s="3">
        <v>0.16602180790174464</v>
      </c>
      <c r="F24">
        <v>6.6605452124582798E-2</v>
      </c>
      <c r="H24">
        <v>0.11654300167124329</v>
      </c>
      <c r="I24">
        <v>9.0584430656449347E-2</v>
      </c>
      <c r="J24">
        <v>9.4202594609516077E-2</v>
      </c>
      <c r="K24" s="1">
        <v>2.5807097288598813E-2</v>
      </c>
    </row>
    <row r="25" spans="1:11" x14ac:dyDescent="0.2">
      <c r="A25" s="3">
        <v>39.83</v>
      </c>
      <c r="B25" s="3">
        <f t="shared" si="0"/>
        <v>27.593999999999998</v>
      </c>
      <c r="C25" s="3">
        <v>0.33370130659983199</v>
      </c>
      <c r="D25" s="3">
        <v>0.21191301372562002</v>
      </c>
      <c r="E25" s="3">
        <v>0.13189136853209632</v>
      </c>
      <c r="F25">
        <v>5.6659096498303731E-2</v>
      </c>
      <c r="H25">
        <v>0.11062907318387662</v>
      </c>
      <c r="I25">
        <v>7.6830698213569762E-2</v>
      </c>
      <c r="J25">
        <v>9.0505124682501562E-2</v>
      </c>
      <c r="K25" s="1">
        <v>3.0447972136554046E-2</v>
      </c>
    </row>
    <row r="26" spans="1:11" x14ac:dyDescent="0.2">
      <c r="A26" s="3">
        <v>41.551000000000002</v>
      </c>
      <c r="B26" s="3">
        <f t="shared" si="0"/>
        <v>29.315000000000001</v>
      </c>
      <c r="C26" s="3">
        <v>0.34416034914706295</v>
      </c>
      <c r="D26" s="3">
        <v>0.16171868323663968</v>
      </c>
      <c r="E26" s="3">
        <v>0.18031430432946866</v>
      </c>
      <c r="F26">
        <v>6.8230563398506736E-2</v>
      </c>
      <c r="H26">
        <v>8.9697407720813083E-2</v>
      </c>
      <c r="I26">
        <v>9.9755812436850055E-2</v>
      </c>
      <c r="J26">
        <v>0.10366298786156909</v>
      </c>
      <c r="K26" s="1">
        <v>4.7475365666802306E-2</v>
      </c>
    </row>
    <row r="27" spans="1:11" x14ac:dyDescent="0.2">
      <c r="A27" s="3">
        <v>43.276000000000003</v>
      </c>
      <c r="B27" s="3">
        <f t="shared" si="0"/>
        <v>31.040000000000003</v>
      </c>
      <c r="C27" s="3">
        <v>0.35460991717938706</v>
      </c>
      <c r="D27" s="3">
        <v>0.16084275346437413</v>
      </c>
      <c r="E27" s="3">
        <v>0.14434696251872825</v>
      </c>
      <c r="F27">
        <v>4.4164714347106206E-2</v>
      </c>
      <c r="H27">
        <v>0.10393118043216584</v>
      </c>
      <c r="I27">
        <v>9.0592535139954675E-2</v>
      </c>
      <c r="J27">
        <v>9.40127349749771E-2</v>
      </c>
      <c r="K27" s="1">
        <v>2.4915080769044678E-2</v>
      </c>
    </row>
    <row r="28" spans="1:11" x14ac:dyDescent="0.2">
      <c r="A28" s="3">
        <v>45.000999999999998</v>
      </c>
      <c r="B28" s="3">
        <f t="shared" si="0"/>
        <v>32.765000000000001</v>
      </c>
      <c r="C28" s="3">
        <v>0.35181734747725296</v>
      </c>
      <c r="D28" s="3">
        <v>0.19551926367761457</v>
      </c>
      <c r="E28" s="3">
        <v>0.19066241058596115</v>
      </c>
      <c r="F28">
        <v>6.1787754662030646E-2</v>
      </c>
      <c r="H28">
        <v>9.7478702141399226E-2</v>
      </c>
      <c r="I28">
        <v>7.0385848885496344E-2</v>
      </c>
      <c r="J28">
        <v>0.13547060423292873</v>
      </c>
      <c r="K28" s="1">
        <v>2.33040295573902E-2</v>
      </c>
    </row>
    <row r="29" spans="1:11" x14ac:dyDescent="0.2">
      <c r="A29" s="3">
        <v>46.725999999999999</v>
      </c>
      <c r="B29" s="3">
        <f t="shared" si="0"/>
        <v>34.489999999999995</v>
      </c>
      <c r="C29" s="3">
        <v>0.38758821535040466</v>
      </c>
      <c r="D29" s="3">
        <v>0.19451969203460778</v>
      </c>
      <c r="E29" s="3">
        <v>0.14344175757550928</v>
      </c>
      <c r="F29">
        <v>7.7332554882710902E-2</v>
      </c>
      <c r="H29">
        <v>0.1133187347075497</v>
      </c>
      <c r="I29">
        <v>0.10451592250062339</v>
      </c>
      <c r="J29">
        <v>0.10696228221433333</v>
      </c>
      <c r="K29" s="1">
        <v>2.0459919645051765E-2</v>
      </c>
    </row>
    <row r="30" spans="1:11" x14ac:dyDescent="0.2">
      <c r="A30" s="3">
        <v>48.451000000000001</v>
      </c>
      <c r="B30" s="3">
        <f t="shared" si="0"/>
        <v>36.215000000000003</v>
      </c>
      <c r="C30" s="3">
        <v>0.36384796652538909</v>
      </c>
      <c r="D30" s="3">
        <v>0.2251384644731752</v>
      </c>
      <c r="E30" s="3">
        <v>0.15534042514292981</v>
      </c>
      <c r="F30">
        <v>5.5139449746260803E-2</v>
      </c>
      <c r="H30">
        <v>0.10329555691464613</v>
      </c>
      <c r="I30">
        <v>0.10475394214983275</v>
      </c>
      <c r="J30">
        <v>0.11486486726647287</v>
      </c>
      <c r="K30" s="1">
        <v>2.9831728892304125E-2</v>
      </c>
    </row>
    <row r="31" spans="1:11" x14ac:dyDescent="0.2">
      <c r="A31" s="3">
        <v>50.176000000000002</v>
      </c>
      <c r="B31" s="3">
        <f t="shared" si="0"/>
        <v>37.94</v>
      </c>
      <c r="C31" s="3">
        <v>0.35416953285707492</v>
      </c>
      <c r="D31" s="3">
        <v>0.22351765590030201</v>
      </c>
      <c r="E31" s="3">
        <v>0.17174600249475197</v>
      </c>
      <c r="F31">
        <v>7.2952909802212404E-2</v>
      </c>
      <c r="H31">
        <v>0.11761273933933329</v>
      </c>
      <c r="I31">
        <v>6.0558572492360872E-2</v>
      </c>
      <c r="J31">
        <v>0.10978110163894755</v>
      </c>
      <c r="K31" s="1">
        <v>1.9677222472689614E-2</v>
      </c>
    </row>
    <row r="32" spans="1:11" x14ac:dyDescent="0.2">
      <c r="A32" s="3">
        <v>51.901000000000003</v>
      </c>
      <c r="B32" s="3">
        <f t="shared" si="0"/>
        <v>39.665000000000006</v>
      </c>
      <c r="C32" s="3">
        <v>0.37121541912861955</v>
      </c>
      <c r="D32" s="3">
        <v>0.19620167423614099</v>
      </c>
      <c r="E32" s="3">
        <v>0.1968167207672766</v>
      </c>
      <c r="F32">
        <v>6.3868464993962995E-2</v>
      </c>
      <c r="H32">
        <v>0.1120901176893541</v>
      </c>
      <c r="I32">
        <v>0.1259277579735594</v>
      </c>
      <c r="J32">
        <v>0.13480089366118633</v>
      </c>
      <c r="K32" s="1">
        <v>1.2571768137635657E-2</v>
      </c>
    </row>
    <row r="33" spans="1:11" x14ac:dyDescent="0.2">
      <c r="A33" s="3">
        <v>53.625999999999998</v>
      </c>
      <c r="B33" s="3">
        <f t="shared" si="0"/>
        <v>41.39</v>
      </c>
      <c r="C33" s="3">
        <v>0.38863921656117073</v>
      </c>
      <c r="D33" s="3">
        <v>0.21400100353730159</v>
      </c>
      <c r="E33" s="3">
        <v>0.19332631447501383</v>
      </c>
      <c r="F33">
        <v>5.037882817293704E-2</v>
      </c>
      <c r="H33">
        <v>0.12588228989431868</v>
      </c>
      <c r="I33">
        <v>7.5879655629854256E-2</v>
      </c>
      <c r="J33">
        <v>0.13373118520818433</v>
      </c>
      <c r="K33" s="1">
        <v>3.4957277011258441E-2</v>
      </c>
    </row>
    <row r="34" spans="1:11" x14ac:dyDescent="0.2">
      <c r="A34" s="3">
        <v>55.347999999999999</v>
      </c>
      <c r="B34" s="3">
        <f t="shared" si="0"/>
        <v>43.111999999999995</v>
      </c>
      <c r="C34" s="3">
        <v>0.39367023397781931</v>
      </c>
      <c r="D34" s="3">
        <v>0.2097656302538452</v>
      </c>
      <c r="E34" s="3">
        <v>0.16615350181592159</v>
      </c>
      <c r="F34">
        <v>7.9529878868742521E-2</v>
      </c>
      <c r="H34">
        <v>0.10673385358959091</v>
      </c>
      <c r="I34">
        <v>7.9488886959351801E-2</v>
      </c>
      <c r="J34">
        <v>0.1109813093524654</v>
      </c>
      <c r="K34" s="1">
        <v>2.0499835326389174E-2</v>
      </c>
    </row>
    <row r="35" spans="1:11" x14ac:dyDescent="0.2">
      <c r="A35" s="3">
        <v>57.073</v>
      </c>
      <c r="B35" s="3">
        <f t="shared" si="0"/>
        <v>44.837000000000003</v>
      </c>
      <c r="C35" s="3">
        <v>0.4038448959696595</v>
      </c>
      <c r="D35" s="3">
        <v>0.22075318767985352</v>
      </c>
      <c r="E35" s="3">
        <v>0.18835065751304431</v>
      </c>
      <c r="F35">
        <v>5.9364423778981289E-2</v>
      </c>
      <c r="H35">
        <v>0.12708720585221739</v>
      </c>
      <c r="I35">
        <v>0.10743210103720618</v>
      </c>
      <c r="J35">
        <v>0.11331853920966117</v>
      </c>
      <c r="K35" s="1">
        <v>2.3737011056153959E-2</v>
      </c>
    </row>
    <row r="36" spans="1:11" x14ac:dyDescent="0.2">
      <c r="A36" s="3">
        <v>58.798000000000002</v>
      </c>
      <c r="B36" s="3">
        <f t="shared" si="0"/>
        <v>46.561999999999998</v>
      </c>
      <c r="C36" s="3">
        <v>0.42652079765484618</v>
      </c>
      <c r="D36" s="3">
        <v>0.20656381682242539</v>
      </c>
      <c r="E36" s="3">
        <v>0.16466292152026632</v>
      </c>
      <c r="F36">
        <v>7.4104954658328795E-2</v>
      </c>
      <c r="H36">
        <v>0.13335357570512241</v>
      </c>
      <c r="I36">
        <v>0.12393494540573084</v>
      </c>
      <c r="J36">
        <v>0.13173768675587294</v>
      </c>
      <c r="K36" s="1">
        <v>3.0373889338842022E-2</v>
      </c>
    </row>
    <row r="37" spans="1:11" x14ac:dyDescent="0.2">
      <c r="A37" s="3">
        <v>60.523000000000003</v>
      </c>
      <c r="B37" s="3">
        <f t="shared" si="0"/>
        <v>48.287000000000006</v>
      </c>
      <c r="C37" s="3">
        <v>0.36379912313219914</v>
      </c>
      <c r="D37" s="3">
        <v>0.26751063616843002</v>
      </c>
      <c r="E37" s="3">
        <v>0.1697189819946068</v>
      </c>
      <c r="F37">
        <v>7.6394898622590343E-2</v>
      </c>
      <c r="H37">
        <v>9.9541723722421663E-2</v>
      </c>
      <c r="I37">
        <v>9.6600367218348512E-2</v>
      </c>
      <c r="J37">
        <v>0.11938836759880285</v>
      </c>
      <c r="K37" s="1">
        <v>2.382805014924896E-2</v>
      </c>
    </row>
    <row r="38" spans="1:11" x14ac:dyDescent="0.2">
      <c r="A38" s="3">
        <v>62.247999999999998</v>
      </c>
      <c r="B38" s="3">
        <f t="shared" si="0"/>
        <v>50.012</v>
      </c>
      <c r="C38" s="3">
        <v>0.38479763152343865</v>
      </c>
      <c r="D38" s="3">
        <v>0.20949294722356687</v>
      </c>
      <c r="E38" s="3">
        <v>0.16827110355171276</v>
      </c>
      <c r="F38">
        <v>8.2293478341557133E-2</v>
      </c>
      <c r="H38">
        <v>8.8596732289749389E-2</v>
      </c>
      <c r="I38">
        <v>0.10232397580943031</v>
      </c>
      <c r="J38">
        <v>0.13358701483067645</v>
      </c>
      <c r="K38" s="1">
        <v>3.8332711504373194E-2</v>
      </c>
    </row>
    <row r="39" spans="1:11" x14ac:dyDescent="0.2">
      <c r="A39" s="3">
        <v>63.972999999999999</v>
      </c>
      <c r="B39" s="3">
        <f t="shared" si="0"/>
        <v>51.736999999999995</v>
      </c>
      <c r="C39" s="3">
        <v>0.40859384604872939</v>
      </c>
      <c r="D39" s="3">
        <v>0.22152930351639741</v>
      </c>
      <c r="E39" s="3">
        <v>0.16047979402782236</v>
      </c>
      <c r="F39">
        <v>8.2301439087767672E-2</v>
      </c>
      <c r="H39">
        <v>9.246920895350777E-2</v>
      </c>
      <c r="I39">
        <v>0.11154815857950656</v>
      </c>
      <c r="J39">
        <v>0.12792245380657241</v>
      </c>
      <c r="K39" s="1">
        <v>2.5346360865173431E-2</v>
      </c>
    </row>
    <row r="40" spans="1:11" x14ac:dyDescent="0.2">
      <c r="A40" s="3">
        <v>65.697999999999993</v>
      </c>
      <c r="B40" s="3">
        <f t="shared" si="0"/>
        <v>53.461999999999989</v>
      </c>
      <c r="C40" s="3">
        <v>0.38739078451892484</v>
      </c>
      <c r="D40" s="3">
        <v>0.24631308300837293</v>
      </c>
      <c r="E40" s="3">
        <v>0.19258844089151136</v>
      </c>
      <c r="F40">
        <v>6.8023698937719743E-2</v>
      </c>
      <c r="H40">
        <v>0.11750443066207326</v>
      </c>
      <c r="I40">
        <v>0.10742731097915563</v>
      </c>
      <c r="J40">
        <v>0.11427527734940025</v>
      </c>
      <c r="K40" s="1">
        <v>3.0678962603537824E-2</v>
      </c>
    </row>
    <row r="41" spans="1:11" x14ac:dyDescent="0.2">
      <c r="A41" s="3">
        <v>67.42</v>
      </c>
      <c r="B41" s="3">
        <f t="shared" si="0"/>
        <v>55.183999999999997</v>
      </c>
      <c r="C41" s="3">
        <v>0.41984732090883281</v>
      </c>
      <c r="D41" s="3">
        <v>0.22801576852828767</v>
      </c>
      <c r="E41" s="3">
        <v>0.17698696531056135</v>
      </c>
      <c r="F41">
        <v>0.10176429434384109</v>
      </c>
      <c r="H41">
        <v>0.12662595870979099</v>
      </c>
      <c r="I41">
        <v>0.13139340814207037</v>
      </c>
      <c r="J41">
        <v>0.13830306858135746</v>
      </c>
      <c r="K41" s="1">
        <v>1.5634885265655162E-2</v>
      </c>
    </row>
    <row r="42" spans="1:11" x14ac:dyDescent="0.2">
      <c r="A42" s="3">
        <v>69.144999999999996</v>
      </c>
      <c r="B42" s="3">
        <f t="shared" si="0"/>
        <v>56.908999999999992</v>
      </c>
      <c r="C42" s="3">
        <v>0.40648592082092039</v>
      </c>
      <c r="D42" s="3">
        <v>0.21716383586122603</v>
      </c>
      <c r="E42" s="3">
        <v>0.21950082552407726</v>
      </c>
      <c r="F42">
        <v>7.0874257333249646E-2</v>
      </c>
      <c r="H42">
        <v>0.12567158189016228</v>
      </c>
      <c r="I42">
        <v>0.11277159399109347</v>
      </c>
      <c r="J42">
        <v>0.14495751927009803</v>
      </c>
      <c r="K42" s="1">
        <v>2.8866931069904664E-2</v>
      </c>
    </row>
    <row r="43" spans="1:11" x14ac:dyDescent="0.2">
      <c r="A43" s="3">
        <v>70.87</v>
      </c>
      <c r="B43" s="3">
        <f t="shared" si="0"/>
        <v>58.634</v>
      </c>
      <c r="C43" s="3">
        <v>0.40405208668284331</v>
      </c>
      <c r="D43" s="3">
        <v>0.24038560771383011</v>
      </c>
      <c r="E43" s="3">
        <v>0.17262937725241961</v>
      </c>
      <c r="F43">
        <v>7.1794995231916223E-2</v>
      </c>
      <c r="H43">
        <v>0.10525099152398161</v>
      </c>
      <c r="I43">
        <v>8.9565926326343651E-2</v>
      </c>
      <c r="J43">
        <v>0.14199362744871402</v>
      </c>
      <c r="K43" s="1">
        <v>1.4269053320146292E-2</v>
      </c>
    </row>
    <row r="44" spans="1:11" x14ac:dyDescent="0.2">
      <c r="A44" s="3">
        <v>72.594999999999999</v>
      </c>
      <c r="B44" s="3">
        <f t="shared" si="0"/>
        <v>60.358999999999995</v>
      </c>
      <c r="C44" s="3">
        <v>0.42133776549243829</v>
      </c>
      <c r="D44" s="3">
        <v>0.21941665079732442</v>
      </c>
      <c r="E44" s="3">
        <v>0.19623031902658072</v>
      </c>
      <c r="F44">
        <v>8.3315268317750713E-2</v>
      </c>
      <c r="H44">
        <v>0.12106951992847241</v>
      </c>
      <c r="I44">
        <v>0.10377063590954172</v>
      </c>
      <c r="J44">
        <v>0.15050286928359388</v>
      </c>
      <c r="K44" s="1">
        <v>1.6226180574503736E-2</v>
      </c>
    </row>
    <row r="45" spans="1:11" x14ac:dyDescent="0.2">
      <c r="A45" s="3">
        <v>74.319999999999993</v>
      </c>
      <c r="B45" s="3">
        <f t="shared" si="0"/>
        <v>62.083999999999989</v>
      </c>
      <c r="C45" s="3">
        <v>0.39154186965810672</v>
      </c>
      <c r="D45" s="3">
        <v>0.24328082783869401</v>
      </c>
      <c r="E45" s="3">
        <v>0.20877637380821173</v>
      </c>
      <c r="F45">
        <v>5.1003080470244967E-2</v>
      </c>
      <c r="H45">
        <v>0.11872239076937947</v>
      </c>
      <c r="I45">
        <v>0.10005646102897223</v>
      </c>
      <c r="J45">
        <v>0.15543586200992032</v>
      </c>
      <c r="K45" s="1">
        <v>2.8755044562080643E-2</v>
      </c>
    </row>
    <row r="46" spans="1:11" x14ac:dyDescent="0.2">
      <c r="A46" s="3">
        <v>76.045000000000002</v>
      </c>
      <c r="B46" s="3">
        <f t="shared" si="0"/>
        <v>63.808999999999997</v>
      </c>
      <c r="C46" s="3">
        <v>0.40130206673039714</v>
      </c>
      <c r="D46" s="3">
        <v>0.26937265700712776</v>
      </c>
      <c r="E46" s="3">
        <v>0.19776577409575627</v>
      </c>
      <c r="F46">
        <v>7.7495157589100638E-2</v>
      </c>
      <c r="H46">
        <v>0.11541100528390638</v>
      </c>
      <c r="I46">
        <v>0.11327871642112708</v>
      </c>
      <c r="J46">
        <v>0.13797124721873541</v>
      </c>
      <c r="K46" s="1">
        <v>1.8512675648929021E-2</v>
      </c>
    </row>
    <row r="47" spans="1:11" x14ac:dyDescent="0.2">
      <c r="A47" s="3">
        <v>77.77</v>
      </c>
      <c r="B47" s="3">
        <f t="shared" si="0"/>
        <v>65.533999999999992</v>
      </c>
      <c r="C47" s="3">
        <v>0.43152892631953826</v>
      </c>
      <c r="D47" s="3">
        <v>0.27683912431616819</v>
      </c>
      <c r="E47" s="3">
        <v>0.1943228296054374</v>
      </c>
      <c r="F47">
        <v>6.4284659486253379E-2</v>
      </c>
      <c r="H47">
        <v>0.13772380059864836</v>
      </c>
      <c r="I47">
        <v>0.10500519597474618</v>
      </c>
      <c r="J47">
        <v>0.15240205186534264</v>
      </c>
      <c r="K47" s="1">
        <v>1.4415579425373637E-2</v>
      </c>
    </row>
    <row r="48" spans="1:11" x14ac:dyDescent="0.2">
      <c r="A48" s="3">
        <v>79.491</v>
      </c>
      <c r="B48" s="3">
        <f t="shared" si="0"/>
        <v>67.254999999999995</v>
      </c>
      <c r="C48" s="3">
        <v>0.43385212196442791</v>
      </c>
      <c r="D48" s="3">
        <v>0.24182156008095576</v>
      </c>
      <c r="E48" s="3">
        <v>0.1911470275865392</v>
      </c>
      <c r="F48">
        <v>8.6952964042270389E-2</v>
      </c>
      <c r="H48">
        <v>0.13685182156141468</v>
      </c>
      <c r="I48">
        <v>0.14874878685994961</v>
      </c>
      <c r="J48">
        <v>0.12304145630631418</v>
      </c>
      <c r="K48" s="1">
        <v>1.4538402924260563E-2</v>
      </c>
    </row>
    <row r="49" spans="1:11" x14ac:dyDescent="0.2">
      <c r="A49" s="3">
        <v>89.495999999999995</v>
      </c>
      <c r="B49" s="3">
        <f t="shared" si="0"/>
        <v>77.259999999999991</v>
      </c>
      <c r="C49" s="3">
        <v>0.47432662166947193</v>
      </c>
      <c r="D49" s="3">
        <v>0.24355520662942529</v>
      </c>
      <c r="E49" s="3">
        <v>0.1951070085445831</v>
      </c>
      <c r="F49">
        <v>7.7665335064996413E-2</v>
      </c>
      <c r="H49">
        <v>0.14369913060111608</v>
      </c>
      <c r="I49">
        <v>0.1275556189268463</v>
      </c>
      <c r="J49">
        <v>0.1477803937989621</v>
      </c>
      <c r="K49" s="1">
        <v>2.5483808810914679E-2</v>
      </c>
    </row>
    <row r="50" spans="1:11" x14ac:dyDescent="0.2">
      <c r="A50" s="3">
        <v>99.495000000000005</v>
      </c>
      <c r="B50" s="3">
        <f t="shared" si="0"/>
        <v>87.259</v>
      </c>
      <c r="C50" s="3">
        <v>0.42547014657663429</v>
      </c>
      <c r="D50" s="3">
        <v>0.21978254944548581</v>
      </c>
      <c r="E50" s="3">
        <v>0.19795446606698525</v>
      </c>
      <c r="F50">
        <v>0.10044862648697629</v>
      </c>
      <c r="H50">
        <v>0.10939396568437079</v>
      </c>
      <c r="I50">
        <v>6.9811806428374132E-2</v>
      </c>
      <c r="J50">
        <v>0.17830729095273715</v>
      </c>
      <c r="K50" s="1">
        <v>2.2500398573660912E-2</v>
      </c>
    </row>
    <row r="51" spans="1:11" x14ac:dyDescent="0.2">
      <c r="A51" s="3">
        <v>109.495</v>
      </c>
      <c r="B51" s="3">
        <f t="shared" si="0"/>
        <v>97.259</v>
      </c>
      <c r="C51" s="3">
        <v>0.43218291495323735</v>
      </c>
      <c r="D51" s="3">
        <v>0.28057707366194634</v>
      </c>
      <c r="E51" s="3">
        <v>0.19112324044367074</v>
      </c>
      <c r="F51">
        <v>7.8919718052565091E-2</v>
      </c>
      <c r="H51">
        <v>0.13170933105997998</v>
      </c>
      <c r="I51">
        <v>0.11196417453100105</v>
      </c>
      <c r="J51">
        <v>0.15744957599877024</v>
      </c>
      <c r="K51" s="1">
        <v>1.4776156624910273E-2</v>
      </c>
    </row>
    <row r="52" spans="1:11" x14ac:dyDescent="0.2">
      <c r="A52" s="3">
        <v>119.496</v>
      </c>
      <c r="B52" s="3">
        <f t="shared" si="0"/>
        <v>107.25999999999999</v>
      </c>
      <c r="C52" s="3">
        <v>0.44098665937992204</v>
      </c>
      <c r="D52" s="3">
        <v>0.26524765042309001</v>
      </c>
      <c r="E52" s="3">
        <v>0.23583462944699157</v>
      </c>
      <c r="F52">
        <v>9.9475769720356141E-2</v>
      </c>
      <c r="H52">
        <v>0.12428181375959357</v>
      </c>
      <c r="I52">
        <v>9.4984753815043788E-2</v>
      </c>
      <c r="J52">
        <v>0.18782348271534968</v>
      </c>
      <c r="K52" s="1">
        <v>3.5685102642682286E-2</v>
      </c>
    </row>
    <row r="53" spans="1:11" x14ac:dyDescent="0.2">
      <c r="A53" s="3">
        <v>129.495</v>
      </c>
      <c r="B53" s="3">
        <f t="shared" si="0"/>
        <v>117.259</v>
      </c>
      <c r="C53" s="3">
        <v>0.41292705185836553</v>
      </c>
      <c r="D53" s="3">
        <v>0.26186493273574629</v>
      </c>
      <c r="E53" s="3">
        <v>0.20842369758960072</v>
      </c>
      <c r="F53">
        <v>8.7066189018588133E-2</v>
      </c>
      <c r="H53">
        <v>0.12795039516953705</v>
      </c>
      <c r="I53">
        <v>0.10597719295378127</v>
      </c>
      <c r="J53">
        <v>0.20135809491504308</v>
      </c>
      <c r="K53" s="1">
        <v>1.9719310668372691E-2</v>
      </c>
    </row>
    <row r="54" spans="1:11" x14ac:dyDescent="0.2">
      <c r="A54" s="3">
        <v>139.49600000000001</v>
      </c>
      <c r="B54" s="3">
        <f t="shared" si="0"/>
        <v>127.26</v>
      </c>
      <c r="C54" s="3">
        <v>0.43285252480597936</v>
      </c>
      <c r="D54" s="3">
        <v>0.25349983085069283</v>
      </c>
      <c r="E54" s="3">
        <v>0.20796687802697225</v>
      </c>
      <c r="F54">
        <v>0.10753914237255995</v>
      </c>
      <c r="H54">
        <v>0.12932267817816415</v>
      </c>
      <c r="I54">
        <v>0.15651351928557536</v>
      </c>
      <c r="J54">
        <v>0.18617338393063393</v>
      </c>
      <c r="K54" s="1">
        <v>2.5708063869043066E-2</v>
      </c>
    </row>
    <row r="55" spans="1:11" x14ac:dyDescent="0.2">
      <c r="A55" s="3">
        <v>149.495</v>
      </c>
      <c r="B55" s="3">
        <f t="shared" si="0"/>
        <v>137.25900000000001</v>
      </c>
      <c r="C55" s="3">
        <v>0.41236652929481826</v>
      </c>
      <c r="D55" s="3">
        <v>0.26441691664111433</v>
      </c>
      <c r="E55" s="3">
        <v>0.22093548008705252</v>
      </c>
      <c r="F55">
        <v>8.152955040175458E-2</v>
      </c>
      <c r="H55">
        <v>0.1241998620516415</v>
      </c>
      <c r="I55">
        <v>0.14469957506587419</v>
      </c>
      <c r="J55">
        <v>0.20257412765916596</v>
      </c>
      <c r="K55" s="1">
        <v>2.4494466660167889E-2</v>
      </c>
    </row>
    <row r="56" spans="1:11" x14ac:dyDescent="0.2">
      <c r="A56" s="3">
        <v>159.49600000000001</v>
      </c>
      <c r="B56" s="3">
        <f t="shared" si="0"/>
        <v>147.26000000000002</v>
      </c>
      <c r="C56" s="3">
        <v>0.45692217874017338</v>
      </c>
      <c r="D56" s="3">
        <v>0.28918573693709093</v>
      </c>
      <c r="E56" s="3">
        <v>0.21094880403218857</v>
      </c>
      <c r="F56">
        <v>8.0520034955520556E-2</v>
      </c>
      <c r="H56">
        <v>0.15258920145051127</v>
      </c>
      <c r="I56">
        <v>0.12311127766220159</v>
      </c>
      <c r="J56">
        <v>0.20751848271358814</v>
      </c>
      <c r="K56" s="1">
        <v>1.1660858184947628E-2</v>
      </c>
    </row>
    <row r="57" spans="1:11" x14ac:dyDescent="0.2">
      <c r="A57" s="3">
        <v>169.49600000000001</v>
      </c>
      <c r="B57" s="3">
        <f t="shared" si="0"/>
        <v>157.26000000000002</v>
      </c>
      <c r="C57" s="3">
        <v>0.40808139079664563</v>
      </c>
      <c r="D57" s="3">
        <v>0.25198580977954532</v>
      </c>
      <c r="E57" s="3">
        <v>0.22355909853314393</v>
      </c>
      <c r="F57">
        <v>9.015580325689948E-2</v>
      </c>
      <c r="H57">
        <v>0.12409159216452209</v>
      </c>
      <c r="I57">
        <v>0.13508597588575474</v>
      </c>
      <c r="J57">
        <v>0.22272229991322018</v>
      </c>
      <c r="K57" s="1">
        <v>3.3047458145085015E-2</v>
      </c>
    </row>
    <row r="58" spans="1:11" x14ac:dyDescent="0.2">
      <c r="A58" s="3">
        <v>179.495</v>
      </c>
      <c r="B58" s="3">
        <f t="shared" si="0"/>
        <v>167.25900000000001</v>
      </c>
      <c r="C58" s="3">
        <v>0.42072889565104965</v>
      </c>
      <c r="D58" s="3">
        <v>0.26074799243344099</v>
      </c>
      <c r="E58" s="3">
        <v>0.20638385584675109</v>
      </c>
      <c r="F58">
        <v>0.11883145495885672</v>
      </c>
      <c r="H58">
        <v>0.12443366472228348</v>
      </c>
      <c r="I58">
        <v>0.14956077744341567</v>
      </c>
      <c r="J58">
        <v>0.20965453589861674</v>
      </c>
      <c r="K58" s="1">
        <v>3.9128345545342419E-2</v>
      </c>
    </row>
    <row r="59" spans="1:11" x14ac:dyDescent="0.2">
      <c r="A59" s="3">
        <v>189.49600000000001</v>
      </c>
      <c r="B59" s="3">
        <f t="shared" si="0"/>
        <v>177.26000000000002</v>
      </c>
      <c r="C59" s="3">
        <v>0.40746531532353736</v>
      </c>
      <c r="D59" s="3">
        <v>0.26098129952556043</v>
      </c>
      <c r="E59" s="3">
        <v>0.22352681416865844</v>
      </c>
      <c r="F59">
        <v>9.2456588239770598E-2</v>
      </c>
      <c r="H59">
        <v>0.1347828266694838</v>
      </c>
      <c r="I59">
        <v>0.15362135721413228</v>
      </c>
      <c r="J59">
        <v>0.22130591329321833</v>
      </c>
      <c r="K59" s="1">
        <v>1.0117031117408085E-2</v>
      </c>
    </row>
    <row r="60" spans="1:11" x14ac:dyDescent="0.2">
      <c r="A60" s="3">
        <v>199.495</v>
      </c>
      <c r="B60" s="3">
        <f t="shared" si="0"/>
        <v>187.25900000000001</v>
      </c>
      <c r="C60" s="3">
        <v>0.39746352456962375</v>
      </c>
      <c r="D60" s="3">
        <v>0.25839845565707625</v>
      </c>
      <c r="E60" s="3">
        <v>0.21542524846238079</v>
      </c>
      <c r="F60">
        <v>9.8429961326794713E-2</v>
      </c>
      <c r="H60">
        <v>0.14096856293563154</v>
      </c>
      <c r="I60">
        <v>0.19397217548890536</v>
      </c>
      <c r="J60">
        <v>0.20997604613617016</v>
      </c>
      <c r="K60" s="1">
        <v>1.5958837099320083E-2</v>
      </c>
    </row>
    <row r="61" spans="1:11" x14ac:dyDescent="0.2">
      <c r="A61" s="3">
        <v>209.49600000000001</v>
      </c>
      <c r="B61" s="3">
        <f t="shared" si="0"/>
        <v>197.26000000000002</v>
      </c>
      <c r="C61" s="3">
        <v>0.40374850991794536</v>
      </c>
      <c r="D61" s="3">
        <v>0.27107486481746185</v>
      </c>
      <c r="E61" s="3">
        <v>0.25123160834973901</v>
      </c>
      <c r="F61">
        <v>0.10050110406712827</v>
      </c>
      <c r="H61">
        <v>0.15794005386097473</v>
      </c>
      <c r="I61">
        <v>0.15187169687253368</v>
      </c>
      <c r="J61">
        <v>0.21527169252446532</v>
      </c>
      <c r="K61" s="1">
        <v>1.7797444507582635E-2</v>
      </c>
    </row>
    <row r="62" spans="1:11" x14ac:dyDescent="0.2">
      <c r="A62" s="3">
        <v>219.49600000000001</v>
      </c>
      <c r="B62" s="3">
        <f t="shared" si="0"/>
        <v>207.26000000000002</v>
      </c>
      <c r="C62" s="3">
        <v>0.4250892914041417</v>
      </c>
      <c r="D62" s="3">
        <v>0.27288074684499936</v>
      </c>
      <c r="E62" s="3">
        <v>0.20696138679733775</v>
      </c>
      <c r="F62">
        <v>9.6441890343192907E-2</v>
      </c>
      <c r="H62">
        <v>0.16691005101780304</v>
      </c>
      <c r="I62">
        <v>0.16561582249782794</v>
      </c>
      <c r="J62">
        <v>0.24376501582776569</v>
      </c>
      <c r="K62" s="1">
        <v>3.323278809799033E-2</v>
      </c>
    </row>
    <row r="63" spans="1:11" x14ac:dyDescent="0.2">
      <c r="A63" s="3">
        <v>229.49600000000001</v>
      </c>
      <c r="B63" s="3">
        <f t="shared" si="0"/>
        <v>217.26000000000002</v>
      </c>
      <c r="C63" s="3">
        <v>0.44476631110420417</v>
      </c>
      <c r="D63" s="3">
        <v>0.29290583785851232</v>
      </c>
      <c r="E63" s="3">
        <v>0.1765924027495569</v>
      </c>
      <c r="F63">
        <v>0.10873888696262907</v>
      </c>
      <c r="H63">
        <v>0.16400324042858525</v>
      </c>
      <c r="I63">
        <v>0.16192480580734211</v>
      </c>
      <c r="J63">
        <v>0.22726622147828901</v>
      </c>
      <c r="K63" s="1">
        <v>4.2947506223171096E-2</v>
      </c>
    </row>
    <row r="64" spans="1:11" x14ac:dyDescent="0.2">
      <c r="A64" s="3">
        <v>239.49600000000001</v>
      </c>
      <c r="B64" s="3">
        <f t="shared" si="0"/>
        <v>227.26000000000002</v>
      </c>
      <c r="C64" s="3">
        <v>0.39838725522691881</v>
      </c>
      <c r="D64" s="3">
        <v>0.31292579783240981</v>
      </c>
      <c r="E64" s="3">
        <v>0.20661686901145249</v>
      </c>
      <c r="F64">
        <v>8.4208935954276795E-2</v>
      </c>
      <c r="H64">
        <v>0.14897924497475615</v>
      </c>
      <c r="I64">
        <v>0.17155806185351025</v>
      </c>
      <c r="J64">
        <v>0.22476004244443579</v>
      </c>
      <c r="K64" s="1">
        <v>3.7300942313621618E-2</v>
      </c>
    </row>
    <row r="65" spans="1:11" x14ac:dyDescent="0.2">
      <c r="A65" s="3">
        <v>249.495</v>
      </c>
      <c r="B65" s="3">
        <f t="shared" si="0"/>
        <v>237.25900000000001</v>
      </c>
      <c r="C65" s="3">
        <v>0.43783142712178125</v>
      </c>
      <c r="D65" s="3">
        <v>0.27511224010001184</v>
      </c>
      <c r="E65" s="3">
        <v>0.21836575277624629</v>
      </c>
      <c r="F65">
        <v>8.6034898634010856E-2</v>
      </c>
      <c r="H65">
        <v>0.16682173319883378</v>
      </c>
      <c r="I65">
        <v>0.18684958082461595</v>
      </c>
      <c r="J65">
        <v>0.25416783570829632</v>
      </c>
      <c r="K65" s="1">
        <v>4.0007265398814447E-2</v>
      </c>
    </row>
    <row r="66" spans="1:11" x14ac:dyDescent="0.2">
      <c r="A66" s="3">
        <v>259.49599999999998</v>
      </c>
      <c r="B66" s="3">
        <f t="shared" si="0"/>
        <v>247.26</v>
      </c>
      <c r="C66" s="3">
        <v>0.39566109785045434</v>
      </c>
      <c r="D66" s="3">
        <v>0.27007401479303894</v>
      </c>
      <c r="E66" s="3">
        <v>0.2350582479304682</v>
      </c>
      <c r="F66">
        <v>9.0259465072330555E-2</v>
      </c>
      <c r="H66">
        <v>0.1493452365260779</v>
      </c>
      <c r="I66">
        <v>0.17409728205101352</v>
      </c>
      <c r="J66">
        <v>0.25283840968761595</v>
      </c>
      <c r="K66" s="1">
        <v>3.0056904961424744E-2</v>
      </c>
    </row>
    <row r="67" spans="1:11" x14ac:dyDescent="0.2">
      <c r="A67" s="3">
        <v>269.49599999999998</v>
      </c>
      <c r="B67" s="3">
        <f t="shared" si="0"/>
        <v>257.26</v>
      </c>
      <c r="C67" s="3">
        <v>0.42673294454303218</v>
      </c>
      <c r="D67" s="3">
        <v>0.29544880150550451</v>
      </c>
      <c r="E67" s="3">
        <v>0.21527946031728701</v>
      </c>
      <c r="F67">
        <v>8.0857405712800021E-2</v>
      </c>
      <c r="H67">
        <v>0.18596574801695276</v>
      </c>
      <c r="I67">
        <v>0.20881533261277718</v>
      </c>
      <c r="J67">
        <v>0.2544073666560675</v>
      </c>
      <c r="K67" s="1">
        <v>4.6364370374393851E-2</v>
      </c>
    </row>
    <row r="68" spans="1:11" x14ac:dyDescent="0.2">
      <c r="A68" s="3">
        <v>279.49599999999998</v>
      </c>
      <c r="B68" s="3">
        <f t="shared" si="0"/>
        <v>267.26</v>
      </c>
      <c r="C68" s="3">
        <v>0.40969657984363889</v>
      </c>
      <c r="D68" s="3">
        <v>0.28717279654773969</v>
      </c>
      <c r="E68" s="3">
        <v>0.19800776720375241</v>
      </c>
      <c r="F68">
        <v>7.4093433214067236E-2</v>
      </c>
      <c r="H68">
        <v>0.17970131001509998</v>
      </c>
      <c r="I68">
        <v>0.17067733652564554</v>
      </c>
      <c r="J68">
        <v>0.24536660798169882</v>
      </c>
      <c r="K68" s="1">
        <v>5.0173206010764353E-2</v>
      </c>
    </row>
    <row r="69" spans="1:11" x14ac:dyDescent="0.2">
      <c r="A69" s="3">
        <v>289.49599999999998</v>
      </c>
      <c r="B69" s="3">
        <f t="shared" si="0"/>
        <v>277.26</v>
      </c>
      <c r="C69" s="3">
        <v>0.41760390280933329</v>
      </c>
      <c r="D69" s="3">
        <v>0.29552381047014697</v>
      </c>
      <c r="E69" s="3">
        <v>0.2017617177308304</v>
      </c>
      <c r="F69">
        <v>7.9489226408120353E-2</v>
      </c>
      <c r="H69">
        <v>0.1904812901255675</v>
      </c>
      <c r="I69">
        <v>0.21109438590967061</v>
      </c>
      <c r="J69">
        <v>0.23821544476893114</v>
      </c>
      <c r="K69" s="1">
        <v>1.6868178659972744E-2</v>
      </c>
    </row>
    <row r="70" spans="1:11" x14ac:dyDescent="0.2">
      <c r="A70" s="3">
        <v>299.49599999999998</v>
      </c>
      <c r="B70" s="3">
        <f t="shared" si="0"/>
        <v>287.26</v>
      </c>
      <c r="C70" s="3">
        <v>0.41131999367400013</v>
      </c>
      <c r="D70" s="3">
        <v>0.23705489330404519</v>
      </c>
      <c r="E70" s="3">
        <v>0.201995174399838</v>
      </c>
      <c r="F70">
        <v>8.1061352243911811E-2</v>
      </c>
      <c r="H70">
        <v>0.19322085912365747</v>
      </c>
      <c r="I70">
        <v>0.24933718323203968</v>
      </c>
      <c r="J70">
        <v>0.27043612261477318</v>
      </c>
      <c r="K70" s="1">
        <v>4.4485448117908805E-2</v>
      </c>
    </row>
    <row r="71" spans="1:11" x14ac:dyDescent="0.2">
      <c r="A71" s="3">
        <v>309.49599999999998</v>
      </c>
      <c r="B71" s="3">
        <f t="shared" si="0"/>
        <v>297.26</v>
      </c>
      <c r="C71" s="3">
        <v>0.40282900977210895</v>
      </c>
      <c r="D71" s="3">
        <v>0.27535035153402276</v>
      </c>
      <c r="E71" s="3">
        <v>0.2238082867239346</v>
      </c>
      <c r="F71">
        <v>6.4625503790929476E-2</v>
      </c>
      <c r="H71">
        <v>0.1676958984290606</v>
      </c>
      <c r="I71">
        <v>0.22171868348074428</v>
      </c>
      <c r="J71">
        <v>0.25803698076340059</v>
      </c>
      <c r="K71" s="1">
        <v>4.4360262068416596E-2</v>
      </c>
    </row>
    <row r="72" spans="1:11" x14ac:dyDescent="0.2">
      <c r="A72" s="3">
        <v>319.495</v>
      </c>
      <c r="B72" s="3">
        <f t="shared" si="0"/>
        <v>307.25900000000001</v>
      </c>
      <c r="C72" s="3">
        <v>0.43656063427430569</v>
      </c>
      <c r="D72" s="3">
        <v>0.23049941244655975</v>
      </c>
      <c r="E72" s="3">
        <v>0.18259834943700612</v>
      </c>
      <c r="F72">
        <v>7.9932987781780776E-2</v>
      </c>
      <c r="H72">
        <v>0.18081821897302613</v>
      </c>
      <c r="I72">
        <v>0.26434724592140535</v>
      </c>
      <c r="J72">
        <v>0.25083561764706019</v>
      </c>
      <c r="K72" s="1">
        <v>6.7046105616387977E-2</v>
      </c>
    </row>
    <row r="73" spans="1:11" x14ac:dyDescent="0.2">
      <c r="A73" s="3">
        <v>329.49599999999998</v>
      </c>
      <c r="B73" s="3">
        <f t="shared" si="0"/>
        <v>317.26</v>
      </c>
      <c r="C73" s="3">
        <v>0.36366603332370395</v>
      </c>
      <c r="D73" s="3">
        <v>0.23461812434899437</v>
      </c>
      <c r="E73" s="3">
        <v>0.18552845077688512</v>
      </c>
      <c r="F73">
        <v>7.9293219162469744E-2</v>
      </c>
      <c r="H73">
        <v>0.21647146739424231</v>
      </c>
      <c r="I73">
        <v>0.20095478129448574</v>
      </c>
      <c r="J73">
        <v>0.25239058499553102</v>
      </c>
      <c r="K73" s="1">
        <v>5.0379102148953039E-2</v>
      </c>
    </row>
    <row r="74" spans="1:11" x14ac:dyDescent="0.2">
      <c r="A74" s="3">
        <v>339.49599999999998</v>
      </c>
      <c r="B74" s="3">
        <f t="shared" ref="B74:B108" si="1">A74-12.236</f>
        <v>327.26</v>
      </c>
      <c r="C74" s="3">
        <v>0.43636088757599367</v>
      </c>
      <c r="D74" s="3">
        <v>0.22172962095408494</v>
      </c>
      <c r="E74" s="3">
        <v>0.2105720355175118</v>
      </c>
      <c r="F74">
        <v>8.2343492104458918E-2</v>
      </c>
      <c r="H74">
        <v>0.2037680849397514</v>
      </c>
      <c r="I74">
        <v>0.217544432174163</v>
      </c>
      <c r="J74">
        <v>0.24379777756714174</v>
      </c>
      <c r="K74" s="1">
        <v>4.3852193314259921E-2</v>
      </c>
    </row>
    <row r="75" spans="1:11" x14ac:dyDescent="0.2">
      <c r="A75" s="3">
        <v>349.49599999999998</v>
      </c>
      <c r="B75" s="3">
        <f t="shared" si="1"/>
        <v>337.26</v>
      </c>
      <c r="C75" s="3">
        <v>0.37678099161893547</v>
      </c>
      <c r="D75" s="3">
        <v>0.26042089455296341</v>
      </c>
      <c r="E75" s="3">
        <v>0.20563733895667383</v>
      </c>
      <c r="F75">
        <v>7.2308469829543018E-2</v>
      </c>
      <c r="H75">
        <v>0.18854941465911668</v>
      </c>
      <c r="I75">
        <v>0.22542638337498158</v>
      </c>
      <c r="J75">
        <v>0.27057810708212121</v>
      </c>
      <c r="K75" s="1">
        <v>5.5982307038670402E-2</v>
      </c>
    </row>
    <row r="76" spans="1:11" x14ac:dyDescent="0.2">
      <c r="A76" s="3">
        <v>359.49599999999998</v>
      </c>
      <c r="B76" s="3">
        <f t="shared" si="1"/>
        <v>347.26</v>
      </c>
      <c r="C76" s="3">
        <v>0.40824343055005735</v>
      </c>
      <c r="D76" s="3">
        <v>0.30083703402317186</v>
      </c>
      <c r="E76" s="3">
        <v>0.18455070835400095</v>
      </c>
      <c r="F76">
        <v>7.5044862154734659E-2</v>
      </c>
      <c r="H76">
        <v>0.20307421378102669</v>
      </c>
      <c r="I76">
        <v>0.21732735384931551</v>
      </c>
      <c r="J76">
        <v>0.25642173362160131</v>
      </c>
      <c r="K76" s="1">
        <v>4.322525953650299E-2</v>
      </c>
    </row>
    <row r="77" spans="1:11" x14ac:dyDescent="0.2">
      <c r="A77" s="3">
        <v>369.49599999999998</v>
      </c>
      <c r="B77" s="3">
        <f t="shared" si="1"/>
        <v>357.26</v>
      </c>
      <c r="C77" s="3">
        <v>0.40157497103622858</v>
      </c>
      <c r="D77" s="3">
        <v>0.26016140181665859</v>
      </c>
      <c r="E77" s="3">
        <v>0.22524334161505782</v>
      </c>
      <c r="F77">
        <v>6.969170914612012E-2</v>
      </c>
      <c r="H77">
        <v>0.1952954985809438</v>
      </c>
      <c r="I77">
        <v>0.23013695134338952</v>
      </c>
      <c r="J77">
        <v>0.27210514418551163</v>
      </c>
      <c r="K77" s="1">
        <v>4.475270416963259E-2</v>
      </c>
    </row>
    <row r="78" spans="1:11" x14ac:dyDescent="0.2">
      <c r="A78" s="3">
        <v>379.49599999999998</v>
      </c>
      <c r="B78" s="3">
        <f t="shared" si="1"/>
        <v>367.26</v>
      </c>
      <c r="C78" s="3">
        <v>0.4040260128286956</v>
      </c>
      <c r="D78" s="3">
        <v>0.26911389804388114</v>
      </c>
      <c r="E78" s="3">
        <v>0.21282760405906628</v>
      </c>
      <c r="F78">
        <v>7.4397822682884585E-2</v>
      </c>
      <c r="H78">
        <v>0.18654915018290336</v>
      </c>
      <c r="I78">
        <v>0.22086680639520431</v>
      </c>
      <c r="J78">
        <v>0.27875193348743088</v>
      </c>
      <c r="K78" s="1">
        <v>6.9310959492459689E-2</v>
      </c>
    </row>
    <row r="79" spans="1:11" x14ac:dyDescent="0.2">
      <c r="A79" s="3">
        <v>389.49599999999998</v>
      </c>
      <c r="B79" s="3">
        <f t="shared" si="1"/>
        <v>377.26</v>
      </c>
      <c r="C79" s="3">
        <v>0.43307295540548596</v>
      </c>
      <c r="D79" s="3">
        <v>0.22897685486554931</v>
      </c>
      <c r="E79" s="3">
        <v>0.19771766203988281</v>
      </c>
      <c r="F79">
        <v>6.7748274228816532E-2</v>
      </c>
      <c r="H79">
        <v>0.21652550290121886</v>
      </c>
      <c r="I79">
        <v>0.27808275769407131</v>
      </c>
      <c r="J79">
        <v>0.24617415298303275</v>
      </c>
      <c r="K79" s="1">
        <v>5.3682301081964055E-2</v>
      </c>
    </row>
    <row r="80" spans="1:11" x14ac:dyDescent="0.2">
      <c r="A80" s="3">
        <v>399.49599999999998</v>
      </c>
      <c r="B80" s="3">
        <f t="shared" si="1"/>
        <v>387.26</v>
      </c>
      <c r="C80" s="3">
        <v>0.38071817423850107</v>
      </c>
      <c r="D80" s="3">
        <v>0.28674777406037544</v>
      </c>
      <c r="E80" s="3">
        <v>0.18639469342690398</v>
      </c>
      <c r="F80">
        <v>9.1298367752934984E-2</v>
      </c>
      <c r="H80">
        <v>0.1839055255646054</v>
      </c>
      <c r="I80">
        <v>0.27314621827497076</v>
      </c>
      <c r="J80">
        <v>0.24023544274715167</v>
      </c>
      <c r="K80" s="1">
        <v>4.3974823012410687E-2</v>
      </c>
    </row>
    <row r="81" spans="1:11" x14ac:dyDescent="0.2">
      <c r="A81" s="3">
        <v>409.49599999999998</v>
      </c>
      <c r="B81" s="3">
        <f t="shared" si="1"/>
        <v>397.26</v>
      </c>
      <c r="C81" s="3">
        <v>0.44167003171576302</v>
      </c>
      <c r="D81" s="3">
        <v>0.28300499936092427</v>
      </c>
      <c r="E81" s="3">
        <v>0.29389528411061527</v>
      </c>
      <c r="F81">
        <v>5.0635800715860248E-2</v>
      </c>
      <c r="H81">
        <v>0.20726213730769755</v>
      </c>
      <c r="I81">
        <v>0.25114376795202098</v>
      </c>
      <c r="J81">
        <v>0.29720816441101661</v>
      </c>
      <c r="K81" s="1">
        <v>5.1158693601802453E-2</v>
      </c>
    </row>
    <row r="82" spans="1:11" x14ac:dyDescent="0.2">
      <c r="A82" s="3">
        <v>419.49599999999998</v>
      </c>
      <c r="B82" s="3">
        <f t="shared" si="1"/>
        <v>407.26</v>
      </c>
      <c r="C82" s="3">
        <v>0.44272194574637053</v>
      </c>
      <c r="D82" s="3">
        <v>0.26569884614049832</v>
      </c>
      <c r="E82" s="3">
        <v>0.22932524639030608</v>
      </c>
      <c r="F82">
        <v>6.3497659004648224E-2</v>
      </c>
      <c r="H82">
        <v>0.20857765858414312</v>
      </c>
      <c r="I82">
        <v>0.25598907893532102</v>
      </c>
      <c r="J82">
        <v>0.28054054565205339</v>
      </c>
      <c r="K82" s="1">
        <v>6.4623005709552053E-2</v>
      </c>
    </row>
    <row r="83" spans="1:11" x14ac:dyDescent="0.2">
      <c r="A83" s="3">
        <v>429.49599999999998</v>
      </c>
      <c r="B83" s="3">
        <f t="shared" si="1"/>
        <v>417.26</v>
      </c>
      <c r="C83" s="3">
        <v>0.48540809396739376</v>
      </c>
      <c r="D83" s="3">
        <v>0.26413083967317386</v>
      </c>
      <c r="E83" s="3">
        <v>0.20100002284660157</v>
      </c>
      <c r="F83">
        <v>6.5086521934867969E-2</v>
      </c>
      <c r="H83">
        <v>0.22907968450425734</v>
      </c>
      <c r="I83">
        <v>0.23453380644917277</v>
      </c>
      <c r="J83">
        <v>0.27414731291019867</v>
      </c>
      <c r="K83" s="1">
        <v>5.6269356237639713E-2</v>
      </c>
    </row>
    <row r="84" spans="1:11" x14ac:dyDescent="0.2">
      <c r="A84" s="3">
        <v>439.49599999999998</v>
      </c>
      <c r="B84" s="3">
        <f t="shared" si="1"/>
        <v>427.26</v>
      </c>
      <c r="C84" s="3">
        <v>0.40959526035107557</v>
      </c>
      <c r="D84" s="3">
        <v>0.22871252353390928</v>
      </c>
      <c r="E84" s="3">
        <v>0.20987853196473152</v>
      </c>
      <c r="F84">
        <v>7.8349112825117237E-2</v>
      </c>
      <c r="H84">
        <v>0.19098428117444102</v>
      </c>
      <c r="I84">
        <v>0.309290692516273</v>
      </c>
      <c r="J84">
        <v>0.26548792155041018</v>
      </c>
      <c r="K84" s="1">
        <v>7.2802164439683417E-2</v>
      </c>
    </row>
    <row r="85" spans="1:11" x14ac:dyDescent="0.2">
      <c r="A85" s="3">
        <v>449.49599999999998</v>
      </c>
      <c r="B85" s="3">
        <f t="shared" si="1"/>
        <v>437.26</v>
      </c>
      <c r="C85" s="3">
        <v>0.41535525930915812</v>
      </c>
      <c r="D85" s="3">
        <v>0.28390620207890971</v>
      </c>
      <c r="E85" s="3">
        <v>0.19934965411341743</v>
      </c>
      <c r="F85">
        <v>9.7134032588839625E-2</v>
      </c>
      <c r="H85">
        <v>0.19772515139184851</v>
      </c>
      <c r="I85">
        <v>0.2703782616068367</v>
      </c>
      <c r="J85">
        <v>0.26855188362681048</v>
      </c>
      <c r="K85" s="1">
        <v>7.987111279617698E-2</v>
      </c>
    </row>
    <row r="86" spans="1:11" x14ac:dyDescent="0.2">
      <c r="A86" s="3">
        <v>459.49599999999998</v>
      </c>
      <c r="B86" s="3">
        <f t="shared" si="1"/>
        <v>447.26</v>
      </c>
      <c r="C86" s="3">
        <v>0.43309209869225523</v>
      </c>
      <c r="D86" s="3">
        <v>0.28360627170355185</v>
      </c>
      <c r="E86" s="3">
        <v>0.20703089430830798</v>
      </c>
      <c r="F86">
        <v>6.2007986449818565E-2</v>
      </c>
      <c r="H86">
        <v>0.19876148636235971</v>
      </c>
      <c r="I86">
        <v>0.26394856710596737</v>
      </c>
      <c r="J86">
        <v>0.28537741943507788</v>
      </c>
      <c r="K86" s="1">
        <v>5.3594343549488853E-2</v>
      </c>
    </row>
    <row r="87" spans="1:11" x14ac:dyDescent="0.2">
      <c r="A87" s="3">
        <v>469.49599999999998</v>
      </c>
      <c r="B87" s="3">
        <f t="shared" si="1"/>
        <v>457.26</v>
      </c>
      <c r="C87" s="3">
        <v>0.45336405401267477</v>
      </c>
      <c r="D87" s="3">
        <v>0.2775130045377433</v>
      </c>
      <c r="E87" s="3">
        <v>0.16827037768599723</v>
      </c>
      <c r="F87">
        <v>7.9903978065437684E-2</v>
      </c>
      <c r="H87">
        <v>0.2030451724891468</v>
      </c>
      <c r="I87">
        <v>0.30304756151161927</v>
      </c>
      <c r="J87">
        <v>0.28298356109861517</v>
      </c>
      <c r="K87" s="1">
        <v>6.6006497739700312E-2</v>
      </c>
    </row>
    <row r="88" spans="1:11" x14ac:dyDescent="0.2">
      <c r="A88" s="3">
        <v>479.49599999999998</v>
      </c>
      <c r="B88" s="3">
        <f t="shared" si="1"/>
        <v>467.26</v>
      </c>
      <c r="C88" s="3">
        <v>0.43232465787577157</v>
      </c>
      <c r="D88" s="3">
        <v>0.25220466643797385</v>
      </c>
      <c r="E88" s="3">
        <v>0.22241200127274463</v>
      </c>
      <c r="F88">
        <v>7.90686382161188E-2</v>
      </c>
      <c r="H88">
        <v>0.20272261389349303</v>
      </c>
      <c r="I88">
        <v>0.31154915227760788</v>
      </c>
      <c r="J88">
        <v>0.30054798896283569</v>
      </c>
      <c r="K88" s="1">
        <v>5.8880924863414431E-2</v>
      </c>
    </row>
    <row r="89" spans="1:11" x14ac:dyDescent="0.2">
      <c r="A89" s="3">
        <v>489.49599999999998</v>
      </c>
      <c r="B89" s="3">
        <f t="shared" si="1"/>
        <v>477.26</v>
      </c>
      <c r="C89" s="3">
        <v>0.46166540578759746</v>
      </c>
      <c r="D89" s="3">
        <v>0.33698697847212566</v>
      </c>
      <c r="E89" s="3">
        <v>0.20015793978259774</v>
      </c>
      <c r="F89">
        <v>6.9716139729448068E-2</v>
      </c>
      <c r="H89">
        <v>0.18850667679830277</v>
      </c>
      <c r="I89">
        <v>0.31173037165146256</v>
      </c>
      <c r="J89">
        <v>0.31142433411240561</v>
      </c>
      <c r="K89" s="1">
        <v>5.9070616135100569E-2</v>
      </c>
    </row>
    <row r="90" spans="1:11" x14ac:dyDescent="0.2">
      <c r="A90" s="3">
        <v>499.49599999999998</v>
      </c>
      <c r="B90" s="3">
        <f t="shared" si="1"/>
        <v>487.26</v>
      </c>
      <c r="C90" s="3">
        <v>0.41592680372980317</v>
      </c>
      <c r="D90" s="3">
        <v>0.26231081977556581</v>
      </c>
      <c r="E90" s="3">
        <v>0.2087516793576229</v>
      </c>
      <c r="F90">
        <v>6.2821878581384313E-2</v>
      </c>
      <c r="H90">
        <v>0.18164991988285054</v>
      </c>
      <c r="I90">
        <v>0.26975894383092291</v>
      </c>
      <c r="J90">
        <v>0.29523090767492038</v>
      </c>
      <c r="K90" s="1">
        <v>5.6167595106969594E-2</v>
      </c>
    </row>
    <row r="91" spans="1:11" x14ac:dyDescent="0.2">
      <c r="A91" s="3">
        <v>509.49599999999998</v>
      </c>
      <c r="B91" s="3">
        <f t="shared" si="1"/>
        <v>497.26</v>
      </c>
      <c r="C91" s="3">
        <v>0.48551658372792372</v>
      </c>
      <c r="D91" s="3">
        <v>0.23086049611468068</v>
      </c>
      <c r="E91" s="3">
        <v>0.19712647726576549</v>
      </c>
      <c r="F91">
        <v>7.9854295350897941E-2</v>
      </c>
      <c r="H91">
        <v>0.22829716997632343</v>
      </c>
      <c r="I91">
        <v>0.29216663960685729</v>
      </c>
      <c r="J91">
        <v>0.27824125062054311</v>
      </c>
      <c r="K91" s="1">
        <v>8.0161421882665229E-2</v>
      </c>
    </row>
    <row r="92" spans="1:11" x14ac:dyDescent="0.2">
      <c r="A92" s="3">
        <v>519.49599999999998</v>
      </c>
      <c r="B92" s="3">
        <f t="shared" si="1"/>
        <v>507.26</v>
      </c>
      <c r="C92" s="3">
        <v>0.48240060623111114</v>
      </c>
      <c r="D92" s="3">
        <v>0.29504966315261788</v>
      </c>
      <c r="E92" s="3">
        <v>0.17769271016277274</v>
      </c>
      <c r="F92">
        <v>8.0507331296190032E-2</v>
      </c>
      <c r="H92">
        <v>0.20080278160286594</v>
      </c>
      <c r="I92">
        <v>0.32405976855892338</v>
      </c>
      <c r="J92">
        <v>0.29821451441404917</v>
      </c>
      <c r="K92" s="1">
        <v>7.1388241343950484E-2</v>
      </c>
    </row>
    <row r="93" spans="1:11" x14ac:dyDescent="0.2">
      <c r="A93" s="3">
        <v>529.49599999999998</v>
      </c>
      <c r="B93" s="3">
        <f t="shared" si="1"/>
        <v>517.26</v>
      </c>
      <c r="C93" s="3">
        <v>0.49546061694935373</v>
      </c>
      <c r="D93" s="3">
        <v>0.29780983678035927</v>
      </c>
      <c r="E93" s="3">
        <v>0.16312417263778023</v>
      </c>
      <c r="F93">
        <v>7.2262905689967058E-2</v>
      </c>
      <c r="H93">
        <v>0.22639021464807343</v>
      </c>
      <c r="I93">
        <v>0.27079851844020408</v>
      </c>
      <c r="J93">
        <v>0.26856284335737057</v>
      </c>
      <c r="K93" s="1">
        <v>7.7204072718618288E-2</v>
      </c>
    </row>
    <row r="94" spans="1:11" x14ac:dyDescent="0.2">
      <c r="A94" s="3">
        <v>539.49599999999998</v>
      </c>
      <c r="B94" s="3">
        <f t="shared" si="1"/>
        <v>527.26</v>
      </c>
      <c r="C94" s="3">
        <v>0.47004892800463455</v>
      </c>
      <c r="D94" s="3">
        <v>0.26431792863213194</v>
      </c>
      <c r="E94" s="3">
        <v>0.198056434990595</v>
      </c>
      <c r="F94">
        <v>9.2360493092202525E-2</v>
      </c>
      <c r="H94">
        <v>0.19077280194985599</v>
      </c>
      <c r="I94">
        <v>0.26595628371885244</v>
      </c>
      <c r="J94">
        <v>0.31287862799645405</v>
      </c>
      <c r="K94" s="1">
        <v>9.2641860759569108E-2</v>
      </c>
    </row>
    <row r="95" spans="1:11" x14ac:dyDescent="0.2">
      <c r="A95" s="3">
        <v>549.49599999999998</v>
      </c>
      <c r="B95" s="3">
        <f t="shared" si="1"/>
        <v>537.26</v>
      </c>
      <c r="C95" s="3">
        <v>0.45183191579277204</v>
      </c>
      <c r="D95" s="3">
        <v>0.29228909589549557</v>
      </c>
      <c r="E95" s="3">
        <v>0.20927843986276984</v>
      </c>
      <c r="F95">
        <v>8.9478021518065068E-2</v>
      </c>
      <c r="H95">
        <v>0.18101429239069738</v>
      </c>
      <c r="I95">
        <v>0.29021061106967189</v>
      </c>
      <c r="J95">
        <v>0.29407716130562789</v>
      </c>
      <c r="K95" s="1">
        <v>7.8570984213864145E-2</v>
      </c>
    </row>
    <row r="96" spans="1:11" x14ac:dyDescent="0.2">
      <c r="A96" s="3">
        <v>559.49599999999998</v>
      </c>
      <c r="B96" s="3">
        <f t="shared" si="1"/>
        <v>547.26</v>
      </c>
      <c r="C96" s="3">
        <v>0.47554801853264916</v>
      </c>
      <c r="D96" s="3">
        <v>0.31676957363024194</v>
      </c>
      <c r="E96" s="3">
        <v>0.17401663640335899</v>
      </c>
      <c r="F96">
        <v>8.1098328258458877E-2</v>
      </c>
      <c r="H96">
        <v>0.16192267701315693</v>
      </c>
      <c r="I96">
        <v>0.26879178114933511</v>
      </c>
      <c r="J96">
        <v>0.3083563672808724</v>
      </c>
      <c r="K96" s="1">
        <v>9.3435015725367804E-2</v>
      </c>
    </row>
    <row r="97" spans="1:15" x14ac:dyDescent="0.2">
      <c r="A97" s="3">
        <v>569.49599999999998</v>
      </c>
      <c r="B97" s="3">
        <f t="shared" si="1"/>
        <v>557.26</v>
      </c>
      <c r="C97" s="3">
        <v>0.42594905280417178</v>
      </c>
      <c r="D97" s="3">
        <v>0.31680463302516226</v>
      </c>
      <c r="E97" s="3">
        <v>0.17444599379268372</v>
      </c>
      <c r="F97">
        <v>7.338761972236113E-2</v>
      </c>
      <c r="H97">
        <v>0.19082828784082762</v>
      </c>
      <c r="I97">
        <v>0.28134832771021279</v>
      </c>
      <c r="J97">
        <v>0.30269627929499948</v>
      </c>
      <c r="K97" s="1">
        <v>8.297763891914281E-2</v>
      </c>
    </row>
    <row r="98" spans="1:15" x14ac:dyDescent="0.2">
      <c r="A98" s="3">
        <v>579.49599999999998</v>
      </c>
      <c r="B98" s="3">
        <f t="shared" si="1"/>
        <v>567.26</v>
      </c>
      <c r="C98" s="3">
        <v>0.48422829568652809</v>
      </c>
      <c r="D98" s="3">
        <v>0.27538303526679464</v>
      </c>
      <c r="E98" s="3">
        <v>0.2126837357377756</v>
      </c>
      <c r="F98">
        <v>6.7364796095125912E-2</v>
      </c>
      <c r="H98">
        <v>0.19345872470136297</v>
      </c>
      <c r="I98">
        <v>0.24302858225600227</v>
      </c>
      <c r="J98">
        <v>0.30011618977503446</v>
      </c>
      <c r="K98" s="1">
        <v>0.10020690188422096</v>
      </c>
    </row>
    <row r="99" spans="1:15" x14ac:dyDescent="0.2">
      <c r="A99" s="3">
        <v>589.49599999999998</v>
      </c>
      <c r="B99" s="3">
        <f t="shared" si="1"/>
        <v>577.26</v>
      </c>
      <c r="C99" s="3">
        <v>0.44026090584413585</v>
      </c>
      <c r="D99" s="3">
        <v>0.30731530359724329</v>
      </c>
      <c r="E99" s="3">
        <v>0.19415820870642175</v>
      </c>
      <c r="F99">
        <v>5.8968698431591325E-2</v>
      </c>
      <c r="H99">
        <v>0.1711014252942423</v>
      </c>
      <c r="I99">
        <v>0.29426839662390814</v>
      </c>
      <c r="J99">
        <v>0.32230168842748197</v>
      </c>
      <c r="K99" s="1">
        <v>7.1452190505270893E-2</v>
      </c>
    </row>
    <row r="100" spans="1:15" x14ac:dyDescent="0.2">
      <c r="A100" s="3">
        <v>599.49599999999998</v>
      </c>
      <c r="B100" s="3">
        <f t="shared" si="1"/>
        <v>587.26</v>
      </c>
      <c r="C100" s="3">
        <v>0.45567971057109402</v>
      </c>
      <c r="D100" s="3">
        <v>0.25847909756785264</v>
      </c>
      <c r="E100" s="3">
        <v>0.19983360807131445</v>
      </c>
      <c r="F100">
        <v>5.5218353854192694E-2</v>
      </c>
      <c r="H100">
        <v>0.21192038833012924</v>
      </c>
      <c r="I100">
        <v>0.27799041316383433</v>
      </c>
      <c r="J100">
        <v>0.30253719831576475</v>
      </c>
      <c r="K100" s="1">
        <v>9.3991976410326472E-2</v>
      </c>
    </row>
    <row r="101" spans="1:15" x14ac:dyDescent="0.2">
      <c r="A101" s="3">
        <v>609.49599999999998</v>
      </c>
      <c r="B101" s="3">
        <f t="shared" si="1"/>
        <v>597.26</v>
      </c>
      <c r="C101" s="3">
        <v>0.41962457565366518</v>
      </c>
      <c r="D101" s="3">
        <v>0.25957620031981282</v>
      </c>
      <c r="E101" s="3">
        <v>0.18774205165937691</v>
      </c>
      <c r="F101">
        <v>8.6568652455914608E-2</v>
      </c>
      <c r="H101">
        <v>0.2119630409436454</v>
      </c>
      <c r="I101">
        <v>0.25440447109701209</v>
      </c>
      <c r="J101">
        <v>0.31693551193171249</v>
      </c>
      <c r="K101" s="1">
        <v>8.6211382585108756E-2</v>
      </c>
    </row>
    <row r="102" spans="1:15" x14ac:dyDescent="0.2">
      <c r="A102" s="3">
        <v>619.49599999999998</v>
      </c>
      <c r="B102" s="3">
        <f t="shared" si="1"/>
        <v>607.26</v>
      </c>
      <c r="C102" s="3">
        <v>0.4567768661121378</v>
      </c>
      <c r="D102" s="3">
        <v>0.3017686837737098</v>
      </c>
      <c r="E102" s="3">
        <v>0.18380100268153315</v>
      </c>
      <c r="F102">
        <v>8.1605384636720013E-2</v>
      </c>
      <c r="H102">
        <v>0.18695992405159384</v>
      </c>
      <c r="I102">
        <v>0.31436422341563219</v>
      </c>
      <c r="J102">
        <v>0.32102811270420145</v>
      </c>
      <c r="K102" s="1">
        <v>0.11199168270129846</v>
      </c>
    </row>
    <row r="103" spans="1:15" x14ac:dyDescent="0.2">
      <c r="A103" s="3">
        <v>629.49599999999998</v>
      </c>
      <c r="B103" s="3">
        <f t="shared" si="1"/>
        <v>617.26</v>
      </c>
      <c r="C103" s="3">
        <v>0.45251649714084685</v>
      </c>
      <c r="D103" s="3">
        <v>0.29180747427491266</v>
      </c>
      <c r="E103" s="3">
        <v>0.18267528340355049</v>
      </c>
      <c r="F103">
        <v>5.9280842066538587E-2</v>
      </c>
      <c r="H103">
        <v>0.18751308881884471</v>
      </c>
      <c r="I103">
        <v>0.29073741137011999</v>
      </c>
      <c r="J103">
        <v>0.29669380764410536</v>
      </c>
      <c r="K103" s="1">
        <v>8.8732658379014798E-2</v>
      </c>
    </row>
    <row r="104" spans="1:15" x14ac:dyDescent="0.2">
      <c r="A104" s="3">
        <v>639.49599999999998</v>
      </c>
      <c r="B104" s="3">
        <f t="shared" si="1"/>
        <v>627.26</v>
      </c>
      <c r="C104" s="3">
        <v>0.44031224610327008</v>
      </c>
      <c r="D104" s="3">
        <v>0.29034547379715558</v>
      </c>
      <c r="E104" s="3">
        <v>0.14523142439519393</v>
      </c>
      <c r="F104">
        <v>7.7882869693307891E-2</v>
      </c>
      <c r="H104">
        <v>0.18718389147458339</v>
      </c>
      <c r="I104">
        <v>0.27874445587524155</v>
      </c>
      <c r="J104">
        <v>0.31609160851391721</v>
      </c>
      <c r="K104" s="1">
        <v>9.4953831527333443E-2</v>
      </c>
    </row>
    <row r="105" spans="1:15" x14ac:dyDescent="0.2">
      <c r="A105" s="3">
        <v>649.49599999999998</v>
      </c>
      <c r="B105" s="3">
        <f t="shared" si="1"/>
        <v>637.26</v>
      </c>
      <c r="C105" s="3">
        <v>0.43491635759418124</v>
      </c>
      <c r="D105" s="3">
        <v>0.29080345169557964</v>
      </c>
      <c r="E105" s="3">
        <v>0.16717554035295992</v>
      </c>
      <c r="F105">
        <v>8.1281861870119376E-2</v>
      </c>
      <c r="H105">
        <v>0.17023190728762783</v>
      </c>
      <c r="I105">
        <v>0.30059874864047104</v>
      </c>
      <c r="J105">
        <v>0.34755259721360499</v>
      </c>
      <c r="K105" s="1">
        <v>0.1194065369277323</v>
      </c>
    </row>
    <row r="106" spans="1:15" x14ac:dyDescent="0.2">
      <c r="A106" s="3">
        <v>659.49599999999998</v>
      </c>
      <c r="B106" s="3">
        <f t="shared" si="1"/>
        <v>647.26</v>
      </c>
      <c r="C106" s="3">
        <v>0.44399235252044006</v>
      </c>
      <c r="D106" s="3">
        <v>0.32645735711387119</v>
      </c>
      <c r="E106" s="3">
        <v>0.1968112192608415</v>
      </c>
      <c r="F106">
        <v>7.3220353126386264E-2</v>
      </c>
      <c r="H106">
        <v>0.1766376563592415</v>
      </c>
      <c r="I106">
        <v>0.31162521873393828</v>
      </c>
      <c r="J106">
        <v>0.31972425340927668</v>
      </c>
      <c r="K106" s="1">
        <v>0.10451089719534461</v>
      </c>
    </row>
    <row r="107" spans="1:15" x14ac:dyDescent="0.2">
      <c r="A107" s="3">
        <v>669.49599999999998</v>
      </c>
      <c r="B107" s="3">
        <f t="shared" si="1"/>
        <v>657.26</v>
      </c>
      <c r="C107" s="3">
        <v>0.46658501001148134</v>
      </c>
      <c r="D107" s="3">
        <v>0.32042841636301672</v>
      </c>
      <c r="E107" s="3">
        <v>0.19418623864194048</v>
      </c>
      <c r="F107">
        <v>7.4019456117975127E-2</v>
      </c>
      <c r="H107">
        <v>0.18839440241918007</v>
      </c>
      <c r="I107">
        <v>0.2989976390119975</v>
      </c>
      <c r="J107">
        <v>0.32724189556967004</v>
      </c>
      <c r="K107" s="1">
        <v>9.0273418713697123E-2</v>
      </c>
    </row>
    <row r="108" spans="1:15" x14ac:dyDescent="0.2">
      <c r="A108" s="3">
        <v>679.49599999999998</v>
      </c>
      <c r="B108" s="3">
        <f t="shared" si="1"/>
        <v>667.26</v>
      </c>
      <c r="C108" s="3">
        <v>0.44348105427897128</v>
      </c>
      <c r="D108" s="3">
        <v>0.34734617789661776</v>
      </c>
      <c r="E108" s="3">
        <v>0.17301229640127486</v>
      </c>
      <c r="F108">
        <v>6.8211580967958374E-2</v>
      </c>
      <c r="H108">
        <v>0.17590987496694882</v>
      </c>
      <c r="I108">
        <v>0.31610201338483868</v>
      </c>
      <c r="J108">
        <v>0.33706802668399816</v>
      </c>
      <c r="K108" s="1">
        <v>8.1936657905275823E-2</v>
      </c>
    </row>
    <row r="110" spans="1:15" x14ac:dyDescent="0.2">
      <c r="A110" s="1" t="s">
        <v>0</v>
      </c>
      <c r="B110" s="1" t="s">
        <v>4</v>
      </c>
      <c r="C110" s="1" t="s">
        <v>5</v>
      </c>
      <c r="D110"/>
      <c r="E110" s="1" t="s">
        <v>142</v>
      </c>
      <c r="F110" s="1" t="s">
        <v>152</v>
      </c>
      <c r="G110" s="1" t="s">
        <v>143</v>
      </c>
      <c r="I110" s="1" t="s">
        <v>1</v>
      </c>
      <c r="J110" s="1" t="s">
        <v>2</v>
      </c>
      <c r="K110" s="1" t="s">
        <v>3</v>
      </c>
      <c r="M110" s="1" t="s">
        <v>13</v>
      </c>
      <c r="N110" s="1" t="s">
        <v>14</v>
      </c>
      <c r="O110" t="s">
        <v>15</v>
      </c>
    </row>
    <row r="111" spans="1:15" x14ac:dyDescent="0.2">
      <c r="A111" s="1">
        <v>50</v>
      </c>
      <c r="B111" s="2">
        <f>AVERAGE(A111:A118)</f>
        <v>53.625</v>
      </c>
      <c r="C111" s="2">
        <f>STDEV(A111:A118)</f>
        <v>10.056092680559383</v>
      </c>
      <c r="D111"/>
      <c r="E111" s="1">
        <v>35</v>
      </c>
      <c r="F111" s="2">
        <f>AVERAGE(E111:E121)</f>
        <v>38.18181818181818</v>
      </c>
      <c r="G111" s="2">
        <f>STDEV(E111:E121)</f>
        <v>13.8261938494886</v>
      </c>
      <c r="I111" s="1">
        <v>35</v>
      </c>
      <c r="J111" s="2">
        <f>AVERAGE(I111:I118)</f>
        <v>23.375</v>
      </c>
      <c r="K111" s="2">
        <f>STDEV(I111:I118)</f>
        <v>8.1755296901354164</v>
      </c>
      <c r="M111" s="1">
        <v>10</v>
      </c>
      <c r="N111" s="1">
        <f>AVERAGE(M111:M116)</f>
        <v>8.8333333333333339</v>
      </c>
      <c r="O111">
        <f>STDEV(M111:M116)</f>
        <v>5.1153364177409353</v>
      </c>
    </row>
    <row r="112" spans="1:15" x14ac:dyDescent="0.2">
      <c r="A112" s="1">
        <v>70</v>
      </c>
      <c r="B112" s="1"/>
      <c r="C112" s="1"/>
      <c r="D112"/>
      <c r="E112" s="1">
        <v>30</v>
      </c>
      <c r="F112" s="1"/>
      <c r="G112" s="1"/>
      <c r="I112" s="1">
        <v>20</v>
      </c>
      <c r="J112" s="1"/>
      <c r="M112" s="1">
        <v>11</v>
      </c>
      <c r="N112" s="1"/>
    </row>
    <row r="113" spans="1:15" x14ac:dyDescent="0.2">
      <c r="A113" s="1">
        <v>40</v>
      </c>
      <c r="B113" s="1"/>
      <c r="C113" s="1"/>
      <c r="D113"/>
      <c r="E113" s="1">
        <v>65</v>
      </c>
      <c r="F113" s="1"/>
      <c r="G113" s="1"/>
      <c r="I113" s="1">
        <v>10</v>
      </c>
      <c r="J113" s="1"/>
      <c r="M113" s="1">
        <v>3</v>
      </c>
    </row>
    <row r="114" spans="1:15" x14ac:dyDescent="0.2">
      <c r="A114" s="1">
        <v>60</v>
      </c>
      <c r="B114" s="1"/>
      <c r="C114" s="1"/>
      <c r="D114"/>
      <c r="E114" s="1">
        <v>60</v>
      </c>
      <c r="F114" s="1"/>
      <c r="G114" s="1"/>
      <c r="I114" s="1">
        <v>20</v>
      </c>
      <c r="J114" s="1"/>
      <c r="M114" s="1">
        <v>13</v>
      </c>
    </row>
    <row r="115" spans="1:15" x14ac:dyDescent="0.2">
      <c r="A115" s="1">
        <v>60</v>
      </c>
      <c r="B115" s="1"/>
      <c r="C115" s="1"/>
      <c r="D115"/>
      <c r="E115" s="1">
        <v>50</v>
      </c>
      <c r="F115" s="1"/>
      <c r="G115" s="1"/>
      <c r="I115" s="1">
        <v>30</v>
      </c>
      <c r="J115" s="1"/>
      <c r="M115" s="1">
        <v>2</v>
      </c>
    </row>
    <row r="116" spans="1:15" x14ac:dyDescent="0.2">
      <c r="A116" s="1">
        <v>57</v>
      </c>
      <c r="B116" s="1"/>
      <c r="C116" s="1"/>
      <c r="D116"/>
      <c r="E116" s="1">
        <v>30</v>
      </c>
      <c r="F116" s="1"/>
      <c r="G116" s="1"/>
      <c r="I116" s="1">
        <v>25</v>
      </c>
      <c r="J116" s="1"/>
      <c r="M116" s="1">
        <v>14</v>
      </c>
    </row>
    <row r="117" spans="1:15" x14ac:dyDescent="0.2">
      <c r="A117" s="1">
        <v>42</v>
      </c>
      <c r="B117" s="1"/>
      <c r="C117" s="1"/>
      <c r="D117"/>
      <c r="E117" s="1">
        <v>30</v>
      </c>
      <c r="F117" s="1"/>
      <c r="G117" s="1"/>
      <c r="I117" s="1">
        <v>30</v>
      </c>
      <c r="J117" s="1"/>
      <c r="M117" s="1"/>
      <c r="N117" s="1"/>
      <c r="O117" s="1"/>
    </row>
    <row r="118" spans="1:15" x14ac:dyDescent="0.2">
      <c r="A118" s="1">
        <v>50</v>
      </c>
      <c r="B118" s="1"/>
      <c r="C118" s="1"/>
      <c r="D118"/>
      <c r="E118" s="1">
        <v>38</v>
      </c>
      <c r="F118" s="1"/>
      <c r="G118" s="1"/>
      <c r="I118" s="1">
        <v>17</v>
      </c>
      <c r="J118" s="1"/>
      <c r="M118" s="1"/>
      <c r="N118" s="1"/>
      <c r="O118" s="1"/>
    </row>
    <row r="119" spans="1:15" x14ac:dyDescent="0.2">
      <c r="A119" s="1"/>
      <c r="B119" s="1"/>
      <c r="C119" s="1"/>
      <c r="D119"/>
      <c r="E119" s="1">
        <v>25</v>
      </c>
      <c r="F119" s="1"/>
      <c r="G119" s="1"/>
      <c r="I119" s="1"/>
      <c r="J119" s="1"/>
      <c r="M119" s="1"/>
      <c r="N119" s="1"/>
      <c r="O119" s="1"/>
    </row>
    <row r="120" spans="1:15" x14ac:dyDescent="0.2">
      <c r="A120" s="1"/>
      <c r="B120" s="1"/>
      <c r="C120" s="1"/>
      <c r="D120"/>
      <c r="E120" s="1">
        <v>30</v>
      </c>
      <c r="F120" s="1"/>
      <c r="G120" s="1"/>
      <c r="I120" s="1"/>
      <c r="J120" s="1"/>
      <c r="M120" s="1"/>
      <c r="N120" s="1"/>
      <c r="O120" s="1"/>
    </row>
    <row r="121" spans="1:15" x14ac:dyDescent="0.2">
      <c r="A121" s="1"/>
      <c r="B121" s="1"/>
      <c r="C121" s="1"/>
      <c r="D121"/>
      <c r="E121" s="1">
        <v>27</v>
      </c>
      <c r="F121" s="1"/>
      <c r="G121" s="1"/>
      <c r="I121" s="1"/>
      <c r="J121" s="1"/>
      <c r="M121" s="1"/>
      <c r="N121" s="1"/>
      <c r="O121" s="1"/>
    </row>
    <row r="122" spans="1:15" x14ac:dyDescent="0.2">
      <c r="A122"/>
      <c r="B122"/>
      <c r="C122"/>
      <c r="D122"/>
      <c r="E122"/>
      <c r="K122"/>
    </row>
    <row r="123" spans="1:15" x14ac:dyDescent="0.2">
      <c r="A123"/>
      <c r="B123"/>
      <c r="C123"/>
      <c r="D123"/>
      <c r="E123"/>
      <c r="F123" s="9" t="s">
        <v>53</v>
      </c>
      <c r="G123" s="9" t="s">
        <v>6</v>
      </c>
      <c r="H123" s="9">
        <v>230</v>
      </c>
      <c r="I123" s="9">
        <v>264</v>
      </c>
      <c r="J123" s="9">
        <v>307</v>
      </c>
      <c r="K123"/>
    </row>
    <row r="124" spans="1:15" x14ac:dyDescent="0.2">
      <c r="A124"/>
      <c r="B124"/>
      <c r="C124"/>
      <c r="D124"/>
      <c r="E124"/>
      <c r="F124" s="9" t="s">
        <v>7</v>
      </c>
      <c r="G124" s="9">
        <v>53.63</v>
      </c>
      <c r="H124" s="9">
        <v>38.18</v>
      </c>
      <c r="I124" s="9">
        <v>23.38</v>
      </c>
      <c r="J124" s="9">
        <v>8.84</v>
      </c>
      <c r="K124"/>
    </row>
    <row r="125" spans="1:15" x14ac:dyDescent="0.2">
      <c r="A125"/>
      <c r="B125"/>
      <c r="C125"/>
      <c r="D125"/>
      <c r="E125"/>
      <c r="F125" s="9" t="s">
        <v>8</v>
      </c>
      <c r="G125" s="9">
        <v>10.06</v>
      </c>
      <c r="H125" s="9">
        <v>13.83</v>
      </c>
      <c r="I125" s="9">
        <v>8.18</v>
      </c>
      <c r="J125" s="9">
        <v>5.1100000000000003</v>
      </c>
      <c r="K125"/>
    </row>
    <row r="126" spans="1:15" x14ac:dyDescent="0.2">
      <c r="A126"/>
      <c r="B126"/>
      <c r="C126"/>
      <c r="D126"/>
      <c r="E126"/>
      <c r="F126" s="11"/>
      <c r="G126" s="11"/>
      <c r="H126" s="11"/>
      <c r="I126" s="11"/>
      <c r="J126" s="11"/>
      <c r="K126"/>
    </row>
    <row r="127" spans="1:15" x14ac:dyDescent="0.2">
      <c r="A127"/>
      <c r="B127"/>
      <c r="C127"/>
      <c r="D127"/>
      <c r="E127"/>
      <c r="K127"/>
    </row>
    <row r="128" spans="1:15" ht="16" x14ac:dyDescent="0.2">
      <c r="A128" s="4" t="s">
        <v>23</v>
      </c>
      <c r="B128" s="4" t="s">
        <v>24</v>
      </c>
      <c r="C128" s="4" t="s">
        <v>25</v>
      </c>
      <c r="D128" s="4" t="s">
        <v>26</v>
      </c>
      <c r="E128" s="4" t="s">
        <v>27</v>
      </c>
    </row>
    <row r="129" spans="1:5" ht="16" x14ac:dyDescent="0.2">
      <c r="A129" s="4" t="s">
        <v>28</v>
      </c>
      <c r="B129" s="4"/>
      <c r="C129" s="4"/>
      <c r="D129" s="4"/>
      <c r="E129" s="4"/>
    </row>
    <row r="130" spans="1:5" ht="16" x14ac:dyDescent="0.2">
      <c r="A130" s="4" t="s">
        <v>29</v>
      </c>
      <c r="B130" s="4">
        <v>98</v>
      </c>
      <c r="C130" s="4">
        <v>98</v>
      </c>
      <c r="D130" s="4">
        <v>98</v>
      </c>
      <c r="E130" s="4">
        <v>98</v>
      </c>
    </row>
    <row r="131" spans="1:5" ht="16" x14ac:dyDescent="0.2">
      <c r="A131" s="4" t="s">
        <v>30</v>
      </c>
      <c r="B131" s="4">
        <v>0.80349999999999999</v>
      </c>
      <c r="C131" s="4">
        <v>0.7984</v>
      </c>
      <c r="D131" s="4">
        <v>0.76270000000000004</v>
      </c>
      <c r="E131" s="4">
        <v>0.48120000000000002</v>
      </c>
    </row>
    <row r="132" spans="1:5" ht="16" x14ac:dyDescent="0.2">
      <c r="A132" s="4" t="s">
        <v>31</v>
      </c>
      <c r="B132" s="4">
        <v>0.11070000000000001</v>
      </c>
      <c r="C132" s="4">
        <v>8.0130000000000007E-2</v>
      </c>
      <c r="D132" s="4">
        <v>4.648E-2</v>
      </c>
      <c r="E132" s="4">
        <v>1.7319999999999999E-2</v>
      </c>
    </row>
    <row r="133" spans="1:5" ht="16" x14ac:dyDescent="0.2">
      <c r="A133" s="4" t="s">
        <v>32</v>
      </c>
      <c r="B133" s="4">
        <v>3.3619999999999997E-2</v>
      </c>
      <c r="C133" s="4">
        <v>2.8590000000000001E-2</v>
      </c>
      <c r="D133" s="4">
        <v>2.1780000000000001E-2</v>
      </c>
      <c r="E133" s="4">
        <v>1.329E-2</v>
      </c>
    </row>
    <row r="134" spans="1:5" ht="16" x14ac:dyDescent="0.2">
      <c r="A134" s="4" t="s">
        <v>33</v>
      </c>
      <c r="B134" s="4"/>
      <c r="C134" s="4"/>
      <c r="D134" s="4"/>
      <c r="E134" s="4"/>
    </row>
    <row r="135" spans="1:5" ht="16" x14ac:dyDescent="0.2">
      <c r="A135" s="4" t="s">
        <v>20</v>
      </c>
      <c r="B135" s="4" t="s">
        <v>34</v>
      </c>
      <c r="C135" s="4" t="s">
        <v>34</v>
      </c>
      <c r="D135" s="4" t="s">
        <v>34</v>
      </c>
      <c r="E135" s="4" t="s">
        <v>34</v>
      </c>
    </row>
    <row r="136" spans="1:5" ht="16" x14ac:dyDescent="0.2">
      <c r="A136" s="4" t="s">
        <v>21</v>
      </c>
      <c r="B136" s="4" t="s">
        <v>35</v>
      </c>
      <c r="C136" s="4" t="s">
        <v>35</v>
      </c>
      <c r="D136" s="4" t="s">
        <v>35</v>
      </c>
      <c r="E136" s="4" t="s">
        <v>35</v>
      </c>
    </row>
    <row r="137" spans="1:5" ht="16" x14ac:dyDescent="0.2">
      <c r="A137" s="4" t="s">
        <v>22</v>
      </c>
      <c r="B137" s="4" t="s">
        <v>36</v>
      </c>
      <c r="C137" s="4" t="s">
        <v>36</v>
      </c>
      <c r="D137" s="4" t="s">
        <v>36</v>
      </c>
      <c r="E137" s="4" t="s">
        <v>36</v>
      </c>
    </row>
    <row r="138" spans="1:5" ht="16" x14ac:dyDescent="0.2">
      <c r="A138" s="4"/>
      <c r="B138" s="4"/>
      <c r="C138" s="4"/>
      <c r="D138" s="4"/>
      <c r="E138" s="4"/>
    </row>
    <row r="139" spans="1:5" ht="16" x14ac:dyDescent="0.2">
      <c r="A139" s="4" t="s">
        <v>37</v>
      </c>
      <c r="B139" s="4"/>
      <c r="C139" s="4"/>
      <c r="D139" s="4"/>
      <c r="E139" s="4"/>
    </row>
    <row r="140" spans="1:5" ht="16" x14ac:dyDescent="0.2">
      <c r="A140" s="4" t="s">
        <v>38</v>
      </c>
      <c r="B140" s="4">
        <v>100</v>
      </c>
      <c r="C140" s="4">
        <v>100</v>
      </c>
      <c r="D140" s="4">
        <v>100</v>
      </c>
      <c r="E140" s="4">
        <v>100</v>
      </c>
    </row>
    <row r="141" spans="1:5" ht="16" x14ac:dyDescent="0.2">
      <c r="A141" s="4" t="s">
        <v>39</v>
      </c>
      <c r="B141" s="4">
        <v>100</v>
      </c>
      <c r="C141" s="4">
        <v>100</v>
      </c>
      <c r="D141" s="4">
        <v>100</v>
      </c>
      <c r="E141" s="4">
        <v>100</v>
      </c>
    </row>
  </sheetData>
  <pageMargins left="0.7" right="0.7" top="0.75" bottom="0.75" header="0.3" footer="0.3"/>
  <pageSetup scale="52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"/>
  <sheetViews>
    <sheetView tabSelected="1" workbookViewId="0">
      <selection sqref="A1:I6"/>
    </sheetView>
  </sheetViews>
  <sheetFormatPr baseColWidth="10" defaultColWidth="9.1640625" defaultRowHeight="15" x14ac:dyDescent="0.2"/>
  <cols>
    <col min="1" max="1" width="16.6640625" style="1" customWidth="1"/>
    <col min="2" max="2" width="11.83203125" style="1" customWidth="1"/>
    <col min="3" max="3" width="17.5" style="1" customWidth="1"/>
    <col min="4" max="4" width="21.33203125" style="1" customWidth="1"/>
    <col min="5" max="5" width="21.1640625" style="1" customWidth="1"/>
    <col min="6" max="7" width="21.5" style="1" customWidth="1"/>
    <col min="8" max="8" width="20.6640625" style="1" customWidth="1"/>
    <col min="9" max="9" width="20.5" style="1" customWidth="1"/>
  </cols>
  <sheetData>
    <row r="1" spans="1:9" ht="16" x14ac:dyDescent="0.2">
      <c r="A1" s="37" t="s">
        <v>150</v>
      </c>
    </row>
    <row r="2" spans="1:9" s="11" customFormat="1" x14ac:dyDescent="0.2">
      <c r="A2" s="9" t="s">
        <v>52</v>
      </c>
      <c r="B2" s="8" t="s">
        <v>50</v>
      </c>
      <c r="C2" s="9" t="s">
        <v>51</v>
      </c>
      <c r="D2" s="9" t="s">
        <v>54</v>
      </c>
      <c r="E2" s="9" t="s">
        <v>55</v>
      </c>
      <c r="F2" s="9" t="s">
        <v>56</v>
      </c>
      <c r="G2" s="9" t="s">
        <v>57</v>
      </c>
      <c r="H2" s="9" t="s">
        <v>58</v>
      </c>
      <c r="I2" s="9" t="s">
        <v>59</v>
      </c>
    </row>
    <row r="3" spans="1:9" s="13" customFormat="1" ht="16" x14ac:dyDescent="0.2">
      <c r="A3" s="14" t="s">
        <v>43</v>
      </c>
      <c r="B3" s="14">
        <v>1</v>
      </c>
      <c r="C3" s="14">
        <v>1.05300806410287E-2</v>
      </c>
      <c r="D3" s="14">
        <v>2.6613949303777799E-2</v>
      </c>
      <c r="E3" s="14">
        <v>1.63871760263333E-2</v>
      </c>
      <c r="F3" s="14">
        <v>0.28484004398530999</v>
      </c>
      <c r="G3" s="14">
        <v>0.46810202945347301</v>
      </c>
      <c r="H3" s="14">
        <v>0.66858998760594301</v>
      </c>
      <c r="I3" s="14">
        <v>0.33275736398357503</v>
      </c>
    </row>
    <row r="4" spans="1:9" s="13" customFormat="1" ht="16" x14ac:dyDescent="0.2">
      <c r="A4" s="14" t="s">
        <v>44</v>
      </c>
      <c r="B4" s="14">
        <v>1</v>
      </c>
      <c r="C4" s="14">
        <v>3.5824415120743497E-2</v>
      </c>
      <c r="D4" s="14">
        <v>3.5732558464251198E-2</v>
      </c>
      <c r="E4" s="14">
        <v>2.7667854463615901E-2</v>
      </c>
      <c r="F4" s="14">
        <v>0.41675040383562501</v>
      </c>
      <c r="G4" s="14">
        <v>0.25587851936711298</v>
      </c>
      <c r="H4" s="14">
        <v>0.52199748611545105</v>
      </c>
      <c r="I4" s="14">
        <v>0.89496504944112398</v>
      </c>
    </row>
    <row r="5" spans="1:9" s="13" customFormat="1" ht="16" x14ac:dyDescent="0.2">
      <c r="A5" s="14" t="s">
        <v>45</v>
      </c>
      <c r="B5" s="14">
        <v>1</v>
      </c>
      <c r="C5" s="14">
        <v>1.2172806016616199E-2</v>
      </c>
      <c r="D5" s="14">
        <v>2.38860819101901E-2</v>
      </c>
      <c r="E5" s="14">
        <v>1.3713667124467199E-2</v>
      </c>
      <c r="F5" s="14">
        <v>0.37801485354881398</v>
      </c>
      <c r="G5" s="14">
        <v>0.44082655115007502</v>
      </c>
      <c r="H5" s="14">
        <v>0.48994148949497401</v>
      </c>
      <c r="I5" s="14">
        <v>0.51910126384771405</v>
      </c>
    </row>
    <row r="11" spans="1:9" x14ac:dyDescent="0.2">
      <c r="E11" s="14"/>
    </row>
  </sheetData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4"/>
  <sheetViews>
    <sheetView workbookViewId="0">
      <selection activeCell="F16" sqref="F16"/>
    </sheetView>
  </sheetViews>
  <sheetFormatPr baseColWidth="10" defaultColWidth="11.5" defaultRowHeight="15" x14ac:dyDescent="0.2"/>
  <cols>
    <col min="2" max="2" width="10.1640625" style="1" bestFit="1" customWidth="1"/>
    <col min="3" max="3" width="14.1640625" style="1" bestFit="1" customWidth="1"/>
    <col min="4" max="4" width="18" style="1" bestFit="1" customWidth="1"/>
    <col min="5" max="7" width="24.5" customWidth="1"/>
    <col min="9" max="15" width="22.5" customWidth="1"/>
  </cols>
  <sheetData>
    <row r="1" spans="1:15" x14ac:dyDescent="0.2">
      <c r="A1" s="40"/>
      <c r="B1" s="25"/>
      <c r="C1" s="25"/>
      <c r="D1" s="25"/>
      <c r="E1" s="40"/>
      <c r="F1" s="40"/>
      <c r="G1" s="40"/>
      <c r="I1" s="39"/>
      <c r="J1" s="39"/>
      <c r="K1" s="39"/>
      <c r="L1" s="39"/>
      <c r="M1" s="39"/>
      <c r="N1" s="39"/>
      <c r="O1" s="39"/>
    </row>
    <row r="2" spans="1:15" x14ac:dyDescent="0.2">
      <c r="A2" s="47" t="s">
        <v>64</v>
      </c>
      <c r="B2" s="48"/>
      <c r="C2" s="48"/>
      <c r="D2" s="48"/>
      <c r="E2" s="48"/>
    </row>
    <row r="3" spans="1:15" x14ac:dyDescent="0.2">
      <c r="A3" s="47" t="s">
        <v>70</v>
      </c>
      <c r="B3" s="48"/>
      <c r="C3" s="48"/>
      <c r="D3" s="48"/>
      <c r="E3" s="48"/>
    </row>
    <row r="4" spans="1:15" x14ac:dyDescent="0.2">
      <c r="A4" s="16" t="s">
        <v>67</v>
      </c>
      <c r="B4" s="41" t="s">
        <v>71</v>
      </c>
      <c r="C4" s="41" t="s">
        <v>72</v>
      </c>
      <c r="D4" s="41" t="s">
        <v>73</v>
      </c>
      <c r="E4" s="16" t="s">
        <v>74</v>
      </c>
    </row>
    <row r="5" spans="1:15" x14ac:dyDescent="0.2">
      <c r="A5" s="46" t="s">
        <v>75</v>
      </c>
      <c r="B5" s="44">
        <v>1</v>
      </c>
      <c r="C5" s="44">
        <v>25</v>
      </c>
      <c r="D5" s="44">
        <v>5</v>
      </c>
      <c r="E5" s="46">
        <f>((D5+D6+D7)*100)/(C5+C6+C7)</f>
        <v>19.480519480519479</v>
      </c>
    </row>
    <row r="6" spans="1:15" x14ac:dyDescent="0.2">
      <c r="A6" s="46"/>
      <c r="B6" s="44">
        <v>2</v>
      </c>
      <c r="C6" s="44">
        <v>26</v>
      </c>
      <c r="D6" s="44">
        <v>5</v>
      </c>
      <c r="E6" s="46"/>
    </row>
    <row r="7" spans="1:15" x14ac:dyDescent="0.2">
      <c r="A7" s="46"/>
      <c r="B7" s="44">
        <v>3</v>
      </c>
      <c r="C7" s="44">
        <v>26</v>
      </c>
      <c r="D7" s="44">
        <v>5</v>
      </c>
      <c r="E7" s="46"/>
    </row>
    <row r="8" spans="1:15" x14ac:dyDescent="0.2">
      <c r="A8" s="46" t="s">
        <v>76</v>
      </c>
      <c r="B8" s="44">
        <v>1</v>
      </c>
      <c r="C8" s="44">
        <v>56</v>
      </c>
      <c r="D8" s="44">
        <v>17</v>
      </c>
      <c r="E8" s="46">
        <f>((D8+D9+D10)*100)/(C8+C9+C10)</f>
        <v>32.258064516129032</v>
      </c>
    </row>
    <row r="9" spans="1:15" x14ac:dyDescent="0.2">
      <c r="A9" s="46"/>
      <c r="B9" s="44">
        <v>2</v>
      </c>
      <c r="C9" s="44">
        <v>34</v>
      </c>
      <c r="D9" s="44">
        <v>19</v>
      </c>
      <c r="E9" s="46"/>
    </row>
    <row r="10" spans="1:15" x14ac:dyDescent="0.2">
      <c r="A10" s="46"/>
      <c r="B10" s="44">
        <v>3</v>
      </c>
      <c r="C10" s="44">
        <v>34</v>
      </c>
      <c r="D10" s="44">
        <v>4</v>
      </c>
      <c r="E10" s="46"/>
    </row>
    <row r="11" spans="1:15" x14ac:dyDescent="0.2">
      <c r="A11" s="46" t="s">
        <v>77</v>
      </c>
      <c r="B11" s="44">
        <v>1</v>
      </c>
      <c r="C11" s="44">
        <v>44</v>
      </c>
      <c r="D11" s="44">
        <v>14</v>
      </c>
      <c r="E11" s="46">
        <f>((D11+D12+D13)*100)/(C11+C12+C13)</f>
        <v>26.315789473684209</v>
      </c>
    </row>
    <row r="12" spans="1:15" x14ac:dyDescent="0.2">
      <c r="A12" s="46"/>
      <c r="B12" s="44">
        <v>2</v>
      </c>
      <c r="C12" s="44">
        <v>20</v>
      </c>
      <c r="D12" s="44">
        <v>1</v>
      </c>
      <c r="E12" s="46"/>
    </row>
    <row r="13" spans="1:15" x14ac:dyDescent="0.2">
      <c r="A13" s="46"/>
      <c r="B13" s="44">
        <v>3</v>
      </c>
      <c r="C13" s="44">
        <v>31</v>
      </c>
      <c r="D13" s="44">
        <v>10</v>
      </c>
      <c r="E13" s="46"/>
    </row>
    <row r="14" spans="1:15" x14ac:dyDescent="0.2">
      <c r="A14" s="46" t="s">
        <v>78</v>
      </c>
      <c r="B14" s="44">
        <v>1</v>
      </c>
      <c r="C14" s="44">
        <v>38</v>
      </c>
      <c r="D14" s="44">
        <v>11</v>
      </c>
      <c r="E14" s="46">
        <f xml:space="preserve"> ((D14+D15+D16+D17+D18)*100)/(C14+C15+C16+C17+C18)</f>
        <v>29.319371727748692</v>
      </c>
    </row>
    <row r="15" spans="1:15" x14ac:dyDescent="0.2">
      <c r="A15" s="46"/>
      <c r="B15" s="44">
        <v>2</v>
      </c>
      <c r="C15" s="44">
        <v>40</v>
      </c>
      <c r="D15" s="44">
        <v>11</v>
      </c>
      <c r="E15" s="46"/>
    </row>
    <row r="16" spans="1:15" x14ac:dyDescent="0.2">
      <c r="A16" s="46"/>
      <c r="B16" s="44">
        <v>3</v>
      </c>
      <c r="C16" s="44">
        <v>40</v>
      </c>
      <c r="D16" s="44">
        <v>11</v>
      </c>
      <c r="E16" s="46"/>
    </row>
    <row r="17" spans="1:5" x14ac:dyDescent="0.2">
      <c r="A17" s="46"/>
      <c r="B17" s="44">
        <v>4</v>
      </c>
      <c r="C17" s="44">
        <v>42</v>
      </c>
      <c r="D17" s="44">
        <v>11</v>
      </c>
      <c r="E17" s="46"/>
    </row>
    <row r="18" spans="1:5" x14ac:dyDescent="0.2">
      <c r="A18" s="46"/>
      <c r="B18" s="44">
        <v>5</v>
      </c>
      <c r="C18" s="44">
        <v>31</v>
      </c>
      <c r="D18" s="44">
        <v>12</v>
      </c>
      <c r="E18" s="46"/>
    </row>
    <row r="19" spans="1:5" x14ac:dyDescent="0.2">
      <c r="A19" s="46" t="s">
        <v>79</v>
      </c>
      <c r="B19" s="44">
        <v>1</v>
      </c>
      <c r="C19" s="44">
        <v>52</v>
      </c>
      <c r="D19" s="44">
        <v>20</v>
      </c>
      <c r="E19" s="46">
        <f xml:space="preserve"> ((D19+D20+D21+D22+D23)*100)/(C19+C20+C21+C22+C23)</f>
        <v>40</v>
      </c>
    </row>
    <row r="20" spans="1:5" x14ac:dyDescent="0.2">
      <c r="A20" s="46"/>
      <c r="B20" s="44">
        <v>2</v>
      </c>
      <c r="C20" s="44">
        <v>44</v>
      </c>
      <c r="D20" s="44">
        <v>17</v>
      </c>
      <c r="E20" s="46"/>
    </row>
    <row r="21" spans="1:5" x14ac:dyDescent="0.2">
      <c r="A21" s="46"/>
      <c r="B21" s="44">
        <v>3</v>
      </c>
      <c r="C21" s="44">
        <v>39</v>
      </c>
      <c r="D21" s="44">
        <v>11</v>
      </c>
      <c r="E21" s="46"/>
    </row>
    <row r="22" spans="1:5" x14ac:dyDescent="0.2">
      <c r="A22" s="46"/>
      <c r="B22" s="44">
        <v>4</v>
      </c>
      <c r="C22" s="44">
        <v>30</v>
      </c>
      <c r="D22" s="44">
        <v>13</v>
      </c>
      <c r="E22" s="46"/>
    </row>
    <row r="23" spans="1:5" x14ac:dyDescent="0.2">
      <c r="A23" s="46"/>
      <c r="B23" s="44">
        <v>5</v>
      </c>
      <c r="C23" s="44">
        <v>35</v>
      </c>
      <c r="D23" s="44">
        <v>19</v>
      </c>
      <c r="E23" s="46"/>
    </row>
    <row r="24" spans="1:5" x14ac:dyDescent="0.2">
      <c r="A24" s="45" t="s">
        <v>80</v>
      </c>
      <c r="B24" s="41">
        <v>1</v>
      </c>
      <c r="C24" s="41">
        <v>31</v>
      </c>
      <c r="D24" s="41">
        <v>12</v>
      </c>
      <c r="E24" s="45">
        <f>((D24+D25+D26)*100)/(C24+C25+C26)</f>
        <v>45.918367346938773</v>
      </c>
    </row>
    <row r="25" spans="1:5" x14ac:dyDescent="0.2">
      <c r="A25" s="45"/>
      <c r="B25" s="41">
        <v>2</v>
      </c>
      <c r="C25" s="41">
        <v>22</v>
      </c>
      <c r="D25" s="41">
        <v>10</v>
      </c>
      <c r="E25" s="45"/>
    </row>
    <row r="26" spans="1:5" x14ac:dyDescent="0.2">
      <c r="A26" s="45"/>
      <c r="B26" s="41">
        <v>3</v>
      </c>
      <c r="C26" s="41">
        <v>45</v>
      </c>
      <c r="D26" s="41">
        <v>23</v>
      </c>
      <c r="E26" s="45"/>
    </row>
    <row r="27" spans="1:5" x14ac:dyDescent="0.2">
      <c r="A27" s="45" t="s">
        <v>81</v>
      </c>
      <c r="B27" s="41">
        <v>1</v>
      </c>
      <c r="C27" s="41">
        <v>20</v>
      </c>
      <c r="D27" s="41">
        <v>9</v>
      </c>
      <c r="E27" s="45">
        <f>((D27+D28+D29)*100)/(C27+C28+C29)</f>
        <v>54.022988505747129</v>
      </c>
    </row>
    <row r="28" spans="1:5" x14ac:dyDescent="0.2">
      <c r="A28" s="45"/>
      <c r="B28" s="41">
        <v>2</v>
      </c>
      <c r="C28" s="41">
        <v>32</v>
      </c>
      <c r="D28" s="41">
        <v>24</v>
      </c>
      <c r="E28" s="45"/>
    </row>
    <row r="29" spans="1:5" x14ac:dyDescent="0.2">
      <c r="A29" s="45"/>
      <c r="B29" s="41">
        <v>3</v>
      </c>
      <c r="C29" s="41">
        <v>35</v>
      </c>
      <c r="D29" s="41">
        <v>14</v>
      </c>
      <c r="E29" s="45"/>
    </row>
    <row r="30" spans="1:5" x14ac:dyDescent="0.2">
      <c r="A30" s="45" t="s">
        <v>82</v>
      </c>
      <c r="B30" s="41">
        <v>1</v>
      </c>
      <c r="C30" s="41">
        <v>28</v>
      </c>
      <c r="D30" s="41">
        <v>8</v>
      </c>
      <c r="E30" s="45">
        <f>((D30+D31+D32)*100)/(C30+C31+C32)</f>
        <v>50</v>
      </c>
    </row>
    <row r="31" spans="1:5" x14ac:dyDescent="0.2">
      <c r="A31" s="45"/>
      <c r="B31" s="41">
        <v>2</v>
      </c>
      <c r="C31" s="41">
        <v>25</v>
      </c>
      <c r="D31" s="41">
        <v>14</v>
      </c>
      <c r="E31" s="45"/>
    </row>
    <row r="32" spans="1:5" x14ac:dyDescent="0.2">
      <c r="A32" s="45"/>
      <c r="B32" s="41">
        <v>3</v>
      </c>
      <c r="C32" s="41">
        <v>31</v>
      </c>
      <c r="D32" s="41">
        <v>20</v>
      </c>
      <c r="E32" s="45"/>
    </row>
    <row r="33" spans="1:5" x14ac:dyDescent="0.2">
      <c r="A33" s="45" t="s">
        <v>83</v>
      </c>
      <c r="B33" s="41">
        <v>1</v>
      </c>
      <c r="C33" s="73">
        <v>21</v>
      </c>
      <c r="D33" s="73">
        <v>10</v>
      </c>
      <c r="E33" s="45">
        <f xml:space="preserve"> ((D33+D34+D35+D36+D37)*100)/(C33+C34+C35+C36+C37)</f>
        <v>33.098591549295776</v>
      </c>
    </row>
    <row r="34" spans="1:5" x14ac:dyDescent="0.2">
      <c r="A34" s="45"/>
      <c r="B34" s="41">
        <v>2</v>
      </c>
      <c r="C34" s="73">
        <v>26</v>
      </c>
      <c r="D34" s="73">
        <v>5</v>
      </c>
      <c r="E34" s="45"/>
    </row>
    <row r="35" spans="1:5" x14ac:dyDescent="0.2">
      <c r="A35" s="45"/>
      <c r="B35" s="41">
        <v>3</v>
      </c>
      <c r="C35" s="73">
        <v>33</v>
      </c>
      <c r="D35" s="73">
        <v>9</v>
      </c>
      <c r="E35" s="45"/>
    </row>
    <row r="36" spans="1:5" x14ac:dyDescent="0.2">
      <c r="A36" s="45"/>
      <c r="B36" s="41">
        <v>4</v>
      </c>
      <c r="C36" s="73">
        <v>29</v>
      </c>
      <c r="D36" s="73">
        <v>10</v>
      </c>
      <c r="E36" s="45"/>
    </row>
    <row r="37" spans="1:5" x14ac:dyDescent="0.2">
      <c r="A37" s="45"/>
      <c r="B37" s="41">
        <v>5</v>
      </c>
      <c r="C37" s="73">
        <v>33</v>
      </c>
      <c r="D37" s="73">
        <v>13</v>
      </c>
      <c r="E37" s="45"/>
    </row>
    <row r="38" spans="1:5" x14ac:dyDescent="0.2">
      <c r="A38" s="45" t="s">
        <v>84</v>
      </c>
      <c r="B38" s="41">
        <v>1</v>
      </c>
      <c r="C38" s="73">
        <v>42</v>
      </c>
      <c r="D38" s="73">
        <v>9</v>
      </c>
      <c r="E38" s="45">
        <f xml:space="preserve"> ((D38+D39+D40+D41+D42)*100)/(C38+C39+C40+C41+C42)</f>
        <v>34.328358208955223</v>
      </c>
    </row>
    <row r="39" spans="1:5" x14ac:dyDescent="0.2">
      <c r="A39" s="45"/>
      <c r="B39" s="41">
        <v>2</v>
      </c>
      <c r="C39" s="73">
        <v>40</v>
      </c>
      <c r="D39" s="73">
        <v>11</v>
      </c>
      <c r="E39" s="45"/>
    </row>
    <row r="40" spans="1:5" x14ac:dyDescent="0.2">
      <c r="A40" s="45"/>
      <c r="B40" s="41">
        <v>3</v>
      </c>
      <c r="C40" s="73">
        <v>46</v>
      </c>
      <c r="D40" s="73">
        <v>16</v>
      </c>
      <c r="E40" s="45"/>
    </row>
    <row r="41" spans="1:5" x14ac:dyDescent="0.2">
      <c r="A41" s="45"/>
      <c r="B41" s="41">
        <v>4</v>
      </c>
      <c r="C41" s="73">
        <v>36</v>
      </c>
      <c r="D41" s="73">
        <v>19</v>
      </c>
      <c r="E41" s="45"/>
    </row>
    <row r="42" spans="1:5" x14ac:dyDescent="0.2">
      <c r="A42" s="45"/>
      <c r="B42" s="41">
        <v>5</v>
      </c>
      <c r="C42" s="73">
        <v>37</v>
      </c>
      <c r="D42" s="73">
        <v>14</v>
      </c>
      <c r="E42" s="45"/>
    </row>
    <row r="54" spans="1:5" x14ac:dyDescent="0.2">
      <c r="A54" s="47" t="s">
        <v>85</v>
      </c>
      <c r="B54" s="48"/>
      <c r="C54" s="48"/>
      <c r="D54" s="48"/>
      <c r="E54" s="48"/>
    </row>
    <row r="55" spans="1:5" x14ac:dyDescent="0.2">
      <c r="A55" s="47" t="s">
        <v>70</v>
      </c>
      <c r="B55" s="48"/>
      <c r="C55" s="48"/>
      <c r="D55" s="48"/>
      <c r="E55" s="48"/>
    </row>
    <row r="56" spans="1:5" x14ac:dyDescent="0.2">
      <c r="A56" s="34" t="s">
        <v>67</v>
      </c>
      <c r="B56" s="41" t="s">
        <v>71</v>
      </c>
      <c r="C56" s="41" t="s">
        <v>72</v>
      </c>
      <c r="D56" s="41" t="s">
        <v>73</v>
      </c>
      <c r="E56" s="34" t="s">
        <v>74</v>
      </c>
    </row>
    <row r="57" spans="1:5" x14ac:dyDescent="0.2">
      <c r="A57" s="46" t="s">
        <v>75</v>
      </c>
      <c r="B57" s="44">
        <v>1</v>
      </c>
      <c r="C57" s="44">
        <v>24</v>
      </c>
      <c r="D57" s="44">
        <v>3</v>
      </c>
      <c r="E57" s="46">
        <f>((D57+D58+D59)*100)/(C57+C58+C59)</f>
        <v>16.455696202531644</v>
      </c>
    </row>
    <row r="58" spans="1:5" x14ac:dyDescent="0.2">
      <c r="A58" s="46"/>
      <c r="B58" s="44">
        <v>2</v>
      </c>
      <c r="C58" s="44">
        <v>34</v>
      </c>
      <c r="D58" s="44">
        <v>9</v>
      </c>
      <c r="E58" s="46"/>
    </row>
    <row r="59" spans="1:5" x14ac:dyDescent="0.2">
      <c r="A59" s="46"/>
      <c r="B59" s="44">
        <v>3</v>
      </c>
      <c r="C59" s="44">
        <v>21</v>
      </c>
      <c r="D59" s="44">
        <v>1</v>
      </c>
      <c r="E59" s="46"/>
    </row>
    <row r="60" spans="1:5" x14ac:dyDescent="0.2">
      <c r="A60" s="46" t="s">
        <v>76</v>
      </c>
      <c r="B60" s="44">
        <v>1</v>
      </c>
      <c r="C60" s="44">
        <v>41</v>
      </c>
      <c r="D60" s="44">
        <v>18</v>
      </c>
      <c r="E60" s="46">
        <f>((D60+D61+D62)*100)/(C60+C61+C62)</f>
        <v>33.333333333333336</v>
      </c>
    </row>
    <row r="61" spans="1:5" x14ac:dyDescent="0.2">
      <c r="A61" s="46"/>
      <c r="B61" s="44">
        <v>2</v>
      </c>
      <c r="C61" s="44">
        <v>26</v>
      </c>
      <c r="D61" s="44">
        <v>10</v>
      </c>
      <c r="E61" s="46"/>
    </row>
    <row r="62" spans="1:5" x14ac:dyDescent="0.2">
      <c r="A62" s="46"/>
      <c r="B62" s="44">
        <v>3</v>
      </c>
      <c r="C62" s="44">
        <v>26</v>
      </c>
      <c r="D62" s="44">
        <v>3</v>
      </c>
      <c r="E62" s="46"/>
    </row>
    <row r="63" spans="1:5" x14ac:dyDescent="0.2">
      <c r="A63" s="43" t="s">
        <v>77</v>
      </c>
      <c r="B63" s="44">
        <v>1</v>
      </c>
      <c r="C63" s="44">
        <v>33</v>
      </c>
      <c r="D63" s="44">
        <v>10</v>
      </c>
      <c r="E63" s="67">
        <f>((D63+D64+D65)*100)/(C63+C64+C65)</f>
        <v>28.571428571428573</v>
      </c>
    </row>
    <row r="64" spans="1:5" x14ac:dyDescent="0.2">
      <c r="A64" s="43"/>
      <c r="B64" s="44">
        <v>2</v>
      </c>
      <c r="C64" s="44">
        <v>13</v>
      </c>
      <c r="D64" s="44">
        <v>4</v>
      </c>
      <c r="E64" s="68"/>
    </row>
    <row r="65" spans="1:5" x14ac:dyDescent="0.2">
      <c r="A65" s="43"/>
      <c r="B65" s="44">
        <v>3</v>
      </c>
      <c r="C65" s="44">
        <v>24</v>
      </c>
      <c r="D65" s="44">
        <v>6</v>
      </c>
      <c r="E65" s="69"/>
    </row>
    <row r="66" spans="1:5" x14ac:dyDescent="0.2">
      <c r="A66" s="43" t="s">
        <v>78</v>
      </c>
      <c r="B66" s="44">
        <v>1</v>
      </c>
      <c r="C66" s="44">
        <v>20</v>
      </c>
      <c r="D66" s="44">
        <v>5</v>
      </c>
      <c r="E66" s="67">
        <f xml:space="preserve"> ((D66+D67+D68+D69+D70)*100)/(C66+C67+C68+C69+C70)</f>
        <v>32.653061224489797</v>
      </c>
    </row>
    <row r="67" spans="1:5" x14ac:dyDescent="0.2">
      <c r="A67" s="43"/>
      <c r="B67" s="44">
        <v>2</v>
      </c>
      <c r="C67" s="44">
        <v>19</v>
      </c>
      <c r="D67" s="44">
        <v>6</v>
      </c>
      <c r="E67" s="68"/>
    </row>
    <row r="68" spans="1:5" x14ac:dyDescent="0.2">
      <c r="A68" s="43"/>
      <c r="B68" s="44">
        <v>3</v>
      </c>
      <c r="C68" s="44">
        <v>23</v>
      </c>
      <c r="D68" s="44">
        <v>9</v>
      </c>
      <c r="E68" s="68"/>
    </row>
    <row r="69" spans="1:5" x14ac:dyDescent="0.2">
      <c r="A69" s="43"/>
      <c r="B69" s="44">
        <v>4</v>
      </c>
      <c r="C69" s="44">
        <v>17</v>
      </c>
      <c r="D69" s="44">
        <v>4</v>
      </c>
      <c r="E69" s="68"/>
    </row>
    <row r="70" spans="1:5" x14ac:dyDescent="0.2">
      <c r="A70" s="43"/>
      <c r="B70" s="44">
        <v>5</v>
      </c>
      <c r="C70" s="44">
        <v>19</v>
      </c>
      <c r="D70" s="44">
        <v>8</v>
      </c>
      <c r="E70" s="69"/>
    </row>
    <row r="71" spans="1:5" x14ac:dyDescent="0.2">
      <c r="A71" s="43" t="s">
        <v>79</v>
      </c>
      <c r="B71" s="44">
        <v>1</v>
      </c>
      <c r="C71" s="44">
        <v>31</v>
      </c>
      <c r="D71" s="44">
        <v>7</v>
      </c>
      <c r="E71" s="67">
        <f xml:space="preserve"> ((D71+D72+D73+D74+D75)*100)/(C71+C72+C73+C74+C75)</f>
        <v>31.386861313868614</v>
      </c>
    </row>
    <row r="72" spans="1:5" x14ac:dyDescent="0.2">
      <c r="A72" s="43"/>
      <c r="B72" s="44">
        <v>2</v>
      </c>
      <c r="C72" s="44">
        <v>24</v>
      </c>
      <c r="D72" s="44">
        <v>10</v>
      </c>
      <c r="E72" s="68"/>
    </row>
    <row r="73" spans="1:5" x14ac:dyDescent="0.2">
      <c r="A73" s="43"/>
      <c r="B73" s="44">
        <v>3</v>
      </c>
      <c r="C73" s="44">
        <v>25</v>
      </c>
      <c r="D73" s="44">
        <v>8</v>
      </c>
      <c r="E73" s="68"/>
    </row>
    <row r="74" spans="1:5" x14ac:dyDescent="0.2">
      <c r="A74" s="43"/>
      <c r="B74" s="44">
        <v>4</v>
      </c>
      <c r="C74" s="44">
        <v>26</v>
      </c>
      <c r="D74" s="44">
        <v>9</v>
      </c>
      <c r="E74" s="68"/>
    </row>
    <row r="75" spans="1:5" x14ac:dyDescent="0.2">
      <c r="A75" s="43"/>
      <c r="B75" s="44">
        <v>5</v>
      </c>
      <c r="C75" s="44">
        <v>31</v>
      </c>
      <c r="D75" s="44">
        <v>9</v>
      </c>
      <c r="E75" s="69"/>
    </row>
    <row r="76" spans="1:5" x14ac:dyDescent="0.2">
      <c r="A76" s="42" t="s">
        <v>80</v>
      </c>
      <c r="B76" s="41">
        <v>1</v>
      </c>
      <c r="C76" s="41">
        <v>26</v>
      </c>
      <c r="D76" s="41">
        <v>7</v>
      </c>
      <c r="E76" s="70">
        <f>((D76+D77+D78)*100)/(C76+C77+C78)</f>
        <v>35.779816513761467</v>
      </c>
    </row>
    <row r="77" spans="1:5" x14ac:dyDescent="0.2">
      <c r="A77" s="42"/>
      <c r="B77" s="41">
        <v>2</v>
      </c>
      <c r="C77" s="41">
        <v>45</v>
      </c>
      <c r="D77" s="41">
        <v>22</v>
      </c>
      <c r="E77" s="71"/>
    </row>
    <row r="78" spans="1:5" x14ac:dyDescent="0.2">
      <c r="A78" s="42"/>
      <c r="B78" s="41">
        <v>3</v>
      </c>
      <c r="C78" s="41">
        <v>38</v>
      </c>
      <c r="D78" s="41">
        <v>10</v>
      </c>
      <c r="E78" s="72"/>
    </row>
    <row r="79" spans="1:5" x14ac:dyDescent="0.2">
      <c r="A79" s="42" t="s">
        <v>81</v>
      </c>
      <c r="B79" s="41">
        <v>1</v>
      </c>
      <c r="C79" s="41">
        <v>28</v>
      </c>
      <c r="D79" s="41">
        <v>6</v>
      </c>
      <c r="E79" s="70">
        <f>((D79+D80+D81)*100)/(C79+C80+C81)</f>
        <v>27.906976744186046</v>
      </c>
    </row>
    <row r="80" spans="1:5" x14ac:dyDescent="0.2">
      <c r="A80" s="42"/>
      <c r="B80" s="41">
        <v>2</v>
      </c>
      <c r="C80" s="41">
        <v>30</v>
      </c>
      <c r="D80" s="41">
        <v>8</v>
      </c>
      <c r="E80" s="71"/>
    </row>
    <row r="81" spans="1:5" x14ac:dyDescent="0.2">
      <c r="A81" s="42"/>
      <c r="B81" s="41">
        <v>3</v>
      </c>
      <c r="C81" s="41">
        <v>28</v>
      </c>
      <c r="D81" s="41">
        <v>10</v>
      </c>
      <c r="E81" s="72"/>
    </row>
    <row r="82" spans="1:5" x14ac:dyDescent="0.2">
      <c r="A82" s="42" t="s">
        <v>82</v>
      </c>
      <c r="B82" s="41">
        <v>1</v>
      </c>
      <c r="C82" s="41">
        <v>27</v>
      </c>
      <c r="D82" s="41">
        <v>8</v>
      </c>
      <c r="E82" s="70">
        <f>((D82+D83+D84)*100)/(C82+C83+C84)</f>
        <v>39.534883720930232</v>
      </c>
    </row>
    <row r="83" spans="1:5" x14ac:dyDescent="0.2">
      <c r="A83" s="42"/>
      <c r="B83" s="41">
        <v>2</v>
      </c>
      <c r="C83" s="41">
        <v>25</v>
      </c>
      <c r="D83" s="41">
        <v>12</v>
      </c>
      <c r="E83" s="71"/>
    </row>
    <row r="84" spans="1:5" x14ac:dyDescent="0.2">
      <c r="A84" s="42"/>
      <c r="B84" s="41">
        <v>3</v>
      </c>
      <c r="C84" s="41">
        <v>34</v>
      </c>
      <c r="D84" s="41">
        <v>14</v>
      </c>
      <c r="E84" s="72"/>
    </row>
    <row r="85" spans="1:5" x14ac:dyDescent="0.2">
      <c r="A85" s="42" t="s">
        <v>83</v>
      </c>
      <c r="B85" s="41">
        <v>1</v>
      </c>
      <c r="C85" s="73">
        <v>22</v>
      </c>
      <c r="D85" s="73">
        <v>5</v>
      </c>
      <c r="E85" s="70">
        <f xml:space="preserve"> ((D85+D86+D87+D88+D89)*100)/(C85+C86+C87+C88+C89)</f>
        <v>28.048780487804876</v>
      </c>
    </row>
    <row r="86" spans="1:5" x14ac:dyDescent="0.2">
      <c r="A86" s="42"/>
      <c r="B86" s="41">
        <v>2</v>
      </c>
      <c r="C86" s="73">
        <v>14</v>
      </c>
      <c r="D86" s="73">
        <v>4</v>
      </c>
      <c r="E86" s="71"/>
    </row>
    <row r="87" spans="1:5" x14ac:dyDescent="0.2">
      <c r="A87" s="42"/>
      <c r="B87" s="41">
        <v>3</v>
      </c>
      <c r="C87" s="73">
        <v>18</v>
      </c>
      <c r="D87" s="73">
        <v>6</v>
      </c>
      <c r="E87" s="71"/>
    </row>
    <row r="88" spans="1:5" x14ac:dyDescent="0.2">
      <c r="A88" s="42"/>
      <c r="B88" s="41">
        <v>4</v>
      </c>
      <c r="C88" s="73">
        <v>14</v>
      </c>
      <c r="D88" s="73">
        <v>5</v>
      </c>
      <c r="E88" s="71"/>
    </row>
    <row r="89" spans="1:5" x14ac:dyDescent="0.2">
      <c r="A89" s="42"/>
      <c r="B89" s="41">
        <v>5</v>
      </c>
      <c r="C89" s="73">
        <v>14</v>
      </c>
      <c r="D89" s="73">
        <v>3</v>
      </c>
      <c r="E89" s="72"/>
    </row>
    <row r="90" spans="1:5" x14ac:dyDescent="0.2">
      <c r="A90" s="42" t="s">
        <v>84</v>
      </c>
      <c r="B90" s="41">
        <v>1</v>
      </c>
      <c r="C90" s="73">
        <v>28</v>
      </c>
      <c r="D90" s="73">
        <v>6</v>
      </c>
      <c r="E90" s="70">
        <f xml:space="preserve"> ((D90+D91+D92+D93+D94)*100)/(C90+C91+C92+C93+C94)</f>
        <v>27.642276422764226</v>
      </c>
    </row>
    <row r="91" spans="1:5" x14ac:dyDescent="0.2">
      <c r="A91" s="42"/>
      <c r="B91" s="41">
        <v>2</v>
      </c>
      <c r="C91" s="73">
        <v>19</v>
      </c>
      <c r="D91" s="73">
        <v>5</v>
      </c>
      <c r="E91" s="71"/>
    </row>
    <row r="92" spans="1:5" x14ac:dyDescent="0.2">
      <c r="A92" s="42"/>
      <c r="B92" s="41">
        <v>3</v>
      </c>
      <c r="C92" s="73">
        <v>27</v>
      </c>
      <c r="D92" s="73">
        <v>10</v>
      </c>
      <c r="E92" s="71"/>
    </row>
    <row r="93" spans="1:5" x14ac:dyDescent="0.2">
      <c r="A93" s="42"/>
      <c r="B93" s="41">
        <v>4</v>
      </c>
      <c r="C93" s="73">
        <v>22</v>
      </c>
      <c r="D93" s="73">
        <v>6</v>
      </c>
      <c r="E93" s="71"/>
    </row>
    <row r="94" spans="1:5" x14ac:dyDescent="0.2">
      <c r="A94" s="42"/>
      <c r="B94" s="41">
        <v>5</v>
      </c>
      <c r="C94" s="73">
        <v>27</v>
      </c>
      <c r="D94" s="73">
        <v>7</v>
      </c>
      <c r="E94" s="72"/>
    </row>
  </sheetData>
  <mergeCells count="36">
    <mergeCell ref="E90:E94"/>
    <mergeCell ref="A3:E3"/>
    <mergeCell ref="A2:E2"/>
    <mergeCell ref="A24:A26"/>
    <mergeCell ref="E24:E26"/>
    <mergeCell ref="A5:A7"/>
    <mergeCell ref="E5:E7"/>
    <mergeCell ref="A8:A10"/>
    <mergeCell ref="E8:E10"/>
    <mergeCell ref="A11:A13"/>
    <mergeCell ref="E11:E13"/>
    <mergeCell ref="A55:E55"/>
    <mergeCell ref="A57:A59"/>
    <mergeCell ref="E57:E59"/>
    <mergeCell ref="A54:E54"/>
    <mergeCell ref="A38:A42"/>
    <mergeCell ref="E38:E42"/>
    <mergeCell ref="A27:A29"/>
    <mergeCell ref="E27:E29"/>
    <mergeCell ref="A30:A32"/>
    <mergeCell ref="E30:E32"/>
    <mergeCell ref="A33:A37"/>
    <mergeCell ref="E33:E37"/>
    <mergeCell ref="A14:A18"/>
    <mergeCell ref="E14:E18"/>
    <mergeCell ref="A19:A23"/>
    <mergeCell ref="E19:E23"/>
    <mergeCell ref="A60:A62"/>
    <mergeCell ref="E60:E62"/>
    <mergeCell ref="E63:E65"/>
    <mergeCell ref="E66:E70"/>
    <mergeCell ref="E71:E75"/>
    <mergeCell ref="E76:E78"/>
    <mergeCell ref="E79:E81"/>
    <mergeCell ref="E82:E84"/>
    <mergeCell ref="E85:E8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workbookViewId="0">
      <selection sqref="A1:A1048576"/>
    </sheetView>
  </sheetViews>
  <sheetFormatPr baseColWidth="10" defaultColWidth="11.5" defaultRowHeight="15" x14ac:dyDescent="0.2"/>
  <sheetData>
    <row r="1" spans="1:24" x14ac:dyDescent="0.2">
      <c r="A1" s="10" t="s">
        <v>145</v>
      </c>
    </row>
    <row r="2" spans="1:24" x14ac:dyDescent="0.2">
      <c r="A2" t="s">
        <v>89</v>
      </c>
    </row>
    <row r="3" spans="1:24" x14ac:dyDescent="0.2">
      <c r="A3" s="17"/>
      <c r="B3" s="54" t="s">
        <v>90</v>
      </c>
      <c r="C3" s="54"/>
      <c r="F3" s="17"/>
      <c r="G3" s="48" t="s">
        <v>91</v>
      </c>
      <c r="H3" s="48"/>
      <c r="K3" s="17"/>
      <c r="L3" s="48" t="s">
        <v>92</v>
      </c>
      <c r="M3" s="48"/>
      <c r="P3" s="17"/>
      <c r="Q3" s="48" t="s">
        <v>93</v>
      </c>
      <c r="R3" s="48"/>
      <c r="U3" s="17"/>
      <c r="V3" s="48" t="s">
        <v>94</v>
      </c>
      <c r="W3" s="48"/>
    </row>
    <row r="4" spans="1:24" x14ac:dyDescent="0.2">
      <c r="A4" s="17"/>
      <c r="B4" s="17" t="s">
        <v>95</v>
      </c>
      <c r="C4" s="17" t="s">
        <v>96</v>
      </c>
      <c r="D4" s="17" t="s">
        <v>97</v>
      </c>
      <c r="F4" s="17"/>
      <c r="G4" s="17" t="s">
        <v>95</v>
      </c>
      <c r="H4" s="17" t="s">
        <v>96</v>
      </c>
      <c r="I4" s="17" t="s">
        <v>97</v>
      </c>
      <c r="K4" s="17"/>
      <c r="L4" s="17" t="s">
        <v>95</v>
      </c>
      <c r="M4" s="17" t="s">
        <v>96</v>
      </c>
      <c r="N4" s="17" t="s">
        <v>97</v>
      </c>
      <c r="P4" s="17"/>
      <c r="Q4" s="17" t="s">
        <v>95</v>
      </c>
      <c r="R4" s="17" t="s">
        <v>96</v>
      </c>
      <c r="S4" s="17" t="s">
        <v>97</v>
      </c>
      <c r="U4" s="17"/>
      <c r="V4" s="17" t="s">
        <v>95</v>
      </c>
      <c r="W4" s="17" t="s">
        <v>96</v>
      </c>
      <c r="X4" s="17" t="s">
        <v>97</v>
      </c>
    </row>
    <row r="5" spans="1:24" x14ac:dyDescent="0.2">
      <c r="A5" s="17" t="s">
        <v>98</v>
      </c>
      <c r="B5" s="17">
        <v>6</v>
      </c>
      <c r="C5" s="17">
        <v>17</v>
      </c>
      <c r="D5" s="17">
        <f>(B5*100)/C5</f>
        <v>35.294117647058826</v>
      </c>
      <c r="F5" s="17" t="s">
        <v>98</v>
      </c>
      <c r="G5" s="17">
        <v>7</v>
      </c>
      <c r="H5" s="17">
        <v>16</v>
      </c>
      <c r="I5" s="17">
        <f>(G5*100)/H5</f>
        <v>43.75</v>
      </c>
      <c r="K5" s="17" t="s">
        <v>98</v>
      </c>
      <c r="L5" s="17">
        <v>5</v>
      </c>
      <c r="M5" s="17">
        <v>10</v>
      </c>
      <c r="N5" s="17">
        <f>(L5*100)/M5</f>
        <v>50</v>
      </c>
      <c r="P5" s="17" t="s">
        <v>98</v>
      </c>
      <c r="Q5" s="17">
        <v>3</v>
      </c>
      <c r="R5" s="17">
        <v>8</v>
      </c>
      <c r="S5" s="17">
        <f>(Q5*100)/R5</f>
        <v>37.5</v>
      </c>
      <c r="U5" s="17" t="s">
        <v>98</v>
      </c>
      <c r="V5" s="17">
        <v>5</v>
      </c>
      <c r="W5" s="17">
        <v>12</v>
      </c>
      <c r="X5" s="17">
        <f>(V5*100)/W5</f>
        <v>41.666666666666664</v>
      </c>
    </row>
    <row r="6" spans="1:24" x14ac:dyDescent="0.2">
      <c r="A6" s="17" t="s">
        <v>99</v>
      </c>
      <c r="B6" s="17">
        <v>3</v>
      </c>
      <c r="C6" s="17">
        <v>9</v>
      </c>
      <c r="D6" s="17">
        <f t="shared" ref="D6:D14" si="0">(B6*100)/C6</f>
        <v>33.333333333333336</v>
      </c>
      <c r="F6" s="17" t="s">
        <v>99</v>
      </c>
      <c r="G6" s="17">
        <v>4</v>
      </c>
      <c r="H6" s="17">
        <v>14</v>
      </c>
      <c r="I6" s="17">
        <f t="shared" ref="I6:I14" si="1">(G6*100)/H6</f>
        <v>28.571428571428573</v>
      </c>
      <c r="K6" s="17" t="s">
        <v>99</v>
      </c>
      <c r="L6" s="17">
        <v>6</v>
      </c>
      <c r="M6" s="17">
        <v>10</v>
      </c>
      <c r="N6" s="17">
        <f t="shared" ref="N6:N14" si="2">(L6*100)/M6</f>
        <v>60</v>
      </c>
      <c r="P6" s="17" t="s">
        <v>99</v>
      </c>
      <c r="Q6" s="17">
        <v>7</v>
      </c>
      <c r="R6" s="17">
        <v>10</v>
      </c>
      <c r="S6" s="17">
        <f t="shared" ref="S6:S14" si="3">(Q6*100)/R6</f>
        <v>70</v>
      </c>
      <c r="U6" s="17" t="s">
        <v>99</v>
      </c>
      <c r="V6" s="17">
        <v>4</v>
      </c>
      <c r="W6" s="17">
        <v>7</v>
      </c>
      <c r="X6" s="17">
        <f t="shared" ref="X6:X14" si="4">(V6*100)/W6</f>
        <v>57.142857142857146</v>
      </c>
    </row>
    <row r="7" spans="1:24" x14ac:dyDescent="0.2">
      <c r="A7" s="17" t="s">
        <v>100</v>
      </c>
      <c r="B7" s="17">
        <v>7</v>
      </c>
      <c r="C7" s="17">
        <v>12</v>
      </c>
      <c r="D7" s="17">
        <f t="shared" si="0"/>
        <v>58.333333333333336</v>
      </c>
      <c r="F7" s="17" t="s">
        <v>100</v>
      </c>
      <c r="G7" s="17">
        <v>5</v>
      </c>
      <c r="H7" s="17">
        <v>12</v>
      </c>
      <c r="I7" s="17">
        <f t="shared" si="1"/>
        <v>41.666666666666664</v>
      </c>
      <c r="K7" s="17" t="s">
        <v>100</v>
      </c>
      <c r="L7" s="17">
        <v>8</v>
      </c>
      <c r="M7" s="17">
        <v>13</v>
      </c>
      <c r="N7" s="17">
        <f t="shared" si="2"/>
        <v>61.53846153846154</v>
      </c>
      <c r="P7" s="17" t="s">
        <v>100</v>
      </c>
      <c r="Q7" s="17">
        <v>3</v>
      </c>
      <c r="R7" s="17">
        <v>8</v>
      </c>
      <c r="S7" s="17">
        <f t="shared" si="3"/>
        <v>37.5</v>
      </c>
      <c r="U7" s="17" t="s">
        <v>100</v>
      </c>
      <c r="V7" s="17">
        <v>4</v>
      </c>
      <c r="W7" s="17">
        <v>8</v>
      </c>
      <c r="X7" s="17">
        <f t="shared" si="4"/>
        <v>50</v>
      </c>
    </row>
    <row r="8" spans="1:24" x14ac:dyDescent="0.2">
      <c r="A8" s="17" t="s">
        <v>101</v>
      </c>
      <c r="B8" s="17">
        <v>5</v>
      </c>
      <c r="C8" s="17">
        <v>15</v>
      </c>
      <c r="D8" s="17">
        <f t="shared" si="0"/>
        <v>33.333333333333336</v>
      </c>
      <c r="F8" s="17" t="s">
        <v>101</v>
      </c>
      <c r="G8" s="17">
        <v>11</v>
      </c>
      <c r="H8" s="17">
        <v>17</v>
      </c>
      <c r="I8" s="17">
        <f t="shared" si="1"/>
        <v>64.705882352941174</v>
      </c>
      <c r="K8" s="17" t="s">
        <v>101</v>
      </c>
      <c r="L8" s="17">
        <v>6</v>
      </c>
      <c r="M8" s="17">
        <v>15</v>
      </c>
      <c r="N8" s="17">
        <f t="shared" si="2"/>
        <v>40</v>
      </c>
      <c r="P8" s="17" t="s">
        <v>101</v>
      </c>
      <c r="Q8" s="17">
        <v>4</v>
      </c>
      <c r="R8" s="17">
        <v>9</v>
      </c>
      <c r="S8" s="17">
        <f t="shared" si="3"/>
        <v>44.444444444444443</v>
      </c>
      <c r="U8" s="17" t="s">
        <v>101</v>
      </c>
      <c r="V8" s="17">
        <v>2</v>
      </c>
      <c r="W8" s="17">
        <v>3</v>
      </c>
      <c r="X8" s="17">
        <f t="shared" si="4"/>
        <v>66.666666666666671</v>
      </c>
    </row>
    <row r="9" spans="1:24" x14ac:dyDescent="0.2">
      <c r="A9" s="17" t="s">
        <v>102</v>
      </c>
      <c r="B9" s="17">
        <v>4</v>
      </c>
      <c r="C9" s="17">
        <v>13</v>
      </c>
      <c r="D9" s="17">
        <f t="shared" si="0"/>
        <v>30.76923076923077</v>
      </c>
      <c r="F9" s="17" t="s">
        <v>102</v>
      </c>
      <c r="G9" s="17">
        <v>6</v>
      </c>
      <c r="H9" s="17">
        <v>12</v>
      </c>
      <c r="I9" s="17">
        <f t="shared" si="1"/>
        <v>50</v>
      </c>
      <c r="K9" s="17" t="s">
        <v>102</v>
      </c>
      <c r="L9" s="17">
        <v>7</v>
      </c>
      <c r="M9" s="17">
        <v>12</v>
      </c>
      <c r="N9" s="17">
        <f t="shared" si="2"/>
        <v>58.333333333333336</v>
      </c>
      <c r="P9" s="17" t="s">
        <v>102</v>
      </c>
      <c r="Q9" s="17">
        <v>3</v>
      </c>
      <c r="R9" s="17">
        <v>11</v>
      </c>
      <c r="S9" s="17">
        <f t="shared" si="3"/>
        <v>27.272727272727273</v>
      </c>
      <c r="U9" s="17" t="s">
        <v>102</v>
      </c>
      <c r="V9" s="17">
        <v>5</v>
      </c>
      <c r="W9" s="17">
        <v>10</v>
      </c>
      <c r="X9" s="17">
        <f t="shared" si="4"/>
        <v>50</v>
      </c>
    </row>
    <row r="10" spans="1:24" x14ac:dyDescent="0.2">
      <c r="A10" s="17" t="s">
        <v>103</v>
      </c>
      <c r="B10" s="17">
        <v>0</v>
      </c>
      <c r="C10" s="17">
        <v>13</v>
      </c>
      <c r="D10" s="17">
        <f t="shared" si="0"/>
        <v>0</v>
      </c>
      <c r="F10" s="17" t="s">
        <v>103</v>
      </c>
      <c r="G10" s="17">
        <v>6</v>
      </c>
      <c r="H10" s="17">
        <v>13</v>
      </c>
      <c r="I10" s="17">
        <f t="shared" si="1"/>
        <v>46.153846153846153</v>
      </c>
      <c r="K10" s="17" t="s">
        <v>103</v>
      </c>
      <c r="L10" s="17">
        <v>7</v>
      </c>
      <c r="M10" s="17">
        <v>9</v>
      </c>
      <c r="N10" s="17">
        <f t="shared" si="2"/>
        <v>77.777777777777771</v>
      </c>
      <c r="P10" s="17" t="s">
        <v>103</v>
      </c>
      <c r="Q10" s="17">
        <v>4</v>
      </c>
      <c r="R10" s="17">
        <v>7</v>
      </c>
      <c r="S10" s="17">
        <f t="shared" si="3"/>
        <v>57.142857142857146</v>
      </c>
      <c r="U10" s="17" t="s">
        <v>103</v>
      </c>
      <c r="V10" s="17">
        <v>6</v>
      </c>
      <c r="W10" s="17">
        <v>7</v>
      </c>
      <c r="X10" s="17">
        <f t="shared" si="4"/>
        <v>85.714285714285708</v>
      </c>
    </row>
    <row r="11" spans="1:24" x14ac:dyDescent="0.2">
      <c r="A11" s="17" t="s">
        <v>104</v>
      </c>
      <c r="B11" s="17">
        <v>4</v>
      </c>
      <c r="C11" s="17">
        <v>12</v>
      </c>
      <c r="D11" s="17">
        <f t="shared" si="0"/>
        <v>33.333333333333336</v>
      </c>
      <c r="F11" s="17" t="s">
        <v>104</v>
      </c>
      <c r="G11" s="17">
        <v>7</v>
      </c>
      <c r="H11" s="17">
        <v>12</v>
      </c>
      <c r="I11" s="17">
        <f t="shared" si="1"/>
        <v>58.333333333333336</v>
      </c>
      <c r="K11" s="17" t="s">
        <v>104</v>
      </c>
      <c r="L11" s="17">
        <v>4</v>
      </c>
      <c r="M11" s="17">
        <v>9</v>
      </c>
      <c r="N11" s="17">
        <f t="shared" si="2"/>
        <v>44.444444444444443</v>
      </c>
      <c r="P11" s="17" t="s">
        <v>104</v>
      </c>
      <c r="Q11" s="17">
        <v>1</v>
      </c>
      <c r="R11" s="17">
        <v>10</v>
      </c>
      <c r="S11" s="17">
        <f t="shared" si="3"/>
        <v>10</v>
      </c>
      <c r="U11" s="17" t="s">
        <v>104</v>
      </c>
      <c r="V11" s="17">
        <v>7</v>
      </c>
      <c r="W11" s="17">
        <v>9</v>
      </c>
      <c r="X11" s="17">
        <f t="shared" si="4"/>
        <v>77.777777777777771</v>
      </c>
    </row>
    <row r="12" spans="1:24" x14ac:dyDescent="0.2">
      <c r="A12" s="17" t="s">
        <v>105</v>
      </c>
      <c r="B12" s="17">
        <v>6</v>
      </c>
      <c r="C12" s="17">
        <v>16</v>
      </c>
      <c r="D12" s="17">
        <f t="shared" si="0"/>
        <v>37.5</v>
      </c>
      <c r="F12" s="17" t="s">
        <v>105</v>
      </c>
      <c r="G12" s="17">
        <v>3</v>
      </c>
      <c r="H12" s="17">
        <v>9</v>
      </c>
      <c r="I12" s="17">
        <f t="shared" si="1"/>
        <v>33.333333333333336</v>
      </c>
      <c r="K12" s="17" t="s">
        <v>105</v>
      </c>
      <c r="L12" s="17">
        <v>6</v>
      </c>
      <c r="M12" s="17">
        <v>9</v>
      </c>
      <c r="N12" s="17">
        <f t="shared" si="2"/>
        <v>66.666666666666671</v>
      </c>
      <c r="P12" s="17" t="s">
        <v>105</v>
      </c>
      <c r="Q12" s="17">
        <v>6</v>
      </c>
      <c r="R12" s="17">
        <v>8</v>
      </c>
      <c r="S12" s="17">
        <f t="shared" si="3"/>
        <v>75</v>
      </c>
      <c r="U12" s="17" t="s">
        <v>105</v>
      </c>
      <c r="V12" s="17">
        <v>5</v>
      </c>
      <c r="W12" s="17">
        <v>6</v>
      </c>
      <c r="X12" s="17">
        <f t="shared" si="4"/>
        <v>83.333333333333329</v>
      </c>
    </row>
    <row r="13" spans="1:24" x14ac:dyDescent="0.2">
      <c r="A13" s="17" t="s">
        <v>106</v>
      </c>
      <c r="B13" s="17">
        <v>4</v>
      </c>
      <c r="C13" s="17">
        <v>13</v>
      </c>
      <c r="D13" s="17">
        <f t="shared" si="0"/>
        <v>30.76923076923077</v>
      </c>
      <c r="F13" s="17" t="s">
        <v>106</v>
      </c>
      <c r="G13" s="17">
        <v>8</v>
      </c>
      <c r="H13" s="17">
        <v>15</v>
      </c>
      <c r="I13" s="17">
        <f t="shared" si="1"/>
        <v>53.333333333333336</v>
      </c>
      <c r="K13" s="17" t="s">
        <v>106</v>
      </c>
      <c r="L13" s="17">
        <v>5</v>
      </c>
      <c r="M13" s="17">
        <v>9</v>
      </c>
      <c r="N13" s="17">
        <f t="shared" si="2"/>
        <v>55.555555555555557</v>
      </c>
      <c r="P13" s="17" t="s">
        <v>106</v>
      </c>
      <c r="Q13" s="17">
        <v>8</v>
      </c>
      <c r="R13" s="17">
        <v>11</v>
      </c>
      <c r="S13" s="17">
        <f t="shared" si="3"/>
        <v>72.727272727272734</v>
      </c>
      <c r="U13" s="17" t="s">
        <v>106</v>
      </c>
      <c r="V13" s="17">
        <v>6</v>
      </c>
      <c r="W13" s="17">
        <v>12</v>
      </c>
      <c r="X13" s="17">
        <f t="shared" si="4"/>
        <v>50</v>
      </c>
    </row>
    <row r="14" spans="1:24" x14ac:dyDescent="0.2">
      <c r="A14" s="17" t="s">
        <v>107</v>
      </c>
      <c r="B14" s="17">
        <v>9</v>
      </c>
      <c r="C14" s="17">
        <v>13</v>
      </c>
      <c r="D14" s="17">
        <f t="shared" si="0"/>
        <v>69.230769230769226</v>
      </c>
      <c r="F14" s="17" t="s">
        <v>107</v>
      </c>
      <c r="G14" s="17">
        <v>5</v>
      </c>
      <c r="H14" s="17">
        <v>10</v>
      </c>
      <c r="I14" s="17">
        <f t="shared" si="1"/>
        <v>50</v>
      </c>
      <c r="K14" s="17" t="s">
        <v>107</v>
      </c>
      <c r="L14" s="17">
        <v>6</v>
      </c>
      <c r="M14" s="17">
        <v>12</v>
      </c>
      <c r="N14" s="17">
        <f t="shared" si="2"/>
        <v>50</v>
      </c>
      <c r="P14" s="17" t="s">
        <v>107</v>
      </c>
      <c r="Q14" s="17">
        <v>9</v>
      </c>
      <c r="R14" s="17">
        <v>11</v>
      </c>
      <c r="S14" s="17">
        <f t="shared" si="3"/>
        <v>81.818181818181813</v>
      </c>
      <c r="U14" s="17" t="s">
        <v>107</v>
      </c>
      <c r="V14" s="17">
        <v>10</v>
      </c>
      <c r="W14" s="17">
        <v>11</v>
      </c>
      <c r="X14" s="17">
        <f t="shared" si="4"/>
        <v>90.909090909090907</v>
      </c>
    </row>
    <row r="15" spans="1:24" x14ac:dyDescent="0.2">
      <c r="A15" s="17" t="s">
        <v>108</v>
      </c>
      <c r="B15" s="17">
        <f>SUM(B5:B14)</f>
        <v>48</v>
      </c>
      <c r="C15" s="17">
        <f>SUM(C5:C14)</f>
        <v>133</v>
      </c>
      <c r="D15" s="17"/>
      <c r="F15" s="17" t="s">
        <v>108</v>
      </c>
      <c r="G15" s="17">
        <f>SUM(G5:G14)</f>
        <v>62</v>
      </c>
      <c r="H15" s="17">
        <f>SUM(H5:H14)</f>
        <v>130</v>
      </c>
      <c r="I15" s="17"/>
      <c r="K15" s="17" t="s">
        <v>108</v>
      </c>
      <c r="L15" s="17">
        <f>SUM(L5:L14)</f>
        <v>60</v>
      </c>
      <c r="M15" s="17">
        <f>SUM(M5:M14)</f>
        <v>108</v>
      </c>
      <c r="N15" s="17"/>
      <c r="P15" s="17" t="s">
        <v>108</v>
      </c>
      <c r="Q15" s="17">
        <f>SUM(Q5:Q14)</f>
        <v>48</v>
      </c>
      <c r="R15" s="17">
        <f>SUM(R5:R14)</f>
        <v>93</v>
      </c>
      <c r="S15" s="17"/>
      <c r="U15" s="17" t="s">
        <v>108</v>
      </c>
      <c r="V15" s="17">
        <f>SUM(V5:V14)</f>
        <v>54</v>
      </c>
      <c r="W15" s="17">
        <f>SUM(W5:W14)</f>
        <v>85</v>
      </c>
      <c r="X15" s="17"/>
    </row>
    <row r="16" spans="1:24" ht="32" x14ac:dyDescent="0.2">
      <c r="A16" s="19" t="s">
        <v>109</v>
      </c>
      <c r="B16" s="46">
        <f>(B15*100)/C15</f>
        <v>36.090225563909776</v>
      </c>
      <c r="C16" s="46"/>
      <c r="F16" s="19" t="s">
        <v>109</v>
      </c>
      <c r="G16" s="46">
        <f>(G15*100)/H15</f>
        <v>47.692307692307693</v>
      </c>
      <c r="H16" s="46"/>
      <c r="K16" s="19" t="s">
        <v>109</v>
      </c>
      <c r="L16" s="46">
        <f>(L15*100)/M15</f>
        <v>55.555555555555557</v>
      </c>
      <c r="M16" s="46"/>
      <c r="P16" s="19" t="s">
        <v>109</v>
      </c>
      <c r="Q16" s="46">
        <f>(Q15*100)/R15</f>
        <v>51.612903225806448</v>
      </c>
      <c r="R16" s="46"/>
      <c r="U16" s="19" t="s">
        <v>109</v>
      </c>
      <c r="V16" s="46">
        <f>(V15*100)/W15</f>
        <v>63.529411764705884</v>
      </c>
      <c r="W16" s="46"/>
      <c r="X16" s="20"/>
    </row>
    <row r="18" spans="1:24" x14ac:dyDescent="0.2">
      <c r="A18" t="s">
        <v>110</v>
      </c>
      <c r="K18" s="21"/>
      <c r="L18" s="22"/>
      <c r="M18" s="22"/>
      <c r="N18" s="21"/>
    </row>
    <row r="19" spans="1:24" x14ac:dyDescent="0.2">
      <c r="A19" s="17"/>
      <c r="B19" s="51" t="s">
        <v>90</v>
      </c>
      <c r="C19" s="52"/>
      <c r="D19" s="53"/>
      <c r="F19" s="17"/>
      <c r="G19" s="51" t="s">
        <v>91</v>
      </c>
      <c r="H19" s="52"/>
      <c r="I19" s="53"/>
      <c r="K19" s="17"/>
      <c r="L19" s="51" t="s">
        <v>92</v>
      </c>
      <c r="M19" s="52"/>
      <c r="N19" s="53"/>
      <c r="P19" s="17"/>
      <c r="Q19" s="51" t="s">
        <v>111</v>
      </c>
      <c r="R19" s="52"/>
      <c r="S19" s="53"/>
      <c r="U19" s="17"/>
      <c r="V19" s="54" t="s">
        <v>94</v>
      </c>
      <c r="W19" s="54"/>
      <c r="X19" s="54"/>
    </row>
    <row r="20" spans="1:24" x14ac:dyDescent="0.2">
      <c r="A20" s="17"/>
      <c r="B20" s="17" t="s">
        <v>95</v>
      </c>
      <c r="C20" s="17" t="s">
        <v>96</v>
      </c>
      <c r="D20" s="17" t="s">
        <v>97</v>
      </c>
      <c r="F20" s="17"/>
      <c r="G20" s="17" t="s">
        <v>95</v>
      </c>
      <c r="H20" s="17" t="s">
        <v>96</v>
      </c>
      <c r="I20" s="17" t="s">
        <v>97</v>
      </c>
      <c r="K20" s="17"/>
      <c r="L20" s="17" t="s">
        <v>95</v>
      </c>
      <c r="M20" s="17" t="s">
        <v>96</v>
      </c>
      <c r="N20" s="17" t="s">
        <v>97</v>
      </c>
      <c r="P20" s="17"/>
      <c r="Q20" s="17" t="s">
        <v>95</v>
      </c>
      <c r="R20" s="17" t="s">
        <v>96</v>
      </c>
      <c r="S20" s="17" t="s">
        <v>97</v>
      </c>
      <c r="U20" s="17"/>
      <c r="V20" s="17" t="s">
        <v>95</v>
      </c>
      <c r="W20" s="17" t="s">
        <v>96</v>
      </c>
      <c r="X20" s="17" t="s">
        <v>97</v>
      </c>
    </row>
    <row r="21" spans="1:24" x14ac:dyDescent="0.2">
      <c r="A21" s="17" t="s">
        <v>98</v>
      </c>
      <c r="B21" s="17">
        <v>2</v>
      </c>
      <c r="C21" s="17">
        <v>10</v>
      </c>
      <c r="D21" s="17">
        <f t="shared" ref="D21:D30" si="5">(B21*100)/C21</f>
        <v>20</v>
      </c>
      <c r="F21" s="17" t="s">
        <v>98</v>
      </c>
      <c r="G21" s="17">
        <v>3</v>
      </c>
      <c r="H21" s="17">
        <v>12</v>
      </c>
      <c r="I21" s="17">
        <f t="shared" ref="I21:I30" si="6">(G21*100)/H21</f>
        <v>25</v>
      </c>
      <c r="K21" s="17" t="s">
        <v>98</v>
      </c>
      <c r="L21" s="17">
        <v>2</v>
      </c>
      <c r="M21" s="17">
        <v>5</v>
      </c>
      <c r="N21" s="17">
        <f t="shared" ref="N21:N30" si="7">(L21*100)/M21</f>
        <v>40</v>
      </c>
      <c r="P21" s="17" t="s">
        <v>98</v>
      </c>
      <c r="Q21" s="17">
        <v>4</v>
      </c>
      <c r="R21" s="17">
        <v>5</v>
      </c>
      <c r="S21" s="17">
        <f t="shared" ref="S21:S30" si="8">(Q21*100)/R21</f>
        <v>80</v>
      </c>
      <c r="U21" s="17" t="s">
        <v>98</v>
      </c>
      <c r="V21" s="17">
        <v>6</v>
      </c>
      <c r="W21" s="17">
        <v>10</v>
      </c>
      <c r="X21" s="17">
        <f t="shared" ref="X21:X30" si="9">(V21*100)/W21</f>
        <v>60</v>
      </c>
    </row>
    <row r="22" spans="1:24" x14ac:dyDescent="0.2">
      <c r="A22" s="17" t="s">
        <v>99</v>
      </c>
      <c r="B22" s="17">
        <v>0</v>
      </c>
      <c r="C22" s="17">
        <v>6</v>
      </c>
      <c r="D22" s="17">
        <f t="shared" si="5"/>
        <v>0</v>
      </c>
      <c r="F22" s="17" t="s">
        <v>99</v>
      </c>
      <c r="G22" s="17">
        <v>4</v>
      </c>
      <c r="H22" s="17">
        <v>5</v>
      </c>
      <c r="I22" s="17">
        <f t="shared" si="6"/>
        <v>80</v>
      </c>
      <c r="K22" s="17" t="s">
        <v>100</v>
      </c>
      <c r="L22" s="17">
        <v>6</v>
      </c>
      <c r="M22" s="17">
        <v>9</v>
      </c>
      <c r="N22" s="17">
        <f t="shared" si="7"/>
        <v>66.666666666666671</v>
      </c>
      <c r="P22" s="17" t="s">
        <v>99</v>
      </c>
      <c r="Q22" s="17">
        <v>4</v>
      </c>
      <c r="R22" s="17">
        <v>6</v>
      </c>
      <c r="S22" s="17">
        <f t="shared" si="8"/>
        <v>66.666666666666671</v>
      </c>
      <c r="U22" s="17" t="s">
        <v>99</v>
      </c>
      <c r="V22" s="17">
        <v>5</v>
      </c>
      <c r="W22" s="17">
        <v>7</v>
      </c>
      <c r="X22" s="17">
        <f t="shared" si="9"/>
        <v>71.428571428571431</v>
      </c>
    </row>
    <row r="23" spans="1:24" x14ac:dyDescent="0.2">
      <c r="A23" s="17" t="s">
        <v>100</v>
      </c>
      <c r="B23" s="17">
        <v>4</v>
      </c>
      <c r="C23" s="17">
        <v>5</v>
      </c>
      <c r="D23" s="17">
        <f t="shared" si="5"/>
        <v>80</v>
      </c>
      <c r="F23" s="17" t="s">
        <v>100</v>
      </c>
      <c r="G23" s="17">
        <v>3</v>
      </c>
      <c r="H23" s="17">
        <v>5</v>
      </c>
      <c r="I23" s="17">
        <f t="shared" si="6"/>
        <v>60</v>
      </c>
      <c r="K23" s="17" t="s">
        <v>101</v>
      </c>
      <c r="L23" s="17">
        <v>0</v>
      </c>
      <c r="M23" s="17">
        <v>7</v>
      </c>
      <c r="N23" s="17">
        <f t="shared" si="7"/>
        <v>0</v>
      </c>
      <c r="P23" s="17" t="s">
        <v>100</v>
      </c>
      <c r="Q23" s="17">
        <v>2</v>
      </c>
      <c r="R23" s="17">
        <v>5</v>
      </c>
      <c r="S23" s="17">
        <f t="shared" si="8"/>
        <v>40</v>
      </c>
      <c r="U23" s="17" t="s">
        <v>100</v>
      </c>
      <c r="V23" s="17">
        <v>0</v>
      </c>
      <c r="W23" s="17">
        <v>6</v>
      </c>
      <c r="X23" s="17">
        <f t="shared" si="9"/>
        <v>0</v>
      </c>
    </row>
    <row r="24" spans="1:24" x14ac:dyDescent="0.2">
      <c r="A24" s="17" t="s">
        <v>101</v>
      </c>
      <c r="B24" s="17">
        <v>7</v>
      </c>
      <c r="C24" s="17">
        <v>10</v>
      </c>
      <c r="D24" s="17">
        <f t="shared" si="5"/>
        <v>70</v>
      </c>
      <c r="F24" s="17" t="s">
        <v>101</v>
      </c>
      <c r="G24" s="17">
        <v>2</v>
      </c>
      <c r="H24" s="17">
        <v>8</v>
      </c>
      <c r="I24" s="17">
        <f t="shared" si="6"/>
        <v>25</v>
      </c>
      <c r="K24" s="17" t="s">
        <v>102</v>
      </c>
      <c r="L24" s="17">
        <v>2</v>
      </c>
      <c r="M24" s="17">
        <v>6</v>
      </c>
      <c r="N24" s="17">
        <f t="shared" si="7"/>
        <v>33.333333333333336</v>
      </c>
      <c r="P24" s="17" t="s">
        <v>101</v>
      </c>
      <c r="Q24" s="17">
        <v>1</v>
      </c>
      <c r="R24" s="17">
        <v>4</v>
      </c>
      <c r="S24" s="17">
        <f t="shared" si="8"/>
        <v>25</v>
      </c>
      <c r="U24" s="17" t="s">
        <v>101</v>
      </c>
      <c r="V24" s="17">
        <v>2</v>
      </c>
      <c r="W24" s="17">
        <v>4</v>
      </c>
      <c r="X24" s="17">
        <f t="shared" si="9"/>
        <v>50</v>
      </c>
    </row>
    <row r="25" spans="1:24" x14ac:dyDescent="0.2">
      <c r="A25" s="17" t="s">
        <v>102</v>
      </c>
      <c r="B25" s="17">
        <v>4</v>
      </c>
      <c r="C25" s="17">
        <v>10</v>
      </c>
      <c r="D25" s="18">
        <f t="shared" si="5"/>
        <v>40</v>
      </c>
      <c r="F25" s="17" t="s">
        <v>102</v>
      </c>
      <c r="G25" s="17">
        <v>6</v>
      </c>
      <c r="H25" s="17">
        <v>9</v>
      </c>
      <c r="I25" s="18">
        <f t="shared" si="6"/>
        <v>66.666666666666671</v>
      </c>
      <c r="K25" s="17" t="s">
        <v>103</v>
      </c>
      <c r="L25" s="17">
        <v>3</v>
      </c>
      <c r="M25" s="17">
        <v>5</v>
      </c>
      <c r="N25" s="18">
        <f t="shared" si="7"/>
        <v>60</v>
      </c>
      <c r="P25" s="17" t="s">
        <v>102</v>
      </c>
      <c r="Q25" s="17">
        <v>0</v>
      </c>
      <c r="R25" s="17">
        <v>3</v>
      </c>
      <c r="S25" s="18">
        <f t="shared" si="8"/>
        <v>0</v>
      </c>
      <c r="U25" s="17" t="s">
        <v>102</v>
      </c>
      <c r="V25" s="17">
        <v>3</v>
      </c>
      <c r="W25" s="17">
        <v>6</v>
      </c>
      <c r="X25" s="18">
        <f t="shared" si="9"/>
        <v>50</v>
      </c>
    </row>
    <row r="26" spans="1:24" x14ac:dyDescent="0.2">
      <c r="A26" s="17" t="s">
        <v>103</v>
      </c>
      <c r="B26" s="17">
        <v>1</v>
      </c>
      <c r="C26" s="17">
        <v>8</v>
      </c>
      <c r="D26" s="18">
        <f t="shared" si="5"/>
        <v>12.5</v>
      </c>
      <c r="F26" s="17" t="s">
        <v>103</v>
      </c>
      <c r="G26" s="17">
        <v>3</v>
      </c>
      <c r="H26" s="17">
        <v>6</v>
      </c>
      <c r="I26" s="18">
        <f t="shared" si="6"/>
        <v>50</v>
      </c>
      <c r="K26" s="17" t="s">
        <v>104</v>
      </c>
      <c r="L26" s="17">
        <v>3</v>
      </c>
      <c r="M26" s="17">
        <v>10</v>
      </c>
      <c r="N26" s="18">
        <f t="shared" si="7"/>
        <v>30</v>
      </c>
      <c r="P26" s="17" t="s">
        <v>103</v>
      </c>
      <c r="Q26" s="17">
        <v>3</v>
      </c>
      <c r="R26" s="17">
        <v>4</v>
      </c>
      <c r="S26" s="18">
        <f t="shared" si="8"/>
        <v>75</v>
      </c>
      <c r="U26" s="17" t="s">
        <v>103</v>
      </c>
      <c r="V26" s="17">
        <v>1</v>
      </c>
      <c r="W26" s="17">
        <v>3</v>
      </c>
      <c r="X26" s="18">
        <f t="shared" si="9"/>
        <v>33.333333333333336</v>
      </c>
    </row>
    <row r="27" spans="1:24" x14ac:dyDescent="0.2">
      <c r="A27" s="17" t="s">
        <v>104</v>
      </c>
      <c r="B27" s="17">
        <v>7</v>
      </c>
      <c r="C27" s="17">
        <v>10</v>
      </c>
      <c r="D27" s="18">
        <f t="shared" si="5"/>
        <v>70</v>
      </c>
      <c r="F27" s="17" t="s">
        <v>104</v>
      </c>
      <c r="G27" s="17">
        <v>3</v>
      </c>
      <c r="H27" s="17">
        <v>4</v>
      </c>
      <c r="I27" s="18">
        <f t="shared" si="6"/>
        <v>75</v>
      </c>
      <c r="K27" s="17" t="s">
        <v>105</v>
      </c>
      <c r="L27" s="17">
        <v>3</v>
      </c>
      <c r="M27" s="17">
        <v>6</v>
      </c>
      <c r="N27" s="18">
        <f t="shared" si="7"/>
        <v>50</v>
      </c>
      <c r="P27" s="17" t="s">
        <v>104</v>
      </c>
      <c r="Q27" s="17">
        <v>6</v>
      </c>
      <c r="R27" s="17">
        <v>11</v>
      </c>
      <c r="S27" s="18">
        <f t="shared" si="8"/>
        <v>54.545454545454547</v>
      </c>
      <c r="U27" s="17" t="s">
        <v>104</v>
      </c>
      <c r="V27" s="17">
        <v>3</v>
      </c>
      <c r="W27" s="17">
        <v>8</v>
      </c>
      <c r="X27" s="18">
        <f t="shared" si="9"/>
        <v>37.5</v>
      </c>
    </row>
    <row r="28" spans="1:24" x14ac:dyDescent="0.2">
      <c r="A28" s="17" t="s">
        <v>105</v>
      </c>
      <c r="B28" s="17">
        <v>3</v>
      </c>
      <c r="C28" s="17">
        <v>9</v>
      </c>
      <c r="D28" s="18">
        <f t="shared" si="5"/>
        <v>33.333333333333336</v>
      </c>
      <c r="F28" s="17" t="s">
        <v>105</v>
      </c>
      <c r="G28" s="17">
        <v>4</v>
      </c>
      <c r="H28" s="17">
        <v>5</v>
      </c>
      <c r="I28" s="18">
        <f t="shared" si="6"/>
        <v>80</v>
      </c>
      <c r="K28" s="17" t="s">
        <v>106</v>
      </c>
      <c r="L28" s="17">
        <v>6</v>
      </c>
      <c r="M28" s="17">
        <v>7</v>
      </c>
      <c r="N28" s="18">
        <f t="shared" si="7"/>
        <v>85.714285714285708</v>
      </c>
      <c r="P28" s="17" t="s">
        <v>105</v>
      </c>
      <c r="Q28" s="17">
        <v>3</v>
      </c>
      <c r="R28" s="17">
        <v>6</v>
      </c>
      <c r="S28" s="18">
        <f t="shared" si="8"/>
        <v>50</v>
      </c>
      <c r="U28" s="17" t="s">
        <v>105</v>
      </c>
      <c r="V28" s="17">
        <v>2</v>
      </c>
      <c r="W28" s="17">
        <v>7</v>
      </c>
      <c r="X28" s="18">
        <f t="shared" si="9"/>
        <v>28.571428571428573</v>
      </c>
    </row>
    <row r="29" spans="1:24" x14ac:dyDescent="0.2">
      <c r="A29" s="17" t="s">
        <v>106</v>
      </c>
      <c r="B29" s="17">
        <v>8</v>
      </c>
      <c r="C29" s="17">
        <v>15</v>
      </c>
      <c r="D29" s="18">
        <f t="shared" si="5"/>
        <v>53.333333333333336</v>
      </c>
      <c r="F29" s="17" t="s">
        <v>106</v>
      </c>
      <c r="G29" s="17">
        <v>3</v>
      </c>
      <c r="H29" s="17">
        <v>8</v>
      </c>
      <c r="I29" s="18">
        <f t="shared" si="6"/>
        <v>37.5</v>
      </c>
      <c r="K29" s="17" t="s">
        <v>107</v>
      </c>
      <c r="L29" s="17">
        <v>3</v>
      </c>
      <c r="M29" s="17">
        <v>9</v>
      </c>
      <c r="N29" s="18">
        <f t="shared" si="7"/>
        <v>33.333333333333336</v>
      </c>
      <c r="P29" s="17" t="s">
        <v>106</v>
      </c>
      <c r="Q29" s="17">
        <v>4</v>
      </c>
      <c r="R29" s="17">
        <v>5</v>
      </c>
      <c r="S29" s="18">
        <f t="shared" si="8"/>
        <v>80</v>
      </c>
      <c r="U29" s="17" t="s">
        <v>106</v>
      </c>
      <c r="V29" s="17">
        <v>6</v>
      </c>
      <c r="W29" s="17">
        <v>11</v>
      </c>
      <c r="X29" s="18">
        <f t="shared" si="9"/>
        <v>54.545454545454547</v>
      </c>
    </row>
    <row r="30" spans="1:24" x14ac:dyDescent="0.2">
      <c r="A30" s="17" t="s">
        <v>107</v>
      </c>
      <c r="B30" s="17">
        <v>5</v>
      </c>
      <c r="C30" s="17">
        <v>8</v>
      </c>
      <c r="D30" s="18">
        <f t="shared" si="5"/>
        <v>62.5</v>
      </c>
      <c r="F30" s="17" t="s">
        <v>107</v>
      </c>
      <c r="G30" s="17">
        <v>4</v>
      </c>
      <c r="H30" s="17">
        <v>7</v>
      </c>
      <c r="I30" s="18">
        <f t="shared" si="6"/>
        <v>57.142857142857146</v>
      </c>
      <c r="K30" s="17" t="s">
        <v>112</v>
      </c>
      <c r="L30" s="17">
        <v>2</v>
      </c>
      <c r="M30" s="17">
        <v>6</v>
      </c>
      <c r="N30" s="18">
        <f t="shared" si="7"/>
        <v>33.333333333333336</v>
      </c>
      <c r="P30" s="17" t="s">
        <v>107</v>
      </c>
      <c r="Q30" s="17">
        <v>1</v>
      </c>
      <c r="R30" s="17">
        <v>3</v>
      </c>
      <c r="S30" s="18">
        <f t="shared" si="8"/>
        <v>33.333333333333336</v>
      </c>
      <c r="U30" s="17" t="s">
        <v>107</v>
      </c>
      <c r="V30" s="17">
        <v>5</v>
      </c>
      <c r="W30" s="17">
        <v>12</v>
      </c>
      <c r="X30" s="18">
        <f t="shared" si="9"/>
        <v>41.666666666666664</v>
      </c>
    </row>
    <row r="31" spans="1:24" ht="32" x14ac:dyDescent="0.2">
      <c r="A31" s="23" t="s">
        <v>109</v>
      </c>
      <c r="B31" s="55">
        <f>AVERAGE(D21:D30)</f>
        <v>44.166666666666664</v>
      </c>
      <c r="C31" s="55"/>
      <c r="D31" s="55"/>
      <c r="F31" s="23" t="s">
        <v>109</v>
      </c>
      <c r="G31" s="55">
        <f>AVERAGE(I21:I30)</f>
        <v>55.630952380952387</v>
      </c>
      <c r="H31" s="55"/>
      <c r="I31" s="55"/>
      <c r="K31" s="23" t="s">
        <v>109</v>
      </c>
      <c r="L31" s="55">
        <f>AVERAGE(N21:N30)</f>
        <v>43.238095238095234</v>
      </c>
      <c r="M31" s="55"/>
      <c r="N31" s="55"/>
      <c r="P31" s="23" t="s">
        <v>109</v>
      </c>
      <c r="Q31" s="55">
        <f>AVERAGE(S21:S30)</f>
        <v>50.454545454545453</v>
      </c>
      <c r="R31" s="55"/>
      <c r="S31" s="55"/>
      <c r="U31" s="23" t="s">
        <v>109</v>
      </c>
      <c r="V31" s="55">
        <f>AVERAGE(X21:X30)</f>
        <v>42.704545454545453</v>
      </c>
      <c r="W31" s="55"/>
      <c r="X31" s="55"/>
    </row>
    <row r="32" spans="1:24" x14ac:dyDescent="0.2">
      <c r="A32" s="20"/>
      <c r="K32" s="24"/>
      <c r="L32" s="25"/>
      <c r="M32" s="9"/>
      <c r="N32" s="9"/>
    </row>
    <row r="33" spans="1:24" x14ac:dyDescent="0.2">
      <c r="A33" t="s">
        <v>113</v>
      </c>
      <c r="K33" s="21"/>
      <c r="L33" s="22"/>
      <c r="M33" s="22"/>
      <c r="N33" s="21"/>
    </row>
    <row r="34" spans="1:24" x14ac:dyDescent="0.2">
      <c r="A34" s="17"/>
      <c r="B34" s="51" t="s">
        <v>90</v>
      </c>
      <c r="C34" s="52"/>
      <c r="D34" s="53"/>
      <c r="F34" s="17"/>
      <c r="G34" s="51" t="s">
        <v>91</v>
      </c>
      <c r="H34" s="52"/>
      <c r="I34" s="53"/>
      <c r="K34" s="17"/>
      <c r="L34" s="51" t="s">
        <v>92</v>
      </c>
      <c r="M34" s="52"/>
      <c r="N34" s="53"/>
      <c r="P34" s="17"/>
      <c r="Q34" s="51" t="s">
        <v>111</v>
      </c>
      <c r="R34" s="52"/>
      <c r="S34" s="53"/>
      <c r="U34" s="17"/>
      <c r="V34" s="54" t="s">
        <v>94</v>
      </c>
      <c r="W34" s="54"/>
      <c r="X34" s="54"/>
    </row>
    <row r="35" spans="1:24" x14ac:dyDescent="0.2">
      <c r="A35" s="17"/>
      <c r="B35" s="17" t="s">
        <v>95</v>
      </c>
      <c r="C35" s="17" t="s">
        <v>96</v>
      </c>
      <c r="D35" s="17" t="s">
        <v>97</v>
      </c>
      <c r="F35" s="17"/>
      <c r="G35" s="17" t="s">
        <v>95</v>
      </c>
      <c r="H35" s="17" t="s">
        <v>96</v>
      </c>
      <c r="I35" s="17" t="s">
        <v>97</v>
      </c>
      <c r="K35" s="17"/>
      <c r="L35" s="17" t="s">
        <v>95</v>
      </c>
      <c r="M35" s="17" t="s">
        <v>96</v>
      </c>
      <c r="N35" s="17" t="s">
        <v>97</v>
      </c>
      <c r="P35" s="17"/>
      <c r="Q35" s="17" t="s">
        <v>95</v>
      </c>
      <c r="R35" s="17" t="s">
        <v>96</v>
      </c>
      <c r="S35" s="17" t="s">
        <v>97</v>
      </c>
      <c r="U35" s="17"/>
      <c r="V35" s="17" t="s">
        <v>95</v>
      </c>
      <c r="W35" s="17" t="s">
        <v>96</v>
      </c>
      <c r="X35" s="17" t="s">
        <v>97</v>
      </c>
    </row>
    <row r="36" spans="1:24" x14ac:dyDescent="0.2">
      <c r="A36" s="17" t="s">
        <v>98</v>
      </c>
      <c r="B36" s="17">
        <v>4</v>
      </c>
      <c r="C36" s="18">
        <v>13</v>
      </c>
      <c r="D36" s="18">
        <f t="shared" ref="D36:D45" si="10">(B36*100)/C36</f>
        <v>30.76923076923077</v>
      </c>
      <c r="F36" s="17" t="s">
        <v>98</v>
      </c>
      <c r="G36" s="17">
        <v>1</v>
      </c>
      <c r="H36" s="18">
        <v>7</v>
      </c>
      <c r="I36" s="18">
        <f t="shared" ref="I36:I45" si="11">(G36*100)/H36</f>
        <v>14.285714285714286</v>
      </c>
      <c r="K36" s="17" t="s">
        <v>98</v>
      </c>
      <c r="L36" s="18">
        <v>2</v>
      </c>
      <c r="M36" s="18">
        <v>6</v>
      </c>
      <c r="N36" s="18">
        <f t="shared" ref="N36:N45" si="12">(L36*100)/M36</f>
        <v>33.333333333333336</v>
      </c>
      <c r="P36" s="17" t="s">
        <v>98</v>
      </c>
      <c r="Q36" s="17">
        <v>2</v>
      </c>
      <c r="R36" s="18">
        <v>6</v>
      </c>
      <c r="S36" s="18">
        <f t="shared" ref="S36:S45" si="13">(Q36*100)/R36</f>
        <v>33.333333333333336</v>
      </c>
      <c r="U36" s="17" t="s">
        <v>98</v>
      </c>
      <c r="V36" s="17">
        <v>7</v>
      </c>
      <c r="W36" s="18">
        <v>9</v>
      </c>
      <c r="X36" s="18">
        <f t="shared" ref="X36:X45" si="14">(V36*100)/W36</f>
        <v>77.777777777777771</v>
      </c>
    </row>
    <row r="37" spans="1:24" x14ac:dyDescent="0.2">
      <c r="A37" s="17" t="s">
        <v>99</v>
      </c>
      <c r="B37" s="17">
        <v>0</v>
      </c>
      <c r="C37" s="18">
        <v>4</v>
      </c>
      <c r="D37" s="18">
        <f t="shared" si="10"/>
        <v>0</v>
      </c>
      <c r="F37" s="17" t="s">
        <v>99</v>
      </c>
      <c r="G37" s="17">
        <v>1</v>
      </c>
      <c r="H37" s="18">
        <v>8</v>
      </c>
      <c r="I37" s="18">
        <f t="shared" si="11"/>
        <v>12.5</v>
      </c>
      <c r="K37" s="17" t="s">
        <v>100</v>
      </c>
      <c r="L37" s="18">
        <v>4</v>
      </c>
      <c r="M37" s="18">
        <v>19</v>
      </c>
      <c r="N37" s="18">
        <f t="shared" si="12"/>
        <v>21.05263157894737</v>
      </c>
      <c r="P37" s="17" t="s">
        <v>99</v>
      </c>
      <c r="Q37" s="17">
        <v>4</v>
      </c>
      <c r="R37" s="18">
        <v>9</v>
      </c>
      <c r="S37" s="18">
        <f t="shared" si="13"/>
        <v>44.444444444444443</v>
      </c>
      <c r="U37" s="17" t="s">
        <v>99</v>
      </c>
      <c r="V37" s="17">
        <v>3</v>
      </c>
      <c r="W37" s="18">
        <v>10</v>
      </c>
      <c r="X37" s="18">
        <f t="shared" si="14"/>
        <v>30</v>
      </c>
    </row>
    <row r="38" spans="1:24" x14ac:dyDescent="0.2">
      <c r="A38" s="17" t="s">
        <v>100</v>
      </c>
      <c r="B38" s="17">
        <v>3</v>
      </c>
      <c r="C38" s="18">
        <v>10</v>
      </c>
      <c r="D38" s="18">
        <f t="shared" si="10"/>
        <v>30</v>
      </c>
      <c r="F38" s="17" t="s">
        <v>100</v>
      </c>
      <c r="G38" s="17">
        <v>3</v>
      </c>
      <c r="H38" s="18">
        <v>9</v>
      </c>
      <c r="I38" s="18">
        <f t="shared" si="11"/>
        <v>33.333333333333336</v>
      </c>
      <c r="K38" s="17" t="s">
        <v>101</v>
      </c>
      <c r="L38" s="18">
        <v>12</v>
      </c>
      <c r="M38" s="18">
        <v>24</v>
      </c>
      <c r="N38" s="18">
        <f t="shared" si="12"/>
        <v>50</v>
      </c>
      <c r="P38" s="17" t="s">
        <v>100</v>
      </c>
      <c r="Q38" s="17">
        <v>4</v>
      </c>
      <c r="R38" s="18">
        <v>11</v>
      </c>
      <c r="S38" s="18">
        <f t="shared" si="13"/>
        <v>36.363636363636367</v>
      </c>
      <c r="U38" s="17" t="s">
        <v>100</v>
      </c>
      <c r="V38" s="17">
        <v>5</v>
      </c>
      <c r="W38" s="18">
        <v>10</v>
      </c>
      <c r="X38" s="18">
        <f t="shared" si="14"/>
        <v>50</v>
      </c>
    </row>
    <row r="39" spans="1:24" x14ac:dyDescent="0.2">
      <c r="A39" s="17" t="s">
        <v>101</v>
      </c>
      <c r="B39" s="17">
        <v>2</v>
      </c>
      <c r="C39" s="18">
        <v>7</v>
      </c>
      <c r="D39" s="18">
        <f t="shared" si="10"/>
        <v>28.571428571428573</v>
      </c>
      <c r="F39" s="17" t="s">
        <v>101</v>
      </c>
      <c r="G39" s="17">
        <v>1</v>
      </c>
      <c r="H39" s="18">
        <v>7</v>
      </c>
      <c r="I39" s="18">
        <f t="shared" si="11"/>
        <v>14.285714285714286</v>
      </c>
      <c r="K39" s="17" t="s">
        <v>102</v>
      </c>
      <c r="L39" s="18">
        <v>3</v>
      </c>
      <c r="M39" s="18">
        <v>11</v>
      </c>
      <c r="N39" s="18">
        <f t="shared" si="12"/>
        <v>27.272727272727273</v>
      </c>
      <c r="P39" s="17" t="s">
        <v>101</v>
      </c>
      <c r="Q39" s="17">
        <v>3</v>
      </c>
      <c r="R39" s="18">
        <v>10</v>
      </c>
      <c r="S39" s="18">
        <f t="shared" si="13"/>
        <v>30</v>
      </c>
      <c r="U39" s="17" t="s">
        <v>101</v>
      </c>
      <c r="V39" s="17">
        <v>2</v>
      </c>
      <c r="W39" s="18">
        <v>10</v>
      </c>
      <c r="X39" s="18">
        <f t="shared" si="14"/>
        <v>20</v>
      </c>
    </row>
    <row r="40" spans="1:24" x14ac:dyDescent="0.2">
      <c r="A40" s="17" t="s">
        <v>102</v>
      </c>
      <c r="B40" s="17">
        <v>2</v>
      </c>
      <c r="C40" s="18">
        <v>10</v>
      </c>
      <c r="D40" s="18">
        <f t="shared" si="10"/>
        <v>20</v>
      </c>
      <c r="F40" s="17" t="s">
        <v>102</v>
      </c>
      <c r="G40" s="17">
        <v>2</v>
      </c>
      <c r="H40" s="18">
        <v>9</v>
      </c>
      <c r="I40" s="18">
        <f t="shared" si="11"/>
        <v>22.222222222222221</v>
      </c>
      <c r="K40" s="17" t="s">
        <v>103</v>
      </c>
      <c r="L40" s="18">
        <v>1</v>
      </c>
      <c r="M40" s="18">
        <v>7</v>
      </c>
      <c r="N40" s="18">
        <f t="shared" si="12"/>
        <v>14.285714285714286</v>
      </c>
      <c r="P40" s="17" t="s">
        <v>102</v>
      </c>
      <c r="Q40" s="17">
        <v>2</v>
      </c>
      <c r="R40" s="18">
        <v>10</v>
      </c>
      <c r="S40" s="18">
        <f t="shared" si="13"/>
        <v>20</v>
      </c>
      <c r="U40" s="17" t="s">
        <v>102</v>
      </c>
      <c r="V40" s="17">
        <v>3</v>
      </c>
      <c r="W40" s="18">
        <v>12</v>
      </c>
      <c r="X40" s="18">
        <f t="shared" si="14"/>
        <v>25</v>
      </c>
    </row>
    <row r="41" spans="1:24" x14ac:dyDescent="0.2">
      <c r="A41" s="17" t="s">
        <v>103</v>
      </c>
      <c r="B41" s="17">
        <v>0</v>
      </c>
      <c r="C41" s="18">
        <v>6</v>
      </c>
      <c r="D41" s="18">
        <f t="shared" si="10"/>
        <v>0</v>
      </c>
      <c r="F41" s="17" t="s">
        <v>103</v>
      </c>
      <c r="G41" s="17">
        <v>0</v>
      </c>
      <c r="H41" s="18">
        <v>10</v>
      </c>
      <c r="I41" s="18">
        <f t="shared" si="11"/>
        <v>0</v>
      </c>
      <c r="K41" s="17" t="s">
        <v>104</v>
      </c>
      <c r="L41" s="18">
        <v>7</v>
      </c>
      <c r="M41" s="18">
        <v>13</v>
      </c>
      <c r="N41" s="18">
        <f t="shared" si="12"/>
        <v>53.846153846153847</v>
      </c>
      <c r="P41" s="17" t="s">
        <v>103</v>
      </c>
      <c r="Q41" s="17">
        <v>5</v>
      </c>
      <c r="R41" s="18">
        <v>12</v>
      </c>
      <c r="S41" s="18">
        <f t="shared" si="13"/>
        <v>41.666666666666664</v>
      </c>
      <c r="U41" s="17" t="s">
        <v>103</v>
      </c>
      <c r="V41" s="17">
        <v>4</v>
      </c>
      <c r="W41" s="18">
        <v>11</v>
      </c>
      <c r="X41" s="18">
        <f t="shared" si="14"/>
        <v>36.363636363636367</v>
      </c>
    </row>
    <row r="42" spans="1:24" x14ac:dyDescent="0.2">
      <c r="A42" s="17" t="s">
        <v>104</v>
      </c>
      <c r="B42" s="17">
        <v>0</v>
      </c>
      <c r="C42" s="18">
        <v>4</v>
      </c>
      <c r="D42" s="18">
        <f t="shared" si="10"/>
        <v>0</v>
      </c>
      <c r="F42" s="17" t="s">
        <v>104</v>
      </c>
      <c r="G42" s="17">
        <v>4</v>
      </c>
      <c r="H42" s="18">
        <v>12</v>
      </c>
      <c r="I42" s="18">
        <f t="shared" si="11"/>
        <v>33.333333333333336</v>
      </c>
      <c r="K42" s="17" t="s">
        <v>105</v>
      </c>
      <c r="L42" s="18">
        <v>0</v>
      </c>
      <c r="M42" s="18">
        <v>10</v>
      </c>
      <c r="N42" s="18">
        <f t="shared" si="12"/>
        <v>0</v>
      </c>
      <c r="P42" s="17" t="s">
        <v>104</v>
      </c>
      <c r="Q42" s="17">
        <v>4</v>
      </c>
      <c r="R42" s="18">
        <v>9</v>
      </c>
      <c r="S42" s="18">
        <f t="shared" si="13"/>
        <v>44.444444444444443</v>
      </c>
      <c r="U42" s="17" t="s">
        <v>104</v>
      </c>
      <c r="V42" s="17">
        <v>5</v>
      </c>
      <c r="W42" s="18">
        <v>17</v>
      </c>
      <c r="X42" s="18">
        <f t="shared" si="14"/>
        <v>29.411764705882351</v>
      </c>
    </row>
    <row r="43" spans="1:24" x14ac:dyDescent="0.2">
      <c r="A43" s="17" t="s">
        <v>105</v>
      </c>
      <c r="B43" s="17">
        <v>5</v>
      </c>
      <c r="C43" s="18">
        <v>13</v>
      </c>
      <c r="D43" s="18">
        <f t="shared" si="10"/>
        <v>38.46153846153846</v>
      </c>
      <c r="F43" s="17" t="s">
        <v>105</v>
      </c>
      <c r="G43" s="17">
        <v>5</v>
      </c>
      <c r="H43" s="18">
        <v>10</v>
      </c>
      <c r="I43" s="18">
        <f t="shared" si="11"/>
        <v>50</v>
      </c>
      <c r="K43" s="17" t="s">
        <v>106</v>
      </c>
      <c r="L43" s="18">
        <v>4</v>
      </c>
      <c r="M43" s="18">
        <v>11</v>
      </c>
      <c r="N43" s="18">
        <f t="shared" si="12"/>
        <v>36.363636363636367</v>
      </c>
      <c r="P43" s="17" t="s">
        <v>105</v>
      </c>
      <c r="Q43" s="17">
        <v>2</v>
      </c>
      <c r="R43" s="18">
        <v>9</v>
      </c>
      <c r="S43" s="18">
        <f t="shared" si="13"/>
        <v>22.222222222222221</v>
      </c>
      <c r="U43" s="17" t="s">
        <v>105</v>
      </c>
      <c r="V43" s="17">
        <v>9</v>
      </c>
      <c r="W43" s="18">
        <v>21</v>
      </c>
      <c r="X43" s="18">
        <f t="shared" si="14"/>
        <v>42.857142857142854</v>
      </c>
    </row>
    <row r="44" spans="1:24" x14ac:dyDescent="0.2">
      <c r="A44" s="17" t="s">
        <v>106</v>
      </c>
      <c r="B44" s="17">
        <v>1</v>
      </c>
      <c r="C44" s="18">
        <v>13</v>
      </c>
      <c r="D44" s="18">
        <f t="shared" si="10"/>
        <v>7.6923076923076925</v>
      </c>
      <c r="F44" s="17" t="s">
        <v>106</v>
      </c>
      <c r="G44" s="17">
        <v>3</v>
      </c>
      <c r="H44" s="18">
        <v>7</v>
      </c>
      <c r="I44" s="18">
        <f t="shared" si="11"/>
        <v>42.857142857142854</v>
      </c>
      <c r="K44" s="17" t="s">
        <v>107</v>
      </c>
      <c r="L44" s="18">
        <v>1</v>
      </c>
      <c r="M44" s="18">
        <v>5</v>
      </c>
      <c r="N44" s="18">
        <f t="shared" si="12"/>
        <v>20</v>
      </c>
      <c r="P44" s="17" t="s">
        <v>106</v>
      </c>
      <c r="Q44" s="17">
        <v>5</v>
      </c>
      <c r="R44" s="18">
        <v>8</v>
      </c>
      <c r="S44" s="18">
        <f t="shared" si="13"/>
        <v>62.5</v>
      </c>
      <c r="U44" s="17" t="s">
        <v>106</v>
      </c>
      <c r="V44" s="17">
        <v>4</v>
      </c>
      <c r="W44" s="18">
        <v>8</v>
      </c>
      <c r="X44" s="18">
        <f t="shared" si="14"/>
        <v>50</v>
      </c>
    </row>
    <row r="45" spans="1:24" x14ac:dyDescent="0.2">
      <c r="A45" s="17" t="s">
        <v>107</v>
      </c>
      <c r="B45" s="17">
        <v>2</v>
      </c>
      <c r="C45" s="18">
        <v>8</v>
      </c>
      <c r="D45" s="18">
        <f t="shared" si="10"/>
        <v>25</v>
      </c>
      <c r="F45" s="17" t="s">
        <v>107</v>
      </c>
      <c r="G45" s="17">
        <v>2</v>
      </c>
      <c r="H45" s="18">
        <v>10</v>
      </c>
      <c r="I45" s="18">
        <f t="shared" si="11"/>
        <v>20</v>
      </c>
      <c r="K45" s="17" t="s">
        <v>112</v>
      </c>
      <c r="L45" s="18">
        <v>7</v>
      </c>
      <c r="M45" s="18">
        <v>15</v>
      </c>
      <c r="N45" s="18">
        <f t="shared" si="12"/>
        <v>46.666666666666664</v>
      </c>
      <c r="P45" s="17" t="s">
        <v>107</v>
      </c>
      <c r="Q45" s="17">
        <v>5</v>
      </c>
      <c r="R45" s="18">
        <v>10</v>
      </c>
      <c r="S45" s="18">
        <f t="shared" si="13"/>
        <v>50</v>
      </c>
      <c r="U45" s="17" t="s">
        <v>107</v>
      </c>
      <c r="V45" s="17">
        <v>6</v>
      </c>
      <c r="W45" s="18">
        <v>14</v>
      </c>
      <c r="X45" s="18">
        <f t="shared" si="14"/>
        <v>42.857142857142854</v>
      </c>
    </row>
    <row r="46" spans="1:24" ht="32" x14ac:dyDescent="0.2">
      <c r="A46" s="23" t="s">
        <v>109</v>
      </c>
      <c r="B46" s="55">
        <f>AVERAGE(D36:D45)</f>
        <v>18.049450549450547</v>
      </c>
      <c r="C46" s="55"/>
      <c r="D46" s="55"/>
      <c r="F46" s="23" t="s">
        <v>109</v>
      </c>
      <c r="G46" s="55">
        <f>AVERAGE(I36:I45)</f>
        <v>24.281746031746032</v>
      </c>
      <c r="H46" s="55"/>
      <c r="I46" s="55"/>
      <c r="K46" s="23" t="s">
        <v>109</v>
      </c>
      <c r="L46" s="55">
        <f>AVERAGE(N36:N45)</f>
        <v>30.282086334717917</v>
      </c>
      <c r="M46" s="55"/>
      <c r="N46" s="55"/>
      <c r="P46" s="23" t="s">
        <v>109</v>
      </c>
      <c r="Q46" s="55">
        <f>AVERAGE(S36:S45)</f>
        <v>38.497474747474747</v>
      </c>
      <c r="R46" s="55"/>
      <c r="S46" s="55"/>
      <c r="U46" s="23" t="s">
        <v>109</v>
      </c>
      <c r="V46" s="55">
        <f>AVERAGE(X36:X45)</f>
        <v>40.42674645615822</v>
      </c>
      <c r="W46" s="55"/>
      <c r="X46" s="55"/>
    </row>
    <row r="49" spans="1:10" x14ac:dyDescent="0.2">
      <c r="A49" s="17"/>
      <c r="B49" s="17" t="s">
        <v>114</v>
      </c>
      <c r="C49" s="17">
        <v>0</v>
      </c>
      <c r="D49" s="17">
        <v>1</v>
      </c>
      <c r="E49" s="17">
        <v>2</v>
      </c>
      <c r="F49" s="17">
        <v>3</v>
      </c>
      <c r="G49" s="15">
        <v>4</v>
      </c>
    </row>
    <row r="50" spans="1:10" x14ac:dyDescent="0.2">
      <c r="A50" s="17" t="s">
        <v>115</v>
      </c>
      <c r="B50" s="17" t="s">
        <v>116</v>
      </c>
      <c r="C50" s="17">
        <v>36.090225563909776</v>
      </c>
      <c r="D50" s="17">
        <v>47.692307692307693</v>
      </c>
      <c r="E50" s="17">
        <v>55.555555555555557</v>
      </c>
      <c r="F50" s="17">
        <v>51.612903225806448</v>
      </c>
      <c r="G50" s="17">
        <v>63.529411764705884</v>
      </c>
      <c r="H50" s="26"/>
      <c r="I50" s="26"/>
      <c r="J50" s="26"/>
    </row>
    <row r="51" spans="1:10" x14ac:dyDescent="0.2">
      <c r="A51" s="17" t="s">
        <v>117</v>
      </c>
      <c r="B51" s="17" t="s">
        <v>116</v>
      </c>
      <c r="C51" s="17">
        <v>44.166666666666664</v>
      </c>
      <c r="D51" s="17">
        <v>55.630952380952387</v>
      </c>
      <c r="E51" s="17">
        <v>43.238095238095234</v>
      </c>
      <c r="F51" s="17">
        <v>50.454545454545453</v>
      </c>
      <c r="G51" s="17">
        <v>42.704545454545453</v>
      </c>
    </row>
    <row r="52" spans="1:10" x14ac:dyDescent="0.2">
      <c r="A52" s="17" t="s">
        <v>118</v>
      </c>
      <c r="B52" s="17" t="s">
        <v>116</v>
      </c>
      <c r="C52" s="27">
        <v>18.04945055</v>
      </c>
      <c r="D52" s="17">
        <v>24.281746031746032</v>
      </c>
      <c r="E52" s="17">
        <v>30.282086329999998</v>
      </c>
      <c r="F52" s="17">
        <v>38.497474750000002</v>
      </c>
      <c r="G52" s="17">
        <v>40.426746459999997</v>
      </c>
    </row>
    <row r="53" spans="1:10" x14ac:dyDescent="0.2">
      <c r="A53" s="17" t="s">
        <v>119</v>
      </c>
      <c r="B53" s="17" t="s">
        <v>116</v>
      </c>
      <c r="C53" s="17">
        <f>AVERAGE(C50:C52)</f>
        <v>32.768780926858817</v>
      </c>
      <c r="D53" s="17">
        <f t="shared" ref="D53:G53" si="15">AVERAGE(D50:D52)</f>
        <v>42.535002035002037</v>
      </c>
      <c r="E53" s="17">
        <f t="shared" si="15"/>
        <v>43.025245707883592</v>
      </c>
      <c r="F53" s="17">
        <f t="shared" si="15"/>
        <v>46.854974476783973</v>
      </c>
      <c r="G53" s="17">
        <f t="shared" si="15"/>
        <v>48.886901226417109</v>
      </c>
    </row>
    <row r="54" spans="1:10" x14ac:dyDescent="0.2">
      <c r="A54" s="49"/>
      <c r="B54" s="18" t="s">
        <v>120</v>
      </c>
      <c r="C54" s="17">
        <f>STDEVA(C50:C52)</f>
        <v>13.37165809759262</v>
      </c>
      <c r="D54" s="17">
        <f t="shared" ref="D54:G54" si="16">STDEVA(D50:D52)</f>
        <v>16.298513303778279</v>
      </c>
      <c r="E54" s="17">
        <f t="shared" si="16"/>
        <v>12.638078982411034</v>
      </c>
      <c r="F54" s="17">
        <f t="shared" si="16"/>
        <v>7.2609434265772315</v>
      </c>
      <c r="G54" s="17">
        <f t="shared" si="16"/>
        <v>12.731827371308949</v>
      </c>
    </row>
    <row r="55" spans="1:10" x14ac:dyDescent="0.2">
      <c r="A55" s="50"/>
      <c r="B55" s="18" t="s">
        <v>121</v>
      </c>
      <c r="C55" s="17">
        <v>3</v>
      </c>
      <c r="D55" s="17">
        <v>3</v>
      </c>
      <c r="E55" s="17">
        <v>3</v>
      </c>
      <c r="F55" s="18">
        <v>3</v>
      </c>
      <c r="G55" s="18">
        <v>3</v>
      </c>
    </row>
    <row r="56" spans="1:10" x14ac:dyDescent="0.2">
      <c r="A56" s="21"/>
      <c r="B56" s="18" t="s">
        <v>122</v>
      </c>
      <c r="C56" s="17">
        <f>133+91+88</f>
        <v>312</v>
      </c>
      <c r="D56" s="17">
        <f>130+69+89</f>
        <v>288</v>
      </c>
      <c r="E56" s="17">
        <f>108+70+121</f>
        <v>299</v>
      </c>
      <c r="F56" s="17">
        <f>93+52+94</f>
        <v>239</v>
      </c>
      <c r="G56" s="18">
        <f>85+74+122</f>
        <v>281</v>
      </c>
    </row>
  </sheetData>
  <mergeCells count="31">
    <mergeCell ref="B16:C16"/>
    <mergeCell ref="G16:H16"/>
    <mergeCell ref="L16:M16"/>
    <mergeCell ref="Q16:R16"/>
    <mergeCell ref="V16:W16"/>
    <mergeCell ref="B3:C3"/>
    <mergeCell ref="G3:H3"/>
    <mergeCell ref="L3:M3"/>
    <mergeCell ref="Q3:R3"/>
    <mergeCell ref="V3:W3"/>
    <mergeCell ref="B31:D31"/>
    <mergeCell ref="G31:I31"/>
    <mergeCell ref="L31:N31"/>
    <mergeCell ref="Q31:S31"/>
    <mergeCell ref="V31:X31"/>
    <mergeCell ref="B19:D19"/>
    <mergeCell ref="G19:I19"/>
    <mergeCell ref="L19:N19"/>
    <mergeCell ref="Q19:S19"/>
    <mergeCell ref="V19:X19"/>
    <mergeCell ref="V34:X34"/>
    <mergeCell ref="B46:D46"/>
    <mergeCell ref="G46:I46"/>
    <mergeCell ref="L46:N46"/>
    <mergeCell ref="Q46:S46"/>
    <mergeCell ref="V46:X46"/>
    <mergeCell ref="A54:A55"/>
    <mergeCell ref="B34:D34"/>
    <mergeCell ref="G34:I34"/>
    <mergeCell ref="L34:N34"/>
    <mergeCell ref="Q34:S34"/>
  </mergeCells>
  <pageMargins left="0.7" right="0.7" top="0.75" bottom="0.75" header="0.3" footer="0.3"/>
  <pageSetup paperSize="9" scale="4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workbookViewId="0">
      <selection sqref="A1:F13"/>
    </sheetView>
  </sheetViews>
  <sheetFormatPr baseColWidth="10" defaultColWidth="9.1640625" defaultRowHeight="15" x14ac:dyDescent="0.2"/>
  <cols>
    <col min="1" max="1" width="18.33203125" style="1" customWidth="1"/>
    <col min="2" max="2" width="20.33203125" style="1" customWidth="1"/>
    <col min="3" max="3" width="21.5" style="1" customWidth="1"/>
    <col min="4" max="4" width="22.83203125" style="1" customWidth="1"/>
    <col min="5" max="5" width="22.33203125" style="1" customWidth="1"/>
    <col min="6" max="6" width="23.1640625" style="1" customWidth="1"/>
  </cols>
  <sheetData>
    <row r="1" spans="1:6" ht="16" x14ac:dyDescent="0.2">
      <c r="B1" s="37" t="s">
        <v>151</v>
      </c>
    </row>
    <row r="2" spans="1:6" ht="16" x14ac:dyDescent="0.2">
      <c r="B2" s="37"/>
    </row>
    <row r="3" spans="1:6" s="11" customFormat="1" x14ac:dyDescent="0.2">
      <c r="A3" s="38" t="s">
        <v>43</v>
      </c>
      <c r="B3" s="38" t="s">
        <v>55</v>
      </c>
      <c r="C3" s="38" t="s">
        <v>56</v>
      </c>
      <c r="D3" s="38" t="s">
        <v>57</v>
      </c>
      <c r="E3" s="38" t="s">
        <v>58</v>
      </c>
      <c r="F3" s="38" t="s">
        <v>59</v>
      </c>
    </row>
    <row r="4" spans="1:6" s="13" customFormat="1" ht="16" x14ac:dyDescent="0.2">
      <c r="A4" s="14" t="s">
        <v>60</v>
      </c>
      <c r="B4" s="1">
        <v>90.192999999999998</v>
      </c>
      <c r="C4" s="1">
        <v>89.613</v>
      </c>
      <c r="D4" s="1">
        <v>89.971000000000004</v>
      </c>
      <c r="E4" s="1">
        <v>62.877000000000002</v>
      </c>
      <c r="F4" s="14">
        <v>76.909000000000006</v>
      </c>
    </row>
    <row r="5" spans="1:6" x14ac:dyDescent="0.2">
      <c r="A5" s="1" t="s">
        <v>61</v>
      </c>
      <c r="B5" s="1">
        <v>9.8070000000000004</v>
      </c>
      <c r="C5" s="1">
        <v>10.387</v>
      </c>
      <c r="D5" s="1">
        <v>10.029</v>
      </c>
      <c r="E5" s="1">
        <v>37.122999999999998</v>
      </c>
      <c r="F5" s="1">
        <v>23.093</v>
      </c>
    </row>
    <row r="8" spans="1:6" s="6" customFormat="1" ht="16" thickBot="1" x14ac:dyDescent="0.25">
      <c r="A8" s="7"/>
      <c r="B8" s="7"/>
      <c r="C8" s="7"/>
      <c r="D8" s="7"/>
      <c r="E8" s="7"/>
      <c r="F8" s="7"/>
    </row>
    <row r="9" spans="1:6" x14ac:dyDescent="0.2">
      <c r="A9" s="38" t="s">
        <v>44</v>
      </c>
    </row>
    <row r="10" spans="1:6" x14ac:dyDescent="0.2">
      <c r="A10" s="14" t="s">
        <v>60</v>
      </c>
      <c r="B10" s="1">
        <v>87.001000000000005</v>
      </c>
      <c r="C10" s="1">
        <v>93.275999999999996</v>
      </c>
      <c r="D10" s="1">
        <v>92.10199999999999</v>
      </c>
      <c r="E10" s="1">
        <v>72.66</v>
      </c>
      <c r="F10" s="1">
        <v>74.674000000000007</v>
      </c>
    </row>
    <row r="11" spans="1:6" x14ac:dyDescent="0.2">
      <c r="A11" s="1" t="s">
        <v>61</v>
      </c>
      <c r="B11" s="1">
        <v>12.999000000000001</v>
      </c>
      <c r="C11" s="1">
        <v>6.7240000000000002</v>
      </c>
      <c r="D11" s="1">
        <v>7.899</v>
      </c>
      <c r="E11" s="1">
        <v>27.34</v>
      </c>
      <c r="F11" s="1">
        <v>25.327000000000002</v>
      </c>
    </row>
    <row r="14" spans="1:6" s="6" customFormat="1" ht="16" thickBot="1" x14ac:dyDescent="0.25">
      <c r="A14" s="7"/>
      <c r="B14" s="7"/>
      <c r="C14" s="7"/>
      <c r="D14" s="7"/>
      <c r="E14" s="7"/>
      <c r="F14" s="7"/>
    </row>
    <row r="26" spans="5:5" ht="16" x14ac:dyDescent="0.2">
      <c r="E26" s="37"/>
    </row>
  </sheetData>
  <pageMargins left="0.7" right="0.7" top="0.75" bottom="0.75" header="0.3" footer="0.3"/>
  <pageSetup paperSize="9" scale="64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workbookViewId="0">
      <selection activeCell="N48" sqref="N48"/>
    </sheetView>
  </sheetViews>
  <sheetFormatPr baseColWidth="10" defaultColWidth="9.1640625" defaultRowHeight="15" x14ac:dyDescent="0.2"/>
  <cols>
    <col min="1" max="1" width="16.1640625" customWidth="1"/>
    <col min="2" max="2" width="16.33203125" style="1" customWidth="1"/>
    <col min="3" max="3" width="10.6640625" style="1" customWidth="1"/>
    <col min="4" max="4" width="13.33203125" style="1" customWidth="1"/>
    <col min="5" max="5" width="16.1640625" customWidth="1"/>
    <col min="6" max="6" width="16.33203125" style="1" customWidth="1"/>
    <col min="7" max="7" width="10.5" style="1" customWidth="1"/>
    <col min="8" max="8" width="13.83203125" style="1" customWidth="1"/>
    <col min="9" max="9" width="16.1640625" customWidth="1"/>
    <col min="10" max="10" width="18.33203125" customWidth="1"/>
    <col min="11" max="11" width="12.1640625" customWidth="1"/>
    <col min="12" max="12" width="13.6640625" customWidth="1"/>
  </cols>
  <sheetData>
    <row r="1" spans="1:12" ht="16" x14ac:dyDescent="0.2">
      <c r="A1" s="36" t="s">
        <v>149</v>
      </c>
    </row>
    <row r="2" spans="1:12" s="10" customFormat="1" x14ac:dyDescent="0.2">
      <c r="A2" s="8" t="s">
        <v>43</v>
      </c>
      <c r="B2" s="9" t="s">
        <v>40</v>
      </c>
      <c r="C2" s="9" t="s">
        <v>41</v>
      </c>
      <c r="D2" s="9" t="s">
        <v>42</v>
      </c>
      <c r="E2" s="8" t="s">
        <v>44</v>
      </c>
      <c r="F2" s="9" t="s">
        <v>40</v>
      </c>
      <c r="G2" s="9" t="s">
        <v>41</v>
      </c>
      <c r="H2" s="9" t="s">
        <v>42</v>
      </c>
      <c r="I2" s="8" t="s">
        <v>45</v>
      </c>
      <c r="J2" s="9" t="s">
        <v>40</v>
      </c>
      <c r="K2" s="9" t="s">
        <v>41</v>
      </c>
      <c r="L2" s="9" t="s">
        <v>42</v>
      </c>
    </row>
    <row r="3" spans="1:12" x14ac:dyDescent="0.2">
      <c r="A3" s="57" t="s">
        <v>48</v>
      </c>
      <c r="B3" s="1">
        <v>4</v>
      </c>
      <c r="C3" s="1">
        <v>252</v>
      </c>
      <c r="D3" s="1">
        <v>6</v>
      </c>
      <c r="E3" s="57" t="s">
        <v>48</v>
      </c>
      <c r="F3" s="1">
        <v>5</v>
      </c>
      <c r="G3" s="1">
        <v>228</v>
      </c>
      <c r="H3" s="1">
        <v>11</v>
      </c>
      <c r="I3" s="57" t="s">
        <v>48</v>
      </c>
      <c r="J3" s="1">
        <v>5</v>
      </c>
      <c r="K3" s="1">
        <v>381</v>
      </c>
      <c r="L3" s="1">
        <v>15</v>
      </c>
    </row>
    <row r="4" spans="1:12" x14ac:dyDescent="0.2">
      <c r="A4" s="57"/>
      <c r="B4" s="1">
        <v>2</v>
      </c>
      <c r="C4" s="1">
        <v>214</v>
      </c>
      <c r="D4" s="1">
        <v>5</v>
      </c>
      <c r="E4" s="57"/>
      <c r="F4" s="1">
        <v>3</v>
      </c>
      <c r="G4" s="1">
        <v>190</v>
      </c>
      <c r="H4" s="1">
        <v>6</v>
      </c>
      <c r="I4" s="57"/>
      <c r="J4" s="1">
        <v>4</v>
      </c>
      <c r="K4" s="1">
        <v>203</v>
      </c>
      <c r="L4" s="1">
        <v>12</v>
      </c>
    </row>
    <row r="5" spans="1:12" x14ac:dyDescent="0.2">
      <c r="A5" s="57"/>
      <c r="B5" s="1">
        <v>2</v>
      </c>
      <c r="C5" s="1">
        <v>223</v>
      </c>
      <c r="D5" s="1">
        <v>8</v>
      </c>
      <c r="E5" s="57"/>
      <c r="F5" s="1">
        <v>4</v>
      </c>
      <c r="G5" s="1">
        <v>240</v>
      </c>
      <c r="H5" s="1">
        <v>7</v>
      </c>
      <c r="I5" s="57"/>
      <c r="J5" s="1">
        <v>6</v>
      </c>
      <c r="K5" s="1">
        <v>459</v>
      </c>
      <c r="L5" s="1">
        <v>12</v>
      </c>
    </row>
    <row r="6" spans="1:12" x14ac:dyDescent="0.2">
      <c r="A6" s="57"/>
      <c r="B6" s="1">
        <v>3</v>
      </c>
      <c r="C6" s="1">
        <v>129</v>
      </c>
      <c r="D6" s="1">
        <v>5</v>
      </c>
      <c r="E6" s="57"/>
      <c r="F6" s="1">
        <v>1</v>
      </c>
      <c r="G6" s="1">
        <v>174</v>
      </c>
      <c r="H6" s="1">
        <v>1</v>
      </c>
      <c r="I6" s="57"/>
      <c r="J6" s="1">
        <v>4</v>
      </c>
      <c r="K6" s="1">
        <v>330</v>
      </c>
      <c r="L6" s="1">
        <v>12</v>
      </c>
    </row>
    <row r="7" spans="1:12" x14ac:dyDescent="0.2">
      <c r="A7" s="57"/>
      <c r="B7" s="1">
        <v>1</v>
      </c>
      <c r="C7" s="1">
        <v>71</v>
      </c>
      <c r="D7" s="1">
        <v>0</v>
      </c>
      <c r="E7" s="57"/>
      <c r="F7" s="1">
        <v>2</v>
      </c>
      <c r="G7" s="1">
        <v>127</v>
      </c>
      <c r="H7" s="1">
        <v>3</v>
      </c>
      <c r="I7" s="57"/>
      <c r="J7" s="1">
        <v>3</v>
      </c>
      <c r="K7" s="1">
        <v>220</v>
      </c>
      <c r="L7" s="1">
        <v>7</v>
      </c>
    </row>
    <row r="8" spans="1:12" x14ac:dyDescent="0.2">
      <c r="A8" s="57"/>
      <c r="B8" s="1">
        <v>3</v>
      </c>
      <c r="C8" s="1">
        <v>296</v>
      </c>
      <c r="D8" s="1">
        <v>12</v>
      </c>
      <c r="E8" s="57"/>
      <c r="F8" s="1">
        <v>1</v>
      </c>
      <c r="G8" s="1">
        <v>160</v>
      </c>
      <c r="H8" s="1">
        <v>4</v>
      </c>
      <c r="I8" s="57"/>
      <c r="J8" s="1">
        <v>3</v>
      </c>
      <c r="K8" s="1">
        <v>180</v>
      </c>
      <c r="L8" s="1">
        <v>7</v>
      </c>
    </row>
    <row r="9" spans="1:12" x14ac:dyDescent="0.2">
      <c r="A9" s="57"/>
      <c r="B9" s="1">
        <v>4</v>
      </c>
      <c r="C9" s="1">
        <v>203</v>
      </c>
      <c r="D9" s="1">
        <v>5</v>
      </c>
      <c r="E9" s="57"/>
      <c r="F9" s="1">
        <v>4</v>
      </c>
      <c r="G9" s="1">
        <v>362</v>
      </c>
      <c r="H9" s="1">
        <v>9</v>
      </c>
      <c r="I9" s="57"/>
      <c r="J9" s="1">
        <v>2</v>
      </c>
      <c r="K9" s="1">
        <v>135</v>
      </c>
      <c r="L9" s="1">
        <v>5</v>
      </c>
    </row>
    <row r="10" spans="1:12" x14ac:dyDescent="0.2">
      <c r="A10" s="57"/>
      <c r="B10" s="1">
        <v>5</v>
      </c>
      <c r="C10" s="1">
        <v>340</v>
      </c>
      <c r="D10" s="1">
        <v>14</v>
      </c>
      <c r="E10" s="57"/>
      <c r="I10" s="57"/>
      <c r="J10" s="1"/>
      <c r="K10" s="1"/>
      <c r="L10" s="1"/>
    </row>
    <row r="11" spans="1:12" x14ac:dyDescent="0.2">
      <c r="A11" s="5"/>
      <c r="E11" s="5"/>
      <c r="F11" s="1">
        <f>SUM(F3:F10)</f>
        <v>20</v>
      </c>
      <c r="G11" s="1">
        <f>SUM(G3:G10)</f>
        <v>1481</v>
      </c>
      <c r="H11" s="1">
        <f>SUM(H3:H10)</f>
        <v>41</v>
      </c>
      <c r="I11" s="5"/>
      <c r="J11" s="1">
        <f>SUM(J3:J10)</f>
        <v>27</v>
      </c>
      <c r="K11" s="1">
        <f>SUM(K3:K10)</f>
        <v>1908</v>
      </c>
      <c r="L11" s="1">
        <f>SUM(L3:L9)</f>
        <v>70</v>
      </c>
    </row>
    <row r="12" spans="1:12" x14ac:dyDescent="0.2">
      <c r="B12" s="1">
        <f>SUM(B3:B11)</f>
        <v>24</v>
      </c>
      <c r="C12" s="1">
        <f>SUM(C3:C11)</f>
        <v>1728</v>
      </c>
      <c r="D12" s="1">
        <f>SUM(D3:D11)</f>
        <v>55</v>
      </c>
      <c r="G12" s="1">
        <f>G11/F11</f>
        <v>74.05</v>
      </c>
      <c r="H12" s="1">
        <f>H11/F11</f>
        <v>2.0499999999999998</v>
      </c>
      <c r="J12" s="1"/>
      <c r="K12" s="1">
        <f>K11/J11</f>
        <v>70.666666666666671</v>
      </c>
      <c r="L12" s="1">
        <f>L11/J11</f>
        <v>2.5925925925925926</v>
      </c>
    </row>
    <row r="13" spans="1:12" x14ac:dyDescent="0.2">
      <c r="C13" s="1">
        <f>C12/B12</f>
        <v>72</v>
      </c>
      <c r="D13" s="1">
        <f>D12/B12</f>
        <v>2.2916666666666665</v>
      </c>
    </row>
    <row r="14" spans="1:12" s="6" customFormat="1" ht="16" thickBot="1" x14ac:dyDescent="0.25">
      <c r="B14" s="7"/>
      <c r="C14" s="7"/>
      <c r="D14" s="7"/>
      <c r="F14" s="7"/>
      <c r="G14" s="7"/>
      <c r="H14" s="7"/>
    </row>
    <row r="15" spans="1:12" s="10" customFormat="1" x14ac:dyDescent="0.2">
      <c r="A15" s="8" t="s">
        <v>43</v>
      </c>
      <c r="B15" s="9" t="s">
        <v>40</v>
      </c>
      <c r="C15" s="9" t="s">
        <v>153</v>
      </c>
      <c r="D15" s="9" t="s">
        <v>42</v>
      </c>
      <c r="E15" s="8" t="s">
        <v>44</v>
      </c>
      <c r="F15" s="9" t="s">
        <v>40</v>
      </c>
      <c r="G15" s="9" t="s">
        <v>153</v>
      </c>
      <c r="H15" s="9" t="s">
        <v>42</v>
      </c>
      <c r="I15" s="8" t="s">
        <v>45</v>
      </c>
      <c r="J15" s="9" t="s">
        <v>40</v>
      </c>
      <c r="K15" s="9" t="s">
        <v>153</v>
      </c>
      <c r="L15" s="9" t="s">
        <v>42</v>
      </c>
    </row>
    <row r="16" spans="1:12" x14ac:dyDescent="0.2">
      <c r="A16" s="56" t="s">
        <v>46</v>
      </c>
      <c r="B16" s="1">
        <v>5</v>
      </c>
      <c r="C16" s="1">
        <v>444</v>
      </c>
      <c r="D16" s="1">
        <v>17</v>
      </c>
      <c r="E16" s="56" t="s">
        <v>46</v>
      </c>
      <c r="F16" s="1">
        <v>5</v>
      </c>
      <c r="G16" s="1">
        <v>383</v>
      </c>
      <c r="H16" s="1">
        <v>14</v>
      </c>
      <c r="I16" s="56" t="s">
        <v>46</v>
      </c>
      <c r="J16" s="1">
        <v>4</v>
      </c>
      <c r="K16" s="1">
        <v>281</v>
      </c>
      <c r="L16" s="1">
        <v>6</v>
      </c>
    </row>
    <row r="17" spans="1:12" x14ac:dyDescent="0.2">
      <c r="A17" s="56"/>
      <c r="B17" s="1">
        <v>6</v>
      </c>
      <c r="C17" s="1">
        <v>209</v>
      </c>
      <c r="D17" s="1">
        <v>16</v>
      </c>
      <c r="E17" s="56"/>
      <c r="F17" s="1">
        <v>3</v>
      </c>
      <c r="G17" s="1">
        <v>238</v>
      </c>
      <c r="H17" s="1">
        <v>8</v>
      </c>
      <c r="I17" s="56"/>
      <c r="J17" s="1">
        <v>7</v>
      </c>
      <c r="K17" s="1">
        <v>410</v>
      </c>
      <c r="L17" s="1">
        <v>14</v>
      </c>
    </row>
    <row r="18" spans="1:12" x14ac:dyDescent="0.2">
      <c r="A18" s="56"/>
      <c r="B18" s="1">
        <v>7</v>
      </c>
      <c r="C18" s="1">
        <v>512</v>
      </c>
      <c r="D18" s="1">
        <v>19</v>
      </c>
      <c r="E18" s="56"/>
      <c r="F18" s="1">
        <v>4</v>
      </c>
      <c r="G18" s="1">
        <v>268</v>
      </c>
      <c r="H18" s="1">
        <v>9</v>
      </c>
      <c r="I18" s="56"/>
      <c r="J18" s="1">
        <v>4</v>
      </c>
      <c r="K18" s="1">
        <v>259</v>
      </c>
      <c r="L18" s="1">
        <v>10</v>
      </c>
    </row>
    <row r="19" spans="1:12" x14ac:dyDescent="0.2">
      <c r="A19" s="56"/>
      <c r="B19" s="1">
        <v>7</v>
      </c>
      <c r="C19" s="1">
        <v>630</v>
      </c>
      <c r="D19" s="1">
        <v>16</v>
      </c>
      <c r="E19" s="56"/>
      <c r="F19" s="1">
        <v>4</v>
      </c>
      <c r="G19" s="1">
        <v>340</v>
      </c>
      <c r="H19" s="1">
        <v>1</v>
      </c>
      <c r="I19" s="56"/>
      <c r="J19" s="1">
        <v>4</v>
      </c>
      <c r="K19" s="1">
        <v>418</v>
      </c>
      <c r="L19" s="1">
        <v>14</v>
      </c>
    </row>
    <row r="20" spans="1:12" x14ac:dyDescent="0.2">
      <c r="A20" s="56"/>
      <c r="E20" s="56"/>
      <c r="F20" s="1">
        <v>4</v>
      </c>
      <c r="G20" s="1">
        <v>297</v>
      </c>
      <c r="H20" s="1">
        <v>12</v>
      </c>
      <c r="I20" s="56"/>
      <c r="J20" s="1">
        <v>7</v>
      </c>
      <c r="K20" s="1">
        <v>654</v>
      </c>
      <c r="L20" s="1">
        <v>18</v>
      </c>
    </row>
    <row r="21" spans="1:12" x14ac:dyDescent="0.2">
      <c r="A21" s="56"/>
      <c r="B21" s="1">
        <v>25</v>
      </c>
      <c r="C21" s="1">
        <f>SUM(C16,C17,C18,C19)</f>
        <v>1795</v>
      </c>
      <c r="D21" s="1">
        <f>SUM(D16:D20)</f>
        <v>68</v>
      </c>
      <c r="E21" s="56"/>
      <c r="F21" s="1">
        <v>5</v>
      </c>
      <c r="G21" s="1">
        <v>329</v>
      </c>
      <c r="H21" s="1">
        <v>11</v>
      </c>
      <c r="I21" s="56"/>
      <c r="J21" s="1">
        <v>3</v>
      </c>
      <c r="K21" s="1">
        <v>220</v>
      </c>
      <c r="L21" s="1">
        <v>6</v>
      </c>
    </row>
    <row r="22" spans="1:12" x14ac:dyDescent="0.2">
      <c r="A22" s="56"/>
      <c r="C22" s="1">
        <f>AVERAGE(C21/B21)</f>
        <v>71.8</v>
      </c>
      <c r="D22" s="1">
        <f>D21/B21</f>
        <v>2.72</v>
      </c>
      <c r="E22" s="56"/>
      <c r="F22" s="1">
        <v>4</v>
      </c>
      <c r="G22" s="1">
        <v>277</v>
      </c>
      <c r="H22" s="1">
        <v>5</v>
      </c>
      <c r="I22" s="56"/>
    </row>
    <row r="23" spans="1:12" x14ac:dyDescent="0.2">
      <c r="J23" s="1">
        <f>SUM(J14:J22)</f>
        <v>29</v>
      </c>
      <c r="K23" s="1">
        <f>SUM(K14:K22)</f>
        <v>2242</v>
      </c>
      <c r="L23" s="1">
        <f>SUM(L14:L22)</f>
        <v>68</v>
      </c>
    </row>
    <row r="24" spans="1:12" x14ac:dyDescent="0.2">
      <c r="F24" s="1">
        <f>SUM(F15:F22)</f>
        <v>29</v>
      </c>
      <c r="G24" s="1">
        <f>SUM(G15:G22)</f>
        <v>2132</v>
      </c>
      <c r="H24" s="1">
        <f>SUM(H15:H22)</f>
        <v>60</v>
      </c>
      <c r="J24" s="1"/>
      <c r="K24" s="1">
        <f>K23/J23</f>
        <v>77.310344827586206</v>
      </c>
      <c r="L24" s="1">
        <f>L23/J23</f>
        <v>2.3448275862068964</v>
      </c>
    </row>
    <row r="25" spans="1:12" x14ac:dyDescent="0.2">
      <c r="G25" s="1">
        <f>G24/F24</f>
        <v>73.517241379310349</v>
      </c>
      <c r="H25" s="1">
        <f>H24/F24</f>
        <v>2.0689655172413794</v>
      </c>
    </row>
    <row r="26" spans="1:12" s="6" customFormat="1" ht="16" thickBot="1" x14ac:dyDescent="0.25">
      <c r="B26" s="7"/>
      <c r="C26" s="7"/>
      <c r="D26" s="7"/>
      <c r="F26" s="7"/>
      <c r="G26" s="7"/>
      <c r="H26" s="7"/>
    </row>
    <row r="27" spans="1:12" s="10" customFormat="1" x14ac:dyDescent="0.2">
      <c r="A27" s="8" t="s">
        <v>43</v>
      </c>
      <c r="B27" s="9" t="s">
        <v>40</v>
      </c>
      <c r="C27" s="9" t="s">
        <v>153</v>
      </c>
      <c r="D27" s="9" t="s">
        <v>42</v>
      </c>
      <c r="E27" s="8" t="s">
        <v>44</v>
      </c>
      <c r="F27" s="9" t="s">
        <v>40</v>
      </c>
      <c r="G27" s="9" t="s">
        <v>153</v>
      </c>
      <c r="H27" s="9" t="s">
        <v>42</v>
      </c>
      <c r="I27" s="8" t="s">
        <v>45</v>
      </c>
      <c r="J27" s="9" t="s">
        <v>40</v>
      </c>
      <c r="K27" s="9" t="s">
        <v>153</v>
      </c>
      <c r="L27" s="9" t="s">
        <v>42</v>
      </c>
    </row>
    <row r="28" spans="1:12" x14ac:dyDescent="0.2">
      <c r="A28" s="56" t="s">
        <v>47</v>
      </c>
      <c r="B28" s="1">
        <v>2</v>
      </c>
      <c r="C28" s="1">
        <v>90</v>
      </c>
      <c r="D28" s="1">
        <v>11</v>
      </c>
      <c r="E28" s="56" t="s">
        <v>47</v>
      </c>
      <c r="F28" s="1">
        <v>7</v>
      </c>
      <c r="G28" s="1">
        <v>293</v>
      </c>
      <c r="H28" s="1">
        <v>46</v>
      </c>
      <c r="I28" s="56" t="s">
        <v>47</v>
      </c>
      <c r="J28" s="1">
        <v>7</v>
      </c>
      <c r="K28" s="1">
        <v>371</v>
      </c>
      <c r="L28" s="1">
        <v>70</v>
      </c>
    </row>
    <row r="29" spans="1:12" x14ac:dyDescent="0.2">
      <c r="A29" s="56"/>
      <c r="B29" s="1">
        <v>4</v>
      </c>
      <c r="C29" s="1">
        <v>206</v>
      </c>
      <c r="D29" s="1">
        <v>65</v>
      </c>
      <c r="E29" s="56"/>
      <c r="F29" s="1">
        <v>4</v>
      </c>
      <c r="G29" s="1">
        <v>180</v>
      </c>
      <c r="H29" s="1">
        <v>53</v>
      </c>
      <c r="I29" s="56"/>
      <c r="J29" s="1">
        <v>1</v>
      </c>
      <c r="K29" s="1">
        <v>48</v>
      </c>
      <c r="L29" s="1">
        <v>8</v>
      </c>
    </row>
    <row r="30" spans="1:12" x14ac:dyDescent="0.2">
      <c r="A30" s="56"/>
      <c r="B30" s="1">
        <v>7</v>
      </c>
      <c r="C30" s="1">
        <v>310</v>
      </c>
      <c r="D30" s="1">
        <v>60</v>
      </c>
      <c r="E30" s="56"/>
      <c r="F30" s="1">
        <v>3</v>
      </c>
      <c r="G30" s="1">
        <v>98</v>
      </c>
      <c r="H30" s="1">
        <v>22</v>
      </c>
      <c r="I30" s="56"/>
      <c r="J30" s="1">
        <v>7</v>
      </c>
      <c r="K30" s="1">
        <v>345</v>
      </c>
      <c r="L30" s="1">
        <v>57</v>
      </c>
    </row>
    <row r="31" spans="1:12" x14ac:dyDescent="0.2">
      <c r="A31" s="56"/>
      <c r="B31" s="1">
        <v>4</v>
      </c>
      <c r="C31" s="1">
        <v>211</v>
      </c>
      <c r="D31" s="1">
        <v>27</v>
      </c>
      <c r="E31" s="56"/>
      <c r="F31" s="1">
        <v>7</v>
      </c>
      <c r="G31" s="1">
        <v>240</v>
      </c>
      <c r="H31" s="1">
        <v>44</v>
      </c>
      <c r="I31" s="56"/>
      <c r="J31" s="1">
        <v>6</v>
      </c>
      <c r="K31" s="1">
        <v>302</v>
      </c>
      <c r="L31" s="1">
        <v>29</v>
      </c>
    </row>
    <row r="32" spans="1:12" x14ac:dyDescent="0.2">
      <c r="A32" s="56"/>
      <c r="B32" s="1">
        <v>4</v>
      </c>
      <c r="C32" s="1">
        <v>190</v>
      </c>
      <c r="D32" s="1">
        <v>24</v>
      </c>
      <c r="E32" s="56"/>
      <c r="F32" s="1">
        <v>7</v>
      </c>
      <c r="G32" s="1">
        <v>340</v>
      </c>
      <c r="H32" s="1">
        <v>66</v>
      </c>
      <c r="I32" s="56"/>
      <c r="J32" s="1">
        <v>9</v>
      </c>
      <c r="K32" s="1">
        <v>436</v>
      </c>
      <c r="L32" s="1">
        <v>71</v>
      </c>
    </row>
    <row r="33" spans="1:12" x14ac:dyDescent="0.2">
      <c r="A33" s="56"/>
      <c r="B33" s="1">
        <v>3</v>
      </c>
      <c r="C33" s="1">
        <v>68</v>
      </c>
      <c r="D33" s="1">
        <v>26</v>
      </c>
      <c r="E33" s="56"/>
      <c r="F33" s="1">
        <v>3</v>
      </c>
      <c r="G33" s="1">
        <v>154</v>
      </c>
      <c r="H33" s="1">
        <v>39</v>
      </c>
      <c r="I33" s="56"/>
      <c r="J33" s="1">
        <v>4</v>
      </c>
      <c r="K33" s="1">
        <v>184</v>
      </c>
      <c r="L33" s="1">
        <v>30</v>
      </c>
    </row>
    <row r="34" spans="1:12" x14ac:dyDescent="0.2">
      <c r="A34" s="56"/>
      <c r="E34" s="56"/>
      <c r="I34" s="56"/>
    </row>
    <row r="35" spans="1:12" x14ac:dyDescent="0.2">
      <c r="A35" s="56"/>
      <c r="B35" s="1">
        <f>SUM(B27:B33)</f>
        <v>24</v>
      </c>
      <c r="C35" s="1">
        <f>SUM(C27:C33)</f>
        <v>1075</v>
      </c>
      <c r="D35" s="1">
        <f>SUM(D27:D33)</f>
        <v>213</v>
      </c>
      <c r="E35" s="56"/>
      <c r="F35" s="1">
        <f>SUM(F28:F33)</f>
        <v>31</v>
      </c>
      <c r="G35" s="1">
        <f>SUM(G28:G33)</f>
        <v>1305</v>
      </c>
      <c r="H35" s="1">
        <f>SUM(H28:H33)</f>
        <v>270</v>
      </c>
      <c r="I35" s="56"/>
      <c r="J35" s="1">
        <f>SUM(J27:J34)</f>
        <v>34</v>
      </c>
      <c r="K35" s="1">
        <f>SUM(K27:K34)</f>
        <v>1686</v>
      </c>
      <c r="L35" s="1">
        <f>SUM(L27:L34)</f>
        <v>265</v>
      </c>
    </row>
    <row r="36" spans="1:12" x14ac:dyDescent="0.2">
      <c r="A36" s="56"/>
      <c r="C36" s="1">
        <f>C35/B35</f>
        <v>44.791666666666664</v>
      </c>
      <c r="D36" s="1">
        <f>D35/B35</f>
        <v>8.875</v>
      </c>
      <c r="E36" s="56"/>
      <c r="F36"/>
      <c r="G36" s="1">
        <f>G35/F35</f>
        <v>42.096774193548384</v>
      </c>
      <c r="H36" s="1">
        <f>H35/F35</f>
        <v>8.7096774193548381</v>
      </c>
      <c r="I36" s="56"/>
      <c r="J36" s="1"/>
      <c r="K36" s="1">
        <f>K35/J35</f>
        <v>49.588235294117645</v>
      </c>
      <c r="L36" s="1">
        <f>L35/J35</f>
        <v>7.7941176470588234</v>
      </c>
    </row>
    <row r="37" spans="1:12" s="6" customFormat="1" ht="16" thickBot="1" x14ac:dyDescent="0.25">
      <c r="B37" s="7"/>
      <c r="C37" s="7"/>
      <c r="D37" s="7"/>
      <c r="F37" s="7"/>
      <c r="G37" s="7"/>
      <c r="H37" s="7"/>
    </row>
    <row r="38" spans="1:12" s="10" customFormat="1" x14ac:dyDescent="0.2">
      <c r="A38" s="8" t="s">
        <v>43</v>
      </c>
      <c r="B38" s="9" t="s">
        <v>40</v>
      </c>
      <c r="C38" s="9" t="s">
        <v>153</v>
      </c>
      <c r="D38" s="9" t="s">
        <v>42</v>
      </c>
      <c r="E38" s="8" t="s">
        <v>44</v>
      </c>
      <c r="F38" s="9" t="s">
        <v>40</v>
      </c>
      <c r="G38" s="9" t="s">
        <v>153</v>
      </c>
      <c r="H38" s="9" t="s">
        <v>42</v>
      </c>
      <c r="I38" s="8" t="s">
        <v>45</v>
      </c>
      <c r="J38" s="9" t="s">
        <v>40</v>
      </c>
      <c r="K38" s="9" t="s">
        <v>154</v>
      </c>
      <c r="L38" s="9" t="s">
        <v>42</v>
      </c>
    </row>
    <row r="39" spans="1:12" x14ac:dyDescent="0.2">
      <c r="A39" s="57" t="s">
        <v>49</v>
      </c>
      <c r="B39" s="1">
        <v>7</v>
      </c>
      <c r="C39" s="1">
        <v>160</v>
      </c>
      <c r="D39" s="1">
        <v>18</v>
      </c>
      <c r="E39" s="57" t="s">
        <v>49</v>
      </c>
      <c r="F39" s="1">
        <v>3</v>
      </c>
      <c r="G39" s="1">
        <v>150</v>
      </c>
      <c r="H39" s="1">
        <v>6</v>
      </c>
      <c r="I39" s="57" t="s">
        <v>49</v>
      </c>
      <c r="J39" s="1">
        <v>8</v>
      </c>
      <c r="K39" s="1">
        <v>404</v>
      </c>
      <c r="L39" s="1">
        <v>38</v>
      </c>
    </row>
    <row r="40" spans="1:12" x14ac:dyDescent="0.2">
      <c r="A40" s="57"/>
      <c r="B40" s="1">
        <v>3</v>
      </c>
      <c r="C40" s="1">
        <v>220</v>
      </c>
      <c r="D40" s="1">
        <v>19</v>
      </c>
      <c r="E40" s="57"/>
      <c r="F40" s="1">
        <v>7</v>
      </c>
      <c r="G40" s="1">
        <v>440</v>
      </c>
      <c r="H40" s="1">
        <v>29</v>
      </c>
      <c r="I40" s="57"/>
      <c r="J40" s="1">
        <v>1</v>
      </c>
      <c r="K40" s="1">
        <v>57</v>
      </c>
      <c r="L40" s="1">
        <v>4</v>
      </c>
    </row>
    <row r="41" spans="1:12" x14ac:dyDescent="0.2">
      <c r="A41" s="57"/>
      <c r="B41" s="1">
        <v>2</v>
      </c>
      <c r="C41" s="1">
        <v>165</v>
      </c>
      <c r="D41" s="1">
        <v>20</v>
      </c>
      <c r="E41" s="57"/>
      <c r="F41" s="1">
        <v>2</v>
      </c>
      <c r="G41" s="1">
        <v>112</v>
      </c>
      <c r="H41" s="1">
        <v>6</v>
      </c>
      <c r="I41" s="57"/>
      <c r="J41" s="1">
        <v>3</v>
      </c>
      <c r="K41" s="1">
        <v>120</v>
      </c>
      <c r="L41" s="1">
        <v>16</v>
      </c>
    </row>
    <row r="42" spans="1:12" x14ac:dyDescent="0.2">
      <c r="A42" s="57"/>
      <c r="B42" s="1">
        <v>4</v>
      </c>
      <c r="C42" s="1">
        <v>132</v>
      </c>
      <c r="D42" s="1">
        <v>15</v>
      </c>
      <c r="E42" s="57"/>
      <c r="F42" s="1">
        <v>2</v>
      </c>
      <c r="G42" s="1">
        <v>102</v>
      </c>
      <c r="H42" s="1">
        <v>12</v>
      </c>
      <c r="I42" s="57"/>
      <c r="J42" s="1">
        <v>5</v>
      </c>
      <c r="K42" s="1">
        <v>201</v>
      </c>
      <c r="L42" s="1">
        <v>21</v>
      </c>
    </row>
    <row r="43" spans="1:12" x14ac:dyDescent="0.2">
      <c r="A43" s="57"/>
      <c r="B43" s="1">
        <v>5</v>
      </c>
      <c r="C43" s="1">
        <v>182</v>
      </c>
      <c r="D43" s="1">
        <v>12</v>
      </c>
      <c r="E43" s="57"/>
      <c r="F43" s="1">
        <v>2</v>
      </c>
      <c r="G43" s="1">
        <v>109</v>
      </c>
      <c r="H43" s="1">
        <v>5</v>
      </c>
      <c r="I43" s="57"/>
      <c r="J43" s="1">
        <v>2</v>
      </c>
      <c r="K43" s="1">
        <v>104</v>
      </c>
      <c r="L43" s="1">
        <v>8</v>
      </c>
    </row>
    <row r="44" spans="1:12" x14ac:dyDescent="0.2">
      <c r="A44" s="57"/>
      <c r="B44" s="1">
        <v>4</v>
      </c>
      <c r="C44" s="1">
        <v>196</v>
      </c>
      <c r="D44" s="1">
        <v>16</v>
      </c>
      <c r="E44" s="57"/>
      <c r="F44" s="1">
        <v>2</v>
      </c>
      <c r="G44" s="1">
        <v>101</v>
      </c>
      <c r="H44" s="1">
        <v>19</v>
      </c>
      <c r="I44" s="57"/>
      <c r="J44" s="1">
        <v>2</v>
      </c>
      <c r="K44" s="1">
        <v>92</v>
      </c>
      <c r="L44" s="1">
        <v>7</v>
      </c>
    </row>
    <row r="45" spans="1:12" x14ac:dyDescent="0.2">
      <c r="A45" s="57"/>
      <c r="B45" s="1">
        <v>3</v>
      </c>
      <c r="C45" s="1">
        <v>180</v>
      </c>
      <c r="D45" s="1">
        <v>12</v>
      </c>
      <c r="E45" s="57"/>
      <c r="F45" s="1">
        <v>4</v>
      </c>
      <c r="G45" s="1">
        <v>140</v>
      </c>
      <c r="H45" s="1">
        <v>23</v>
      </c>
      <c r="I45" s="57"/>
      <c r="J45" s="1">
        <v>4</v>
      </c>
      <c r="K45" s="1">
        <v>210</v>
      </c>
      <c r="L45" s="1">
        <v>32</v>
      </c>
    </row>
    <row r="46" spans="1:12" x14ac:dyDescent="0.2">
      <c r="A46" s="57"/>
      <c r="B46" s="1">
        <v>3</v>
      </c>
      <c r="C46" s="1">
        <v>201</v>
      </c>
      <c r="D46" s="1">
        <v>11</v>
      </c>
      <c r="E46" s="57"/>
      <c r="I46" s="57"/>
      <c r="J46" s="1"/>
      <c r="K46" s="1"/>
      <c r="L46" s="1"/>
    </row>
    <row r="47" spans="1:12" x14ac:dyDescent="0.2">
      <c r="A47" s="58"/>
      <c r="E47" s="58"/>
      <c r="F47" s="1">
        <f>SUM(F39:F46)</f>
        <v>22</v>
      </c>
      <c r="G47" s="1">
        <f>SUM(G39:G46)</f>
        <v>1154</v>
      </c>
      <c r="H47" s="1">
        <f>SUM(H39:H46)</f>
        <v>100</v>
      </c>
      <c r="I47" s="58"/>
      <c r="J47" s="1">
        <f>SUM(J39:J46)</f>
        <v>25</v>
      </c>
      <c r="K47" s="1">
        <f>SUM(K39:K46)</f>
        <v>1188</v>
      </c>
      <c r="L47" s="1">
        <f>SUM(L39:L46)</f>
        <v>126</v>
      </c>
    </row>
    <row r="48" spans="1:12" x14ac:dyDescent="0.2">
      <c r="A48" s="58"/>
      <c r="B48" s="1">
        <f>SUM(B39:B46)</f>
        <v>31</v>
      </c>
      <c r="C48" s="1">
        <f>SUM(C39:C46)</f>
        <v>1436</v>
      </c>
      <c r="D48" s="1">
        <f>SUM(D39:D46)</f>
        <v>123</v>
      </c>
      <c r="E48" s="58"/>
      <c r="G48" s="1">
        <f>G47/F47</f>
        <v>52.454545454545453</v>
      </c>
      <c r="H48" s="1">
        <f>H47/F47</f>
        <v>4.5454545454545459</v>
      </c>
      <c r="I48" s="58"/>
      <c r="J48" s="1"/>
      <c r="K48" s="1">
        <f>K47/J47</f>
        <v>47.52</v>
      </c>
      <c r="L48" s="1">
        <f>L47/J47</f>
        <v>5.04</v>
      </c>
    </row>
    <row r="49" spans="1:9" x14ac:dyDescent="0.2">
      <c r="A49" s="58"/>
      <c r="C49" s="1">
        <f>C48/B48</f>
        <v>46.322580645161288</v>
      </c>
      <c r="D49" s="1">
        <f>D48/B48</f>
        <v>3.967741935483871</v>
      </c>
      <c r="E49" s="58"/>
      <c r="I49" s="58"/>
    </row>
  </sheetData>
  <mergeCells count="12">
    <mergeCell ref="A3:A10"/>
    <mergeCell ref="E3:E10"/>
    <mergeCell ref="I3:I10"/>
    <mergeCell ref="A16:A22"/>
    <mergeCell ref="E16:E22"/>
    <mergeCell ref="I16:I22"/>
    <mergeCell ref="A28:A36"/>
    <mergeCell ref="E28:E36"/>
    <mergeCell ref="I28:I36"/>
    <mergeCell ref="A39:A49"/>
    <mergeCell ref="E39:E49"/>
    <mergeCell ref="I39:I49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"/>
  <sheetViews>
    <sheetView workbookViewId="0">
      <selection activeCell="F16" sqref="F16"/>
    </sheetView>
  </sheetViews>
  <sheetFormatPr baseColWidth="10" defaultColWidth="11.5" defaultRowHeight="15" x14ac:dyDescent="0.2"/>
  <cols>
    <col min="1" max="1" width="22" customWidth="1"/>
  </cols>
  <sheetData>
    <row r="1" spans="1:10" x14ac:dyDescent="0.2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</row>
    <row r="3" spans="1:10" x14ac:dyDescent="0.2">
      <c r="A3" s="17"/>
      <c r="B3" s="47" t="s">
        <v>67</v>
      </c>
      <c r="C3" s="47"/>
      <c r="D3" s="47"/>
      <c r="E3" s="47"/>
      <c r="F3" s="47"/>
      <c r="G3" s="47" t="s">
        <v>86</v>
      </c>
      <c r="H3" s="47"/>
      <c r="I3" s="47" t="s">
        <v>133</v>
      </c>
      <c r="J3" s="47"/>
    </row>
    <row r="4" spans="1:10" x14ac:dyDescent="0.2">
      <c r="A4" s="30" t="s">
        <v>134</v>
      </c>
      <c r="B4" s="31">
        <v>0.57333330000000005</v>
      </c>
      <c r="C4" s="31">
        <v>0.45</v>
      </c>
      <c r="D4" s="31">
        <v>0.52727270000000004</v>
      </c>
      <c r="E4" s="31">
        <v>0.44700000000000001</v>
      </c>
      <c r="F4" s="31">
        <v>0.155</v>
      </c>
      <c r="G4" s="31">
        <v>-0.19500000000000001</v>
      </c>
      <c r="H4" s="31">
        <v>1.4E-2</v>
      </c>
      <c r="I4" s="31">
        <v>-0.27</v>
      </c>
      <c r="J4" s="31">
        <v>-0.1211111</v>
      </c>
    </row>
  </sheetData>
  <mergeCells count="4">
    <mergeCell ref="B3:F3"/>
    <mergeCell ref="G3:H3"/>
    <mergeCell ref="I3:J3"/>
    <mergeCell ref="A1:J1"/>
  </mergeCells>
  <pageMargins left="0.7" right="0.7" top="0.75" bottom="0.75" header="0.3" footer="0.3"/>
  <pageSetup paperSize="9" scale="65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1061"/>
  <sheetViews>
    <sheetView topLeftCell="C840" workbookViewId="0">
      <selection activeCell="X1" sqref="X1:AH846"/>
    </sheetView>
  </sheetViews>
  <sheetFormatPr baseColWidth="10" defaultColWidth="11.5" defaultRowHeight="15" x14ac:dyDescent="0.2"/>
  <cols>
    <col min="1" max="1" width="35.33203125" customWidth="1"/>
  </cols>
  <sheetData>
    <row r="1" spans="1:30" x14ac:dyDescent="0.2">
      <c r="A1" s="10" t="s">
        <v>146</v>
      </c>
    </row>
    <row r="2" spans="1:30" x14ac:dyDescent="0.2">
      <c r="B2" s="47" t="s">
        <v>123</v>
      </c>
      <c r="C2" s="47"/>
      <c r="D2" s="47"/>
      <c r="E2" s="47"/>
      <c r="F2" s="47"/>
      <c r="G2" s="47"/>
      <c r="H2" s="47"/>
      <c r="M2" s="47" t="s">
        <v>124</v>
      </c>
      <c r="N2" s="47"/>
      <c r="O2" s="47"/>
      <c r="P2" s="47"/>
      <c r="Q2" s="47"/>
      <c r="R2" s="47"/>
      <c r="S2" s="47"/>
      <c r="X2" s="47" t="s">
        <v>125</v>
      </c>
      <c r="Y2" s="47"/>
      <c r="Z2" s="47"/>
      <c r="AA2" s="47"/>
      <c r="AB2" s="47"/>
      <c r="AC2" s="47"/>
      <c r="AD2" s="47"/>
    </row>
    <row r="3" spans="1:30" x14ac:dyDescent="0.2">
      <c r="B3" s="16" t="s">
        <v>126</v>
      </c>
      <c r="C3" s="16" t="s">
        <v>127</v>
      </c>
      <c r="D3" s="16" t="s">
        <v>128</v>
      </c>
      <c r="E3" s="28" t="s">
        <v>129</v>
      </c>
      <c r="F3" s="16" t="s">
        <v>130</v>
      </c>
      <c r="G3" s="16" t="s">
        <v>131</v>
      </c>
      <c r="H3" s="29" t="s">
        <v>132</v>
      </c>
      <c r="M3" s="16" t="s">
        <v>126</v>
      </c>
      <c r="N3" s="16" t="s">
        <v>127</v>
      </c>
      <c r="O3" s="16" t="s">
        <v>128</v>
      </c>
      <c r="P3" s="28" t="s">
        <v>129</v>
      </c>
      <c r="Q3" s="16" t="s">
        <v>130</v>
      </c>
      <c r="R3" s="16" t="s">
        <v>131</v>
      </c>
      <c r="S3" s="29" t="s">
        <v>132</v>
      </c>
      <c r="X3" s="16" t="s">
        <v>126</v>
      </c>
      <c r="Y3" s="16" t="s">
        <v>127</v>
      </c>
      <c r="Z3" s="16" t="s">
        <v>128</v>
      </c>
      <c r="AA3" s="28" t="s">
        <v>129</v>
      </c>
      <c r="AB3" s="16" t="s">
        <v>130</v>
      </c>
      <c r="AC3" s="16" t="s">
        <v>131</v>
      </c>
      <c r="AD3" s="29" t="s">
        <v>132</v>
      </c>
    </row>
    <row r="4" spans="1:30" x14ac:dyDescent="0.2">
      <c r="B4" s="17">
        <v>0</v>
      </c>
      <c r="C4" s="17">
        <v>28</v>
      </c>
      <c r="D4" s="17">
        <v>11</v>
      </c>
      <c r="E4" s="17">
        <f>C4-D4</f>
        <v>17</v>
      </c>
      <c r="F4" s="17">
        <v>132</v>
      </c>
      <c r="G4" s="17">
        <v>6.15</v>
      </c>
      <c r="H4" s="17">
        <f>F4-G4</f>
        <v>125.85</v>
      </c>
      <c r="M4" s="17">
        <v>0</v>
      </c>
      <c r="N4" s="17">
        <v>28</v>
      </c>
      <c r="O4" s="17">
        <v>19.75</v>
      </c>
      <c r="P4" s="17">
        <f>N4-O4</f>
        <v>8.25</v>
      </c>
      <c r="Q4" s="17">
        <v>37</v>
      </c>
      <c r="R4" s="17">
        <v>6.4</v>
      </c>
      <c r="S4" s="17">
        <f>Q4-R4</f>
        <v>30.6</v>
      </c>
      <c r="X4" s="17">
        <v>0</v>
      </c>
      <c r="Y4" s="17">
        <v>32</v>
      </c>
      <c r="Z4" s="17">
        <v>9.6</v>
      </c>
      <c r="AA4" s="17">
        <f>Y4-Z4</f>
        <v>22.4</v>
      </c>
      <c r="AB4" s="17">
        <v>11</v>
      </c>
      <c r="AC4" s="17">
        <v>9.8000000000000007</v>
      </c>
      <c r="AD4" s="17">
        <f>AB4-AC4</f>
        <v>1.1999999999999993</v>
      </c>
    </row>
    <row r="5" spans="1:30" x14ac:dyDescent="0.2">
      <c r="B5" s="17">
        <v>0.10100000000000001</v>
      </c>
      <c r="C5" s="17">
        <v>33.314</v>
      </c>
      <c r="D5" s="17">
        <v>11</v>
      </c>
      <c r="E5" s="17">
        <f t="shared" ref="E5:E68" si="0">C5-D5</f>
        <v>22.314</v>
      </c>
      <c r="F5" s="17">
        <v>110.994</v>
      </c>
      <c r="G5" s="17">
        <v>6.15</v>
      </c>
      <c r="H5" s="17">
        <f t="shared" ref="H5:H68" si="1">F5-G5</f>
        <v>104.84399999999999</v>
      </c>
      <c r="M5" s="17">
        <v>7.3599999999999999E-2</v>
      </c>
      <c r="N5" s="17">
        <v>33</v>
      </c>
      <c r="O5" s="17">
        <v>19.75</v>
      </c>
      <c r="P5" s="17">
        <f t="shared" ref="P5:P68" si="2">N5-O5</f>
        <v>13.25</v>
      </c>
      <c r="Q5" s="17">
        <v>37</v>
      </c>
      <c r="R5" s="17">
        <v>6.4</v>
      </c>
      <c r="S5" s="17">
        <f t="shared" ref="S5:S68" si="3">Q5-R5</f>
        <v>30.6</v>
      </c>
      <c r="X5" s="17">
        <v>9.9500000000000005E-2</v>
      </c>
      <c r="Y5" s="17">
        <v>41</v>
      </c>
      <c r="Z5" s="17">
        <v>9.6</v>
      </c>
      <c r="AA5" s="17">
        <f t="shared" ref="AA5:AA68" si="4">Y5-Z5</f>
        <v>31.4</v>
      </c>
      <c r="AB5" s="17">
        <v>24</v>
      </c>
      <c r="AC5" s="17">
        <v>9.8000000000000007</v>
      </c>
      <c r="AD5" s="17">
        <f t="shared" ref="AD5:AD68" si="5">AB5-AC5</f>
        <v>14.2</v>
      </c>
    </row>
    <row r="6" spans="1:30" x14ac:dyDescent="0.2">
      <c r="B6" s="17">
        <v>0.20200000000000001</v>
      </c>
      <c r="C6" s="17">
        <v>35.299999999999997</v>
      </c>
      <c r="D6" s="17">
        <v>11</v>
      </c>
      <c r="E6" s="17">
        <f t="shared" si="0"/>
        <v>24.299999999999997</v>
      </c>
      <c r="F6" s="17">
        <v>85.5</v>
      </c>
      <c r="G6" s="17">
        <v>6.15</v>
      </c>
      <c r="H6" s="17">
        <f t="shared" si="1"/>
        <v>79.349999999999994</v>
      </c>
      <c r="M6" s="17">
        <v>0.14710000000000001</v>
      </c>
      <c r="N6" s="17">
        <v>37</v>
      </c>
      <c r="O6" s="17">
        <v>19.75</v>
      </c>
      <c r="P6" s="17">
        <f t="shared" si="2"/>
        <v>17.25</v>
      </c>
      <c r="Q6" s="17">
        <v>49</v>
      </c>
      <c r="R6" s="17">
        <v>6.4</v>
      </c>
      <c r="S6" s="17">
        <f t="shared" si="3"/>
        <v>42.6</v>
      </c>
      <c r="X6" s="17">
        <v>0.19900000000000001</v>
      </c>
      <c r="Y6" s="17">
        <v>45</v>
      </c>
      <c r="Z6" s="17">
        <v>9.6</v>
      </c>
      <c r="AA6" s="17">
        <f t="shared" si="4"/>
        <v>35.4</v>
      </c>
      <c r="AB6" s="17">
        <v>27</v>
      </c>
      <c r="AC6" s="17">
        <v>9.8000000000000007</v>
      </c>
      <c r="AD6" s="17">
        <f t="shared" si="5"/>
        <v>17.2</v>
      </c>
    </row>
    <row r="7" spans="1:30" x14ac:dyDescent="0.2">
      <c r="B7" s="17">
        <v>0.30199999999999999</v>
      </c>
      <c r="C7" s="17">
        <v>38.32</v>
      </c>
      <c r="D7" s="17">
        <v>11</v>
      </c>
      <c r="E7" s="17">
        <f t="shared" si="0"/>
        <v>27.32</v>
      </c>
      <c r="F7" s="17">
        <v>74.36</v>
      </c>
      <c r="G7" s="17">
        <v>6.15</v>
      </c>
      <c r="H7" s="17">
        <f t="shared" si="1"/>
        <v>68.209999999999994</v>
      </c>
      <c r="M7" s="17">
        <v>0.22070000000000001</v>
      </c>
      <c r="N7" s="17">
        <v>39.828000000000003</v>
      </c>
      <c r="O7" s="17">
        <v>19.75</v>
      </c>
      <c r="P7" s="17">
        <f t="shared" si="2"/>
        <v>20.078000000000003</v>
      </c>
      <c r="Q7" s="17">
        <v>55.914000000000001</v>
      </c>
      <c r="R7" s="17">
        <v>6.4</v>
      </c>
      <c r="S7" s="17">
        <f t="shared" si="3"/>
        <v>49.514000000000003</v>
      </c>
      <c r="X7" s="17">
        <v>0.29849999999999999</v>
      </c>
      <c r="Y7" s="17">
        <v>60</v>
      </c>
      <c r="Z7" s="17">
        <v>9.6</v>
      </c>
      <c r="AA7" s="17">
        <f t="shared" si="4"/>
        <v>50.4</v>
      </c>
      <c r="AB7" s="17">
        <v>25</v>
      </c>
      <c r="AC7" s="17">
        <v>9.8000000000000007</v>
      </c>
      <c r="AD7" s="17">
        <f t="shared" si="5"/>
        <v>15.2</v>
      </c>
    </row>
    <row r="8" spans="1:30" x14ac:dyDescent="0.2">
      <c r="B8" s="17">
        <v>0.40300000000000002</v>
      </c>
      <c r="C8" s="17">
        <v>36.36</v>
      </c>
      <c r="D8" s="17">
        <v>11</v>
      </c>
      <c r="E8" s="17">
        <f t="shared" si="0"/>
        <v>25.36</v>
      </c>
      <c r="F8" s="17">
        <v>65.08</v>
      </c>
      <c r="G8" s="17">
        <v>6.15</v>
      </c>
      <c r="H8" s="17">
        <f t="shared" si="1"/>
        <v>58.93</v>
      </c>
      <c r="M8" s="17">
        <v>0.29430000000000001</v>
      </c>
      <c r="N8" s="17">
        <v>47.6</v>
      </c>
      <c r="O8" s="17">
        <v>19.75</v>
      </c>
      <c r="P8" s="17">
        <f t="shared" si="2"/>
        <v>27.85</v>
      </c>
      <c r="Q8" s="17">
        <v>58.04</v>
      </c>
      <c r="R8" s="17">
        <v>6.4</v>
      </c>
      <c r="S8" s="17">
        <f t="shared" si="3"/>
        <v>51.64</v>
      </c>
      <c r="X8" s="17">
        <v>0.39810000000000001</v>
      </c>
      <c r="Y8" s="17">
        <v>81</v>
      </c>
      <c r="Z8" s="17">
        <v>9.6</v>
      </c>
      <c r="AA8" s="17">
        <f t="shared" si="4"/>
        <v>71.400000000000006</v>
      </c>
      <c r="AB8" s="17">
        <v>19</v>
      </c>
      <c r="AC8" s="17">
        <v>9.8000000000000007</v>
      </c>
      <c r="AD8" s="17">
        <f t="shared" si="5"/>
        <v>9.1999999999999993</v>
      </c>
    </row>
    <row r="9" spans="1:30" x14ac:dyDescent="0.2">
      <c r="B9" s="17">
        <v>0.504</v>
      </c>
      <c r="C9" s="17">
        <v>34.340000000000003</v>
      </c>
      <c r="D9" s="17">
        <v>11</v>
      </c>
      <c r="E9" s="17">
        <f t="shared" si="0"/>
        <v>23.340000000000003</v>
      </c>
      <c r="F9" s="17">
        <v>60.34</v>
      </c>
      <c r="G9" s="17">
        <v>6.15</v>
      </c>
      <c r="H9" s="17">
        <f t="shared" si="1"/>
        <v>54.190000000000005</v>
      </c>
      <c r="M9" s="17">
        <v>0.36780000000000002</v>
      </c>
      <c r="N9" s="17">
        <v>41.6</v>
      </c>
      <c r="O9" s="17">
        <v>19.75</v>
      </c>
      <c r="P9" s="17">
        <f t="shared" si="2"/>
        <v>21.85</v>
      </c>
      <c r="Q9" s="17">
        <v>60.7</v>
      </c>
      <c r="R9" s="17">
        <v>6.4</v>
      </c>
      <c r="S9" s="17">
        <f t="shared" si="3"/>
        <v>54.300000000000004</v>
      </c>
      <c r="X9" s="17">
        <v>0.49759999999999999</v>
      </c>
      <c r="Y9" s="17">
        <v>133</v>
      </c>
      <c r="Z9" s="17">
        <v>9.6</v>
      </c>
      <c r="AA9" s="17">
        <f t="shared" si="4"/>
        <v>123.4</v>
      </c>
      <c r="AB9" s="17">
        <v>14</v>
      </c>
      <c r="AC9" s="17">
        <v>9.8000000000000007</v>
      </c>
      <c r="AD9" s="17">
        <f t="shared" si="5"/>
        <v>4.1999999999999993</v>
      </c>
    </row>
    <row r="10" spans="1:30" x14ac:dyDescent="0.2">
      <c r="B10" s="17">
        <v>0.60499999999999998</v>
      </c>
      <c r="C10" s="17">
        <v>34</v>
      </c>
      <c r="D10" s="17">
        <v>11</v>
      </c>
      <c r="E10" s="17">
        <f t="shared" si="0"/>
        <v>23</v>
      </c>
      <c r="F10" s="17">
        <v>58.68</v>
      </c>
      <c r="G10" s="17">
        <v>6.15</v>
      </c>
      <c r="H10" s="17">
        <f t="shared" si="1"/>
        <v>52.53</v>
      </c>
      <c r="M10" s="17">
        <v>0.44140000000000001</v>
      </c>
      <c r="N10" s="17">
        <v>45</v>
      </c>
      <c r="O10" s="17">
        <v>19.75</v>
      </c>
      <c r="P10" s="17">
        <f t="shared" si="2"/>
        <v>25.25</v>
      </c>
      <c r="Q10" s="17">
        <v>66</v>
      </c>
      <c r="R10" s="17">
        <v>6.4</v>
      </c>
      <c r="S10" s="17">
        <f t="shared" si="3"/>
        <v>59.6</v>
      </c>
      <c r="X10" s="17">
        <v>0.59709999999999996</v>
      </c>
      <c r="Y10" s="17">
        <v>100</v>
      </c>
      <c r="Z10" s="17">
        <v>9.6</v>
      </c>
      <c r="AA10" s="17">
        <f t="shared" si="4"/>
        <v>90.4</v>
      </c>
      <c r="AB10" s="17">
        <v>14</v>
      </c>
      <c r="AC10" s="17">
        <v>9.8000000000000007</v>
      </c>
      <c r="AD10" s="17">
        <f t="shared" si="5"/>
        <v>4.1999999999999993</v>
      </c>
    </row>
    <row r="11" spans="1:30" x14ac:dyDescent="0.2">
      <c r="B11" s="17">
        <v>0.70599999999999996</v>
      </c>
      <c r="C11" s="17">
        <v>41.393000000000001</v>
      </c>
      <c r="D11" s="17">
        <v>11</v>
      </c>
      <c r="E11" s="17">
        <f t="shared" si="0"/>
        <v>30.393000000000001</v>
      </c>
      <c r="F11" s="17">
        <v>54.67</v>
      </c>
      <c r="G11" s="17">
        <v>6.15</v>
      </c>
      <c r="H11" s="17">
        <f t="shared" si="1"/>
        <v>48.52</v>
      </c>
      <c r="M11" s="17">
        <v>0.51490000000000002</v>
      </c>
      <c r="N11" s="17">
        <v>46</v>
      </c>
      <c r="O11" s="17">
        <v>19.75</v>
      </c>
      <c r="P11" s="17">
        <f t="shared" si="2"/>
        <v>26.25</v>
      </c>
      <c r="Q11" s="17">
        <v>72</v>
      </c>
      <c r="R11" s="17">
        <v>6.4</v>
      </c>
      <c r="S11" s="17">
        <f t="shared" si="3"/>
        <v>65.599999999999994</v>
      </c>
      <c r="X11" s="17">
        <v>0.6966</v>
      </c>
      <c r="Y11" s="17">
        <v>148</v>
      </c>
      <c r="Z11" s="17">
        <v>9.6</v>
      </c>
      <c r="AA11" s="17">
        <f t="shared" si="4"/>
        <v>138.4</v>
      </c>
      <c r="AB11" s="17">
        <v>18</v>
      </c>
      <c r="AC11" s="17">
        <v>9.8000000000000007</v>
      </c>
      <c r="AD11" s="17">
        <f t="shared" si="5"/>
        <v>8.1999999999999993</v>
      </c>
    </row>
    <row r="12" spans="1:30" x14ac:dyDescent="0.2">
      <c r="B12" s="17">
        <v>0.80700000000000005</v>
      </c>
      <c r="C12" s="17">
        <v>42.180999999999997</v>
      </c>
      <c r="D12" s="17">
        <v>11</v>
      </c>
      <c r="E12" s="17">
        <f t="shared" si="0"/>
        <v>31.180999999999997</v>
      </c>
      <c r="F12" s="17">
        <v>53.642000000000003</v>
      </c>
      <c r="G12" s="17">
        <v>6.15</v>
      </c>
      <c r="H12" s="17">
        <f t="shared" si="1"/>
        <v>47.492000000000004</v>
      </c>
      <c r="M12" s="17">
        <v>0.58850000000000002</v>
      </c>
      <c r="N12" s="17">
        <v>44.792999999999999</v>
      </c>
      <c r="O12" s="17">
        <v>19.75</v>
      </c>
      <c r="P12" s="17">
        <f t="shared" si="2"/>
        <v>25.042999999999999</v>
      </c>
      <c r="Q12" s="17">
        <v>63.564999999999998</v>
      </c>
      <c r="R12" s="17">
        <v>6.4</v>
      </c>
      <c r="S12" s="17">
        <f t="shared" si="3"/>
        <v>57.164999999999999</v>
      </c>
      <c r="X12" s="17">
        <v>0.79610000000000003</v>
      </c>
      <c r="Y12" s="17">
        <v>163</v>
      </c>
      <c r="Z12" s="17">
        <v>9.6</v>
      </c>
      <c r="AA12" s="17">
        <f t="shared" si="4"/>
        <v>153.4</v>
      </c>
      <c r="AB12" s="17">
        <v>20</v>
      </c>
      <c r="AC12" s="17">
        <v>9.8000000000000007</v>
      </c>
      <c r="AD12" s="17">
        <f t="shared" si="5"/>
        <v>10.199999999999999</v>
      </c>
    </row>
    <row r="13" spans="1:30" x14ac:dyDescent="0.2">
      <c r="B13" s="17">
        <v>0.90700000000000003</v>
      </c>
      <c r="C13" s="17">
        <v>37.612000000000002</v>
      </c>
      <c r="D13" s="17">
        <v>11</v>
      </c>
      <c r="E13" s="17">
        <f t="shared" si="0"/>
        <v>26.612000000000002</v>
      </c>
      <c r="F13" s="17">
        <v>46.463000000000001</v>
      </c>
      <c r="G13" s="17">
        <v>6.15</v>
      </c>
      <c r="H13" s="17">
        <f t="shared" si="1"/>
        <v>40.313000000000002</v>
      </c>
      <c r="M13" s="17">
        <v>0.66210000000000002</v>
      </c>
      <c r="N13" s="17">
        <v>45.98</v>
      </c>
      <c r="O13" s="17">
        <v>19.75</v>
      </c>
      <c r="P13" s="17">
        <f t="shared" si="2"/>
        <v>26.229999999999997</v>
      </c>
      <c r="Q13" s="17">
        <v>62.34</v>
      </c>
      <c r="R13" s="17">
        <v>6.4</v>
      </c>
      <c r="S13" s="17">
        <f t="shared" si="3"/>
        <v>55.940000000000005</v>
      </c>
      <c r="X13" s="17">
        <v>0.89559999999999995</v>
      </c>
      <c r="Y13" s="17">
        <v>108</v>
      </c>
      <c r="Z13" s="17">
        <v>9.6</v>
      </c>
      <c r="AA13" s="17">
        <f t="shared" si="4"/>
        <v>98.4</v>
      </c>
      <c r="AB13" s="17">
        <v>13</v>
      </c>
      <c r="AC13" s="17">
        <v>9.8000000000000007</v>
      </c>
      <c r="AD13" s="17">
        <f t="shared" si="5"/>
        <v>3.1999999999999993</v>
      </c>
    </row>
    <row r="14" spans="1:30" x14ac:dyDescent="0.2">
      <c r="B14" s="17">
        <v>1.008</v>
      </c>
      <c r="C14" s="17">
        <v>38.86</v>
      </c>
      <c r="D14" s="17">
        <v>11</v>
      </c>
      <c r="E14" s="17">
        <f t="shared" si="0"/>
        <v>27.86</v>
      </c>
      <c r="F14" s="17">
        <v>58.95</v>
      </c>
      <c r="G14" s="17">
        <v>6.15</v>
      </c>
      <c r="H14" s="17">
        <f t="shared" si="1"/>
        <v>52.800000000000004</v>
      </c>
      <c r="M14" s="17">
        <v>0.73560000000000003</v>
      </c>
      <c r="N14" s="17">
        <v>45.12</v>
      </c>
      <c r="O14" s="17">
        <v>19.75</v>
      </c>
      <c r="P14" s="17">
        <f t="shared" si="2"/>
        <v>25.369999999999997</v>
      </c>
      <c r="Q14" s="17">
        <v>51.66</v>
      </c>
      <c r="R14" s="17">
        <v>6.4</v>
      </c>
      <c r="S14" s="17">
        <f t="shared" si="3"/>
        <v>45.26</v>
      </c>
      <c r="X14" s="17">
        <v>0.99509999999999998</v>
      </c>
      <c r="Y14" s="17">
        <v>95</v>
      </c>
      <c r="Z14" s="17">
        <v>9.6</v>
      </c>
      <c r="AA14" s="17">
        <f t="shared" si="4"/>
        <v>85.4</v>
      </c>
      <c r="AB14" s="17">
        <v>20</v>
      </c>
      <c r="AC14" s="17">
        <v>9.8000000000000007</v>
      </c>
      <c r="AD14" s="17">
        <f t="shared" si="5"/>
        <v>10.199999999999999</v>
      </c>
    </row>
    <row r="15" spans="1:30" x14ac:dyDescent="0.2">
      <c r="B15" s="17">
        <v>1.109</v>
      </c>
      <c r="C15" s="17">
        <v>41.79</v>
      </c>
      <c r="D15" s="17">
        <v>11</v>
      </c>
      <c r="E15" s="17">
        <f t="shared" si="0"/>
        <v>30.79</v>
      </c>
      <c r="F15" s="17">
        <v>73.95</v>
      </c>
      <c r="G15" s="17">
        <v>6.15</v>
      </c>
      <c r="H15" s="17">
        <f t="shared" si="1"/>
        <v>67.8</v>
      </c>
      <c r="M15" s="17">
        <v>0.80920000000000003</v>
      </c>
      <c r="N15" s="17">
        <v>42</v>
      </c>
      <c r="O15" s="17">
        <v>19.75</v>
      </c>
      <c r="P15" s="17">
        <f t="shared" si="2"/>
        <v>22.25</v>
      </c>
      <c r="Q15" s="17">
        <v>44</v>
      </c>
      <c r="R15" s="17">
        <v>6.4</v>
      </c>
      <c r="S15" s="17">
        <f t="shared" si="3"/>
        <v>37.6</v>
      </c>
      <c r="X15" s="17">
        <v>1.0947</v>
      </c>
      <c r="Y15" s="17">
        <v>53</v>
      </c>
      <c r="Z15" s="17">
        <v>9.6</v>
      </c>
      <c r="AA15" s="17">
        <f t="shared" si="4"/>
        <v>43.4</v>
      </c>
      <c r="AB15" s="17">
        <v>21</v>
      </c>
      <c r="AC15" s="17">
        <v>9.8000000000000007</v>
      </c>
      <c r="AD15" s="17">
        <f t="shared" si="5"/>
        <v>11.2</v>
      </c>
    </row>
    <row r="16" spans="1:30" x14ac:dyDescent="0.2">
      <c r="B16" s="17">
        <v>1.21</v>
      </c>
      <c r="C16" s="17">
        <v>45</v>
      </c>
      <c r="D16" s="17">
        <v>11</v>
      </c>
      <c r="E16" s="17">
        <f t="shared" si="0"/>
        <v>34</v>
      </c>
      <c r="F16" s="17">
        <v>67</v>
      </c>
      <c r="G16" s="17">
        <v>6.15</v>
      </c>
      <c r="H16" s="17">
        <f t="shared" si="1"/>
        <v>60.85</v>
      </c>
      <c r="M16" s="17">
        <v>0.88280000000000003</v>
      </c>
      <c r="N16" s="17">
        <v>34</v>
      </c>
      <c r="O16" s="17">
        <v>19.75</v>
      </c>
      <c r="P16" s="17">
        <f t="shared" si="2"/>
        <v>14.25</v>
      </c>
      <c r="Q16" s="17">
        <v>36</v>
      </c>
      <c r="R16" s="17">
        <v>6.4</v>
      </c>
      <c r="S16" s="17">
        <f t="shared" si="3"/>
        <v>29.6</v>
      </c>
      <c r="X16" s="17">
        <v>1.1941999999999999</v>
      </c>
      <c r="Y16" s="17">
        <v>43</v>
      </c>
      <c r="Z16" s="17">
        <v>9.6</v>
      </c>
      <c r="AA16" s="17">
        <f t="shared" si="4"/>
        <v>33.4</v>
      </c>
      <c r="AB16" s="17">
        <v>22</v>
      </c>
      <c r="AC16" s="17">
        <v>9.8000000000000007</v>
      </c>
      <c r="AD16" s="17">
        <f t="shared" si="5"/>
        <v>12.2</v>
      </c>
    </row>
    <row r="17" spans="2:30" x14ac:dyDescent="0.2">
      <c r="B17" s="17">
        <v>1.3109999999999999</v>
      </c>
      <c r="C17" s="17">
        <v>50</v>
      </c>
      <c r="D17" s="17">
        <v>11</v>
      </c>
      <c r="E17" s="17">
        <f t="shared" si="0"/>
        <v>39</v>
      </c>
      <c r="F17" s="17">
        <v>85</v>
      </c>
      <c r="G17" s="17">
        <v>6.15</v>
      </c>
      <c r="H17" s="17">
        <f t="shared" si="1"/>
        <v>78.849999999999994</v>
      </c>
      <c r="M17" s="17">
        <v>0.95630000000000004</v>
      </c>
      <c r="N17" s="17">
        <v>33</v>
      </c>
      <c r="O17" s="17">
        <v>19.75</v>
      </c>
      <c r="P17" s="17">
        <f t="shared" si="2"/>
        <v>13.25</v>
      </c>
      <c r="Q17" s="17">
        <v>33</v>
      </c>
      <c r="R17" s="17">
        <v>6.4</v>
      </c>
      <c r="S17" s="17">
        <f t="shared" si="3"/>
        <v>26.6</v>
      </c>
      <c r="X17" s="17">
        <v>1.2937000000000001</v>
      </c>
      <c r="Y17" s="17">
        <v>39</v>
      </c>
      <c r="Z17" s="17">
        <v>9.6</v>
      </c>
      <c r="AA17" s="17">
        <f t="shared" si="4"/>
        <v>29.4</v>
      </c>
      <c r="AB17" s="17">
        <v>16</v>
      </c>
      <c r="AC17" s="17">
        <v>9.8000000000000007</v>
      </c>
      <c r="AD17" s="17">
        <f t="shared" si="5"/>
        <v>6.1999999999999993</v>
      </c>
    </row>
    <row r="18" spans="2:30" x14ac:dyDescent="0.2">
      <c r="B18" s="17">
        <v>1.411</v>
      </c>
      <c r="C18" s="17">
        <v>51</v>
      </c>
      <c r="D18" s="17">
        <v>11</v>
      </c>
      <c r="E18" s="17">
        <f t="shared" si="0"/>
        <v>40</v>
      </c>
      <c r="F18" s="17">
        <v>61</v>
      </c>
      <c r="G18" s="17">
        <v>6.15</v>
      </c>
      <c r="H18" s="17">
        <f t="shared" si="1"/>
        <v>54.85</v>
      </c>
      <c r="M18" s="17">
        <v>1.0299</v>
      </c>
      <c r="N18" s="17">
        <v>32.621000000000002</v>
      </c>
      <c r="O18" s="17">
        <v>19.75</v>
      </c>
      <c r="P18" s="17">
        <f t="shared" si="2"/>
        <v>12.871000000000002</v>
      </c>
      <c r="Q18" s="17">
        <v>32.914000000000001</v>
      </c>
      <c r="R18" s="17">
        <v>6.4</v>
      </c>
      <c r="S18" s="17">
        <f t="shared" si="3"/>
        <v>26.514000000000003</v>
      </c>
      <c r="X18" s="17">
        <v>1.3932</v>
      </c>
      <c r="Y18" s="17">
        <v>39.621000000000002</v>
      </c>
      <c r="Z18" s="17">
        <v>9.6</v>
      </c>
      <c r="AA18" s="17">
        <f t="shared" si="4"/>
        <v>30.021000000000001</v>
      </c>
      <c r="AB18" s="17">
        <v>16.292899999999999</v>
      </c>
      <c r="AC18" s="17">
        <v>9.8000000000000007</v>
      </c>
      <c r="AD18" s="17">
        <f t="shared" si="5"/>
        <v>6.4928999999999988</v>
      </c>
    </row>
    <row r="19" spans="2:30" x14ac:dyDescent="0.2">
      <c r="B19" s="17">
        <v>1.512</v>
      </c>
      <c r="C19" s="17">
        <v>50.671999999999997</v>
      </c>
      <c r="D19" s="17">
        <v>11</v>
      </c>
      <c r="E19" s="17">
        <f t="shared" si="0"/>
        <v>39.671999999999997</v>
      </c>
      <c r="F19" s="17">
        <v>61.156999999999996</v>
      </c>
      <c r="G19" s="17">
        <v>6.15</v>
      </c>
      <c r="H19" s="17">
        <f t="shared" si="1"/>
        <v>55.006999999999998</v>
      </c>
      <c r="M19" s="17">
        <v>1.1033999999999999</v>
      </c>
      <c r="N19" s="17">
        <v>33.64</v>
      </c>
      <c r="O19" s="17">
        <v>19.75</v>
      </c>
      <c r="P19" s="17">
        <f t="shared" si="2"/>
        <v>13.89</v>
      </c>
      <c r="Q19" s="17">
        <v>37.28</v>
      </c>
      <c r="R19" s="17">
        <v>6.4</v>
      </c>
      <c r="S19" s="17">
        <f t="shared" si="3"/>
        <v>30.880000000000003</v>
      </c>
      <c r="X19" s="17">
        <v>1.4926999999999999</v>
      </c>
      <c r="Y19" s="17">
        <v>37.68</v>
      </c>
      <c r="Z19" s="17">
        <v>9.6</v>
      </c>
      <c r="AA19" s="17">
        <f t="shared" si="4"/>
        <v>28.08</v>
      </c>
      <c r="AB19" s="17">
        <v>21.62</v>
      </c>
      <c r="AC19" s="17">
        <v>9.8000000000000007</v>
      </c>
      <c r="AD19" s="17">
        <f t="shared" si="5"/>
        <v>11.82</v>
      </c>
    </row>
    <row r="20" spans="2:30" x14ac:dyDescent="0.2">
      <c r="B20" s="17">
        <v>1.613</v>
      </c>
      <c r="C20" s="17">
        <v>46.889000000000003</v>
      </c>
      <c r="D20" s="17">
        <v>11</v>
      </c>
      <c r="E20" s="17">
        <f t="shared" si="0"/>
        <v>35.889000000000003</v>
      </c>
      <c r="F20" s="17">
        <v>59.81</v>
      </c>
      <c r="G20" s="17">
        <v>6.15</v>
      </c>
      <c r="H20" s="17">
        <f t="shared" si="1"/>
        <v>53.660000000000004</v>
      </c>
      <c r="M20" s="17">
        <v>1.177</v>
      </c>
      <c r="N20" s="17">
        <v>36.32</v>
      </c>
      <c r="O20" s="17">
        <v>19.75</v>
      </c>
      <c r="P20" s="17">
        <f t="shared" si="2"/>
        <v>16.57</v>
      </c>
      <c r="Q20" s="17">
        <v>40.659999999999997</v>
      </c>
      <c r="R20" s="17">
        <v>6.4</v>
      </c>
      <c r="S20" s="17">
        <f t="shared" si="3"/>
        <v>34.26</v>
      </c>
      <c r="X20" s="17">
        <v>1.5922000000000001</v>
      </c>
      <c r="Y20" s="17">
        <v>31.36</v>
      </c>
      <c r="Z20" s="17">
        <v>9.6</v>
      </c>
      <c r="AA20" s="17">
        <f t="shared" si="4"/>
        <v>21.759999999999998</v>
      </c>
      <c r="AB20" s="17">
        <v>14.6</v>
      </c>
      <c r="AC20" s="17">
        <v>9.8000000000000007</v>
      </c>
      <c r="AD20" s="17">
        <f t="shared" si="5"/>
        <v>4.7999999999999989</v>
      </c>
    </row>
    <row r="21" spans="2:30" x14ac:dyDescent="0.2">
      <c r="B21" s="17">
        <v>1.714</v>
      </c>
      <c r="C21" s="17">
        <v>38.716999999999999</v>
      </c>
      <c r="D21" s="17">
        <v>11</v>
      </c>
      <c r="E21" s="17">
        <f t="shared" si="0"/>
        <v>27.716999999999999</v>
      </c>
      <c r="F21" s="17">
        <v>66.549000000000007</v>
      </c>
      <c r="G21" s="17">
        <v>6.15</v>
      </c>
      <c r="H21" s="17">
        <f t="shared" si="1"/>
        <v>60.399000000000008</v>
      </c>
      <c r="M21" s="17">
        <v>1.2505999999999999</v>
      </c>
      <c r="N21" s="17">
        <v>37</v>
      </c>
      <c r="O21" s="17">
        <v>19.75</v>
      </c>
      <c r="P21" s="17">
        <f t="shared" si="2"/>
        <v>17.25</v>
      </c>
      <c r="Q21" s="17">
        <v>46.64</v>
      </c>
      <c r="R21" s="17">
        <v>6.4</v>
      </c>
      <c r="S21" s="17">
        <f t="shared" si="3"/>
        <v>40.24</v>
      </c>
      <c r="X21" s="17">
        <v>1.6917</v>
      </c>
      <c r="Y21" s="17">
        <v>47</v>
      </c>
      <c r="Z21" s="17">
        <v>9.6</v>
      </c>
      <c r="AA21" s="17">
        <f t="shared" si="4"/>
        <v>37.4</v>
      </c>
      <c r="AB21" s="17">
        <v>24</v>
      </c>
      <c r="AC21" s="17">
        <v>9.8000000000000007</v>
      </c>
      <c r="AD21" s="17">
        <f t="shared" si="5"/>
        <v>14.2</v>
      </c>
    </row>
    <row r="22" spans="2:30" x14ac:dyDescent="0.2">
      <c r="B22" s="17">
        <v>1.8149999999999999</v>
      </c>
      <c r="C22" s="17">
        <v>45.652999999999999</v>
      </c>
      <c r="D22" s="17">
        <v>11</v>
      </c>
      <c r="E22" s="17">
        <f t="shared" si="0"/>
        <v>34.652999999999999</v>
      </c>
      <c r="F22" s="17">
        <v>84.691999999999993</v>
      </c>
      <c r="G22" s="17">
        <v>6.15</v>
      </c>
      <c r="H22" s="17">
        <f t="shared" si="1"/>
        <v>78.541999999999987</v>
      </c>
      <c r="M22" s="17">
        <v>1.3241000000000001</v>
      </c>
      <c r="N22" s="17">
        <v>37</v>
      </c>
      <c r="O22" s="17">
        <v>19.75</v>
      </c>
      <c r="P22" s="17">
        <f t="shared" si="2"/>
        <v>17.25</v>
      </c>
      <c r="Q22" s="17">
        <v>47</v>
      </c>
      <c r="R22" s="17">
        <v>6.4</v>
      </c>
      <c r="S22" s="17">
        <f t="shared" si="3"/>
        <v>40.6</v>
      </c>
      <c r="X22" s="17">
        <v>1.7912999999999999</v>
      </c>
      <c r="Y22" s="17">
        <v>36</v>
      </c>
      <c r="Z22" s="17">
        <v>9.6</v>
      </c>
      <c r="AA22" s="17">
        <f t="shared" si="4"/>
        <v>26.4</v>
      </c>
      <c r="AB22" s="17">
        <v>21</v>
      </c>
      <c r="AC22" s="17">
        <v>9.8000000000000007</v>
      </c>
      <c r="AD22" s="17">
        <f t="shared" si="5"/>
        <v>11.2</v>
      </c>
    </row>
    <row r="23" spans="2:30" x14ac:dyDescent="0.2">
      <c r="B23" s="17">
        <v>1.9159999999999999</v>
      </c>
      <c r="C23" s="17">
        <v>46.713999999999999</v>
      </c>
      <c r="D23" s="17">
        <v>11</v>
      </c>
      <c r="E23" s="17">
        <f t="shared" si="0"/>
        <v>35.713999999999999</v>
      </c>
      <c r="F23" s="17">
        <v>104.492</v>
      </c>
      <c r="G23" s="17">
        <v>6.15</v>
      </c>
      <c r="H23" s="17">
        <f t="shared" si="1"/>
        <v>98.341999999999999</v>
      </c>
      <c r="M23" s="17">
        <v>1.3976999999999999</v>
      </c>
      <c r="N23" s="17">
        <v>35.5</v>
      </c>
      <c r="O23" s="17">
        <v>19.75</v>
      </c>
      <c r="P23" s="17">
        <f t="shared" si="2"/>
        <v>15.75</v>
      </c>
      <c r="Q23" s="17">
        <v>45.95</v>
      </c>
      <c r="R23" s="17">
        <v>6.4</v>
      </c>
      <c r="S23" s="17">
        <f t="shared" si="3"/>
        <v>39.550000000000004</v>
      </c>
      <c r="X23" s="17">
        <v>1.8908</v>
      </c>
      <c r="Y23" s="17">
        <v>48</v>
      </c>
      <c r="Z23" s="17">
        <v>9.6</v>
      </c>
      <c r="AA23" s="17">
        <f t="shared" si="4"/>
        <v>38.4</v>
      </c>
      <c r="AB23" s="17">
        <v>25</v>
      </c>
      <c r="AC23" s="17">
        <v>9.8000000000000007</v>
      </c>
      <c r="AD23" s="17">
        <f t="shared" si="5"/>
        <v>15.2</v>
      </c>
    </row>
    <row r="24" spans="2:30" x14ac:dyDescent="0.2">
      <c r="B24" s="17">
        <v>2.016</v>
      </c>
      <c r="C24" s="17">
        <v>50.87</v>
      </c>
      <c r="D24" s="17">
        <v>11</v>
      </c>
      <c r="E24" s="17">
        <f t="shared" si="0"/>
        <v>39.869999999999997</v>
      </c>
      <c r="F24" s="17">
        <v>115.01</v>
      </c>
      <c r="G24" s="17">
        <v>6.15</v>
      </c>
      <c r="H24" s="17">
        <f t="shared" si="1"/>
        <v>108.86</v>
      </c>
      <c r="M24" s="17">
        <v>1.4713000000000001</v>
      </c>
      <c r="N24" s="17">
        <v>37.96</v>
      </c>
      <c r="O24" s="17">
        <v>19.75</v>
      </c>
      <c r="P24" s="17">
        <f t="shared" si="2"/>
        <v>18.21</v>
      </c>
      <c r="Q24" s="17">
        <v>51.9</v>
      </c>
      <c r="R24" s="17">
        <v>6.4</v>
      </c>
      <c r="S24" s="17">
        <f t="shared" si="3"/>
        <v>45.5</v>
      </c>
      <c r="X24" s="17">
        <v>1.9903</v>
      </c>
      <c r="Y24" s="17">
        <v>49.207000000000001</v>
      </c>
      <c r="Z24" s="17">
        <v>9.6</v>
      </c>
      <c r="AA24" s="17">
        <f t="shared" si="4"/>
        <v>39.606999999999999</v>
      </c>
      <c r="AB24" s="17">
        <v>28.378699999999998</v>
      </c>
      <c r="AC24" s="17">
        <v>9.8000000000000007</v>
      </c>
      <c r="AD24" s="17">
        <f t="shared" si="5"/>
        <v>18.578699999999998</v>
      </c>
    </row>
    <row r="25" spans="2:30" x14ac:dyDescent="0.2">
      <c r="B25" s="17">
        <v>2.117</v>
      </c>
      <c r="C25" s="17">
        <v>60.3</v>
      </c>
      <c r="D25" s="17">
        <v>11</v>
      </c>
      <c r="E25" s="17">
        <f t="shared" si="0"/>
        <v>49.3</v>
      </c>
      <c r="F25" s="17">
        <v>114.27</v>
      </c>
      <c r="G25" s="17">
        <v>6.15</v>
      </c>
      <c r="H25" s="17">
        <f t="shared" si="1"/>
        <v>108.11999999999999</v>
      </c>
      <c r="M25" s="17">
        <v>1.5448</v>
      </c>
      <c r="N25" s="17">
        <v>39.340000000000003</v>
      </c>
      <c r="O25" s="17">
        <v>19.75</v>
      </c>
      <c r="P25" s="17">
        <f t="shared" si="2"/>
        <v>19.590000000000003</v>
      </c>
      <c r="Q25" s="17">
        <v>53.04</v>
      </c>
      <c r="R25" s="17">
        <v>6.4</v>
      </c>
      <c r="S25" s="17">
        <f t="shared" si="3"/>
        <v>46.64</v>
      </c>
      <c r="X25" s="17">
        <v>2.0897999999999999</v>
      </c>
      <c r="Y25" s="17">
        <v>62.54</v>
      </c>
      <c r="Z25" s="17">
        <v>9.6</v>
      </c>
      <c r="AA25" s="17">
        <f t="shared" si="4"/>
        <v>52.94</v>
      </c>
      <c r="AB25" s="17">
        <v>28.38</v>
      </c>
      <c r="AC25" s="17">
        <v>9.8000000000000007</v>
      </c>
      <c r="AD25" s="17">
        <f t="shared" si="5"/>
        <v>18.579999999999998</v>
      </c>
    </row>
    <row r="26" spans="2:30" x14ac:dyDescent="0.2">
      <c r="B26" s="17">
        <v>2.218</v>
      </c>
      <c r="C26" s="17">
        <v>64.947999999999993</v>
      </c>
      <c r="D26" s="17">
        <v>11</v>
      </c>
      <c r="E26" s="17">
        <f t="shared" si="0"/>
        <v>53.947999999999993</v>
      </c>
      <c r="F26" s="17">
        <v>97.097999999999999</v>
      </c>
      <c r="G26" s="17">
        <v>6.15</v>
      </c>
      <c r="H26" s="17">
        <f t="shared" si="1"/>
        <v>90.947999999999993</v>
      </c>
      <c r="M26" s="17">
        <v>1.6184000000000001</v>
      </c>
      <c r="N26" s="17">
        <v>39</v>
      </c>
      <c r="O26" s="17">
        <v>19.75</v>
      </c>
      <c r="P26" s="17">
        <f t="shared" si="2"/>
        <v>19.25</v>
      </c>
      <c r="Q26" s="17">
        <v>48.951999999999998</v>
      </c>
      <c r="R26" s="17">
        <v>6.4</v>
      </c>
      <c r="S26" s="17">
        <f t="shared" si="3"/>
        <v>42.552</v>
      </c>
      <c r="X26" s="17">
        <v>2.1892999999999998</v>
      </c>
      <c r="Y26" s="17">
        <v>66.36</v>
      </c>
      <c r="Z26" s="17">
        <v>9.6</v>
      </c>
      <c r="AA26" s="17">
        <f t="shared" si="4"/>
        <v>56.76</v>
      </c>
      <c r="AB26" s="17">
        <v>24.02</v>
      </c>
      <c r="AC26" s="17">
        <v>9.8000000000000007</v>
      </c>
      <c r="AD26" s="17">
        <f t="shared" si="5"/>
        <v>14.219999999999999</v>
      </c>
    </row>
    <row r="27" spans="2:30" x14ac:dyDescent="0.2">
      <c r="B27" s="17">
        <v>2.319</v>
      </c>
      <c r="C27" s="17">
        <v>64.48</v>
      </c>
      <c r="D27" s="17">
        <v>11</v>
      </c>
      <c r="E27" s="17">
        <f t="shared" si="0"/>
        <v>53.480000000000004</v>
      </c>
      <c r="F27" s="17">
        <v>89.82</v>
      </c>
      <c r="G27" s="17">
        <v>6.15</v>
      </c>
      <c r="H27" s="17">
        <f t="shared" si="1"/>
        <v>83.669999999999987</v>
      </c>
      <c r="M27" s="17">
        <v>1.6919</v>
      </c>
      <c r="N27" s="17">
        <v>41.058</v>
      </c>
      <c r="O27" s="17">
        <v>19.75</v>
      </c>
      <c r="P27" s="17">
        <f t="shared" si="2"/>
        <v>21.308</v>
      </c>
      <c r="Q27" s="17">
        <v>50.212000000000003</v>
      </c>
      <c r="R27" s="17">
        <v>6.4</v>
      </c>
      <c r="S27" s="17">
        <f t="shared" si="3"/>
        <v>43.812000000000005</v>
      </c>
      <c r="X27" s="17">
        <v>2.2888000000000002</v>
      </c>
      <c r="Y27" s="17">
        <v>56.42</v>
      </c>
      <c r="Z27" s="17">
        <v>9.6</v>
      </c>
      <c r="AA27" s="17">
        <f t="shared" si="4"/>
        <v>46.82</v>
      </c>
      <c r="AB27" s="17">
        <v>21.02</v>
      </c>
      <c r="AC27" s="17">
        <v>9.8000000000000007</v>
      </c>
      <c r="AD27" s="17">
        <f t="shared" si="5"/>
        <v>11.219999999999999</v>
      </c>
    </row>
    <row r="28" spans="2:30" x14ac:dyDescent="0.2">
      <c r="B28" s="17">
        <v>2.42</v>
      </c>
      <c r="C28" s="17">
        <v>60.423000000000002</v>
      </c>
      <c r="D28" s="17">
        <v>11</v>
      </c>
      <c r="E28" s="17">
        <f t="shared" si="0"/>
        <v>49.423000000000002</v>
      </c>
      <c r="F28" s="17">
        <v>95.153000000000006</v>
      </c>
      <c r="G28" s="17">
        <v>6.15</v>
      </c>
      <c r="H28" s="17">
        <f t="shared" si="1"/>
        <v>89.003</v>
      </c>
      <c r="M28" s="17">
        <v>1.7655000000000001</v>
      </c>
      <c r="N28" s="17">
        <v>44.848999999999997</v>
      </c>
      <c r="O28" s="17">
        <v>19.75</v>
      </c>
      <c r="P28" s="17">
        <f t="shared" si="2"/>
        <v>25.098999999999997</v>
      </c>
      <c r="Q28" s="17">
        <v>56.463000000000001</v>
      </c>
      <c r="R28" s="17">
        <v>6.4</v>
      </c>
      <c r="S28" s="17">
        <f t="shared" si="3"/>
        <v>50.063000000000002</v>
      </c>
      <c r="X28" s="17">
        <v>2.3883000000000001</v>
      </c>
      <c r="Y28" s="17">
        <v>46.72</v>
      </c>
      <c r="Z28" s="17">
        <v>9.6</v>
      </c>
      <c r="AA28" s="17">
        <f t="shared" si="4"/>
        <v>37.119999999999997</v>
      </c>
      <c r="AB28" s="17">
        <v>19.34</v>
      </c>
      <c r="AC28" s="17">
        <v>9.8000000000000007</v>
      </c>
      <c r="AD28" s="17">
        <f t="shared" si="5"/>
        <v>9.5399999999999991</v>
      </c>
    </row>
    <row r="29" spans="2:30" x14ac:dyDescent="0.2">
      <c r="B29" s="17">
        <v>2.52</v>
      </c>
      <c r="C29" s="17">
        <v>62.881</v>
      </c>
      <c r="D29" s="17">
        <v>11</v>
      </c>
      <c r="E29" s="17">
        <f t="shared" si="0"/>
        <v>51.881</v>
      </c>
      <c r="F29" s="17">
        <v>64.823999999999998</v>
      </c>
      <c r="G29" s="17">
        <v>6.15</v>
      </c>
      <c r="H29" s="17">
        <f t="shared" si="1"/>
        <v>58.673999999999999</v>
      </c>
      <c r="M29" s="17">
        <v>1.8391</v>
      </c>
      <c r="N29" s="17">
        <v>45</v>
      </c>
      <c r="O29" s="17">
        <v>19.75</v>
      </c>
      <c r="P29" s="17">
        <f t="shared" si="2"/>
        <v>25.25</v>
      </c>
      <c r="Q29" s="17">
        <v>55.14</v>
      </c>
      <c r="R29" s="17">
        <v>6.4</v>
      </c>
      <c r="S29" s="17">
        <f t="shared" si="3"/>
        <v>48.74</v>
      </c>
      <c r="X29" s="17">
        <v>2.4878999999999998</v>
      </c>
      <c r="Y29" s="17">
        <v>29.9</v>
      </c>
      <c r="Z29" s="17">
        <v>9.6</v>
      </c>
      <c r="AA29" s="17">
        <f t="shared" si="4"/>
        <v>20.299999999999997</v>
      </c>
      <c r="AB29" s="17">
        <v>21.82</v>
      </c>
      <c r="AC29" s="17">
        <v>9.8000000000000007</v>
      </c>
      <c r="AD29" s="17">
        <f t="shared" si="5"/>
        <v>12.02</v>
      </c>
    </row>
    <row r="30" spans="2:30" x14ac:dyDescent="0.2">
      <c r="B30" s="17">
        <v>2.621</v>
      </c>
      <c r="C30" s="17">
        <v>62.85</v>
      </c>
      <c r="D30" s="17">
        <v>11</v>
      </c>
      <c r="E30" s="17">
        <f t="shared" si="0"/>
        <v>51.85</v>
      </c>
      <c r="F30" s="17">
        <v>56.319000000000003</v>
      </c>
      <c r="G30" s="17">
        <v>6.15</v>
      </c>
      <c r="H30" s="17">
        <f t="shared" si="1"/>
        <v>50.169000000000004</v>
      </c>
      <c r="M30" s="17">
        <v>1.9126000000000001</v>
      </c>
      <c r="N30" s="17">
        <v>53.37</v>
      </c>
      <c r="O30" s="17">
        <v>19.75</v>
      </c>
      <c r="P30" s="17">
        <f t="shared" si="2"/>
        <v>33.619999999999997</v>
      </c>
      <c r="Q30" s="17">
        <v>49.42</v>
      </c>
      <c r="R30" s="17">
        <v>6.4</v>
      </c>
      <c r="S30" s="17">
        <f t="shared" si="3"/>
        <v>43.02</v>
      </c>
      <c r="X30" s="17">
        <v>2.5874000000000001</v>
      </c>
      <c r="Y30" s="17">
        <v>43</v>
      </c>
      <c r="Z30" s="17">
        <v>9.6</v>
      </c>
      <c r="AA30" s="17">
        <f t="shared" si="4"/>
        <v>33.4</v>
      </c>
      <c r="AB30" s="17">
        <v>29</v>
      </c>
      <c r="AC30" s="17">
        <v>9.8000000000000007</v>
      </c>
      <c r="AD30" s="17">
        <f t="shared" si="5"/>
        <v>19.2</v>
      </c>
    </row>
    <row r="31" spans="2:30" x14ac:dyDescent="0.2">
      <c r="B31" s="17">
        <v>2.722</v>
      </c>
      <c r="C31" s="17">
        <v>61</v>
      </c>
      <c r="D31" s="17">
        <v>11</v>
      </c>
      <c r="E31" s="17">
        <f t="shared" si="0"/>
        <v>50</v>
      </c>
      <c r="F31" s="17">
        <v>54.58</v>
      </c>
      <c r="G31" s="17">
        <v>6.15</v>
      </c>
      <c r="H31" s="17">
        <f t="shared" si="1"/>
        <v>48.43</v>
      </c>
      <c r="M31" s="17">
        <v>1.9862</v>
      </c>
      <c r="N31" s="17">
        <v>48.877000000000002</v>
      </c>
      <c r="O31" s="17">
        <v>19.75</v>
      </c>
      <c r="P31" s="17">
        <f t="shared" si="2"/>
        <v>29.127000000000002</v>
      </c>
      <c r="Q31" s="17">
        <v>50.122999999999998</v>
      </c>
      <c r="R31" s="17">
        <v>6.4</v>
      </c>
      <c r="S31" s="17">
        <f t="shared" si="3"/>
        <v>43.722999999999999</v>
      </c>
      <c r="X31" s="17">
        <v>2.6869000000000001</v>
      </c>
      <c r="Y31" s="17">
        <v>38.515000000000001</v>
      </c>
      <c r="Z31" s="17">
        <v>9.6</v>
      </c>
      <c r="AA31" s="17">
        <f t="shared" si="4"/>
        <v>28.914999999999999</v>
      </c>
      <c r="AB31" s="17">
        <v>27.742599999999999</v>
      </c>
      <c r="AC31" s="17">
        <v>9.8000000000000007</v>
      </c>
      <c r="AD31" s="17">
        <f t="shared" si="5"/>
        <v>17.942599999999999</v>
      </c>
    </row>
    <row r="32" spans="2:30" x14ac:dyDescent="0.2">
      <c r="B32" s="17">
        <v>2.823</v>
      </c>
      <c r="C32" s="17">
        <v>66.67</v>
      </c>
      <c r="D32" s="17">
        <v>11</v>
      </c>
      <c r="E32" s="17">
        <f t="shared" si="0"/>
        <v>55.67</v>
      </c>
      <c r="F32" s="17">
        <v>58.05</v>
      </c>
      <c r="G32" s="17">
        <v>6.15</v>
      </c>
      <c r="H32" s="17">
        <f t="shared" si="1"/>
        <v>51.9</v>
      </c>
      <c r="M32" s="17">
        <v>2.0598000000000001</v>
      </c>
      <c r="N32" s="17">
        <v>47.76</v>
      </c>
      <c r="O32" s="17">
        <v>19.75</v>
      </c>
      <c r="P32" s="17">
        <f t="shared" si="2"/>
        <v>28.009999999999998</v>
      </c>
      <c r="Q32" s="17">
        <v>42.94</v>
      </c>
      <c r="R32" s="17">
        <v>6.4</v>
      </c>
      <c r="S32" s="17">
        <f t="shared" si="3"/>
        <v>36.54</v>
      </c>
      <c r="X32" s="17">
        <v>2.7864</v>
      </c>
      <c r="Y32" s="17">
        <v>42.3</v>
      </c>
      <c r="Z32" s="17">
        <v>9.6</v>
      </c>
      <c r="AA32" s="17">
        <f t="shared" si="4"/>
        <v>32.699999999999996</v>
      </c>
      <c r="AB32" s="17">
        <v>21.36</v>
      </c>
      <c r="AC32" s="17">
        <v>9.8000000000000007</v>
      </c>
      <c r="AD32" s="17">
        <f t="shared" si="5"/>
        <v>11.559999999999999</v>
      </c>
    </row>
    <row r="33" spans="2:30" x14ac:dyDescent="0.2">
      <c r="B33" s="17">
        <v>2.9239999999999999</v>
      </c>
      <c r="C33" s="17">
        <v>61.631</v>
      </c>
      <c r="D33" s="17">
        <v>11</v>
      </c>
      <c r="E33" s="17">
        <f t="shared" si="0"/>
        <v>50.631</v>
      </c>
      <c r="F33" s="17">
        <v>56.962000000000003</v>
      </c>
      <c r="G33" s="17">
        <v>6.15</v>
      </c>
      <c r="H33" s="17">
        <f t="shared" si="1"/>
        <v>50.812000000000005</v>
      </c>
      <c r="M33" s="17">
        <v>2.1333000000000002</v>
      </c>
      <c r="N33" s="17">
        <v>45.036999999999999</v>
      </c>
      <c r="O33" s="17">
        <v>19.75</v>
      </c>
      <c r="P33" s="17">
        <f t="shared" si="2"/>
        <v>25.286999999999999</v>
      </c>
      <c r="Q33" s="17">
        <v>40.213000000000001</v>
      </c>
      <c r="R33" s="17">
        <v>6.4</v>
      </c>
      <c r="S33" s="17">
        <f t="shared" si="3"/>
        <v>33.813000000000002</v>
      </c>
      <c r="X33" s="17">
        <v>2.8858999999999999</v>
      </c>
      <c r="Y33" s="17">
        <v>35.957000000000001</v>
      </c>
      <c r="Z33" s="17">
        <v>9.6</v>
      </c>
      <c r="AA33" s="17">
        <f t="shared" si="4"/>
        <v>26.356999999999999</v>
      </c>
      <c r="AB33" s="17">
        <v>22.8474</v>
      </c>
      <c r="AC33" s="17">
        <v>9.8000000000000007</v>
      </c>
      <c r="AD33" s="17">
        <f t="shared" si="5"/>
        <v>13.0474</v>
      </c>
    </row>
    <row r="34" spans="2:30" x14ac:dyDescent="0.2">
      <c r="B34" s="17">
        <v>3.024</v>
      </c>
      <c r="C34" s="17">
        <v>52.207000000000001</v>
      </c>
      <c r="D34" s="17">
        <v>11</v>
      </c>
      <c r="E34" s="17">
        <f t="shared" si="0"/>
        <v>41.207000000000001</v>
      </c>
      <c r="F34" s="17">
        <v>56.220999999999997</v>
      </c>
      <c r="G34" s="17">
        <v>6.15</v>
      </c>
      <c r="H34" s="17">
        <f t="shared" si="1"/>
        <v>50.070999999999998</v>
      </c>
      <c r="M34" s="17">
        <v>2.2069000000000001</v>
      </c>
      <c r="N34" s="17">
        <v>44.7</v>
      </c>
      <c r="O34" s="17">
        <v>19.75</v>
      </c>
      <c r="P34" s="17">
        <f t="shared" si="2"/>
        <v>24.950000000000003</v>
      </c>
      <c r="Q34" s="17">
        <v>43.45</v>
      </c>
      <c r="R34" s="17">
        <v>6.4</v>
      </c>
      <c r="S34" s="17">
        <f t="shared" si="3"/>
        <v>37.050000000000004</v>
      </c>
      <c r="X34" s="17">
        <v>2.9853999999999998</v>
      </c>
      <c r="Y34" s="17">
        <v>30.68</v>
      </c>
      <c r="Z34" s="17">
        <v>9.6</v>
      </c>
      <c r="AA34" s="17">
        <f t="shared" si="4"/>
        <v>21.08</v>
      </c>
      <c r="AB34" s="17">
        <v>27.17</v>
      </c>
      <c r="AC34" s="17">
        <v>9.8000000000000007</v>
      </c>
      <c r="AD34" s="17">
        <f t="shared" si="5"/>
        <v>17.37</v>
      </c>
    </row>
    <row r="35" spans="2:30" x14ac:dyDescent="0.2">
      <c r="B35" s="17">
        <v>3.125</v>
      </c>
      <c r="C35" s="17">
        <v>47.5</v>
      </c>
      <c r="D35" s="17">
        <v>11</v>
      </c>
      <c r="E35" s="17">
        <f t="shared" si="0"/>
        <v>36.5</v>
      </c>
      <c r="F35" s="17">
        <v>64.599999999999994</v>
      </c>
      <c r="G35" s="17">
        <v>6.15</v>
      </c>
      <c r="H35" s="17">
        <f t="shared" si="1"/>
        <v>58.449999999999996</v>
      </c>
      <c r="M35" s="17">
        <v>2.2804000000000002</v>
      </c>
      <c r="N35" s="17">
        <v>43.55</v>
      </c>
      <c r="O35" s="17">
        <v>19.75</v>
      </c>
      <c r="P35" s="17">
        <f t="shared" si="2"/>
        <v>23.799999999999997</v>
      </c>
      <c r="Q35" s="17">
        <v>50.45</v>
      </c>
      <c r="R35" s="17">
        <v>6.4</v>
      </c>
      <c r="S35" s="17">
        <f t="shared" si="3"/>
        <v>44.050000000000004</v>
      </c>
      <c r="X35" s="17">
        <v>3.0849000000000002</v>
      </c>
      <c r="Y35" s="17">
        <v>35.630000000000003</v>
      </c>
      <c r="Z35" s="17">
        <v>9.6</v>
      </c>
      <c r="AA35" s="17">
        <f t="shared" si="4"/>
        <v>26.03</v>
      </c>
      <c r="AB35" s="17">
        <v>25.84</v>
      </c>
      <c r="AC35" s="17">
        <v>9.8000000000000007</v>
      </c>
      <c r="AD35" s="17">
        <f t="shared" si="5"/>
        <v>16.04</v>
      </c>
    </row>
    <row r="36" spans="2:30" x14ac:dyDescent="0.2">
      <c r="B36" s="17">
        <v>3.226</v>
      </c>
      <c r="C36" s="17">
        <v>56.9</v>
      </c>
      <c r="D36" s="17">
        <v>11</v>
      </c>
      <c r="E36" s="17">
        <f t="shared" si="0"/>
        <v>45.9</v>
      </c>
      <c r="F36" s="17">
        <v>76.650000000000006</v>
      </c>
      <c r="G36" s="17">
        <v>6.15</v>
      </c>
      <c r="H36" s="17">
        <f t="shared" si="1"/>
        <v>70.5</v>
      </c>
      <c r="M36" s="17">
        <v>2.3540000000000001</v>
      </c>
      <c r="N36" s="17">
        <v>42.04</v>
      </c>
      <c r="O36" s="17">
        <v>19.75</v>
      </c>
      <c r="P36" s="17">
        <f t="shared" si="2"/>
        <v>22.29</v>
      </c>
      <c r="Q36" s="17">
        <v>47.4</v>
      </c>
      <c r="R36" s="17">
        <v>6.4</v>
      </c>
      <c r="S36" s="17">
        <f t="shared" si="3"/>
        <v>41</v>
      </c>
      <c r="X36" s="17">
        <v>3.1844999999999999</v>
      </c>
      <c r="Y36" s="17">
        <v>49.7</v>
      </c>
      <c r="Z36" s="17">
        <v>9.6</v>
      </c>
      <c r="AA36" s="17">
        <f t="shared" si="4"/>
        <v>40.1</v>
      </c>
      <c r="AB36" s="17">
        <v>16.18</v>
      </c>
      <c r="AC36" s="17">
        <v>9.8000000000000007</v>
      </c>
      <c r="AD36" s="17">
        <f t="shared" si="5"/>
        <v>6.379999999999999</v>
      </c>
    </row>
    <row r="37" spans="2:30" x14ac:dyDescent="0.2">
      <c r="B37" s="17">
        <v>3.327</v>
      </c>
      <c r="C37" s="17">
        <v>54.9</v>
      </c>
      <c r="D37" s="17">
        <v>11</v>
      </c>
      <c r="E37" s="17">
        <f t="shared" si="0"/>
        <v>43.9</v>
      </c>
      <c r="F37" s="17">
        <v>89.1</v>
      </c>
      <c r="G37" s="17">
        <v>6.15</v>
      </c>
      <c r="H37" s="17">
        <f t="shared" si="1"/>
        <v>82.949999999999989</v>
      </c>
      <c r="M37" s="17">
        <v>2.4276</v>
      </c>
      <c r="N37" s="17">
        <v>42.03</v>
      </c>
      <c r="O37" s="17">
        <v>19.75</v>
      </c>
      <c r="P37" s="17">
        <f t="shared" si="2"/>
        <v>22.28</v>
      </c>
      <c r="Q37" s="17">
        <v>49.85</v>
      </c>
      <c r="R37" s="17">
        <v>6.4</v>
      </c>
      <c r="S37" s="17">
        <f t="shared" si="3"/>
        <v>43.45</v>
      </c>
      <c r="X37" s="17">
        <v>3.2839999999999998</v>
      </c>
      <c r="Y37" s="17">
        <v>51</v>
      </c>
      <c r="Z37" s="17">
        <v>9.6</v>
      </c>
      <c r="AA37" s="17">
        <f t="shared" si="4"/>
        <v>41.4</v>
      </c>
      <c r="AB37" s="17">
        <v>26</v>
      </c>
      <c r="AC37" s="17">
        <v>9.8000000000000007</v>
      </c>
      <c r="AD37" s="17">
        <f t="shared" si="5"/>
        <v>16.2</v>
      </c>
    </row>
    <row r="38" spans="2:30" x14ac:dyDescent="0.2">
      <c r="B38" s="17">
        <v>3.4279999999999999</v>
      </c>
      <c r="C38" s="17">
        <v>55.4</v>
      </c>
      <c r="D38" s="17">
        <v>11</v>
      </c>
      <c r="E38" s="17">
        <f t="shared" si="0"/>
        <v>44.4</v>
      </c>
      <c r="F38" s="17">
        <v>101.2</v>
      </c>
      <c r="G38" s="17">
        <v>6.15</v>
      </c>
      <c r="H38" s="17">
        <f t="shared" si="1"/>
        <v>95.05</v>
      </c>
      <c r="M38" s="17">
        <v>2.5011000000000001</v>
      </c>
      <c r="N38" s="17">
        <v>42</v>
      </c>
      <c r="O38" s="17">
        <v>19.75</v>
      </c>
      <c r="P38" s="17">
        <f t="shared" si="2"/>
        <v>22.25</v>
      </c>
      <c r="Q38" s="17">
        <v>57.76</v>
      </c>
      <c r="R38" s="17">
        <v>6.4</v>
      </c>
      <c r="S38" s="17">
        <f t="shared" si="3"/>
        <v>51.36</v>
      </c>
      <c r="X38" s="17">
        <v>3.3835000000000002</v>
      </c>
      <c r="Y38" s="17">
        <v>54</v>
      </c>
      <c r="Z38" s="17">
        <v>9.6</v>
      </c>
      <c r="AA38" s="17">
        <f t="shared" si="4"/>
        <v>44.4</v>
      </c>
      <c r="AB38" s="17">
        <v>18</v>
      </c>
      <c r="AC38" s="17">
        <v>9.8000000000000007</v>
      </c>
      <c r="AD38" s="17">
        <f t="shared" si="5"/>
        <v>8.1999999999999993</v>
      </c>
    </row>
    <row r="39" spans="2:30" x14ac:dyDescent="0.2">
      <c r="B39" s="17">
        <v>3.5289999999999999</v>
      </c>
      <c r="C39" s="17">
        <v>61</v>
      </c>
      <c r="D39" s="17">
        <v>11</v>
      </c>
      <c r="E39" s="17">
        <f t="shared" si="0"/>
        <v>50</v>
      </c>
      <c r="F39" s="17">
        <v>129.26</v>
      </c>
      <c r="G39" s="17">
        <v>6.15</v>
      </c>
      <c r="H39" s="17">
        <f t="shared" si="1"/>
        <v>123.10999999999999</v>
      </c>
      <c r="M39" s="17">
        <v>2.5747</v>
      </c>
      <c r="N39" s="17">
        <v>46</v>
      </c>
      <c r="O39" s="17">
        <v>19.75</v>
      </c>
      <c r="P39" s="17">
        <f t="shared" si="2"/>
        <v>26.25</v>
      </c>
      <c r="Q39" s="17">
        <v>62</v>
      </c>
      <c r="R39" s="17">
        <v>6.4</v>
      </c>
      <c r="S39" s="17">
        <f t="shared" si="3"/>
        <v>55.6</v>
      </c>
      <c r="X39" s="17">
        <v>3.4830000000000001</v>
      </c>
      <c r="Y39" s="17">
        <v>44.756999999999998</v>
      </c>
      <c r="Z39" s="17">
        <v>9.6</v>
      </c>
      <c r="AA39" s="17">
        <f t="shared" si="4"/>
        <v>35.156999999999996</v>
      </c>
      <c r="AB39" s="17">
        <v>14.3431</v>
      </c>
      <c r="AC39" s="17">
        <v>9.8000000000000007</v>
      </c>
      <c r="AD39" s="17">
        <f t="shared" si="5"/>
        <v>4.543099999999999</v>
      </c>
    </row>
    <row r="40" spans="2:30" x14ac:dyDescent="0.2">
      <c r="B40" s="17">
        <v>3.629</v>
      </c>
      <c r="C40" s="17">
        <v>59.463000000000001</v>
      </c>
      <c r="D40" s="17">
        <v>11</v>
      </c>
      <c r="E40" s="17">
        <f t="shared" si="0"/>
        <v>48.463000000000001</v>
      </c>
      <c r="F40" s="17">
        <v>125.755</v>
      </c>
      <c r="G40" s="17">
        <v>6.15</v>
      </c>
      <c r="H40" s="17">
        <f t="shared" si="1"/>
        <v>119.60499999999999</v>
      </c>
      <c r="M40" s="17">
        <v>2.6482999999999999</v>
      </c>
      <c r="N40" s="17">
        <v>49</v>
      </c>
      <c r="O40" s="17">
        <v>19.75</v>
      </c>
      <c r="P40" s="17">
        <f t="shared" si="2"/>
        <v>29.25</v>
      </c>
      <c r="Q40" s="17">
        <v>61</v>
      </c>
      <c r="R40" s="17">
        <v>6.4</v>
      </c>
      <c r="S40" s="17">
        <f t="shared" si="3"/>
        <v>54.6</v>
      </c>
      <c r="X40" s="17">
        <v>3.5825</v>
      </c>
      <c r="Y40" s="17">
        <v>34.700000000000003</v>
      </c>
      <c r="Z40" s="17">
        <v>9.6</v>
      </c>
      <c r="AA40" s="17">
        <f t="shared" si="4"/>
        <v>25.1</v>
      </c>
      <c r="AB40" s="17">
        <v>14.66</v>
      </c>
      <c r="AC40" s="17">
        <v>9.8000000000000007</v>
      </c>
      <c r="AD40" s="17">
        <f t="shared" si="5"/>
        <v>4.8599999999999994</v>
      </c>
    </row>
    <row r="41" spans="2:30" x14ac:dyDescent="0.2">
      <c r="B41" s="17">
        <v>3.73</v>
      </c>
      <c r="C41" s="17">
        <v>58.71</v>
      </c>
      <c r="D41" s="17">
        <v>11</v>
      </c>
      <c r="E41" s="17">
        <f t="shared" si="0"/>
        <v>47.71</v>
      </c>
      <c r="F41" s="17">
        <v>110.97</v>
      </c>
      <c r="G41" s="17">
        <v>6.15</v>
      </c>
      <c r="H41" s="17">
        <f t="shared" si="1"/>
        <v>104.82</v>
      </c>
      <c r="M41" s="17">
        <v>2.7218</v>
      </c>
      <c r="N41" s="17">
        <v>50</v>
      </c>
      <c r="O41" s="17">
        <v>19.75</v>
      </c>
      <c r="P41" s="17">
        <f t="shared" si="2"/>
        <v>30.25</v>
      </c>
      <c r="Q41" s="17">
        <v>76</v>
      </c>
      <c r="R41" s="17">
        <v>6.4</v>
      </c>
      <c r="S41" s="17">
        <f t="shared" si="3"/>
        <v>69.599999999999994</v>
      </c>
      <c r="X41" s="17">
        <v>3.6819999999999999</v>
      </c>
      <c r="Y41" s="17">
        <v>29.24</v>
      </c>
      <c r="Z41" s="17">
        <v>9.6</v>
      </c>
      <c r="AA41" s="17">
        <f t="shared" si="4"/>
        <v>19.64</v>
      </c>
      <c r="AB41" s="17">
        <v>13.12</v>
      </c>
      <c r="AC41" s="17">
        <v>9.8000000000000007</v>
      </c>
      <c r="AD41" s="17">
        <f t="shared" si="5"/>
        <v>3.3199999999999985</v>
      </c>
    </row>
    <row r="42" spans="2:30" x14ac:dyDescent="0.2">
      <c r="B42" s="17">
        <v>3.831</v>
      </c>
      <c r="C42" s="17">
        <v>50.44</v>
      </c>
      <c r="D42" s="17">
        <v>11</v>
      </c>
      <c r="E42" s="17">
        <f t="shared" si="0"/>
        <v>39.44</v>
      </c>
      <c r="F42" s="17">
        <v>97.36</v>
      </c>
      <c r="G42" s="17">
        <v>6.15</v>
      </c>
      <c r="H42" s="17">
        <f t="shared" si="1"/>
        <v>91.21</v>
      </c>
      <c r="M42" s="17">
        <v>2.7953999999999999</v>
      </c>
      <c r="N42" s="17">
        <v>49.585999999999999</v>
      </c>
      <c r="O42" s="17">
        <v>19.75</v>
      </c>
      <c r="P42" s="17">
        <f t="shared" si="2"/>
        <v>29.835999999999999</v>
      </c>
      <c r="Q42" s="17">
        <v>74.343000000000004</v>
      </c>
      <c r="R42" s="17">
        <v>6.4</v>
      </c>
      <c r="S42" s="17">
        <f t="shared" si="3"/>
        <v>67.942999999999998</v>
      </c>
      <c r="X42" s="17">
        <v>3.7814999999999999</v>
      </c>
      <c r="Y42" s="17">
        <v>32</v>
      </c>
      <c r="Z42" s="17">
        <v>9.6</v>
      </c>
      <c r="AA42" s="17">
        <f t="shared" si="4"/>
        <v>22.4</v>
      </c>
      <c r="AB42" s="17">
        <v>11</v>
      </c>
      <c r="AC42" s="17">
        <v>9.8000000000000007</v>
      </c>
      <c r="AD42" s="17">
        <f t="shared" si="5"/>
        <v>1.1999999999999993</v>
      </c>
    </row>
    <row r="43" spans="2:30" x14ac:dyDescent="0.2">
      <c r="B43" s="17">
        <v>3.9319999999999999</v>
      </c>
      <c r="C43" s="17">
        <v>57.82</v>
      </c>
      <c r="D43" s="17">
        <v>11</v>
      </c>
      <c r="E43" s="17">
        <f t="shared" si="0"/>
        <v>46.82</v>
      </c>
      <c r="F43" s="17">
        <v>75.44</v>
      </c>
      <c r="G43" s="17">
        <v>6.15</v>
      </c>
      <c r="H43" s="17">
        <f t="shared" si="1"/>
        <v>69.289999999999992</v>
      </c>
      <c r="M43" s="17">
        <v>2.8689</v>
      </c>
      <c r="N43" s="17">
        <v>50</v>
      </c>
      <c r="O43" s="17">
        <v>19.75</v>
      </c>
      <c r="P43" s="17">
        <f t="shared" si="2"/>
        <v>30.25</v>
      </c>
      <c r="Q43" s="17">
        <v>76.66</v>
      </c>
      <c r="R43" s="17">
        <v>6.4</v>
      </c>
      <c r="S43" s="17">
        <f t="shared" si="3"/>
        <v>70.259999999999991</v>
      </c>
      <c r="X43" s="17">
        <v>3.8811</v>
      </c>
      <c r="Y43" s="17">
        <v>27</v>
      </c>
      <c r="Z43" s="17">
        <v>9.6</v>
      </c>
      <c r="AA43" s="17">
        <f t="shared" si="4"/>
        <v>17.399999999999999</v>
      </c>
      <c r="AB43" s="17">
        <v>10</v>
      </c>
      <c r="AC43" s="17">
        <v>9.8000000000000007</v>
      </c>
      <c r="AD43" s="17">
        <f t="shared" si="5"/>
        <v>0.19999999999999929</v>
      </c>
    </row>
    <row r="44" spans="2:30" x14ac:dyDescent="0.2">
      <c r="B44" s="17">
        <v>4.0330000000000004</v>
      </c>
      <c r="C44" s="17">
        <v>58</v>
      </c>
      <c r="D44" s="17">
        <v>11</v>
      </c>
      <c r="E44" s="17">
        <f t="shared" si="0"/>
        <v>47</v>
      </c>
      <c r="F44" s="17">
        <v>55.4</v>
      </c>
      <c r="G44" s="17">
        <v>6.15</v>
      </c>
      <c r="H44" s="17">
        <f t="shared" si="1"/>
        <v>49.25</v>
      </c>
      <c r="M44" s="17">
        <v>2.9424999999999999</v>
      </c>
      <c r="N44" s="17">
        <v>51.32</v>
      </c>
      <c r="O44" s="17">
        <v>19.75</v>
      </c>
      <c r="P44" s="17">
        <f t="shared" si="2"/>
        <v>31.57</v>
      </c>
      <c r="Q44" s="17">
        <v>81.62</v>
      </c>
      <c r="R44" s="17">
        <v>6.4</v>
      </c>
      <c r="S44" s="17">
        <f t="shared" si="3"/>
        <v>75.22</v>
      </c>
      <c r="X44" s="17">
        <v>3.9805999999999999</v>
      </c>
      <c r="Y44" s="17">
        <v>41</v>
      </c>
      <c r="Z44" s="17">
        <v>9.6</v>
      </c>
      <c r="AA44" s="17">
        <f t="shared" si="4"/>
        <v>31.4</v>
      </c>
      <c r="AB44" s="17">
        <v>10</v>
      </c>
      <c r="AC44" s="17">
        <v>9.8000000000000007</v>
      </c>
      <c r="AD44" s="17">
        <f t="shared" si="5"/>
        <v>0.19999999999999929</v>
      </c>
    </row>
    <row r="45" spans="2:30" x14ac:dyDescent="0.2">
      <c r="B45" s="17">
        <v>4.133</v>
      </c>
      <c r="C45" s="17">
        <v>51</v>
      </c>
      <c r="D45" s="17">
        <v>11</v>
      </c>
      <c r="E45" s="17">
        <f t="shared" si="0"/>
        <v>40</v>
      </c>
      <c r="F45" s="17">
        <v>50</v>
      </c>
      <c r="G45" s="17">
        <v>6.15</v>
      </c>
      <c r="H45" s="17">
        <f t="shared" si="1"/>
        <v>43.85</v>
      </c>
      <c r="M45" s="17">
        <v>3.0160999999999998</v>
      </c>
      <c r="N45" s="17">
        <v>46.36</v>
      </c>
      <c r="O45" s="17">
        <v>19.75</v>
      </c>
      <c r="P45" s="17">
        <f t="shared" si="2"/>
        <v>26.61</v>
      </c>
      <c r="Q45" s="17">
        <v>74.599999999999994</v>
      </c>
      <c r="R45" s="17">
        <v>6.4</v>
      </c>
      <c r="S45" s="17">
        <f t="shared" si="3"/>
        <v>68.199999999999989</v>
      </c>
      <c r="X45" s="17">
        <v>4.0800999999999998</v>
      </c>
      <c r="Y45" s="17">
        <v>42.256999999999998</v>
      </c>
      <c r="Z45" s="17">
        <v>9.6</v>
      </c>
      <c r="AA45" s="17">
        <f t="shared" si="4"/>
        <v>32.656999999999996</v>
      </c>
      <c r="AB45" s="17">
        <v>12.242599999999999</v>
      </c>
      <c r="AC45" s="17">
        <v>9.8000000000000007</v>
      </c>
      <c r="AD45" s="17">
        <f t="shared" si="5"/>
        <v>2.4425999999999988</v>
      </c>
    </row>
    <row r="46" spans="2:30" x14ac:dyDescent="0.2">
      <c r="B46" s="17">
        <v>4.234</v>
      </c>
      <c r="C46" s="17">
        <v>46</v>
      </c>
      <c r="D46" s="17">
        <v>11</v>
      </c>
      <c r="E46" s="17">
        <f t="shared" si="0"/>
        <v>35</v>
      </c>
      <c r="F46" s="17">
        <v>66</v>
      </c>
      <c r="G46" s="17">
        <v>6.15</v>
      </c>
      <c r="H46" s="17">
        <f t="shared" si="1"/>
        <v>59.85</v>
      </c>
      <c r="M46" s="17">
        <v>3.0895999999999999</v>
      </c>
      <c r="N46" s="17">
        <v>46</v>
      </c>
      <c r="O46" s="17">
        <v>19.75</v>
      </c>
      <c r="P46" s="17">
        <f t="shared" si="2"/>
        <v>26.25</v>
      </c>
      <c r="Q46" s="17">
        <v>76</v>
      </c>
      <c r="R46" s="17">
        <v>6.4</v>
      </c>
      <c r="S46" s="17">
        <f t="shared" si="3"/>
        <v>69.599999999999994</v>
      </c>
      <c r="X46" s="17">
        <v>4.1795999999999998</v>
      </c>
      <c r="Y46" s="17">
        <v>42.7</v>
      </c>
      <c r="Z46" s="17">
        <v>9.6</v>
      </c>
      <c r="AA46" s="17">
        <f t="shared" si="4"/>
        <v>33.1</v>
      </c>
      <c r="AB46" s="17">
        <v>9.36</v>
      </c>
      <c r="AC46" s="17">
        <v>9.8000000000000007</v>
      </c>
      <c r="AD46" s="17">
        <f t="shared" si="5"/>
        <v>-0.44000000000000128</v>
      </c>
    </row>
    <row r="47" spans="2:30" x14ac:dyDescent="0.2">
      <c r="B47" s="17">
        <v>4.335</v>
      </c>
      <c r="C47" s="17">
        <v>52</v>
      </c>
      <c r="D47" s="17">
        <v>11</v>
      </c>
      <c r="E47" s="17">
        <f t="shared" si="0"/>
        <v>41</v>
      </c>
      <c r="F47" s="17">
        <v>57</v>
      </c>
      <c r="G47" s="17">
        <v>6.15</v>
      </c>
      <c r="H47" s="17">
        <f t="shared" si="1"/>
        <v>50.85</v>
      </c>
      <c r="M47" s="17">
        <v>3.1631999999999998</v>
      </c>
      <c r="N47" s="17">
        <v>47</v>
      </c>
      <c r="O47" s="17">
        <v>19.75</v>
      </c>
      <c r="P47" s="17">
        <f t="shared" si="2"/>
        <v>27.25</v>
      </c>
      <c r="Q47" s="17">
        <v>88</v>
      </c>
      <c r="R47" s="17">
        <v>6.4</v>
      </c>
      <c r="S47" s="17">
        <f t="shared" si="3"/>
        <v>81.599999999999994</v>
      </c>
      <c r="X47" s="17">
        <v>4.2790999999999997</v>
      </c>
      <c r="Y47" s="17">
        <v>36.299999999999997</v>
      </c>
      <c r="Z47" s="17">
        <v>9.6</v>
      </c>
      <c r="AA47" s="17">
        <f t="shared" si="4"/>
        <v>26.699999999999996</v>
      </c>
      <c r="AB47" s="17">
        <v>8</v>
      </c>
      <c r="AC47" s="17">
        <v>9.8000000000000007</v>
      </c>
      <c r="AD47" s="17">
        <f t="shared" si="5"/>
        <v>-1.8000000000000007</v>
      </c>
    </row>
    <row r="48" spans="2:30" x14ac:dyDescent="0.2">
      <c r="B48" s="17">
        <v>4.4359999999999999</v>
      </c>
      <c r="C48" s="17">
        <v>50</v>
      </c>
      <c r="D48" s="17">
        <v>11</v>
      </c>
      <c r="E48" s="17">
        <f t="shared" si="0"/>
        <v>39</v>
      </c>
      <c r="F48" s="17">
        <v>71</v>
      </c>
      <c r="G48" s="17">
        <v>6.15</v>
      </c>
      <c r="H48" s="17">
        <f t="shared" si="1"/>
        <v>64.849999999999994</v>
      </c>
      <c r="M48" s="17">
        <v>3.2368000000000001</v>
      </c>
      <c r="N48" s="17">
        <v>48</v>
      </c>
      <c r="O48" s="17">
        <v>19.75</v>
      </c>
      <c r="P48" s="17">
        <f t="shared" si="2"/>
        <v>28.25</v>
      </c>
      <c r="Q48" s="17">
        <v>84</v>
      </c>
      <c r="R48" s="17">
        <v>6.4</v>
      </c>
      <c r="S48" s="17">
        <f t="shared" si="3"/>
        <v>77.599999999999994</v>
      </c>
      <c r="X48" s="17">
        <v>4.3785999999999996</v>
      </c>
      <c r="Y48" s="17">
        <v>34.119999999999997</v>
      </c>
      <c r="Z48" s="17">
        <v>9.6</v>
      </c>
      <c r="AA48" s="17">
        <f t="shared" si="4"/>
        <v>24.519999999999996</v>
      </c>
      <c r="AB48" s="17">
        <v>10.82</v>
      </c>
      <c r="AC48" s="17">
        <v>9.8000000000000007</v>
      </c>
      <c r="AD48" s="17">
        <f t="shared" si="5"/>
        <v>1.0199999999999996</v>
      </c>
    </row>
    <row r="49" spans="2:30" x14ac:dyDescent="0.2">
      <c r="B49" s="17">
        <v>4.5369999999999999</v>
      </c>
      <c r="C49" s="17">
        <v>53</v>
      </c>
      <c r="D49" s="17">
        <v>11</v>
      </c>
      <c r="E49" s="17">
        <f t="shared" si="0"/>
        <v>42</v>
      </c>
      <c r="F49" s="17">
        <v>89</v>
      </c>
      <c r="G49" s="17">
        <v>6.15</v>
      </c>
      <c r="H49" s="17">
        <f t="shared" si="1"/>
        <v>82.85</v>
      </c>
      <c r="M49" s="17">
        <v>3.3102999999999998</v>
      </c>
      <c r="N49" s="17">
        <v>56</v>
      </c>
      <c r="O49" s="17">
        <v>19.75</v>
      </c>
      <c r="P49" s="17">
        <f t="shared" si="2"/>
        <v>36.25</v>
      </c>
      <c r="Q49" s="17">
        <v>90</v>
      </c>
      <c r="R49" s="17">
        <v>6.4</v>
      </c>
      <c r="S49" s="17">
        <f t="shared" si="3"/>
        <v>83.6</v>
      </c>
      <c r="X49" s="17">
        <v>4.4781000000000004</v>
      </c>
      <c r="Y49" s="17">
        <v>33</v>
      </c>
      <c r="Z49" s="17">
        <v>9.6</v>
      </c>
      <c r="AA49" s="17">
        <f t="shared" si="4"/>
        <v>23.4</v>
      </c>
      <c r="AB49" s="17">
        <v>11</v>
      </c>
      <c r="AC49" s="17">
        <v>9.8000000000000007</v>
      </c>
      <c r="AD49" s="17">
        <f t="shared" si="5"/>
        <v>1.1999999999999993</v>
      </c>
    </row>
    <row r="50" spans="2:30" x14ac:dyDescent="0.2">
      <c r="B50" s="17">
        <v>4.6379999999999999</v>
      </c>
      <c r="C50" s="17">
        <v>55</v>
      </c>
      <c r="D50" s="17">
        <v>11</v>
      </c>
      <c r="E50" s="17">
        <f t="shared" si="0"/>
        <v>44</v>
      </c>
      <c r="F50" s="17">
        <v>106</v>
      </c>
      <c r="G50" s="17">
        <v>6.15</v>
      </c>
      <c r="H50" s="17">
        <f t="shared" si="1"/>
        <v>99.85</v>
      </c>
      <c r="M50" s="17">
        <v>3.3839000000000001</v>
      </c>
      <c r="N50" s="17">
        <v>60</v>
      </c>
      <c r="O50" s="17">
        <v>19.75</v>
      </c>
      <c r="P50" s="17">
        <f t="shared" si="2"/>
        <v>40.25</v>
      </c>
      <c r="Q50" s="17">
        <v>79</v>
      </c>
      <c r="R50" s="17">
        <v>6.4</v>
      </c>
      <c r="S50" s="17">
        <f t="shared" si="3"/>
        <v>72.599999999999994</v>
      </c>
      <c r="X50" s="17">
        <v>4.5777000000000001</v>
      </c>
      <c r="Y50" s="17">
        <v>39</v>
      </c>
      <c r="Z50" s="17">
        <v>9.6</v>
      </c>
      <c r="AA50" s="17">
        <f t="shared" si="4"/>
        <v>29.4</v>
      </c>
      <c r="AB50" s="17">
        <v>12</v>
      </c>
      <c r="AC50" s="17">
        <v>9.8000000000000007</v>
      </c>
      <c r="AD50" s="17">
        <f t="shared" si="5"/>
        <v>2.1999999999999993</v>
      </c>
    </row>
    <row r="51" spans="2:30" x14ac:dyDescent="0.2">
      <c r="B51" s="17">
        <v>4.7380000000000004</v>
      </c>
      <c r="C51" s="17">
        <v>59</v>
      </c>
      <c r="D51" s="17">
        <v>11</v>
      </c>
      <c r="E51" s="17">
        <f t="shared" si="0"/>
        <v>48</v>
      </c>
      <c r="F51" s="17">
        <v>102</v>
      </c>
      <c r="G51" s="17">
        <v>6.15</v>
      </c>
      <c r="H51" s="17">
        <f t="shared" si="1"/>
        <v>95.85</v>
      </c>
      <c r="M51" s="17">
        <v>3.4573999999999998</v>
      </c>
      <c r="N51" s="17">
        <v>58</v>
      </c>
      <c r="O51" s="17">
        <v>19.75</v>
      </c>
      <c r="P51" s="17">
        <f t="shared" si="2"/>
        <v>38.25</v>
      </c>
      <c r="Q51" s="17">
        <v>88</v>
      </c>
      <c r="R51" s="17">
        <v>6.4</v>
      </c>
      <c r="S51" s="17">
        <f t="shared" si="3"/>
        <v>81.599999999999994</v>
      </c>
      <c r="X51" s="17">
        <v>4.6772</v>
      </c>
      <c r="Y51" s="17">
        <v>28</v>
      </c>
      <c r="Z51" s="17">
        <v>9.6</v>
      </c>
      <c r="AA51" s="17">
        <f t="shared" si="4"/>
        <v>18.399999999999999</v>
      </c>
      <c r="AB51" s="17">
        <v>30</v>
      </c>
      <c r="AC51" s="17">
        <v>9.8000000000000007</v>
      </c>
      <c r="AD51" s="17">
        <f t="shared" si="5"/>
        <v>20.2</v>
      </c>
    </row>
    <row r="52" spans="2:30" x14ac:dyDescent="0.2">
      <c r="B52" s="17">
        <v>4.8390000000000004</v>
      </c>
      <c r="C52" s="17">
        <v>58.463999999999999</v>
      </c>
      <c r="D52" s="17">
        <v>11</v>
      </c>
      <c r="E52" s="17">
        <f t="shared" si="0"/>
        <v>47.463999999999999</v>
      </c>
      <c r="F52" s="17">
        <v>89.944000000000003</v>
      </c>
      <c r="G52" s="17">
        <v>6.15</v>
      </c>
      <c r="H52" s="17">
        <f t="shared" si="1"/>
        <v>83.793999999999997</v>
      </c>
      <c r="M52" s="17">
        <v>3.5310000000000001</v>
      </c>
      <c r="N52" s="17">
        <v>65</v>
      </c>
      <c r="O52" s="17">
        <v>19.75</v>
      </c>
      <c r="P52" s="17">
        <f t="shared" si="2"/>
        <v>45.25</v>
      </c>
      <c r="Q52" s="17">
        <v>87</v>
      </c>
      <c r="R52" s="17">
        <v>6.4</v>
      </c>
      <c r="S52" s="17">
        <f t="shared" si="3"/>
        <v>80.599999999999994</v>
      </c>
      <c r="X52" s="17">
        <v>4.7766999999999999</v>
      </c>
      <c r="Y52" s="17">
        <v>34</v>
      </c>
      <c r="Z52" s="17">
        <v>9.6</v>
      </c>
      <c r="AA52" s="17">
        <f t="shared" si="4"/>
        <v>24.4</v>
      </c>
      <c r="AB52" s="17">
        <v>33</v>
      </c>
      <c r="AC52" s="17">
        <v>9.8000000000000007</v>
      </c>
      <c r="AD52" s="17">
        <f t="shared" si="5"/>
        <v>23.2</v>
      </c>
    </row>
    <row r="53" spans="2:30" x14ac:dyDescent="0.2">
      <c r="B53" s="17">
        <v>4.9400000000000004</v>
      </c>
      <c r="C53" s="17">
        <v>62.850999999999999</v>
      </c>
      <c r="D53" s="17">
        <v>11</v>
      </c>
      <c r="E53" s="17">
        <f t="shared" si="0"/>
        <v>51.850999999999999</v>
      </c>
      <c r="F53" s="17">
        <v>100.729</v>
      </c>
      <c r="G53" s="17">
        <v>6.15</v>
      </c>
      <c r="H53" s="17">
        <f t="shared" si="1"/>
        <v>94.578999999999994</v>
      </c>
      <c r="M53" s="17">
        <v>3.6046</v>
      </c>
      <c r="N53" s="17">
        <v>74</v>
      </c>
      <c r="O53" s="17">
        <v>19.75</v>
      </c>
      <c r="P53" s="17">
        <f t="shared" si="2"/>
        <v>54.25</v>
      </c>
      <c r="Q53" s="17">
        <v>75</v>
      </c>
      <c r="R53" s="17">
        <v>6.4</v>
      </c>
      <c r="S53" s="17">
        <f t="shared" si="3"/>
        <v>68.599999999999994</v>
      </c>
      <c r="X53" s="17">
        <v>4.8761999999999999</v>
      </c>
      <c r="Y53" s="17">
        <v>27</v>
      </c>
      <c r="Z53" s="17">
        <v>9.6</v>
      </c>
      <c r="AA53" s="17">
        <f t="shared" si="4"/>
        <v>17.399999999999999</v>
      </c>
      <c r="AB53" s="17">
        <v>25</v>
      </c>
      <c r="AC53" s="17">
        <v>9.8000000000000007</v>
      </c>
      <c r="AD53" s="17">
        <f t="shared" si="5"/>
        <v>15.2</v>
      </c>
    </row>
    <row r="54" spans="2:30" x14ac:dyDescent="0.2">
      <c r="B54" s="17">
        <v>5.0410000000000004</v>
      </c>
      <c r="C54" s="17">
        <v>67.08</v>
      </c>
      <c r="D54" s="17">
        <v>11</v>
      </c>
      <c r="E54" s="17">
        <f t="shared" si="0"/>
        <v>56.08</v>
      </c>
      <c r="F54" s="17">
        <v>104.48</v>
      </c>
      <c r="G54" s="17">
        <v>6.15</v>
      </c>
      <c r="H54" s="17">
        <f t="shared" si="1"/>
        <v>98.33</v>
      </c>
      <c r="M54" s="17">
        <v>3.6781000000000001</v>
      </c>
      <c r="N54" s="17">
        <v>77.343000000000004</v>
      </c>
      <c r="O54" s="17">
        <v>19.75</v>
      </c>
      <c r="P54" s="17">
        <f t="shared" si="2"/>
        <v>57.593000000000004</v>
      </c>
      <c r="Q54" s="17">
        <v>96.091999999999999</v>
      </c>
      <c r="R54" s="17">
        <v>6.4</v>
      </c>
      <c r="S54" s="17">
        <f t="shared" si="3"/>
        <v>89.691999999999993</v>
      </c>
      <c r="X54" s="17">
        <v>4.9756999999999998</v>
      </c>
      <c r="Y54" s="17">
        <v>31</v>
      </c>
      <c r="Z54" s="17">
        <v>9.6</v>
      </c>
      <c r="AA54" s="17">
        <f t="shared" si="4"/>
        <v>21.4</v>
      </c>
      <c r="AB54" s="17">
        <v>53</v>
      </c>
      <c r="AC54" s="17">
        <v>9.8000000000000007</v>
      </c>
      <c r="AD54" s="17">
        <f t="shared" si="5"/>
        <v>43.2</v>
      </c>
    </row>
    <row r="55" spans="2:30" x14ac:dyDescent="0.2">
      <c r="B55" s="17">
        <v>5.1420000000000003</v>
      </c>
      <c r="C55" s="17">
        <v>66.177000000000007</v>
      </c>
      <c r="D55" s="17">
        <v>11</v>
      </c>
      <c r="E55" s="17">
        <f t="shared" si="0"/>
        <v>55.177000000000007</v>
      </c>
      <c r="F55" s="17">
        <v>78.991</v>
      </c>
      <c r="G55" s="17">
        <v>6.15</v>
      </c>
      <c r="H55" s="17">
        <f t="shared" si="1"/>
        <v>72.840999999999994</v>
      </c>
      <c r="M55" s="17">
        <v>3.7517</v>
      </c>
      <c r="N55" s="17">
        <v>82.68</v>
      </c>
      <c r="O55" s="17">
        <v>19.75</v>
      </c>
      <c r="P55" s="17">
        <f t="shared" si="2"/>
        <v>62.930000000000007</v>
      </c>
      <c r="Q55" s="17">
        <v>105.34</v>
      </c>
      <c r="R55" s="17">
        <v>6.4</v>
      </c>
      <c r="S55" s="17">
        <f t="shared" si="3"/>
        <v>98.94</v>
      </c>
      <c r="X55" s="17">
        <v>5.0751999999999997</v>
      </c>
      <c r="Y55" s="17">
        <v>28</v>
      </c>
      <c r="Z55" s="17">
        <v>9.6</v>
      </c>
      <c r="AA55" s="17">
        <f t="shared" si="4"/>
        <v>18.399999999999999</v>
      </c>
      <c r="AB55" s="17">
        <v>34</v>
      </c>
      <c r="AC55" s="17">
        <v>9.8000000000000007</v>
      </c>
      <c r="AD55" s="17">
        <f t="shared" si="5"/>
        <v>24.2</v>
      </c>
    </row>
    <row r="56" spans="2:30" x14ac:dyDescent="0.2">
      <c r="B56" s="17">
        <v>5.242</v>
      </c>
      <c r="C56" s="17">
        <v>75.617999999999995</v>
      </c>
      <c r="D56" s="17">
        <v>11</v>
      </c>
      <c r="E56" s="17">
        <f t="shared" si="0"/>
        <v>64.617999999999995</v>
      </c>
      <c r="F56" s="17">
        <v>57.402000000000001</v>
      </c>
      <c r="G56" s="17">
        <v>6.15</v>
      </c>
      <c r="H56" s="17">
        <f t="shared" si="1"/>
        <v>51.252000000000002</v>
      </c>
      <c r="M56" s="17">
        <v>3.8252999999999999</v>
      </c>
      <c r="N56" s="17">
        <v>83.88</v>
      </c>
      <c r="O56" s="17">
        <v>19.75</v>
      </c>
      <c r="P56" s="17">
        <f t="shared" si="2"/>
        <v>64.13</v>
      </c>
      <c r="Q56" s="17">
        <v>122.86</v>
      </c>
      <c r="R56" s="17">
        <v>6.4</v>
      </c>
      <c r="S56" s="17">
        <f t="shared" si="3"/>
        <v>116.46</v>
      </c>
      <c r="X56" s="17">
        <v>5.1746999999999996</v>
      </c>
      <c r="Y56" s="17">
        <v>25.879000000000001</v>
      </c>
      <c r="Z56" s="17">
        <v>9.6</v>
      </c>
      <c r="AA56" s="17">
        <f t="shared" si="4"/>
        <v>16.279000000000003</v>
      </c>
      <c r="AB56" s="17">
        <v>31</v>
      </c>
      <c r="AC56" s="17">
        <v>9.8000000000000007</v>
      </c>
      <c r="AD56" s="17">
        <f t="shared" si="5"/>
        <v>21.2</v>
      </c>
    </row>
    <row r="57" spans="2:30" x14ac:dyDescent="0.2">
      <c r="B57" s="17">
        <v>5.343</v>
      </c>
      <c r="C57" s="17">
        <v>70.63</v>
      </c>
      <c r="D57" s="17">
        <v>11</v>
      </c>
      <c r="E57" s="17">
        <f t="shared" si="0"/>
        <v>59.629999999999995</v>
      </c>
      <c r="F57" s="17">
        <v>48.63</v>
      </c>
      <c r="G57" s="17">
        <v>6.15</v>
      </c>
      <c r="H57" s="17">
        <f t="shared" si="1"/>
        <v>42.480000000000004</v>
      </c>
      <c r="M57" s="17">
        <v>3.8988</v>
      </c>
      <c r="N57" s="17">
        <v>76</v>
      </c>
      <c r="O57" s="17">
        <v>19.75</v>
      </c>
      <c r="P57" s="17">
        <f t="shared" si="2"/>
        <v>56.25</v>
      </c>
      <c r="Q57" s="17">
        <v>113</v>
      </c>
      <c r="R57" s="17">
        <v>6.4</v>
      </c>
      <c r="S57" s="17">
        <f t="shared" si="3"/>
        <v>106.6</v>
      </c>
      <c r="X57" s="17">
        <v>5.2743000000000002</v>
      </c>
      <c r="Y57" s="17">
        <v>27.64</v>
      </c>
      <c r="Z57" s="17">
        <v>9.6</v>
      </c>
      <c r="AA57" s="17">
        <f t="shared" si="4"/>
        <v>18.04</v>
      </c>
      <c r="AB57" s="17">
        <v>20.079999999999998</v>
      </c>
      <c r="AC57" s="17">
        <v>9.8000000000000007</v>
      </c>
      <c r="AD57" s="17">
        <f t="shared" si="5"/>
        <v>10.279999999999998</v>
      </c>
    </row>
    <row r="58" spans="2:30" x14ac:dyDescent="0.2">
      <c r="B58" s="17">
        <v>5.444</v>
      </c>
      <c r="C58" s="17">
        <v>70.728999999999999</v>
      </c>
      <c r="D58" s="17">
        <v>11</v>
      </c>
      <c r="E58" s="17">
        <f t="shared" si="0"/>
        <v>59.728999999999999</v>
      </c>
      <c r="F58" s="17">
        <v>63.332000000000001</v>
      </c>
      <c r="G58" s="17">
        <v>6.15</v>
      </c>
      <c r="H58" s="17">
        <f t="shared" si="1"/>
        <v>57.182000000000002</v>
      </c>
      <c r="M58" s="17">
        <v>3.9723999999999999</v>
      </c>
      <c r="N58" s="17">
        <v>66</v>
      </c>
      <c r="O58" s="17">
        <v>19.75</v>
      </c>
      <c r="P58" s="17">
        <f t="shared" si="2"/>
        <v>46.25</v>
      </c>
      <c r="Q58" s="17">
        <v>116</v>
      </c>
      <c r="R58" s="17">
        <v>6.4</v>
      </c>
      <c r="S58" s="17">
        <f t="shared" si="3"/>
        <v>109.6</v>
      </c>
      <c r="X58" s="17">
        <v>5.3738000000000001</v>
      </c>
      <c r="Y58" s="17">
        <v>29.94</v>
      </c>
      <c r="Z58" s="17">
        <v>9.6</v>
      </c>
      <c r="AA58" s="17">
        <f t="shared" si="4"/>
        <v>20.340000000000003</v>
      </c>
      <c r="AB58" s="17">
        <v>13.18</v>
      </c>
      <c r="AC58" s="17">
        <v>9.8000000000000007</v>
      </c>
      <c r="AD58" s="17">
        <f t="shared" si="5"/>
        <v>3.379999999999999</v>
      </c>
    </row>
    <row r="59" spans="2:30" x14ac:dyDescent="0.2">
      <c r="B59" s="17">
        <v>5.5449999999999999</v>
      </c>
      <c r="C59" s="17">
        <v>70.599999999999994</v>
      </c>
      <c r="D59" s="17">
        <v>11</v>
      </c>
      <c r="E59" s="17">
        <f t="shared" si="0"/>
        <v>59.599999999999994</v>
      </c>
      <c r="F59" s="17">
        <v>72</v>
      </c>
      <c r="G59" s="17">
        <v>6.15</v>
      </c>
      <c r="H59" s="17">
        <f t="shared" si="1"/>
        <v>65.849999999999994</v>
      </c>
      <c r="M59" s="17">
        <v>4.0458999999999996</v>
      </c>
      <c r="N59" s="17">
        <v>54</v>
      </c>
      <c r="O59" s="17">
        <v>19.75</v>
      </c>
      <c r="P59" s="17">
        <f t="shared" si="2"/>
        <v>34.25</v>
      </c>
      <c r="Q59" s="17">
        <v>104</v>
      </c>
      <c r="R59" s="17">
        <v>6.4</v>
      </c>
      <c r="S59" s="17">
        <f t="shared" si="3"/>
        <v>97.6</v>
      </c>
      <c r="X59" s="17">
        <v>5.4733000000000001</v>
      </c>
      <c r="Y59" s="17">
        <v>28</v>
      </c>
      <c r="Z59" s="17">
        <v>9.6</v>
      </c>
      <c r="AA59" s="17">
        <f t="shared" si="4"/>
        <v>18.399999999999999</v>
      </c>
      <c r="AB59" s="17">
        <v>15</v>
      </c>
      <c r="AC59" s="17">
        <v>9.8000000000000007</v>
      </c>
      <c r="AD59" s="17">
        <f t="shared" si="5"/>
        <v>5.1999999999999993</v>
      </c>
    </row>
    <row r="60" spans="2:30" x14ac:dyDescent="0.2">
      <c r="B60" s="17">
        <v>5.6459999999999999</v>
      </c>
      <c r="C60" s="17">
        <v>77.8</v>
      </c>
      <c r="D60" s="17">
        <v>11</v>
      </c>
      <c r="E60" s="17">
        <f t="shared" si="0"/>
        <v>66.8</v>
      </c>
      <c r="F60" s="17">
        <v>70.2</v>
      </c>
      <c r="G60" s="17">
        <v>6.15</v>
      </c>
      <c r="H60" s="17">
        <f t="shared" si="1"/>
        <v>64.05</v>
      </c>
      <c r="M60" s="17">
        <v>4.1195000000000004</v>
      </c>
      <c r="N60" s="17">
        <v>46</v>
      </c>
      <c r="O60" s="17">
        <v>19.75</v>
      </c>
      <c r="P60" s="17">
        <f t="shared" si="2"/>
        <v>26.25</v>
      </c>
      <c r="Q60" s="17">
        <v>78</v>
      </c>
      <c r="R60" s="17">
        <v>6.4</v>
      </c>
      <c r="S60" s="17">
        <f t="shared" si="3"/>
        <v>71.599999999999994</v>
      </c>
      <c r="X60" s="17">
        <v>5.5728</v>
      </c>
      <c r="Y60" s="17">
        <v>30</v>
      </c>
      <c r="Z60" s="17">
        <v>9.6</v>
      </c>
      <c r="AA60" s="17">
        <f t="shared" si="4"/>
        <v>20.399999999999999</v>
      </c>
      <c r="AB60" s="17">
        <v>12</v>
      </c>
      <c r="AC60" s="17">
        <v>9.8000000000000007</v>
      </c>
      <c r="AD60" s="17">
        <f t="shared" si="5"/>
        <v>2.1999999999999993</v>
      </c>
    </row>
    <row r="61" spans="2:30" x14ac:dyDescent="0.2">
      <c r="B61" s="17">
        <v>5.7469999999999999</v>
      </c>
      <c r="C61" s="17">
        <v>64.540999999999997</v>
      </c>
      <c r="D61" s="17">
        <v>11</v>
      </c>
      <c r="E61" s="17">
        <f t="shared" si="0"/>
        <v>53.540999999999997</v>
      </c>
      <c r="F61" s="17">
        <v>58.616</v>
      </c>
      <c r="G61" s="17">
        <v>6.15</v>
      </c>
      <c r="H61" s="17">
        <f t="shared" si="1"/>
        <v>52.466000000000001</v>
      </c>
      <c r="M61" s="17">
        <v>4.1931000000000003</v>
      </c>
      <c r="N61" s="17">
        <v>49</v>
      </c>
      <c r="O61" s="17">
        <v>19.75</v>
      </c>
      <c r="P61" s="17">
        <f t="shared" si="2"/>
        <v>29.25</v>
      </c>
      <c r="Q61" s="17">
        <v>71</v>
      </c>
      <c r="R61" s="17">
        <v>6.4</v>
      </c>
      <c r="S61" s="17">
        <f t="shared" si="3"/>
        <v>64.599999999999994</v>
      </c>
      <c r="X61" s="17">
        <v>5.6722999999999999</v>
      </c>
      <c r="Y61" s="17">
        <v>23</v>
      </c>
      <c r="Z61" s="17">
        <v>9.6</v>
      </c>
      <c r="AA61" s="17">
        <f t="shared" si="4"/>
        <v>13.4</v>
      </c>
      <c r="AB61" s="17">
        <v>8</v>
      </c>
      <c r="AC61" s="17">
        <v>9.8000000000000007</v>
      </c>
      <c r="AD61" s="17">
        <f t="shared" si="5"/>
        <v>-1.8000000000000007</v>
      </c>
    </row>
    <row r="62" spans="2:30" x14ac:dyDescent="0.2">
      <c r="B62" s="17">
        <v>5.8470000000000004</v>
      </c>
      <c r="C62" s="17">
        <v>51.801000000000002</v>
      </c>
      <c r="D62" s="17">
        <v>11</v>
      </c>
      <c r="E62" s="17">
        <f t="shared" si="0"/>
        <v>40.801000000000002</v>
      </c>
      <c r="F62" s="17">
        <v>50.808999999999997</v>
      </c>
      <c r="G62" s="17">
        <v>6.15</v>
      </c>
      <c r="H62" s="17">
        <f t="shared" si="1"/>
        <v>44.658999999999999</v>
      </c>
      <c r="M62" s="17">
        <v>4.2666000000000004</v>
      </c>
      <c r="N62" s="17">
        <v>49</v>
      </c>
      <c r="O62" s="17">
        <v>19.75</v>
      </c>
      <c r="P62" s="17">
        <f t="shared" si="2"/>
        <v>29.25</v>
      </c>
      <c r="Q62" s="17">
        <v>66</v>
      </c>
      <c r="R62" s="17">
        <v>6.4</v>
      </c>
      <c r="S62" s="17">
        <f t="shared" si="3"/>
        <v>59.6</v>
      </c>
      <c r="X62" s="17">
        <v>5.7717999999999998</v>
      </c>
      <c r="Y62" s="17">
        <v>19.463999999999999</v>
      </c>
      <c r="Z62" s="17">
        <v>9.6</v>
      </c>
      <c r="AA62" s="17">
        <f t="shared" si="4"/>
        <v>9.863999999999999</v>
      </c>
      <c r="AB62" s="17">
        <v>13.3787</v>
      </c>
      <c r="AC62" s="17">
        <v>9.8000000000000007</v>
      </c>
      <c r="AD62" s="17">
        <f t="shared" si="5"/>
        <v>3.5786999999999995</v>
      </c>
    </row>
    <row r="63" spans="2:30" x14ac:dyDescent="0.2">
      <c r="B63" s="17">
        <v>5.9480000000000004</v>
      </c>
      <c r="C63" s="17">
        <v>53.073999999999998</v>
      </c>
      <c r="D63" s="17">
        <v>11</v>
      </c>
      <c r="E63" s="17">
        <f t="shared" si="0"/>
        <v>42.073999999999998</v>
      </c>
      <c r="F63" s="17">
        <v>51.264000000000003</v>
      </c>
      <c r="G63" s="17">
        <v>6.15</v>
      </c>
      <c r="H63" s="17">
        <f t="shared" si="1"/>
        <v>45.114000000000004</v>
      </c>
      <c r="M63" s="17">
        <v>4.3402000000000003</v>
      </c>
      <c r="N63" s="17">
        <v>44.671999999999997</v>
      </c>
      <c r="O63" s="17">
        <v>19.75</v>
      </c>
      <c r="P63" s="17">
        <f t="shared" si="2"/>
        <v>24.921999999999997</v>
      </c>
      <c r="Q63" s="17">
        <v>57.564999999999998</v>
      </c>
      <c r="R63" s="17">
        <v>6.4</v>
      </c>
      <c r="S63" s="17">
        <f t="shared" si="3"/>
        <v>51.164999999999999</v>
      </c>
      <c r="X63" s="17">
        <v>5.8712999999999997</v>
      </c>
      <c r="Y63" s="17">
        <v>17.826000000000001</v>
      </c>
      <c r="Z63" s="17">
        <v>9.6</v>
      </c>
      <c r="AA63" s="17">
        <f t="shared" si="4"/>
        <v>8.2260000000000009</v>
      </c>
      <c r="AB63" s="17">
        <v>17.883400000000002</v>
      </c>
      <c r="AC63" s="17">
        <v>9.8000000000000007</v>
      </c>
      <c r="AD63" s="17">
        <f t="shared" si="5"/>
        <v>8.083400000000001</v>
      </c>
    </row>
    <row r="64" spans="2:30" x14ac:dyDescent="0.2">
      <c r="B64" s="17">
        <v>6.0490000000000004</v>
      </c>
      <c r="C64" s="17">
        <v>57.56</v>
      </c>
      <c r="D64" s="17">
        <v>11</v>
      </c>
      <c r="E64" s="17">
        <f t="shared" si="0"/>
        <v>46.56</v>
      </c>
      <c r="F64" s="17">
        <v>51</v>
      </c>
      <c r="G64" s="17">
        <v>6.15</v>
      </c>
      <c r="H64" s="17">
        <f t="shared" si="1"/>
        <v>44.85</v>
      </c>
      <c r="M64" s="17">
        <v>4.4138000000000002</v>
      </c>
      <c r="N64" s="17">
        <v>43.98</v>
      </c>
      <c r="O64" s="17">
        <v>19.75</v>
      </c>
      <c r="P64" s="17">
        <f t="shared" si="2"/>
        <v>24.229999999999997</v>
      </c>
      <c r="Q64" s="17">
        <v>54.36</v>
      </c>
      <c r="R64" s="17">
        <v>6.4</v>
      </c>
      <c r="S64" s="17">
        <f t="shared" si="3"/>
        <v>47.96</v>
      </c>
      <c r="X64" s="17">
        <v>5.9709000000000003</v>
      </c>
      <c r="Y64" s="17">
        <v>17.920000000000002</v>
      </c>
      <c r="Z64" s="17">
        <v>9.6</v>
      </c>
      <c r="AA64" s="17">
        <f t="shared" si="4"/>
        <v>8.3200000000000021</v>
      </c>
      <c r="AB64" s="17">
        <v>23.7</v>
      </c>
      <c r="AC64" s="17">
        <v>9.8000000000000007</v>
      </c>
      <c r="AD64" s="17">
        <f t="shared" si="5"/>
        <v>13.899999999999999</v>
      </c>
    </row>
    <row r="65" spans="2:30" x14ac:dyDescent="0.2">
      <c r="B65" s="17">
        <v>6.15</v>
      </c>
      <c r="C65" s="17">
        <v>69.569999999999993</v>
      </c>
      <c r="D65" s="17">
        <v>11</v>
      </c>
      <c r="E65" s="17">
        <f t="shared" si="0"/>
        <v>58.569999999999993</v>
      </c>
      <c r="F65" s="17">
        <v>49.22</v>
      </c>
      <c r="G65" s="17">
        <v>6.15</v>
      </c>
      <c r="H65" s="17">
        <f t="shared" si="1"/>
        <v>43.07</v>
      </c>
      <c r="M65" s="17">
        <v>4.4873000000000003</v>
      </c>
      <c r="N65" s="17">
        <v>49.7</v>
      </c>
      <c r="O65" s="17">
        <v>19.75</v>
      </c>
      <c r="P65" s="17">
        <f t="shared" si="2"/>
        <v>29.950000000000003</v>
      </c>
      <c r="Q65" s="17">
        <v>56.76</v>
      </c>
      <c r="R65" s="17">
        <v>6.4</v>
      </c>
      <c r="S65" s="17">
        <f t="shared" si="3"/>
        <v>50.36</v>
      </c>
      <c r="X65" s="17">
        <v>6.0704000000000002</v>
      </c>
      <c r="Y65" s="17">
        <v>21.64</v>
      </c>
      <c r="Z65" s="17">
        <v>9.6</v>
      </c>
      <c r="AA65" s="17">
        <f t="shared" si="4"/>
        <v>12.040000000000001</v>
      </c>
      <c r="AB65" s="17">
        <v>19.2</v>
      </c>
      <c r="AC65" s="17">
        <v>9.8000000000000007</v>
      </c>
      <c r="AD65" s="17">
        <f t="shared" si="5"/>
        <v>9.3999999999999986</v>
      </c>
    </row>
    <row r="66" spans="2:30" x14ac:dyDescent="0.2">
      <c r="B66" s="17">
        <v>6.2510000000000003</v>
      </c>
      <c r="C66" s="17">
        <v>72.78</v>
      </c>
      <c r="D66" s="17">
        <v>11</v>
      </c>
      <c r="E66" s="17">
        <f t="shared" si="0"/>
        <v>61.78</v>
      </c>
      <c r="F66" s="17">
        <v>50.78</v>
      </c>
      <c r="G66" s="17">
        <v>6.15</v>
      </c>
      <c r="H66" s="17">
        <f t="shared" si="1"/>
        <v>44.63</v>
      </c>
      <c r="M66" s="17">
        <v>4.5609000000000002</v>
      </c>
      <c r="N66" s="17">
        <v>65</v>
      </c>
      <c r="O66" s="17">
        <v>19.75</v>
      </c>
      <c r="P66" s="17">
        <f t="shared" si="2"/>
        <v>45.25</v>
      </c>
      <c r="Q66" s="17">
        <v>64</v>
      </c>
      <c r="R66" s="17">
        <v>6.4</v>
      </c>
      <c r="S66" s="17">
        <f t="shared" si="3"/>
        <v>57.6</v>
      </c>
      <c r="X66" s="17">
        <v>6.1699000000000002</v>
      </c>
      <c r="Y66" s="17">
        <v>25.72</v>
      </c>
      <c r="Z66" s="17">
        <v>9.6</v>
      </c>
      <c r="AA66" s="17">
        <f t="shared" si="4"/>
        <v>16.119999999999997</v>
      </c>
      <c r="AB66" s="17">
        <v>21.93</v>
      </c>
      <c r="AC66" s="17">
        <v>9.8000000000000007</v>
      </c>
      <c r="AD66" s="17">
        <f t="shared" si="5"/>
        <v>12.129999999999999</v>
      </c>
    </row>
    <row r="67" spans="2:30" x14ac:dyDescent="0.2">
      <c r="B67" s="17">
        <v>6.351</v>
      </c>
      <c r="C67" s="17">
        <v>67.700999999999993</v>
      </c>
      <c r="D67" s="17">
        <v>11</v>
      </c>
      <c r="E67" s="17">
        <f t="shared" si="0"/>
        <v>56.700999999999993</v>
      </c>
      <c r="F67" s="17">
        <v>59.261000000000003</v>
      </c>
      <c r="G67" s="17">
        <v>6.15</v>
      </c>
      <c r="H67" s="17">
        <f t="shared" si="1"/>
        <v>53.111000000000004</v>
      </c>
      <c r="M67" s="17">
        <v>4.6344000000000003</v>
      </c>
      <c r="N67" s="17">
        <v>84</v>
      </c>
      <c r="O67" s="17">
        <v>19.75</v>
      </c>
      <c r="P67" s="17">
        <f t="shared" si="2"/>
        <v>64.25</v>
      </c>
      <c r="Q67" s="17">
        <v>72</v>
      </c>
      <c r="R67" s="17">
        <v>6.4</v>
      </c>
      <c r="S67" s="17">
        <f t="shared" si="3"/>
        <v>65.599999999999994</v>
      </c>
      <c r="X67" s="17">
        <v>6.2694000000000001</v>
      </c>
      <c r="Y67" s="17">
        <v>42</v>
      </c>
      <c r="Z67" s="17">
        <v>9.6</v>
      </c>
      <c r="AA67" s="17">
        <f t="shared" si="4"/>
        <v>32.4</v>
      </c>
      <c r="AB67" s="17">
        <v>36</v>
      </c>
      <c r="AC67" s="17">
        <v>9.8000000000000007</v>
      </c>
      <c r="AD67" s="17">
        <f t="shared" si="5"/>
        <v>26.2</v>
      </c>
    </row>
    <row r="68" spans="2:30" x14ac:dyDescent="0.2">
      <c r="B68" s="17">
        <v>6.452</v>
      </c>
      <c r="C68" s="17">
        <v>67.959000000000003</v>
      </c>
      <c r="D68" s="17">
        <v>11</v>
      </c>
      <c r="E68" s="17">
        <f t="shared" si="0"/>
        <v>56.959000000000003</v>
      </c>
      <c r="F68" s="17">
        <v>72.311999999999998</v>
      </c>
      <c r="G68" s="17">
        <v>6.15</v>
      </c>
      <c r="H68" s="17">
        <f t="shared" si="1"/>
        <v>66.161999999999992</v>
      </c>
      <c r="M68" s="17">
        <v>4.7080000000000002</v>
      </c>
      <c r="N68" s="17">
        <v>92</v>
      </c>
      <c r="O68" s="17">
        <v>19.75</v>
      </c>
      <c r="P68" s="17">
        <f t="shared" si="2"/>
        <v>72.25</v>
      </c>
      <c r="Q68" s="17">
        <v>74</v>
      </c>
      <c r="R68" s="17">
        <v>6.4</v>
      </c>
      <c r="S68" s="17">
        <f t="shared" si="3"/>
        <v>67.599999999999994</v>
      </c>
      <c r="X68" s="17">
        <v>6.3689</v>
      </c>
      <c r="Y68" s="17">
        <v>59.970999999999997</v>
      </c>
      <c r="Z68" s="17">
        <v>9.6</v>
      </c>
      <c r="AA68" s="17">
        <f t="shared" si="4"/>
        <v>50.370999999999995</v>
      </c>
      <c r="AB68" s="17">
        <v>16.579699999999999</v>
      </c>
      <c r="AC68" s="17">
        <v>9.8000000000000007</v>
      </c>
      <c r="AD68" s="17">
        <f t="shared" si="5"/>
        <v>6.7796999999999983</v>
      </c>
    </row>
    <row r="69" spans="2:30" x14ac:dyDescent="0.2">
      <c r="B69" s="17">
        <v>6.5529999999999999</v>
      </c>
      <c r="C69" s="17">
        <v>73</v>
      </c>
      <c r="D69" s="17">
        <v>11</v>
      </c>
      <c r="E69" s="17">
        <f t="shared" ref="E69:E132" si="6">C69-D69</f>
        <v>62</v>
      </c>
      <c r="F69" s="17">
        <v>70.3</v>
      </c>
      <c r="G69" s="17">
        <v>6.15</v>
      </c>
      <c r="H69" s="17">
        <f t="shared" ref="H69:H132" si="7">F69-G69</f>
        <v>64.149999999999991</v>
      </c>
      <c r="M69" s="17">
        <v>4.7816000000000001</v>
      </c>
      <c r="N69" s="17">
        <v>86</v>
      </c>
      <c r="O69" s="17">
        <v>19.75</v>
      </c>
      <c r="P69" s="17">
        <f t="shared" ref="P69:P132" si="8">N69-O69</f>
        <v>66.25</v>
      </c>
      <c r="Q69" s="17">
        <v>62</v>
      </c>
      <c r="R69" s="17">
        <v>6.4</v>
      </c>
      <c r="S69" s="17">
        <f t="shared" ref="S69:S132" si="9">Q69-R69</f>
        <v>55.6</v>
      </c>
      <c r="X69" s="17">
        <v>6.4683999999999999</v>
      </c>
      <c r="Y69" s="17">
        <v>58.927</v>
      </c>
      <c r="Z69" s="17">
        <v>9.6</v>
      </c>
      <c r="AA69" s="17">
        <f t="shared" ref="AA69:AA132" si="10">Y69-Z69</f>
        <v>49.326999999999998</v>
      </c>
      <c r="AB69" s="17">
        <v>14.4124</v>
      </c>
      <c r="AC69" s="17">
        <v>9.8000000000000007</v>
      </c>
      <c r="AD69" s="17">
        <f t="shared" ref="AD69:AD132" si="11">AB69-AC69</f>
        <v>4.6123999999999992</v>
      </c>
    </row>
    <row r="70" spans="2:30" x14ac:dyDescent="0.2">
      <c r="B70" s="17">
        <v>6.6539999999999999</v>
      </c>
      <c r="C70" s="17">
        <v>71.959999999999994</v>
      </c>
      <c r="D70" s="17">
        <v>11</v>
      </c>
      <c r="E70" s="17">
        <f t="shared" si="6"/>
        <v>60.959999999999994</v>
      </c>
      <c r="F70" s="17">
        <v>80.56</v>
      </c>
      <c r="G70" s="17">
        <v>6.15</v>
      </c>
      <c r="H70" s="17">
        <f t="shared" si="7"/>
        <v>74.41</v>
      </c>
      <c r="M70" s="17">
        <v>4.8551000000000002</v>
      </c>
      <c r="N70" s="17">
        <v>103.006</v>
      </c>
      <c r="O70" s="17">
        <v>19.75</v>
      </c>
      <c r="P70" s="17">
        <f t="shared" si="8"/>
        <v>83.256</v>
      </c>
      <c r="Q70" s="17">
        <v>70.536000000000001</v>
      </c>
      <c r="R70" s="17">
        <v>6.4</v>
      </c>
      <c r="S70" s="17">
        <f t="shared" si="9"/>
        <v>64.135999999999996</v>
      </c>
      <c r="X70" s="17">
        <v>6.5678999999999998</v>
      </c>
      <c r="Y70" s="17">
        <v>45.47</v>
      </c>
      <c r="Z70" s="17">
        <v>9.6</v>
      </c>
      <c r="AA70" s="17">
        <f t="shared" si="10"/>
        <v>35.869999999999997</v>
      </c>
      <c r="AB70" s="17">
        <v>12.31</v>
      </c>
      <c r="AC70" s="17">
        <v>9.8000000000000007</v>
      </c>
      <c r="AD70" s="17">
        <f t="shared" si="11"/>
        <v>2.5099999999999998</v>
      </c>
    </row>
    <row r="71" spans="2:30" x14ac:dyDescent="0.2">
      <c r="B71" s="17">
        <v>6.7549999999999999</v>
      </c>
      <c r="C71" s="17">
        <v>65.260000000000005</v>
      </c>
      <c r="D71" s="17">
        <v>11</v>
      </c>
      <c r="E71" s="17">
        <f t="shared" si="6"/>
        <v>54.260000000000005</v>
      </c>
      <c r="F71" s="17">
        <v>90.35</v>
      </c>
      <c r="G71" s="17">
        <v>6.15</v>
      </c>
      <c r="H71" s="17">
        <f t="shared" si="7"/>
        <v>84.199999999999989</v>
      </c>
      <c r="M71" s="17">
        <v>4.9287000000000001</v>
      </c>
      <c r="N71" s="17">
        <v>92.82</v>
      </c>
      <c r="O71" s="17">
        <v>19.75</v>
      </c>
      <c r="P71" s="17">
        <f t="shared" si="8"/>
        <v>73.069999999999993</v>
      </c>
      <c r="Q71" s="17">
        <v>75.02</v>
      </c>
      <c r="R71" s="17">
        <v>6.4</v>
      </c>
      <c r="S71" s="17">
        <f t="shared" si="9"/>
        <v>68.61999999999999</v>
      </c>
      <c r="X71" s="17">
        <v>6.6675000000000004</v>
      </c>
      <c r="Y71" s="17">
        <v>28.68</v>
      </c>
      <c r="Z71" s="17">
        <v>9.6</v>
      </c>
      <c r="AA71" s="17">
        <f t="shared" si="10"/>
        <v>19.079999999999998</v>
      </c>
      <c r="AB71" s="17">
        <v>11.92</v>
      </c>
      <c r="AC71" s="17">
        <v>9.8000000000000007</v>
      </c>
      <c r="AD71" s="17">
        <f t="shared" si="11"/>
        <v>2.1199999999999992</v>
      </c>
    </row>
    <row r="72" spans="2:30" x14ac:dyDescent="0.2">
      <c r="B72" s="17">
        <v>6.8550000000000004</v>
      </c>
      <c r="C72" s="17">
        <v>67.13</v>
      </c>
      <c r="D72" s="17">
        <v>11</v>
      </c>
      <c r="E72" s="17">
        <f t="shared" si="6"/>
        <v>56.129999999999995</v>
      </c>
      <c r="F72" s="17">
        <v>84.05</v>
      </c>
      <c r="G72" s="17">
        <v>6.15</v>
      </c>
      <c r="H72" s="17">
        <f t="shared" si="7"/>
        <v>77.899999999999991</v>
      </c>
      <c r="M72" s="17">
        <v>5.0023</v>
      </c>
      <c r="N72" s="17">
        <v>71.8</v>
      </c>
      <c r="O72" s="17">
        <v>19.75</v>
      </c>
      <c r="P72" s="17">
        <f t="shared" si="8"/>
        <v>52.05</v>
      </c>
      <c r="Q72" s="17">
        <v>67.400000000000006</v>
      </c>
      <c r="R72" s="17">
        <v>6.4</v>
      </c>
      <c r="S72" s="17">
        <f t="shared" si="9"/>
        <v>61.000000000000007</v>
      </c>
      <c r="X72" s="17">
        <v>6.7670000000000003</v>
      </c>
      <c r="Y72" s="17">
        <v>20.28</v>
      </c>
      <c r="Z72" s="17">
        <v>9.6</v>
      </c>
      <c r="AA72" s="17">
        <f t="shared" si="10"/>
        <v>10.680000000000001</v>
      </c>
      <c r="AB72" s="17">
        <v>13.93</v>
      </c>
      <c r="AC72" s="17">
        <v>9.8000000000000007</v>
      </c>
      <c r="AD72" s="17">
        <f t="shared" si="11"/>
        <v>4.129999999999999</v>
      </c>
    </row>
    <row r="73" spans="2:30" x14ac:dyDescent="0.2">
      <c r="B73" s="17">
        <v>6.9560000000000004</v>
      </c>
      <c r="C73" s="17">
        <v>68.650000000000006</v>
      </c>
      <c r="D73" s="17">
        <v>11</v>
      </c>
      <c r="E73" s="17">
        <f t="shared" si="6"/>
        <v>57.650000000000006</v>
      </c>
      <c r="F73" s="17">
        <v>68.790000000000006</v>
      </c>
      <c r="G73" s="17">
        <v>6.15</v>
      </c>
      <c r="H73" s="17">
        <f t="shared" si="7"/>
        <v>62.640000000000008</v>
      </c>
      <c r="M73" s="17">
        <v>5.0758000000000001</v>
      </c>
      <c r="N73" s="17">
        <v>65.94</v>
      </c>
      <c r="O73" s="17">
        <v>19.75</v>
      </c>
      <c r="P73" s="17">
        <f t="shared" si="8"/>
        <v>46.19</v>
      </c>
      <c r="Q73" s="17">
        <v>81.86</v>
      </c>
      <c r="R73" s="17">
        <v>6.4</v>
      </c>
      <c r="S73" s="17">
        <f t="shared" si="9"/>
        <v>75.459999999999994</v>
      </c>
      <c r="X73" s="17">
        <v>6.8665000000000003</v>
      </c>
      <c r="Y73" s="17">
        <v>20</v>
      </c>
      <c r="Z73" s="17">
        <v>9.6</v>
      </c>
      <c r="AA73" s="17">
        <f t="shared" si="10"/>
        <v>10.4</v>
      </c>
      <c r="AB73" s="17">
        <v>15.86</v>
      </c>
      <c r="AC73" s="17">
        <v>9.8000000000000007</v>
      </c>
      <c r="AD73" s="17">
        <f t="shared" si="11"/>
        <v>6.0599999999999987</v>
      </c>
    </row>
    <row r="74" spans="2:30" x14ac:dyDescent="0.2">
      <c r="B74" s="17">
        <v>7.0570000000000004</v>
      </c>
      <c r="C74" s="17">
        <v>70.55</v>
      </c>
      <c r="D74" s="17">
        <v>11</v>
      </c>
      <c r="E74" s="17">
        <f t="shared" si="6"/>
        <v>59.55</v>
      </c>
      <c r="F74" s="17">
        <v>64.78</v>
      </c>
      <c r="G74" s="17">
        <v>6.15</v>
      </c>
      <c r="H74" s="17">
        <f t="shared" si="7"/>
        <v>58.63</v>
      </c>
      <c r="M74" s="17">
        <v>5.1494</v>
      </c>
      <c r="N74" s="17">
        <v>58</v>
      </c>
      <c r="O74" s="17">
        <v>19.75</v>
      </c>
      <c r="P74" s="17">
        <f t="shared" si="8"/>
        <v>38.25</v>
      </c>
      <c r="Q74" s="17">
        <v>75</v>
      </c>
      <c r="R74" s="17">
        <v>6.4</v>
      </c>
      <c r="S74" s="17">
        <f t="shared" si="9"/>
        <v>68.599999999999994</v>
      </c>
      <c r="X74" s="17">
        <v>6.9660000000000002</v>
      </c>
      <c r="Y74" s="17">
        <v>18</v>
      </c>
      <c r="Z74" s="17">
        <v>9.6</v>
      </c>
      <c r="AA74" s="17">
        <f t="shared" si="10"/>
        <v>8.4</v>
      </c>
      <c r="AB74" s="17">
        <v>17</v>
      </c>
      <c r="AC74" s="17">
        <v>9.8000000000000007</v>
      </c>
      <c r="AD74" s="17">
        <f t="shared" si="11"/>
        <v>7.1999999999999993</v>
      </c>
    </row>
    <row r="75" spans="2:30" x14ac:dyDescent="0.2">
      <c r="B75" s="17">
        <v>7.1580000000000004</v>
      </c>
      <c r="C75" s="17">
        <v>70.58</v>
      </c>
      <c r="D75" s="17">
        <v>11</v>
      </c>
      <c r="E75" s="17">
        <f t="shared" si="6"/>
        <v>59.58</v>
      </c>
      <c r="F75" s="17">
        <v>69.98</v>
      </c>
      <c r="G75" s="17">
        <v>6.15</v>
      </c>
      <c r="H75" s="17">
        <f t="shared" si="7"/>
        <v>63.830000000000005</v>
      </c>
      <c r="M75" s="17">
        <v>5.2229000000000001</v>
      </c>
      <c r="N75" s="17">
        <v>63</v>
      </c>
      <c r="O75" s="17">
        <v>19.75</v>
      </c>
      <c r="P75" s="17">
        <f t="shared" si="8"/>
        <v>43.25</v>
      </c>
      <c r="Q75" s="17">
        <v>61</v>
      </c>
      <c r="R75" s="17">
        <v>6.4</v>
      </c>
      <c r="S75" s="17">
        <f t="shared" si="9"/>
        <v>54.6</v>
      </c>
      <c r="X75" s="17">
        <v>7.0655000000000001</v>
      </c>
      <c r="Y75" s="17">
        <v>22</v>
      </c>
      <c r="Z75" s="17">
        <v>9.6</v>
      </c>
      <c r="AA75" s="17">
        <f t="shared" si="10"/>
        <v>12.4</v>
      </c>
      <c r="AB75" s="17">
        <v>20</v>
      </c>
      <c r="AC75" s="17">
        <v>9.8000000000000007</v>
      </c>
      <c r="AD75" s="17">
        <f t="shared" si="11"/>
        <v>10.199999999999999</v>
      </c>
    </row>
    <row r="76" spans="2:30" x14ac:dyDescent="0.2">
      <c r="B76" s="17">
        <v>7.2590000000000003</v>
      </c>
      <c r="C76" s="17">
        <v>77.88</v>
      </c>
      <c r="D76" s="17">
        <v>11</v>
      </c>
      <c r="E76" s="17">
        <f t="shared" si="6"/>
        <v>66.88</v>
      </c>
      <c r="F76" s="17">
        <v>64.7</v>
      </c>
      <c r="G76" s="17">
        <v>6.15</v>
      </c>
      <c r="H76" s="17">
        <f t="shared" si="7"/>
        <v>58.550000000000004</v>
      </c>
      <c r="M76" s="17">
        <v>5.2965</v>
      </c>
      <c r="N76" s="17">
        <v>55</v>
      </c>
      <c r="O76" s="17">
        <v>19.75</v>
      </c>
      <c r="P76" s="17">
        <f t="shared" si="8"/>
        <v>35.25</v>
      </c>
      <c r="Q76" s="17">
        <v>69</v>
      </c>
      <c r="R76" s="17">
        <v>6.4</v>
      </c>
      <c r="S76" s="17">
        <f t="shared" si="9"/>
        <v>62.6</v>
      </c>
      <c r="X76" s="17">
        <v>7.165</v>
      </c>
      <c r="Y76" s="17">
        <v>31.071000000000002</v>
      </c>
      <c r="Z76" s="17">
        <v>9.6</v>
      </c>
      <c r="AA76" s="17">
        <f t="shared" si="10"/>
        <v>21.471000000000004</v>
      </c>
      <c r="AB76" s="17">
        <v>21.464500000000001</v>
      </c>
      <c r="AC76" s="17">
        <v>9.8000000000000007</v>
      </c>
      <c r="AD76" s="17">
        <f t="shared" si="11"/>
        <v>11.6645</v>
      </c>
    </row>
    <row r="77" spans="2:30" x14ac:dyDescent="0.2">
      <c r="B77" s="17">
        <v>7.36</v>
      </c>
      <c r="C77" s="17">
        <v>76.42</v>
      </c>
      <c r="D77" s="17">
        <v>11</v>
      </c>
      <c r="E77" s="17">
        <f t="shared" si="6"/>
        <v>65.42</v>
      </c>
      <c r="F77" s="17">
        <v>45.08</v>
      </c>
      <c r="G77" s="17">
        <v>6.15</v>
      </c>
      <c r="H77" s="17">
        <f t="shared" si="7"/>
        <v>38.93</v>
      </c>
      <c r="M77" s="17">
        <v>5.3700999999999999</v>
      </c>
      <c r="N77" s="17">
        <v>51</v>
      </c>
      <c r="O77" s="17">
        <v>19.75</v>
      </c>
      <c r="P77" s="17">
        <f t="shared" si="8"/>
        <v>31.25</v>
      </c>
      <c r="Q77" s="17">
        <v>59</v>
      </c>
      <c r="R77" s="17">
        <v>6.4</v>
      </c>
      <c r="S77" s="17">
        <f t="shared" si="9"/>
        <v>52.6</v>
      </c>
      <c r="X77" s="17">
        <v>7.2645</v>
      </c>
      <c r="Y77" s="17">
        <v>42.6</v>
      </c>
      <c r="Z77" s="17">
        <v>9.6</v>
      </c>
      <c r="AA77" s="17">
        <f t="shared" si="10"/>
        <v>33</v>
      </c>
      <c r="AB77" s="17">
        <v>19.059999999999999</v>
      </c>
      <c r="AC77" s="17">
        <v>9.8000000000000007</v>
      </c>
      <c r="AD77" s="17">
        <f t="shared" si="11"/>
        <v>9.259999999999998</v>
      </c>
    </row>
    <row r="78" spans="2:30" x14ac:dyDescent="0.2">
      <c r="B78" s="17">
        <v>7.46</v>
      </c>
      <c r="C78" s="17">
        <v>86.89</v>
      </c>
      <c r="D78" s="17">
        <v>11</v>
      </c>
      <c r="E78" s="17">
        <f t="shared" si="6"/>
        <v>75.89</v>
      </c>
      <c r="F78" s="17">
        <v>40.020000000000003</v>
      </c>
      <c r="G78" s="17">
        <v>6.15</v>
      </c>
      <c r="H78" s="17">
        <f t="shared" si="7"/>
        <v>33.870000000000005</v>
      </c>
      <c r="M78" s="17">
        <v>5.4436</v>
      </c>
      <c r="N78" s="17">
        <v>54</v>
      </c>
      <c r="O78" s="17">
        <v>19.75</v>
      </c>
      <c r="P78" s="17">
        <f t="shared" si="8"/>
        <v>34.25</v>
      </c>
      <c r="Q78" s="17">
        <v>59</v>
      </c>
      <c r="R78" s="17">
        <v>6.4</v>
      </c>
      <c r="S78" s="17">
        <f t="shared" si="9"/>
        <v>52.6</v>
      </c>
      <c r="X78" s="17">
        <v>7.3640999999999996</v>
      </c>
      <c r="Y78" s="17">
        <v>55.991</v>
      </c>
      <c r="Z78" s="17">
        <v>9.6</v>
      </c>
      <c r="AA78" s="17">
        <f t="shared" si="10"/>
        <v>46.390999999999998</v>
      </c>
      <c r="AB78" s="17">
        <v>20.545400000000001</v>
      </c>
      <c r="AC78" s="17">
        <v>9.8000000000000007</v>
      </c>
      <c r="AD78" s="17">
        <f t="shared" si="11"/>
        <v>10.7454</v>
      </c>
    </row>
    <row r="79" spans="2:30" x14ac:dyDescent="0.2">
      <c r="B79" s="17">
        <v>7.5609999999999999</v>
      </c>
      <c r="C79" s="17">
        <v>89.52</v>
      </c>
      <c r="D79" s="17">
        <v>11</v>
      </c>
      <c r="E79" s="17">
        <f t="shared" si="6"/>
        <v>78.52</v>
      </c>
      <c r="F79" s="17">
        <v>38.880000000000003</v>
      </c>
      <c r="G79" s="17">
        <v>6.15</v>
      </c>
      <c r="H79" s="17">
        <f t="shared" si="7"/>
        <v>32.730000000000004</v>
      </c>
      <c r="M79" s="17">
        <v>5.5171999999999999</v>
      </c>
      <c r="N79" s="17">
        <v>56</v>
      </c>
      <c r="O79" s="17">
        <v>19.75</v>
      </c>
      <c r="P79" s="17">
        <f t="shared" si="8"/>
        <v>36.25</v>
      </c>
      <c r="Q79" s="17">
        <v>79</v>
      </c>
      <c r="R79" s="17">
        <v>6.4</v>
      </c>
      <c r="S79" s="17">
        <f t="shared" si="9"/>
        <v>72.599999999999994</v>
      </c>
      <c r="X79" s="17">
        <v>7.4635999999999996</v>
      </c>
      <c r="Y79" s="17">
        <v>78.34</v>
      </c>
      <c r="Z79" s="17">
        <v>9.6</v>
      </c>
      <c r="AA79" s="17">
        <f t="shared" si="10"/>
        <v>68.740000000000009</v>
      </c>
      <c r="AB79" s="17">
        <v>17.05</v>
      </c>
      <c r="AC79" s="17">
        <v>9.8000000000000007</v>
      </c>
      <c r="AD79" s="17">
        <f t="shared" si="11"/>
        <v>7.25</v>
      </c>
    </row>
    <row r="80" spans="2:30" x14ac:dyDescent="0.2">
      <c r="B80" s="17">
        <v>7.6619999999999999</v>
      </c>
      <c r="C80" s="17">
        <v>88.7</v>
      </c>
      <c r="D80" s="17">
        <v>11</v>
      </c>
      <c r="E80" s="17">
        <f t="shared" si="6"/>
        <v>77.7</v>
      </c>
      <c r="F80" s="17">
        <v>36.4</v>
      </c>
      <c r="G80" s="17">
        <v>6.15</v>
      </c>
      <c r="H80" s="17">
        <f t="shared" si="7"/>
        <v>30.25</v>
      </c>
      <c r="M80" s="17">
        <v>5.5907999999999998</v>
      </c>
      <c r="N80" s="17">
        <v>58</v>
      </c>
      <c r="O80" s="17">
        <v>19.75</v>
      </c>
      <c r="P80" s="17">
        <f t="shared" si="8"/>
        <v>38.25</v>
      </c>
      <c r="Q80" s="17">
        <v>70</v>
      </c>
      <c r="R80" s="17">
        <v>6.4</v>
      </c>
      <c r="S80" s="17">
        <f t="shared" si="9"/>
        <v>63.6</v>
      </c>
      <c r="X80" s="17">
        <v>7.5631000000000004</v>
      </c>
      <c r="Y80" s="17">
        <v>90.307000000000002</v>
      </c>
      <c r="Z80" s="17">
        <v>9.6</v>
      </c>
      <c r="AA80" s="17">
        <f t="shared" si="10"/>
        <v>80.707000000000008</v>
      </c>
      <c r="AB80" s="17">
        <v>15.4438</v>
      </c>
      <c r="AC80" s="17">
        <v>9.8000000000000007</v>
      </c>
      <c r="AD80" s="17">
        <f t="shared" si="11"/>
        <v>5.6437999999999988</v>
      </c>
    </row>
    <row r="81" spans="2:30" x14ac:dyDescent="0.2">
      <c r="B81" s="17">
        <v>7.7629999999999999</v>
      </c>
      <c r="C81" s="17">
        <v>84.75</v>
      </c>
      <c r="D81" s="17">
        <v>11</v>
      </c>
      <c r="E81" s="17">
        <f t="shared" si="6"/>
        <v>73.75</v>
      </c>
      <c r="F81" s="17">
        <v>36.299999999999997</v>
      </c>
      <c r="G81" s="17">
        <v>6.15</v>
      </c>
      <c r="H81" s="17">
        <f t="shared" si="7"/>
        <v>30.15</v>
      </c>
      <c r="M81" s="17">
        <v>5.6642999999999999</v>
      </c>
      <c r="N81" s="17">
        <v>63</v>
      </c>
      <c r="O81" s="17">
        <v>19.75</v>
      </c>
      <c r="P81" s="17">
        <f t="shared" si="8"/>
        <v>43.25</v>
      </c>
      <c r="Q81" s="17">
        <v>67</v>
      </c>
      <c r="R81" s="17">
        <v>6.4</v>
      </c>
      <c r="S81" s="17">
        <f t="shared" si="9"/>
        <v>60.6</v>
      </c>
      <c r="X81" s="17">
        <v>7.6626000000000003</v>
      </c>
      <c r="Y81" s="17">
        <v>108.92</v>
      </c>
      <c r="Z81" s="17">
        <v>9.6</v>
      </c>
      <c r="AA81" s="17">
        <f t="shared" si="10"/>
        <v>99.320000000000007</v>
      </c>
      <c r="AB81" s="17">
        <v>11.32</v>
      </c>
      <c r="AC81" s="17">
        <v>9.8000000000000007</v>
      </c>
      <c r="AD81" s="17">
        <f t="shared" si="11"/>
        <v>1.5199999999999996</v>
      </c>
    </row>
    <row r="82" spans="2:30" x14ac:dyDescent="0.2">
      <c r="B82" s="17">
        <v>7.8639999999999999</v>
      </c>
      <c r="C82" s="17">
        <v>83.65</v>
      </c>
      <c r="D82" s="17">
        <v>11</v>
      </c>
      <c r="E82" s="17">
        <f t="shared" si="6"/>
        <v>72.650000000000006</v>
      </c>
      <c r="F82" s="17">
        <v>46.1</v>
      </c>
      <c r="G82" s="17">
        <v>6.15</v>
      </c>
      <c r="H82" s="17">
        <f t="shared" si="7"/>
        <v>39.950000000000003</v>
      </c>
      <c r="M82" s="17">
        <v>5.7378999999999998</v>
      </c>
      <c r="N82" s="17">
        <v>64</v>
      </c>
      <c r="O82" s="17">
        <v>19.75</v>
      </c>
      <c r="P82" s="17">
        <f t="shared" si="8"/>
        <v>44.25</v>
      </c>
      <c r="Q82" s="17">
        <v>57</v>
      </c>
      <c r="R82" s="17">
        <v>6.4</v>
      </c>
      <c r="S82" s="17">
        <f t="shared" si="9"/>
        <v>50.6</v>
      </c>
      <c r="X82" s="17">
        <v>7.7621000000000002</v>
      </c>
      <c r="Y82" s="17">
        <v>101.72</v>
      </c>
      <c r="Z82" s="17">
        <v>9.6</v>
      </c>
      <c r="AA82" s="17">
        <f t="shared" si="10"/>
        <v>92.12</v>
      </c>
      <c r="AB82" s="17">
        <v>14.62</v>
      </c>
      <c r="AC82" s="17">
        <v>9.8000000000000007</v>
      </c>
      <c r="AD82" s="17">
        <f t="shared" si="11"/>
        <v>4.8199999999999985</v>
      </c>
    </row>
    <row r="83" spans="2:30" x14ac:dyDescent="0.2">
      <c r="B83" s="17">
        <v>7.9640000000000004</v>
      </c>
      <c r="C83" s="17">
        <v>80.972999999999999</v>
      </c>
      <c r="D83" s="17">
        <v>11</v>
      </c>
      <c r="E83" s="17">
        <f t="shared" si="6"/>
        <v>69.972999999999999</v>
      </c>
      <c r="F83" s="17">
        <v>45.835000000000001</v>
      </c>
      <c r="G83" s="17">
        <v>6.15</v>
      </c>
      <c r="H83" s="17">
        <f t="shared" si="7"/>
        <v>39.685000000000002</v>
      </c>
      <c r="M83" s="17">
        <v>5.8113999999999999</v>
      </c>
      <c r="N83" s="17">
        <v>58</v>
      </c>
      <c r="O83" s="17">
        <v>19.75</v>
      </c>
      <c r="P83" s="17">
        <f t="shared" si="8"/>
        <v>38.25</v>
      </c>
      <c r="Q83" s="17">
        <v>76</v>
      </c>
      <c r="R83" s="17">
        <v>6.4</v>
      </c>
      <c r="S83" s="17">
        <f t="shared" si="9"/>
        <v>69.599999999999994</v>
      </c>
      <c r="X83" s="17">
        <v>7.8616000000000001</v>
      </c>
      <c r="Y83" s="17">
        <v>89.22</v>
      </c>
      <c r="Z83" s="17">
        <v>9.6</v>
      </c>
      <c r="AA83" s="17">
        <f t="shared" si="10"/>
        <v>79.62</v>
      </c>
      <c r="AB83" s="17">
        <v>12.44</v>
      </c>
      <c r="AC83" s="17">
        <v>9.8000000000000007</v>
      </c>
      <c r="AD83" s="17">
        <f t="shared" si="11"/>
        <v>2.6399999999999988</v>
      </c>
    </row>
    <row r="84" spans="2:30" x14ac:dyDescent="0.2">
      <c r="B84" s="17">
        <v>8.0649999999999995</v>
      </c>
      <c r="C84" s="17">
        <v>79.48</v>
      </c>
      <c r="D84" s="17">
        <v>11</v>
      </c>
      <c r="E84" s="17">
        <f t="shared" si="6"/>
        <v>68.48</v>
      </c>
      <c r="F84" s="17">
        <v>32.24</v>
      </c>
      <c r="G84" s="17">
        <v>6.15</v>
      </c>
      <c r="H84" s="17">
        <f t="shared" si="7"/>
        <v>26.090000000000003</v>
      </c>
      <c r="M84" s="17">
        <v>5.8849999999999998</v>
      </c>
      <c r="N84" s="17">
        <v>60</v>
      </c>
      <c r="O84" s="17">
        <v>19.75</v>
      </c>
      <c r="P84" s="17">
        <f t="shared" si="8"/>
        <v>40.25</v>
      </c>
      <c r="Q84" s="17">
        <v>70</v>
      </c>
      <c r="R84" s="17">
        <v>6.4</v>
      </c>
      <c r="S84" s="17">
        <f t="shared" si="9"/>
        <v>63.6</v>
      </c>
      <c r="X84" s="17">
        <v>7.9611000000000001</v>
      </c>
      <c r="Y84" s="17">
        <v>50.7</v>
      </c>
      <c r="Z84" s="17">
        <v>9.6</v>
      </c>
      <c r="AA84" s="17">
        <f t="shared" si="10"/>
        <v>41.1</v>
      </c>
      <c r="AB84" s="17">
        <v>10.44</v>
      </c>
      <c r="AC84" s="17">
        <v>9.8000000000000007</v>
      </c>
      <c r="AD84" s="17">
        <f t="shared" si="11"/>
        <v>0.63999999999999879</v>
      </c>
    </row>
    <row r="85" spans="2:30" x14ac:dyDescent="0.2">
      <c r="B85" s="17">
        <v>8.1660000000000004</v>
      </c>
      <c r="C85" s="17">
        <v>78.900000000000006</v>
      </c>
      <c r="D85" s="17">
        <v>11</v>
      </c>
      <c r="E85" s="17">
        <f t="shared" si="6"/>
        <v>67.900000000000006</v>
      </c>
      <c r="F85" s="17">
        <v>31.38</v>
      </c>
      <c r="G85" s="17">
        <v>6.15</v>
      </c>
      <c r="H85" s="17">
        <f t="shared" si="7"/>
        <v>25.229999999999997</v>
      </c>
      <c r="M85" s="17">
        <v>5.9585999999999997</v>
      </c>
      <c r="N85" s="17">
        <v>64</v>
      </c>
      <c r="O85" s="17">
        <v>19.75</v>
      </c>
      <c r="P85" s="17">
        <f t="shared" si="8"/>
        <v>44.25</v>
      </c>
      <c r="Q85" s="17">
        <v>68</v>
      </c>
      <c r="R85" s="17">
        <v>6.4</v>
      </c>
      <c r="S85" s="17">
        <f t="shared" si="9"/>
        <v>61.6</v>
      </c>
      <c r="X85" s="17">
        <v>8.0607000000000006</v>
      </c>
      <c r="Y85" s="17">
        <v>53.78</v>
      </c>
      <c r="Z85" s="17">
        <v>9.6</v>
      </c>
      <c r="AA85" s="17">
        <f t="shared" si="10"/>
        <v>44.18</v>
      </c>
      <c r="AB85" s="17">
        <v>15.88</v>
      </c>
      <c r="AC85" s="17">
        <v>9.8000000000000007</v>
      </c>
      <c r="AD85" s="17">
        <f t="shared" si="11"/>
        <v>6.08</v>
      </c>
    </row>
    <row r="86" spans="2:30" x14ac:dyDescent="0.2">
      <c r="B86" s="17">
        <v>8.2669999999999995</v>
      </c>
      <c r="C86" s="17">
        <v>84.34</v>
      </c>
      <c r="D86" s="17">
        <v>11</v>
      </c>
      <c r="E86" s="17">
        <f t="shared" si="6"/>
        <v>73.34</v>
      </c>
      <c r="F86" s="17">
        <v>28.88</v>
      </c>
      <c r="G86" s="17">
        <v>6.15</v>
      </c>
      <c r="H86" s="17">
        <f t="shared" si="7"/>
        <v>22.729999999999997</v>
      </c>
      <c r="M86" s="17">
        <v>6.0320999999999998</v>
      </c>
      <c r="N86" s="17">
        <v>57</v>
      </c>
      <c r="O86" s="17">
        <v>19.75</v>
      </c>
      <c r="P86" s="17">
        <f t="shared" si="8"/>
        <v>37.25</v>
      </c>
      <c r="Q86" s="17">
        <v>79</v>
      </c>
      <c r="R86" s="17">
        <v>6.4</v>
      </c>
      <c r="S86" s="17">
        <f t="shared" si="9"/>
        <v>72.599999999999994</v>
      </c>
      <c r="X86" s="17">
        <v>8.1601999999999997</v>
      </c>
      <c r="Y86" s="17">
        <v>44</v>
      </c>
      <c r="Z86" s="17">
        <v>9.6</v>
      </c>
      <c r="AA86" s="17">
        <f t="shared" si="10"/>
        <v>34.4</v>
      </c>
      <c r="AB86" s="17">
        <v>15</v>
      </c>
      <c r="AC86" s="17">
        <v>9.8000000000000007</v>
      </c>
      <c r="AD86" s="17">
        <f t="shared" si="11"/>
        <v>5.1999999999999993</v>
      </c>
    </row>
    <row r="87" spans="2:30" x14ac:dyDescent="0.2">
      <c r="B87" s="17">
        <v>8.3680000000000003</v>
      </c>
      <c r="C87" s="17">
        <v>83.04</v>
      </c>
      <c r="D87" s="17">
        <v>11</v>
      </c>
      <c r="E87" s="17">
        <f t="shared" si="6"/>
        <v>72.040000000000006</v>
      </c>
      <c r="F87" s="17">
        <v>31.92</v>
      </c>
      <c r="G87" s="17">
        <v>6.15</v>
      </c>
      <c r="H87" s="17">
        <f t="shared" si="7"/>
        <v>25.770000000000003</v>
      </c>
      <c r="M87" s="17">
        <v>6.1056999999999997</v>
      </c>
      <c r="N87" s="17">
        <v>60</v>
      </c>
      <c r="O87" s="17">
        <v>19.75</v>
      </c>
      <c r="P87" s="17">
        <f t="shared" si="8"/>
        <v>40.25</v>
      </c>
      <c r="Q87" s="17">
        <v>66</v>
      </c>
      <c r="R87" s="17">
        <v>6.4</v>
      </c>
      <c r="S87" s="17">
        <f t="shared" si="9"/>
        <v>59.6</v>
      </c>
      <c r="X87" s="17">
        <v>8.2597000000000005</v>
      </c>
      <c r="Y87" s="17">
        <v>47</v>
      </c>
      <c r="Z87" s="17">
        <v>9.6</v>
      </c>
      <c r="AA87" s="17">
        <f t="shared" si="10"/>
        <v>37.4</v>
      </c>
      <c r="AB87" s="17">
        <v>25</v>
      </c>
      <c r="AC87" s="17">
        <v>9.8000000000000007</v>
      </c>
      <c r="AD87" s="17">
        <f t="shared" si="11"/>
        <v>15.2</v>
      </c>
    </row>
    <row r="88" spans="2:30" x14ac:dyDescent="0.2">
      <c r="B88" s="17">
        <v>8.4689999999999994</v>
      </c>
      <c r="C88" s="17">
        <v>92</v>
      </c>
      <c r="D88" s="17">
        <v>11</v>
      </c>
      <c r="E88" s="17">
        <f t="shared" si="6"/>
        <v>81</v>
      </c>
      <c r="F88" s="17">
        <v>41</v>
      </c>
      <c r="G88" s="17">
        <v>6.15</v>
      </c>
      <c r="H88" s="17">
        <f t="shared" si="7"/>
        <v>34.85</v>
      </c>
      <c r="M88" s="17">
        <v>6.1792999999999996</v>
      </c>
      <c r="N88" s="17">
        <v>59.963999999999999</v>
      </c>
      <c r="O88" s="17">
        <v>19.75</v>
      </c>
      <c r="P88" s="17">
        <f t="shared" si="8"/>
        <v>40.213999999999999</v>
      </c>
      <c r="Q88" s="17">
        <v>68.5</v>
      </c>
      <c r="R88" s="17">
        <v>6.4</v>
      </c>
      <c r="S88" s="17">
        <f t="shared" si="9"/>
        <v>62.1</v>
      </c>
      <c r="X88" s="17">
        <v>8.3591999999999995</v>
      </c>
      <c r="Y88" s="17">
        <v>50.914000000000001</v>
      </c>
      <c r="Z88" s="17">
        <v>9.6</v>
      </c>
      <c r="AA88" s="17">
        <f t="shared" si="10"/>
        <v>41.314</v>
      </c>
      <c r="AB88" s="17">
        <v>29.621300000000002</v>
      </c>
      <c r="AC88" s="17">
        <v>9.8000000000000007</v>
      </c>
      <c r="AD88" s="17">
        <f t="shared" si="11"/>
        <v>19.821300000000001</v>
      </c>
    </row>
    <row r="89" spans="2:30" x14ac:dyDescent="0.2">
      <c r="B89" s="17">
        <v>8.5690000000000008</v>
      </c>
      <c r="C89" s="17">
        <v>85.308000000000007</v>
      </c>
      <c r="D89" s="17">
        <v>11</v>
      </c>
      <c r="E89" s="17">
        <f t="shared" si="6"/>
        <v>74.308000000000007</v>
      </c>
      <c r="F89" s="17">
        <v>50.642000000000003</v>
      </c>
      <c r="G89" s="17">
        <v>6.15</v>
      </c>
      <c r="H89" s="17">
        <f t="shared" si="7"/>
        <v>44.492000000000004</v>
      </c>
      <c r="M89" s="17">
        <v>6.2527999999999997</v>
      </c>
      <c r="N89" s="17">
        <v>64.64</v>
      </c>
      <c r="O89" s="17">
        <v>19.75</v>
      </c>
      <c r="P89" s="17">
        <f t="shared" si="8"/>
        <v>44.89</v>
      </c>
      <c r="Q89" s="17">
        <v>62.42</v>
      </c>
      <c r="R89" s="17">
        <v>6.4</v>
      </c>
      <c r="S89" s="17">
        <f t="shared" si="9"/>
        <v>56.02</v>
      </c>
      <c r="X89" s="17">
        <v>8.4587000000000003</v>
      </c>
      <c r="Y89" s="17">
        <v>61.26</v>
      </c>
      <c r="Z89" s="17">
        <v>9.6</v>
      </c>
      <c r="AA89" s="17">
        <f t="shared" si="10"/>
        <v>51.66</v>
      </c>
      <c r="AB89" s="17">
        <v>29.7</v>
      </c>
      <c r="AC89" s="17">
        <v>9.8000000000000007</v>
      </c>
      <c r="AD89" s="17">
        <f t="shared" si="11"/>
        <v>19.899999999999999</v>
      </c>
    </row>
    <row r="90" spans="2:30" x14ac:dyDescent="0.2">
      <c r="B90" s="17">
        <v>8.67</v>
      </c>
      <c r="C90" s="17">
        <v>87.284999999999997</v>
      </c>
      <c r="D90" s="17">
        <v>11</v>
      </c>
      <c r="E90" s="17">
        <f t="shared" si="6"/>
        <v>76.284999999999997</v>
      </c>
      <c r="F90" s="17">
        <v>52.097999999999999</v>
      </c>
      <c r="G90" s="17">
        <v>6.15</v>
      </c>
      <c r="H90" s="17">
        <f t="shared" si="7"/>
        <v>45.948</v>
      </c>
      <c r="M90" s="17">
        <v>6.3263999999999996</v>
      </c>
      <c r="N90" s="17">
        <v>60.36</v>
      </c>
      <c r="O90" s="17">
        <v>19.75</v>
      </c>
      <c r="P90" s="17">
        <f t="shared" si="8"/>
        <v>40.61</v>
      </c>
      <c r="Q90" s="17">
        <v>58</v>
      </c>
      <c r="R90" s="17">
        <v>6.4</v>
      </c>
      <c r="S90" s="17">
        <f t="shared" si="9"/>
        <v>51.6</v>
      </c>
      <c r="X90" s="17">
        <v>8.5581999999999994</v>
      </c>
      <c r="Y90" s="17">
        <v>68.959999999999994</v>
      </c>
      <c r="Z90" s="17">
        <v>9.6</v>
      </c>
      <c r="AA90" s="17">
        <f t="shared" si="10"/>
        <v>59.359999999999992</v>
      </c>
      <c r="AB90" s="17">
        <v>25.36</v>
      </c>
      <c r="AC90" s="17">
        <v>9.8000000000000007</v>
      </c>
      <c r="AD90" s="17">
        <f t="shared" si="11"/>
        <v>15.559999999999999</v>
      </c>
    </row>
    <row r="91" spans="2:30" x14ac:dyDescent="0.2">
      <c r="B91" s="17">
        <v>8.7710000000000008</v>
      </c>
      <c r="C91" s="17">
        <v>89.147000000000006</v>
      </c>
      <c r="D91" s="17">
        <v>11</v>
      </c>
      <c r="E91" s="17">
        <f t="shared" si="6"/>
        <v>78.147000000000006</v>
      </c>
      <c r="F91" s="17">
        <v>52.612000000000002</v>
      </c>
      <c r="G91" s="17">
        <v>6.15</v>
      </c>
      <c r="H91" s="17">
        <f t="shared" si="7"/>
        <v>46.462000000000003</v>
      </c>
      <c r="M91" s="17">
        <v>6.3998999999999997</v>
      </c>
      <c r="N91" s="17">
        <v>55</v>
      </c>
      <c r="O91" s="17">
        <v>19.75</v>
      </c>
      <c r="P91" s="17">
        <f t="shared" si="8"/>
        <v>35.25</v>
      </c>
      <c r="Q91" s="17">
        <v>59</v>
      </c>
      <c r="R91" s="17">
        <v>6.4</v>
      </c>
      <c r="S91" s="17">
        <f t="shared" si="9"/>
        <v>52.6</v>
      </c>
      <c r="X91" s="17">
        <v>8.6577000000000002</v>
      </c>
      <c r="Y91" s="17">
        <v>71</v>
      </c>
      <c r="Z91" s="17">
        <v>9.6</v>
      </c>
      <c r="AA91" s="17">
        <f t="shared" si="10"/>
        <v>61.4</v>
      </c>
      <c r="AB91" s="17">
        <v>26.82</v>
      </c>
      <c r="AC91" s="17">
        <v>9.8000000000000007</v>
      </c>
      <c r="AD91" s="17">
        <f t="shared" si="11"/>
        <v>17.02</v>
      </c>
    </row>
    <row r="92" spans="2:30" x14ac:dyDescent="0.2">
      <c r="B92" s="17">
        <v>8.8719999999999999</v>
      </c>
      <c r="C92" s="17">
        <v>93.649000000000001</v>
      </c>
      <c r="D92" s="17">
        <v>11</v>
      </c>
      <c r="E92" s="17">
        <f t="shared" si="6"/>
        <v>82.649000000000001</v>
      </c>
      <c r="F92" s="17">
        <v>45.031999999999996</v>
      </c>
      <c r="G92" s="17">
        <v>6.15</v>
      </c>
      <c r="H92" s="17">
        <f t="shared" si="7"/>
        <v>38.881999999999998</v>
      </c>
      <c r="M92" s="17">
        <v>6.4734999999999996</v>
      </c>
      <c r="N92" s="17">
        <v>60</v>
      </c>
      <c r="O92" s="17">
        <v>19.75</v>
      </c>
      <c r="P92" s="17">
        <f t="shared" si="8"/>
        <v>40.25</v>
      </c>
      <c r="Q92" s="17">
        <v>59</v>
      </c>
      <c r="R92" s="17">
        <v>6.4</v>
      </c>
      <c r="S92" s="17">
        <f t="shared" si="9"/>
        <v>52.6</v>
      </c>
      <c r="X92" s="17">
        <v>8.7573000000000008</v>
      </c>
      <c r="Y92" s="17">
        <v>91</v>
      </c>
      <c r="Z92" s="17">
        <v>9.6</v>
      </c>
      <c r="AA92" s="17">
        <f t="shared" si="10"/>
        <v>81.400000000000006</v>
      </c>
      <c r="AB92" s="17">
        <v>39</v>
      </c>
      <c r="AC92" s="17">
        <v>9.8000000000000007</v>
      </c>
      <c r="AD92" s="17">
        <f t="shared" si="11"/>
        <v>29.2</v>
      </c>
    </row>
    <row r="93" spans="2:30" x14ac:dyDescent="0.2">
      <c r="B93" s="17">
        <v>8.9730000000000008</v>
      </c>
      <c r="C93" s="17">
        <v>97.043000000000006</v>
      </c>
      <c r="D93" s="17">
        <v>11</v>
      </c>
      <c r="E93" s="17">
        <f t="shared" si="6"/>
        <v>86.043000000000006</v>
      </c>
      <c r="F93" s="17">
        <v>40.286000000000001</v>
      </c>
      <c r="G93" s="17">
        <v>6.15</v>
      </c>
      <c r="H93" s="17">
        <f t="shared" si="7"/>
        <v>34.136000000000003</v>
      </c>
      <c r="M93" s="17">
        <v>6.5471000000000004</v>
      </c>
      <c r="N93" s="17">
        <v>66.864000000000004</v>
      </c>
      <c r="O93" s="17">
        <v>19.75</v>
      </c>
      <c r="P93" s="17">
        <f t="shared" si="8"/>
        <v>47.114000000000004</v>
      </c>
      <c r="Q93" s="17">
        <v>68.45</v>
      </c>
      <c r="R93" s="17">
        <v>6.4</v>
      </c>
      <c r="S93" s="17">
        <f t="shared" si="9"/>
        <v>62.050000000000004</v>
      </c>
      <c r="X93" s="17">
        <v>8.8567999999999998</v>
      </c>
      <c r="Y93" s="17">
        <v>93</v>
      </c>
      <c r="Z93" s="17">
        <v>9.6</v>
      </c>
      <c r="AA93" s="17">
        <f t="shared" si="10"/>
        <v>83.4</v>
      </c>
      <c r="AB93" s="17">
        <v>43</v>
      </c>
      <c r="AC93" s="17">
        <v>9.8000000000000007</v>
      </c>
      <c r="AD93" s="17">
        <f t="shared" si="11"/>
        <v>33.200000000000003</v>
      </c>
    </row>
    <row r="94" spans="2:30" x14ac:dyDescent="0.2">
      <c r="B94" s="17">
        <v>9.0730000000000004</v>
      </c>
      <c r="C94" s="17">
        <v>94.686999999999998</v>
      </c>
      <c r="D94" s="17">
        <v>11</v>
      </c>
      <c r="E94" s="17">
        <f t="shared" si="6"/>
        <v>83.686999999999998</v>
      </c>
      <c r="F94" s="17">
        <v>50.265999999999998</v>
      </c>
      <c r="G94" s="17">
        <v>6.15</v>
      </c>
      <c r="H94" s="17">
        <f t="shared" si="7"/>
        <v>44.116</v>
      </c>
      <c r="M94" s="17">
        <v>6.6205999999999996</v>
      </c>
      <c r="N94" s="17">
        <v>85.18</v>
      </c>
      <c r="O94" s="17">
        <v>19.75</v>
      </c>
      <c r="P94" s="17">
        <f t="shared" si="8"/>
        <v>65.430000000000007</v>
      </c>
      <c r="Q94" s="17">
        <v>75.66</v>
      </c>
      <c r="R94" s="17">
        <v>6.4</v>
      </c>
      <c r="S94" s="17">
        <f t="shared" si="9"/>
        <v>69.259999999999991</v>
      </c>
      <c r="X94" s="17">
        <v>8.9563000000000006</v>
      </c>
      <c r="Y94" s="17">
        <v>119</v>
      </c>
      <c r="Z94" s="17">
        <v>9.6</v>
      </c>
      <c r="AA94" s="17">
        <f t="shared" si="10"/>
        <v>109.4</v>
      </c>
      <c r="AB94" s="17">
        <v>37</v>
      </c>
      <c r="AC94" s="17">
        <v>9.8000000000000007</v>
      </c>
      <c r="AD94" s="17">
        <f t="shared" si="11"/>
        <v>27.2</v>
      </c>
    </row>
    <row r="95" spans="2:30" x14ac:dyDescent="0.2">
      <c r="B95" s="17">
        <v>9.1739999999999995</v>
      </c>
      <c r="C95" s="17">
        <v>93.007999999999996</v>
      </c>
      <c r="D95" s="17">
        <v>11</v>
      </c>
      <c r="E95" s="17">
        <f t="shared" si="6"/>
        <v>82.007999999999996</v>
      </c>
      <c r="F95" s="17">
        <v>57.512</v>
      </c>
      <c r="G95" s="17">
        <v>6.15</v>
      </c>
      <c r="H95" s="17">
        <f t="shared" si="7"/>
        <v>51.362000000000002</v>
      </c>
      <c r="M95" s="17">
        <v>6.6942000000000004</v>
      </c>
      <c r="N95" s="17">
        <v>116.36199999999999</v>
      </c>
      <c r="O95" s="17">
        <v>19.75</v>
      </c>
      <c r="P95" s="17">
        <f t="shared" si="8"/>
        <v>96.611999999999995</v>
      </c>
      <c r="Q95" s="17">
        <v>84.325999999999993</v>
      </c>
      <c r="R95" s="17">
        <v>6.4</v>
      </c>
      <c r="S95" s="17">
        <f t="shared" si="9"/>
        <v>77.925999999999988</v>
      </c>
      <c r="X95" s="17">
        <v>9.0557999999999996</v>
      </c>
      <c r="Y95" s="17">
        <v>123</v>
      </c>
      <c r="Z95" s="17">
        <v>9.6</v>
      </c>
      <c r="AA95" s="17">
        <f t="shared" si="10"/>
        <v>113.4</v>
      </c>
      <c r="AB95" s="17">
        <v>31</v>
      </c>
      <c r="AC95" s="17">
        <v>9.8000000000000007</v>
      </c>
      <c r="AD95" s="17">
        <f t="shared" si="11"/>
        <v>21.2</v>
      </c>
    </row>
    <row r="96" spans="2:30" x14ac:dyDescent="0.2">
      <c r="B96" s="17">
        <v>9.2750000000000004</v>
      </c>
      <c r="C96" s="17">
        <v>90.334999999999994</v>
      </c>
      <c r="D96" s="17">
        <v>11</v>
      </c>
      <c r="E96" s="17">
        <f t="shared" si="6"/>
        <v>79.334999999999994</v>
      </c>
      <c r="F96" s="17">
        <v>57.970999999999997</v>
      </c>
      <c r="G96" s="17">
        <v>6.15</v>
      </c>
      <c r="H96" s="17">
        <f t="shared" si="7"/>
        <v>51.820999999999998</v>
      </c>
      <c r="M96" s="17">
        <v>6.7678000000000003</v>
      </c>
      <c r="N96" s="17">
        <v>153.80000000000001</v>
      </c>
      <c r="O96" s="17">
        <v>19.75</v>
      </c>
      <c r="P96" s="17">
        <f t="shared" si="8"/>
        <v>134.05000000000001</v>
      </c>
      <c r="Q96" s="17">
        <v>93.66</v>
      </c>
      <c r="R96" s="17">
        <v>6.4</v>
      </c>
      <c r="S96" s="17">
        <f t="shared" si="9"/>
        <v>87.259999999999991</v>
      </c>
      <c r="X96" s="17">
        <v>9.1553000000000004</v>
      </c>
      <c r="Y96" s="17">
        <v>86.21</v>
      </c>
      <c r="Z96" s="17">
        <v>9.6</v>
      </c>
      <c r="AA96" s="17">
        <f t="shared" si="10"/>
        <v>76.61</v>
      </c>
      <c r="AB96" s="17">
        <v>24.0503</v>
      </c>
      <c r="AC96" s="17">
        <v>9.8000000000000007</v>
      </c>
      <c r="AD96" s="17">
        <f t="shared" si="11"/>
        <v>14.250299999999999</v>
      </c>
    </row>
    <row r="97" spans="2:30" x14ac:dyDescent="0.2">
      <c r="B97" s="17">
        <v>9.3759999999999994</v>
      </c>
      <c r="C97" s="17">
        <v>92.575000000000003</v>
      </c>
      <c r="D97" s="17">
        <v>11</v>
      </c>
      <c r="E97" s="17">
        <f t="shared" si="6"/>
        <v>81.575000000000003</v>
      </c>
      <c r="F97" s="17">
        <v>58.475999999999999</v>
      </c>
      <c r="G97" s="17">
        <v>6.15</v>
      </c>
      <c r="H97" s="17">
        <f t="shared" si="7"/>
        <v>52.326000000000001</v>
      </c>
      <c r="M97" s="17">
        <v>6.8413000000000004</v>
      </c>
      <c r="N97" s="17">
        <v>163.27000000000001</v>
      </c>
      <c r="O97" s="17">
        <v>19.75</v>
      </c>
      <c r="P97" s="17">
        <f t="shared" si="8"/>
        <v>143.52000000000001</v>
      </c>
      <c r="Q97" s="17">
        <v>87.66</v>
      </c>
      <c r="R97" s="17">
        <v>6.4</v>
      </c>
      <c r="S97" s="17">
        <f t="shared" si="9"/>
        <v>81.259999999999991</v>
      </c>
      <c r="X97" s="17">
        <v>9.2547999999999995</v>
      </c>
      <c r="Y97" s="17">
        <v>70.739999999999995</v>
      </c>
      <c r="Z97" s="17">
        <v>9.6</v>
      </c>
      <c r="AA97" s="17">
        <f t="shared" si="10"/>
        <v>61.139999999999993</v>
      </c>
      <c r="AB97" s="17">
        <v>13.4</v>
      </c>
      <c r="AC97" s="17">
        <v>9.8000000000000007</v>
      </c>
      <c r="AD97" s="17">
        <f t="shared" si="11"/>
        <v>3.5999999999999996</v>
      </c>
    </row>
    <row r="98" spans="2:30" x14ac:dyDescent="0.2">
      <c r="B98" s="17">
        <v>9.4770000000000003</v>
      </c>
      <c r="C98" s="17">
        <v>98.215000000000003</v>
      </c>
      <c r="D98" s="17">
        <v>11</v>
      </c>
      <c r="E98" s="17">
        <f t="shared" si="6"/>
        <v>87.215000000000003</v>
      </c>
      <c r="F98" s="17">
        <v>46.61</v>
      </c>
      <c r="G98" s="17">
        <v>6.15</v>
      </c>
      <c r="H98" s="17">
        <f t="shared" si="7"/>
        <v>40.46</v>
      </c>
      <c r="M98" s="17">
        <v>6.9149000000000003</v>
      </c>
      <c r="N98" s="17">
        <v>145.59</v>
      </c>
      <c r="O98" s="17">
        <v>19.75</v>
      </c>
      <c r="P98" s="17">
        <f t="shared" si="8"/>
        <v>125.84</v>
      </c>
      <c r="Q98" s="17">
        <v>84.885000000000005</v>
      </c>
      <c r="R98" s="17">
        <v>6.4</v>
      </c>
      <c r="S98" s="17">
        <f t="shared" si="9"/>
        <v>78.484999999999999</v>
      </c>
      <c r="X98" s="17">
        <v>9.3543000000000003</v>
      </c>
      <c r="Y98" s="17">
        <v>62.38</v>
      </c>
      <c r="Z98" s="17">
        <v>9.6</v>
      </c>
      <c r="AA98" s="17">
        <f t="shared" si="10"/>
        <v>52.78</v>
      </c>
      <c r="AB98" s="17">
        <v>14.62</v>
      </c>
      <c r="AC98" s="17">
        <v>9.8000000000000007</v>
      </c>
      <c r="AD98" s="17">
        <f t="shared" si="11"/>
        <v>4.8199999999999985</v>
      </c>
    </row>
    <row r="99" spans="2:30" x14ac:dyDescent="0.2">
      <c r="B99" s="17">
        <v>9.5779999999999994</v>
      </c>
      <c r="C99" s="17">
        <v>104.236</v>
      </c>
      <c r="D99" s="17">
        <v>11</v>
      </c>
      <c r="E99" s="17">
        <f t="shared" si="6"/>
        <v>93.236000000000004</v>
      </c>
      <c r="F99" s="17">
        <v>44.472000000000001</v>
      </c>
      <c r="G99" s="17">
        <v>6.15</v>
      </c>
      <c r="H99" s="17">
        <f t="shared" si="7"/>
        <v>38.322000000000003</v>
      </c>
      <c r="M99" s="17">
        <v>6.9884000000000004</v>
      </c>
      <c r="N99" s="17">
        <v>127.44</v>
      </c>
      <c r="O99" s="17">
        <v>19.75</v>
      </c>
      <c r="P99" s="17">
        <f t="shared" si="8"/>
        <v>107.69</v>
      </c>
      <c r="Q99" s="17">
        <v>89.36</v>
      </c>
      <c r="R99" s="17">
        <v>6.4</v>
      </c>
      <c r="S99" s="17">
        <f t="shared" si="9"/>
        <v>82.96</v>
      </c>
      <c r="X99" s="17">
        <v>9.4539000000000009</v>
      </c>
      <c r="Y99" s="17">
        <v>64.7</v>
      </c>
      <c r="Z99" s="17">
        <v>9.6</v>
      </c>
      <c r="AA99" s="17">
        <f t="shared" si="10"/>
        <v>55.1</v>
      </c>
      <c r="AB99" s="17">
        <v>13.24</v>
      </c>
      <c r="AC99" s="17">
        <v>9.8000000000000007</v>
      </c>
      <c r="AD99" s="17">
        <f t="shared" si="11"/>
        <v>3.4399999999999995</v>
      </c>
    </row>
    <row r="100" spans="2:30" x14ac:dyDescent="0.2">
      <c r="B100" s="17">
        <v>9.6780000000000008</v>
      </c>
      <c r="C100" s="17">
        <v>104.89700000000001</v>
      </c>
      <c r="D100" s="17">
        <v>11</v>
      </c>
      <c r="E100" s="17">
        <f t="shared" si="6"/>
        <v>93.897000000000006</v>
      </c>
      <c r="F100" s="17">
        <v>43.512999999999998</v>
      </c>
      <c r="G100" s="17">
        <v>6.15</v>
      </c>
      <c r="H100" s="17">
        <f t="shared" si="7"/>
        <v>37.363</v>
      </c>
      <c r="M100" s="17">
        <v>7.0620000000000003</v>
      </c>
      <c r="N100" s="17">
        <v>95.72</v>
      </c>
      <c r="O100" s="17">
        <v>19.75</v>
      </c>
      <c r="P100" s="17">
        <f t="shared" si="8"/>
        <v>75.97</v>
      </c>
      <c r="Q100" s="17">
        <v>86.94</v>
      </c>
      <c r="R100" s="17">
        <v>6.4</v>
      </c>
      <c r="S100" s="17">
        <f t="shared" si="9"/>
        <v>80.539999999999992</v>
      </c>
      <c r="X100" s="17">
        <v>9.5533999999999999</v>
      </c>
      <c r="Y100" s="17">
        <v>70</v>
      </c>
      <c r="Z100" s="17">
        <v>9.6</v>
      </c>
      <c r="AA100" s="17">
        <f t="shared" si="10"/>
        <v>60.4</v>
      </c>
      <c r="AB100" s="17">
        <v>22</v>
      </c>
      <c r="AC100" s="17">
        <v>9.8000000000000007</v>
      </c>
      <c r="AD100" s="17">
        <f t="shared" si="11"/>
        <v>12.2</v>
      </c>
    </row>
    <row r="101" spans="2:30" x14ac:dyDescent="0.2">
      <c r="B101" s="17">
        <v>9.7789999999999999</v>
      </c>
      <c r="C101" s="17">
        <v>103.86799999999999</v>
      </c>
      <c r="D101" s="17">
        <v>11</v>
      </c>
      <c r="E101" s="17">
        <f t="shared" si="6"/>
        <v>92.867999999999995</v>
      </c>
      <c r="F101" s="17">
        <v>47.521999999999998</v>
      </c>
      <c r="G101" s="17">
        <v>6.15</v>
      </c>
      <c r="H101" s="17">
        <f t="shared" si="7"/>
        <v>41.372</v>
      </c>
      <c r="M101" s="17">
        <v>7.1356000000000002</v>
      </c>
      <c r="N101" s="17">
        <v>77.959999999999994</v>
      </c>
      <c r="O101" s="17">
        <v>19.75</v>
      </c>
      <c r="P101" s="17">
        <f t="shared" si="8"/>
        <v>58.209999999999994</v>
      </c>
      <c r="Q101" s="17">
        <v>105.92</v>
      </c>
      <c r="R101" s="17">
        <v>6.4</v>
      </c>
      <c r="S101" s="17">
        <f t="shared" si="9"/>
        <v>99.52</v>
      </c>
      <c r="X101" s="17">
        <v>9.6529000000000007</v>
      </c>
      <c r="Y101" s="17">
        <v>63</v>
      </c>
      <c r="Z101" s="17">
        <v>9.6</v>
      </c>
      <c r="AA101" s="17">
        <f t="shared" si="10"/>
        <v>53.4</v>
      </c>
      <c r="AB101" s="17">
        <v>19</v>
      </c>
      <c r="AC101" s="17">
        <v>9.8000000000000007</v>
      </c>
      <c r="AD101" s="17">
        <f t="shared" si="11"/>
        <v>9.1999999999999993</v>
      </c>
    </row>
    <row r="102" spans="2:30" x14ac:dyDescent="0.2">
      <c r="B102" s="17">
        <v>9.8800000000000008</v>
      </c>
      <c r="C102" s="17">
        <v>100.93</v>
      </c>
      <c r="D102" s="17">
        <v>11</v>
      </c>
      <c r="E102" s="17">
        <f t="shared" si="6"/>
        <v>89.93</v>
      </c>
      <c r="F102" s="17">
        <v>45.93</v>
      </c>
      <c r="G102" s="17">
        <v>6.15</v>
      </c>
      <c r="H102" s="17">
        <f t="shared" si="7"/>
        <v>39.78</v>
      </c>
      <c r="M102" s="17">
        <v>7.2091000000000003</v>
      </c>
      <c r="N102" s="17">
        <v>67.506</v>
      </c>
      <c r="O102" s="17">
        <v>19.75</v>
      </c>
      <c r="P102" s="17">
        <f t="shared" si="8"/>
        <v>47.756</v>
      </c>
      <c r="Q102" s="17">
        <v>102.544</v>
      </c>
      <c r="R102" s="17">
        <v>6.4</v>
      </c>
      <c r="S102" s="17">
        <f t="shared" si="9"/>
        <v>96.143999999999991</v>
      </c>
      <c r="X102" s="17">
        <v>9.7523999999999997</v>
      </c>
      <c r="Y102" s="17">
        <v>69</v>
      </c>
      <c r="Z102" s="17">
        <v>9.6</v>
      </c>
      <c r="AA102" s="17">
        <f t="shared" si="10"/>
        <v>59.4</v>
      </c>
      <c r="AB102" s="17">
        <v>18</v>
      </c>
      <c r="AC102" s="17">
        <v>9.8000000000000007</v>
      </c>
      <c r="AD102" s="17">
        <f t="shared" si="11"/>
        <v>8.1999999999999993</v>
      </c>
    </row>
    <row r="103" spans="2:30" x14ac:dyDescent="0.2">
      <c r="B103" s="17">
        <v>9.9809999999999999</v>
      </c>
      <c r="C103" s="17">
        <v>100.83</v>
      </c>
      <c r="D103" s="17">
        <v>11</v>
      </c>
      <c r="E103" s="17">
        <f t="shared" si="6"/>
        <v>89.83</v>
      </c>
      <c r="F103" s="17">
        <v>48.62</v>
      </c>
      <c r="G103" s="17">
        <v>6.15</v>
      </c>
      <c r="H103" s="17">
        <f t="shared" si="7"/>
        <v>42.47</v>
      </c>
      <c r="M103" s="17">
        <v>7.2827000000000002</v>
      </c>
      <c r="N103" s="17">
        <v>68</v>
      </c>
      <c r="O103" s="17">
        <v>19.75</v>
      </c>
      <c r="P103" s="17">
        <f t="shared" si="8"/>
        <v>48.25</v>
      </c>
      <c r="Q103" s="17">
        <v>95</v>
      </c>
      <c r="R103" s="17">
        <v>6.4</v>
      </c>
      <c r="S103" s="17">
        <f t="shared" si="9"/>
        <v>88.6</v>
      </c>
      <c r="X103" s="17">
        <v>9.8519000000000005</v>
      </c>
      <c r="Y103" s="17">
        <v>54</v>
      </c>
      <c r="Z103" s="17">
        <v>9.6</v>
      </c>
      <c r="AA103" s="17">
        <f t="shared" si="10"/>
        <v>44.4</v>
      </c>
      <c r="AB103" s="17">
        <v>17</v>
      </c>
      <c r="AC103" s="17">
        <v>9.8000000000000007</v>
      </c>
      <c r="AD103" s="17">
        <f t="shared" si="11"/>
        <v>7.1999999999999993</v>
      </c>
    </row>
    <row r="104" spans="2:30" x14ac:dyDescent="0.2">
      <c r="B104" s="17">
        <v>10.082000000000001</v>
      </c>
      <c r="C104" s="17">
        <v>96.427999999999997</v>
      </c>
      <c r="D104" s="17">
        <v>11</v>
      </c>
      <c r="E104" s="17">
        <f t="shared" si="6"/>
        <v>85.427999999999997</v>
      </c>
      <c r="F104" s="17">
        <v>45.384</v>
      </c>
      <c r="G104" s="17">
        <v>6.15</v>
      </c>
      <c r="H104" s="17">
        <f t="shared" si="7"/>
        <v>39.234000000000002</v>
      </c>
      <c r="M104" s="17">
        <v>7.3563000000000001</v>
      </c>
      <c r="N104" s="17">
        <v>76.22</v>
      </c>
      <c r="O104" s="17">
        <v>19.75</v>
      </c>
      <c r="P104" s="17">
        <f t="shared" si="8"/>
        <v>56.47</v>
      </c>
      <c r="Q104" s="17">
        <v>109.4</v>
      </c>
      <c r="R104" s="17">
        <v>6.4</v>
      </c>
      <c r="S104" s="17">
        <f t="shared" si="9"/>
        <v>103</v>
      </c>
      <c r="X104" s="17">
        <v>9.9513999999999996</v>
      </c>
      <c r="Y104" s="17">
        <v>49</v>
      </c>
      <c r="Z104" s="17">
        <v>9.6</v>
      </c>
      <c r="AA104" s="17">
        <f t="shared" si="10"/>
        <v>39.4</v>
      </c>
      <c r="AB104" s="17">
        <v>16</v>
      </c>
      <c r="AC104" s="17">
        <v>9.8000000000000007</v>
      </c>
      <c r="AD104" s="17">
        <f t="shared" si="11"/>
        <v>6.1999999999999993</v>
      </c>
    </row>
    <row r="105" spans="2:30" x14ac:dyDescent="0.2">
      <c r="B105" s="17">
        <v>10.182</v>
      </c>
      <c r="C105" s="17">
        <v>110.167</v>
      </c>
      <c r="D105" s="17">
        <v>11</v>
      </c>
      <c r="E105" s="17">
        <f t="shared" si="6"/>
        <v>99.167000000000002</v>
      </c>
      <c r="F105" s="17">
        <v>41.685000000000002</v>
      </c>
      <c r="G105" s="17">
        <v>6.15</v>
      </c>
      <c r="H105" s="17">
        <f t="shared" si="7"/>
        <v>35.535000000000004</v>
      </c>
      <c r="M105" s="17">
        <v>7.4298000000000002</v>
      </c>
      <c r="N105" s="17">
        <v>83.93</v>
      </c>
      <c r="O105" s="17">
        <v>19.75</v>
      </c>
      <c r="P105" s="17">
        <f t="shared" si="8"/>
        <v>64.180000000000007</v>
      </c>
      <c r="Q105" s="17">
        <v>100.12</v>
      </c>
      <c r="R105" s="17">
        <v>6.4</v>
      </c>
      <c r="S105" s="17">
        <f t="shared" si="9"/>
        <v>93.72</v>
      </c>
      <c r="X105" s="17">
        <v>10.0509</v>
      </c>
      <c r="Y105" s="17">
        <v>48.863999999999997</v>
      </c>
      <c r="Z105" s="17">
        <v>9.6</v>
      </c>
      <c r="AA105" s="17">
        <f t="shared" si="10"/>
        <v>39.263999999999996</v>
      </c>
      <c r="AB105" s="17">
        <v>14.635999999999999</v>
      </c>
      <c r="AC105" s="17">
        <v>9.8000000000000007</v>
      </c>
      <c r="AD105" s="17">
        <f t="shared" si="11"/>
        <v>4.8359999999999985</v>
      </c>
    </row>
    <row r="106" spans="2:30" x14ac:dyDescent="0.2">
      <c r="B106" s="17">
        <v>10.282999999999999</v>
      </c>
      <c r="C106" s="17">
        <v>146.61699999999999</v>
      </c>
      <c r="D106" s="17">
        <v>11</v>
      </c>
      <c r="E106" s="17">
        <f t="shared" si="6"/>
        <v>135.61699999999999</v>
      </c>
      <c r="F106" s="17">
        <v>52.470999999999997</v>
      </c>
      <c r="G106" s="17">
        <v>6.15</v>
      </c>
      <c r="H106" s="17">
        <f t="shared" si="7"/>
        <v>46.320999999999998</v>
      </c>
      <c r="M106" s="17">
        <v>7.5034000000000001</v>
      </c>
      <c r="N106" s="17">
        <v>91.92</v>
      </c>
      <c r="O106" s="17">
        <v>19.75</v>
      </c>
      <c r="P106" s="17">
        <f t="shared" si="8"/>
        <v>72.17</v>
      </c>
      <c r="Q106" s="17">
        <v>87.13</v>
      </c>
      <c r="R106" s="17">
        <v>6.4</v>
      </c>
      <c r="S106" s="17">
        <f t="shared" si="9"/>
        <v>80.72999999999999</v>
      </c>
      <c r="X106" s="17">
        <v>10.150499999999999</v>
      </c>
      <c r="Y106" s="17">
        <v>37.08</v>
      </c>
      <c r="Z106" s="17">
        <v>9.6</v>
      </c>
      <c r="AA106" s="17">
        <f t="shared" si="10"/>
        <v>27.479999999999997</v>
      </c>
      <c r="AB106" s="17">
        <v>14.36</v>
      </c>
      <c r="AC106" s="17">
        <v>9.8000000000000007</v>
      </c>
      <c r="AD106" s="17">
        <f t="shared" si="11"/>
        <v>4.5599999999999987</v>
      </c>
    </row>
    <row r="107" spans="2:30" x14ac:dyDescent="0.2">
      <c r="B107" s="17">
        <v>10.384</v>
      </c>
      <c r="C107" s="17">
        <v>195.43100000000001</v>
      </c>
      <c r="D107" s="17">
        <v>11</v>
      </c>
      <c r="E107" s="17">
        <f t="shared" si="6"/>
        <v>184.43100000000001</v>
      </c>
      <c r="F107" s="17">
        <v>64.587999999999994</v>
      </c>
      <c r="G107" s="17">
        <v>6.15</v>
      </c>
      <c r="H107" s="17">
        <f t="shared" si="7"/>
        <v>58.437999999999995</v>
      </c>
      <c r="M107" s="17">
        <v>7.577</v>
      </c>
      <c r="N107" s="17">
        <v>103</v>
      </c>
      <c r="O107" s="17">
        <v>19.75</v>
      </c>
      <c r="P107" s="17">
        <f t="shared" si="8"/>
        <v>83.25</v>
      </c>
      <c r="Q107" s="17">
        <v>101</v>
      </c>
      <c r="R107" s="17">
        <v>6.4</v>
      </c>
      <c r="S107" s="17">
        <f t="shared" si="9"/>
        <v>94.6</v>
      </c>
      <c r="X107" s="17">
        <v>10.25</v>
      </c>
      <c r="Y107" s="17">
        <v>37.728999999999999</v>
      </c>
      <c r="Z107" s="17">
        <v>9.6</v>
      </c>
      <c r="AA107" s="17">
        <f t="shared" si="10"/>
        <v>28.128999999999998</v>
      </c>
      <c r="AB107" s="17">
        <v>17.029199999999999</v>
      </c>
      <c r="AC107" s="17">
        <v>9.8000000000000007</v>
      </c>
      <c r="AD107" s="17">
        <f t="shared" si="11"/>
        <v>7.2291999999999987</v>
      </c>
    </row>
    <row r="108" spans="2:30" x14ac:dyDescent="0.2">
      <c r="B108" s="17">
        <v>10.484999999999999</v>
      </c>
      <c r="C108" s="17">
        <v>194.21</v>
      </c>
      <c r="D108" s="17">
        <v>11</v>
      </c>
      <c r="E108" s="17">
        <f t="shared" si="6"/>
        <v>183.21</v>
      </c>
      <c r="F108" s="17">
        <v>68.34</v>
      </c>
      <c r="G108" s="17">
        <v>6.15</v>
      </c>
      <c r="H108" s="17">
        <f t="shared" si="7"/>
        <v>62.190000000000005</v>
      </c>
      <c r="M108" s="17">
        <v>7.6505000000000001</v>
      </c>
      <c r="N108" s="17">
        <v>103</v>
      </c>
      <c r="O108" s="17">
        <v>19.75</v>
      </c>
      <c r="P108" s="17">
        <f t="shared" si="8"/>
        <v>83.25</v>
      </c>
      <c r="Q108" s="17">
        <v>81</v>
      </c>
      <c r="R108" s="17">
        <v>6.4</v>
      </c>
      <c r="S108" s="17">
        <f t="shared" si="9"/>
        <v>74.599999999999994</v>
      </c>
      <c r="X108" s="17">
        <v>10.349500000000001</v>
      </c>
      <c r="Y108" s="17">
        <v>53.24</v>
      </c>
      <c r="Z108" s="17">
        <v>9.6</v>
      </c>
      <c r="AA108" s="17">
        <f t="shared" si="10"/>
        <v>43.64</v>
      </c>
      <c r="AB108" s="17">
        <v>13.44</v>
      </c>
      <c r="AC108" s="17">
        <v>9.8000000000000007</v>
      </c>
      <c r="AD108" s="17">
        <f t="shared" si="11"/>
        <v>3.6399999999999988</v>
      </c>
    </row>
    <row r="109" spans="2:30" x14ac:dyDescent="0.2">
      <c r="B109" s="17">
        <v>10.586</v>
      </c>
      <c r="C109" s="17">
        <v>166.3</v>
      </c>
      <c r="D109" s="17">
        <v>11</v>
      </c>
      <c r="E109" s="17">
        <f t="shared" si="6"/>
        <v>155.30000000000001</v>
      </c>
      <c r="F109" s="17">
        <v>71.67</v>
      </c>
      <c r="G109" s="17">
        <v>6.15</v>
      </c>
      <c r="H109" s="17">
        <f t="shared" si="7"/>
        <v>65.52</v>
      </c>
      <c r="M109" s="17">
        <v>7.7241</v>
      </c>
      <c r="N109" s="17">
        <v>83.665000000000006</v>
      </c>
      <c r="O109" s="17">
        <v>19.75</v>
      </c>
      <c r="P109" s="17">
        <f t="shared" si="8"/>
        <v>63.915000000000006</v>
      </c>
      <c r="Q109" s="17">
        <v>82.828000000000003</v>
      </c>
      <c r="R109" s="17">
        <v>6.4</v>
      </c>
      <c r="S109" s="17">
        <f t="shared" si="9"/>
        <v>76.427999999999997</v>
      </c>
      <c r="X109" s="17">
        <v>10.449</v>
      </c>
      <c r="Y109" s="17">
        <v>64.56</v>
      </c>
      <c r="Z109" s="17">
        <v>9.6</v>
      </c>
      <c r="AA109" s="17">
        <f t="shared" si="10"/>
        <v>54.96</v>
      </c>
      <c r="AB109" s="17">
        <v>10.61</v>
      </c>
      <c r="AC109" s="17">
        <v>9.8000000000000007</v>
      </c>
      <c r="AD109" s="17">
        <f t="shared" si="11"/>
        <v>0.80999999999999872</v>
      </c>
    </row>
    <row r="110" spans="2:30" x14ac:dyDescent="0.2">
      <c r="B110" s="17">
        <v>10.686</v>
      </c>
      <c r="C110" s="17">
        <v>143.41999999999999</v>
      </c>
      <c r="D110" s="17">
        <v>11</v>
      </c>
      <c r="E110" s="17">
        <f t="shared" si="6"/>
        <v>132.41999999999999</v>
      </c>
      <c r="F110" s="17">
        <v>65.77</v>
      </c>
      <c r="G110" s="17">
        <v>6.15</v>
      </c>
      <c r="H110" s="17">
        <f t="shared" si="7"/>
        <v>59.62</v>
      </c>
      <c r="M110" s="17">
        <v>7.7976000000000001</v>
      </c>
      <c r="N110" s="17">
        <v>72.06</v>
      </c>
      <c r="O110" s="17">
        <v>19.75</v>
      </c>
      <c r="P110" s="17">
        <f t="shared" si="8"/>
        <v>52.31</v>
      </c>
      <c r="Q110" s="17">
        <v>81.680000000000007</v>
      </c>
      <c r="R110" s="17">
        <v>6.4</v>
      </c>
      <c r="S110" s="17">
        <f t="shared" si="9"/>
        <v>75.28</v>
      </c>
      <c r="X110" s="17">
        <v>10.548500000000001</v>
      </c>
      <c r="Y110" s="17">
        <v>88.33</v>
      </c>
      <c r="Z110" s="17">
        <v>9.6</v>
      </c>
      <c r="AA110" s="17">
        <f t="shared" si="10"/>
        <v>78.73</v>
      </c>
      <c r="AB110" s="17">
        <v>9.2100000000000009</v>
      </c>
      <c r="AC110" s="17">
        <v>9.8000000000000007</v>
      </c>
      <c r="AD110" s="17">
        <f t="shared" si="11"/>
        <v>-0.58999999999999986</v>
      </c>
    </row>
    <row r="111" spans="2:30" x14ac:dyDescent="0.2">
      <c r="B111" s="17">
        <v>10.787000000000001</v>
      </c>
      <c r="C111" s="17">
        <v>111.63</v>
      </c>
      <c r="D111" s="17">
        <v>11</v>
      </c>
      <c r="E111" s="17">
        <f t="shared" si="6"/>
        <v>100.63</v>
      </c>
      <c r="F111" s="17">
        <v>51.65</v>
      </c>
      <c r="G111" s="17">
        <v>6.15</v>
      </c>
      <c r="H111" s="17">
        <f t="shared" si="7"/>
        <v>45.5</v>
      </c>
      <c r="M111" s="17">
        <v>7.8712</v>
      </c>
      <c r="N111" s="17">
        <v>70.316000000000003</v>
      </c>
      <c r="O111" s="17">
        <v>19.75</v>
      </c>
      <c r="P111" s="17">
        <f t="shared" si="8"/>
        <v>50.566000000000003</v>
      </c>
      <c r="Q111" s="17">
        <v>79.052000000000007</v>
      </c>
      <c r="R111" s="17">
        <v>6.4</v>
      </c>
      <c r="S111" s="17">
        <f t="shared" si="9"/>
        <v>72.652000000000001</v>
      </c>
      <c r="X111" s="17">
        <v>10.648</v>
      </c>
      <c r="Y111" s="17">
        <v>101.84</v>
      </c>
      <c r="Z111" s="17">
        <v>9.6</v>
      </c>
      <c r="AA111" s="17">
        <f t="shared" si="10"/>
        <v>92.240000000000009</v>
      </c>
      <c r="AB111" s="17">
        <v>9.98</v>
      </c>
      <c r="AC111" s="17">
        <v>9.8000000000000007</v>
      </c>
      <c r="AD111" s="17">
        <f t="shared" si="11"/>
        <v>0.17999999999999972</v>
      </c>
    </row>
    <row r="112" spans="2:30" x14ac:dyDescent="0.2">
      <c r="B112" s="17">
        <v>10.888</v>
      </c>
      <c r="C112" s="17">
        <v>122.85</v>
      </c>
      <c r="D112" s="17">
        <v>11</v>
      </c>
      <c r="E112" s="17">
        <f t="shared" si="6"/>
        <v>111.85</v>
      </c>
      <c r="F112" s="17">
        <v>69.8</v>
      </c>
      <c r="G112" s="17">
        <v>6.15</v>
      </c>
      <c r="H112" s="17">
        <f t="shared" si="7"/>
        <v>63.65</v>
      </c>
      <c r="M112" s="17">
        <v>7.9447999999999999</v>
      </c>
      <c r="N112" s="17">
        <v>70.27</v>
      </c>
      <c r="O112" s="17">
        <v>19.75</v>
      </c>
      <c r="P112" s="17">
        <f t="shared" si="8"/>
        <v>50.519999999999996</v>
      </c>
      <c r="Q112" s="17">
        <v>79.709999999999994</v>
      </c>
      <c r="R112" s="17">
        <v>6.4</v>
      </c>
      <c r="S112" s="17">
        <f t="shared" si="9"/>
        <v>73.309999999999988</v>
      </c>
      <c r="X112" s="17">
        <v>10.7475</v>
      </c>
      <c r="Y112" s="17">
        <v>110.82</v>
      </c>
      <c r="Z112" s="17">
        <v>9.6</v>
      </c>
      <c r="AA112" s="17">
        <f t="shared" si="10"/>
        <v>101.22</v>
      </c>
      <c r="AB112" s="17">
        <v>10</v>
      </c>
      <c r="AC112" s="17">
        <v>9.8000000000000007</v>
      </c>
      <c r="AD112" s="17">
        <f t="shared" si="11"/>
        <v>0.19999999999999929</v>
      </c>
    </row>
    <row r="113" spans="2:30" x14ac:dyDescent="0.2">
      <c r="B113" s="17">
        <v>10.989000000000001</v>
      </c>
      <c r="C113" s="17">
        <v>107</v>
      </c>
      <c r="D113" s="17">
        <v>11</v>
      </c>
      <c r="E113" s="17">
        <f t="shared" si="6"/>
        <v>96</v>
      </c>
      <c r="F113" s="17">
        <v>58</v>
      </c>
      <c r="G113" s="17">
        <v>6.15</v>
      </c>
      <c r="H113" s="17">
        <f t="shared" si="7"/>
        <v>51.85</v>
      </c>
      <c r="M113" s="17">
        <v>8.0183</v>
      </c>
      <c r="N113" s="17">
        <v>70.739999999999995</v>
      </c>
      <c r="O113" s="17">
        <v>19.75</v>
      </c>
      <c r="P113" s="17">
        <f t="shared" si="8"/>
        <v>50.989999999999995</v>
      </c>
      <c r="Q113" s="17">
        <v>72.209999999999994</v>
      </c>
      <c r="R113" s="17">
        <v>6.4</v>
      </c>
      <c r="S113" s="17">
        <f t="shared" si="9"/>
        <v>65.809999999999988</v>
      </c>
      <c r="X113" s="17">
        <v>10.847099999999999</v>
      </c>
      <c r="Y113" s="17">
        <v>117.09099999999999</v>
      </c>
      <c r="Z113" s="17">
        <v>9.6</v>
      </c>
      <c r="AA113" s="17">
        <f t="shared" si="10"/>
        <v>107.491</v>
      </c>
      <c r="AB113" s="17">
        <v>16.580100000000002</v>
      </c>
      <c r="AC113" s="17">
        <v>9.8000000000000007</v>
      </c>
      <c r="AD113" s="17">
        <f t="shared" si="11"/>
        <v>6.7801000000000009</v>
      </c>
    </row>
    <row r="114" spans="2:30" x14ac:dyDescent="0.2">
      <c r="B114" s="17">
        <v>11.09</v>
      </c>
      <c r="C114" s="17">
        <v>97</v>
      </c>
      <c r="D114" s="17">
        <v>11</v>
      </c>
      <c r="E114" s="17">
        <f t="shared" si="6"/>
        <v>86</v>
      </c>
      <c r="F114" s="17">
        <v>45</v>
      </c>
      <c r="G114" s="17">
        <v>6.15</v>
      </c>
      <c r="H114" s="17">
        <f t="shared" si="7"/>
        <v>38.85</v>
      </c>
      <c r="M114" s="17">
        <v>8.0919000000000008</v>
      </c>
      <c r="N114" s="17">
        <v>65.14</v>
      </c>
      <c r="O114" s="17">
        <v>19.75</v>
      </c>
      <c r="P114" s="17">
        <f t="shared" si="8"/>
        <v>45.39</v>
      </c>
      <c r="Q114" s="17">
        <v>70.040000000000006</v>
      </c>
      <c r="R114" s="17">
        <v>6.4</v>
      </c>
      <c r="S114" s="17">
        <f t="shared" si="9"/>
        <v>63.640000000000008</v>
      </c>
      <c r="X114" s="17">
        <v>10.9466</v>
      </c>
      <c r="Y114" s="17">
        <v>113.65</v>
      </c>
      <c r="Z114" s="17">
        <v>9.6</v>
      </c>
      <c r="AA114" s="17">
        <f t="shared" si="10"/>
        <v>104.05000000000001</v>
      </c>
      <c r="AB114" s="17">
        <v>16.350000000000001</v>
      </c>
      <c r="AC114" s="17">
        <v>9.8000000000000007</v>
      </c>
      <c r="AD114" s="17">
        <f t="shared" si="11"/>
        <v>6.5500000000000007</v>
      </c>
    </row>
    <row r="115" spans="2:30" x14ac:dyDescent="0.2">
      <c r="B115" s="17">
        <v>11.191000000000001</v>
      </c>
      <c r="C115" s="17">
        <v>113</v>
      </c>
      <c r="D115" s="17">
        <v>11</v>
      </c>
      <c r="E115" s="17">
        <f t="shared" si="6"/>
        <v>102</v>
      </c>
      <c r="F115" s="17">
        <v>57</v>
      </c>
      <c r="G115" s="17">
        <v>6.15</v>
      </c>
      <c r="H115" s="17">
        <f t="shared" si="7"/>
        <v>50.85</v>
      </c>
      <c r="M115" s="17">
        <v>8.1654999999999998</v>
      </c>
      <c r="N115" s="17">
        <v>63</v>
      </c>
      <c r="O115" s="17">
        <v>19.75</v>
      </c>
      <c r="P115" s="17">
        <f t="shared" si="8"/>
        <v>43.25</v>
      </c>
      <c r="Q115" s="17">
        <v>83</v>
      </c>
      <c r="R115" s="17">
        <v>6.4</v>
      </c>
      <c r="S115" s="17">
        <f t="shared" si="9"/>
        <v>76.599999999999994</v>
      </c>
      <c r="X115" s="17">
        <v>11.046099999999999</v>
      </c>
      <c r="Y115" s="17">
        <v>81</v>
      </c>
      <c r="Z115" s="17">
        <v>9.6</v>
      </c>
      <c r="AA115" s="17">
        <f t="shared" si="10"/>
        <v>71.400000000000006</v>
      </c>
      <c r="AB115" s="17">
        <v>16</v>
      </c>
      <c r="AC115" s="17">
        <v>9.8000000000000007</v>
      </c>
      <c r="AD115" s="17">
        <f t="shared" si="11"/>
        <v>6.1999999999999993</v>
      </c>
    </row>
    <row r="116" spans="2:30" x14ac:dyDescent="0.2">
      <c r="B116" s="17">
        <v>11.291</v>
      </c>
      <c r="C116" s="17">
        <v>118</v>
      </c>
      <c r="D116" s="17">
        <v>11</v>
      </c>
      <c r="E116" s="17">
        <f t="shared" si="6"/>
        <v>107</v>
      </c>
      <c r="F116" s="17">
        <v>63</v>
      </c>
      <c r="G116" s="17">
        <v>6.15</v>
      </c>
      <c r="H116" s="17">
        <f t="shared" si="7"/>
        <v>56.85</v>
      </c>
      <c r="M116" s="17">
        <v>8.2390000000000008</v>
      </c>
      <c r="N116" s="17">
        <v>69</v>
      </c>
      <c r="O116" s="17">
        <v>19.75</v>
      </c>
      <c r="P116" s="17">
        <f t="shared" si="8"/>
        <v>49.25</v>
      </c>
      <c r="Q116" s="17">
        <v>71</v>
      </c>
      <c r="R116" s="17">
        <v>6.4</v>
      </c>
      <c r="S116" s="17">
        <f t="shared" si="9"/>
        <v>64.599999999999994</v>
      </c>
      <c r="X116" s="17">
        <v>11.1456</v>
      </c>
      <c r="Y116" s="17">
        <v>54.65</v>
      </c>
      <c r="Z116" s="17">
        <v>9.6</v>
      </c>
      <c r="AA116" s="17">
        <f t="shared" si="10"/>
        <v>45.05</v>
      </c>
      <c r="AB116" s="17">
        <v>21.2</v>
      </c>
      <c r="AC116" s="17">
        <v>9.8000000000000007</v>
      </c>
      <c r="AD116" s="17">
        <f t="shared" si="11"/>
        <v>11.399999999999999</v>
      </c>
    </row>
    <row r="117" spans="2:30" x14ac:dyDescent="0.2">
      <c r="B117" s="17">
        <v>11.391999999999999</v>
      </c>
      <c r="C117" s="17">
        <v>119.75700000000001</v>
      </c>
      <c r="D117" s="17">
        <v>11</v>
      </c>
      <c r="E117" s="17">
        <f t="shared" si="6"/>
        <v>108.75700000000001</v>
      </c>
      <c r="F117" s="17">
        <v>37.387</v>
      </c>
      <c r="G117" s="17">
        <v>6.15</v>
      </c>
      <c r="H117" s="17">
        <f t="shared" si="7"/>
        <v>31.237000000000002</v>
      </c>
      <c r="M117" s="17">
        <v>8.3125999999999998</v>
      </c>
      <c r="N117" s="17">
        <v>67</v>
      </c>
      <c r="O117" s="17">
        <v>19.75</v>
      </c>
      <c r="P117" s="17">
        <f t="shared" si="8"/>
        <v>47.25</v>
      </c>
      <c r="Q117" s="17">
        <v>58</v>
      </c>
      <c r="R117" s="17">
        <v>6.4</v>
      </c>
      <c r="S117" s="17">
        <f t="shared" si="9"/>
        <v>51.6</v>
      </c>
      <c r="X117" s="17">
        <v>11.245100000000001</v>
      </c>
      <c r="Y117" s="17">
        <v>68.680000000000007</v>
      </c>
      <c r="Z117" s="17">
        <v>9.6</v>
      </c>
      <c r="AA117" s="17">
        <f t="shared" si="10"/>
        <v>59.080000000000005</v>
      </c>
      <c r="AB117" s="17">
        <v>24</v>
      </c>
      <c r="AC117" s="17">
        <v>9.8000000000000007</v>
      </c>
      <c r="AD117" s="17">
        <f t="shared" si="11"/>
        <v>14.2</v>
      </c>
    </row>
    <row r="118" spans="2:30" x14ac:dyDescent="0.2">
      <c r="B118" s="17">
        <v>11.493</v>
      </c>
      <c r="C118" s="17">
        <v>114.76</v>
      </c>
      <c r="D118" s="17">
        <v>11</v>
      </c>
      <c r="E118" s="17">
        <f t="shared" si="6"/>
        <v>103.76</v>
      </c>
      <c r="F118" s="17">
        <v>28.02</v>
      </c>
      <c r="G118" s="17">
        <v>6.15</v>
      </c>
      <c r="H118" s="17">
        <f t="shared" si="7"/>
        <v>21.869999999999997</v>
      </c>
      <c r="M118" s="17">
        <v>8.3861000000000008</v>
      </c>
      <c r="N118" s="17">
        <v>80</v>
      </c>
      <c r="O118" s="17">
        <v>19.75</v>
      </c>
      <c r="P118" s="17">
        <f t="shared" si="8"/>
        <v>60.25</v>
      </c>
      <c r="Q118" s="17">
        <v>64</v>
      </c>
      <c r="R118" s="17">
        <v>6.4</v>
      </c>
      <c r="S118" s="17">
        <f t="shared" si="9"/>
        <v>57.6</v>
      </c>
      <c r="X118" s="17">
        <v>11.3446</v>
      </c>
      <c r="Y118" s="17">
        <v>57</v>
      </c>
      <c r="Z118" s="17">
        <v>9.6</v>
      </c>
      <c r="AA118" s="17">
        <f t="shared" si="10"/>
        <v>47.4</v>
      </c>
      <c r="AB118" s="17">
        <v>46</v>
      </c>
      <c r="AC118" s="17">
        <v>9.8000000000000007</v>
      </c>
      <c r="AD118" s="17">
        <f t="shared" si="11"/>
        <v>36.200000000000003</v>
      </c>
    </row>
    <row r="119" spans="2:30" x14ac:dyDescent="0.2">
      <c r="B119" s="17">
        <v>11.593999999999999</v>
      </c>
      <c r="C119" s="17">
        <v>94.82</v>
      </c>
      <c r="D119" s="17">
        <v>11</v>
      </c>
      <c r="E119" s="17">
        <f t="shared" si="6"/>
        <v>83.82</v>
      </c>
      <c r="F119" s="17">
        <v>23.04</v>
      </c>
      <c r="G119" s="17">
        <v>6.15</v>
      </c>
      <c r="H119" s="17">
        <f t="shared" si="7"/>
        <v>16.89</v>
      </c>
      <c r="M119" s="17">
        <v>8.4596999999999998</v>
      </c>
      <c r="N119" s="17">
        <v>76</v>
      </c>
      <c r="O119" s="17">
        <v>19.75</v>
      </c>
      <c r="P119" s="17">
        <f t="shared" si="8"/>
        <v>56.25</v>
      </c>
      <c r="Q119" s="17">
        <v>64</v>
      </c>
      <c r="R119" s="17">
        <v>6.4</v>
      </c>
      <c r="S119" s="17">
        <f t="shared" si="9"/>
        <v>57.6</v>
      </c>
      <c r="X119" s="17">
        <v>11.444100000000001</v>
      </c>
      <c r="Y119" s="17">
        <v>63</v>
      </c>
      <c r="Z119" s="17">
        <v>9.6</v>
      </c>
      <c r="AA119" s="17">
        <f t="shared" si="10"/>
        <v>53.4</v>
      </c>
      <c r="AB119" s="17">
        <v>36</v>
      </c>
      <c r="AC119" s="17">
        <v>9.8000000000000007</v>
      </c>
      <c r="AD119" s="17">
        <f t="shared" si="11"/>
        <v>26.2</v>
      </c>
    </row>
    <row r="120" spans="2:30" x14ac:dyDescent="0.2">
      <c r="B120" s="17">
        <v>11.695</v>
      </c>
      <c r="C120" s="17">
        <v>88.498000000000005</v>
      </c>
      <c r="D120" s="17">
        <v>11</v>
      </c>
      <c r="E120" s="17">
        <f t="shared" si="6"/>
        <v>77.498000000000005</v>
      </c>
      <c r="F120" s="17">
        <v>25.629000000000001</v>
      </c>
      <c r="G120" s="17">
        <v>6.15</v>
      </c>
      <c r="H120" s="17">
        <f t="shared" si="7"/>
        <v>19.478999999999999</v>
      </c>
      <c r="M120" s="17">
        <v>8.5333000000000006</v>
      </c>
      <c r="N120" s="17">
        <v>68.393000000000001</v>
      </c>
      <c r="O120" s="17">
        <v>19.75</v>
      </c>
      <c r="P120" s="17">
        <f t="shared" si="8"/>
        <v>48.643000000000001</v>
      </c>
      <c r="Q120" s="17">
        <v>65.914000000000001</v>
      </c>
      <c r="R120" s="17">
        <v>6.4</v>
      </c>
      <c r="S120" s="17">
        <f t="shared" si="9"/>
        <v>59.514000000000003</v>
      </c>
      <c r="X120" s="17">
        <v>11.543699999999999</v>
      </c>
      <c r="Y120" s="17">
        <v>60.243000000000002</v>
      </c>
      <c r="Z120" s="17">
        <v>9.6</v>
      </c>
      <c r="AA120" s="17">
        <f t="shared" si="10"/>
        <v>50.643000000000001</v>
      </c>
      <c r="AB120" s="17">
        <v>32.0503</v>
      </c>
      <c r="AC120" s="17">
        <v>9.8000000000000007</v>
      </c>
      <c r="AD120" s="17">
        <f t="shared" si="11"/>
        <v>22.250299999999999</v>
      </c>
    </row>
    <row r="121" spans="2:30" x14ac:dyDescent="0.2">
      <c r="B121" s="17">
        <v>11.795</v>
      </c>
      <c r="C121" s="17">
        <v>80.760000000000005</v>
      </c>
      <c r="D121" s="17">
        <v>11</v>
      </c>
      <c r="E121" s="17">
        <f t="shared" si="6"/>
        <v>69.760000000000005</v>
      </c>
      <c r="F121" s="17">
        <v>30.95</v>
      </c>
      <c r="G121" s="17">
        <v>6.15</v>
      </c>
      <c r="H121" s="17">
        <f t="shared" si="7"/>
        <v>24.799999999999997</v>
      </c>
      <c r="M121" s="17">
        <v>8.6067999999999998</v>
      </c>
      <c r="N121" s="17">
        <v>64.36</v>
      </c>
      <c r="O121" s="17">
        <v>19.75</v>
      </c>
      <c r="P121" s="17">
        <f t="shared" si="8"/>
        <v>44.61</v>
      </c>
      <c r="Q121" s="17">
        <v>68.319999999999993</v>
      </c>
      <c r="R121" s="17">
        <v>6.4</v>
      </c>
      <c r="S121" s="17">
        <f t="shared" si="9"/>
        <v>61.919999999999995</v>
      </c>
      <c r="X121" s="17">
        <v>11.6432</v>
      </c>
      <c r="Y121" s="17">
        <v>52.36</v>
      </c>
      <c r="Z121" s="17">
        <v>9.6</v>
      </c>
      <c r="AA121" s="17">
        <f t="shared" si="10"/>
        <v>42.76</v>
      </c>
      <c r="AB121" s="17">
        <v>25.72</v>
      </c>
      <c r="AC121" s="17">
        <v>9.8000000000000007</v>
      </c>
      <c r="AD121" s="17">
        <f t="shared" si="11"/>
        <v>15.919999999999998</v>
      </c>
    </row>
    <row r="122" spans="2:30" x14ac:dyDescent="0.2">
      <c r="B122" s="17">
        <v>11.896000000000001</v>
      </c>
      <c r="C122" s="17">
        <v>75.653999999999996</v>
      </c>
      <c r="D122" s="17">
        <v>11</v>
      </c>
      <c r="E122" s="17">
        <f t="shared" si="6"/>
        <v>64.653999999999996</v>
      </c>
      <c r="F122" s="17">
        <v>39.762999999999998</v>
      </c>
      <c r="G122" s="17">
        <v>6.15</v>
      </c>
      <c r="H122" s="17">
        <f t="shared" si="7"/>
        <v>33.613</v>
      </c>
      <c r="M122" s="17">
        <v>8.6804000000000006</v>
      </c>
      <c r="N122" s="17">
        <v>67.7</v>
      </c>
      <c r="O122" s="17">
        <v>19.75</v>
      </c>
      <c r="P122" s="17">
        <f t="shared" si="8"/>
        <v>47.95</v>
      </c>
      <c r="Q122" s="17">
        <v>79.34</v>
      </c>
      <c r="R122" s="17">
        <v>6.4</v>
      </c>
      <c r="S122" s="17">
        <f t="shared" si="9"/>
        <v>72.94</v>
      </c>
      <c r="X122" s="17">
        <v>11.742699999999999</v>
      </c>
      <c r="Y122" s="17">
        <v>51</v>
      </c>
      <c r="Z122" s="17">
        <v>9.6</v>
      </c>
      <c r="AA122" s="17">
        <f t="shared" si="10"/>
        <v>41.4</v>
      </c>
      <c r="AB122" s="17">
        <v>22.34</v>
      </c>
      <c r="AC122" s="17">
        <v>9.8000000000000007</v>
      </c>
      <c r="AD122" s="17">
        <f t="shared" si="11"/>
        <v>12.54</v>
      </c>
    </row>
    <row r="123" spans="2:30" x14ac:dyDescent="0.2">
      <c r="B123" s="17">
        <v>11.997</v>
      </c>
      <c r="C123" s="17">
        <v>81</v>
      </c>
      <c r="D123" s="17">
        <v>11</v>
      </c>
      <c r="E123" s="17">
        <f t="shared" si="6"/>
        <v>70</v>
      </c>
      <c r="F123" s="17">
        <v>45.28</v>
      </c>
      <c r="G123" s="17">
        <v>6.15</v>
      </c>
      <c r="H123" s="17">
        <f t="shared" si="7"/>
        <v>39.130000000000003</v>
      </c>
      <c r="M123" s="17">
        <v>8.7539999999999996</v>
      </c>
      <c r="N123" s="17">
        <v>71</v>
      </c>
      <c r="O123" s="17">
        <v>19.75</v>
      </c>
      <c r="P123" s="17">
        <f t="shared" si="8"/>
        <v>51.25</v>
      </c>
      <c r="Q123" s="17">
        <v>88</v>
      </c>
      <c r="R123" s="17">
        <v>6.4</v>
      </c>
      <c r="S123" s="17">
        <f t="shared" si="9"/>
        <v>81.599999999999994</v>
      </c>
      <c r="X123" s="17">
        <v>11.8422</v>
      </c>
      <c r="Y123" s="17">
        <v>41.76</v>
      </c>
      <c r="Z123" s="17">
        <v>9.6</v>
      </c>
      <c r="AA123" s="17">
        <f t="shared" si="10"/>
        <v>32.159999999999997</v>
      </c>
      <c r="AB123" s="17">
        <v>20.02</v>
      </c>
      <c r="AC123" s="17">
        <v>9.8000000000000007</v>
      </c>
      <c r="AD123" s="17">
        <f t="shared" si="11"/>
        <v>10.219999999999999</v>
      </c>
    </row>
    <row r="124" spans="2:30" x14ac:dyDescent="0.2">
      <c r="B124" s="17">
        <v>12.098000000000001</v>
      </c>
      <c r="C124" s="17">
        <v>64.84</v>
      </c>
      <c r="D124" s="17">
        <v>11</v>
      </c>
      <c r="E124" s="17">
        <f t="shared" si="6"/>
        <v>53.84</v>
      </c>
      <c r="F124" s="17">
        <v>35.479999999999997</v>
      </c>
      <c r="G124" s="17">
        <v>6.15</v>
      </c>
      <c r="H124" s="17">
        <f t="shared" si="7"/>
        <v>29.33</v>
      </c>
      <c r="M124" s="17">
        <v>8.8275000000000006</v>
      </c>
      <c r="N124" s="17">
        <v>68</v>
      </c>
      <c r="O124" s="17">
        <v>19.75</v>
      </c>
      <c r="P124" s="17">
        <f t="shared" si="8"/>
        <v>48.25</v>
      </c>
      <c r="Q124" s="17">
        <v>94</v>
      </c>
      <c r="R124" s="17">
        <v>6.4</v>
      </c>
      <c r="S124" s="17">
        <f t="shared" si="9"/>
        <v>87.6</v>
      </c>
      <c r="X124" s="17">
        <v>11.941700000000001</v>
      </c>
      <c r="Y124" s="17">
        <v>39.82</v>
      </c>
      <c r="Z124" s="17">
        <v>9.6</v>
      </c>
      <c r="AA124" s="17">
        <f t="shared" si="10"/>
        <v>30.22</v>
      </c>
      <c r="AB124" s="17">
        <v>17.12</v>
      </c>
      <c r="AC124" s="17">
        <v>9.8000000000000007</v>
      </c>
      <c r="AD124" s="17">
        <f t="shared" si="11"/>
        <v>7.32</v>
      </c>
    </row>
    <row r="125" spans="2:30" x14ac:dyDescent="0.2">
      <c r="B125" s="17">
        <v>12.199</v>
      </c>
      <c r="C125" s="17">
        <v>61.18</v>
      </c>
      <c r="D125" s="17">
        <v>11</v>
      </c>
      <c r="E125" s="17">
        <f t="shared" si="6"/>
        <v>50.18</v>
      </c>
      <c r="F125" s="17">
        <v>23.64</v>
      </c>
      <c r="G125" s="17">
        <v>6.15</v>
      </c>
      <c r="H125" s="17">
        <f t="shared" si="7"/>
        <v>17.490000000000002</v>
      </c>
      <c r="M125" s="17">
        <v>8.9010999999999996</v>
      </c>
      <c r="N125" s="17">
        <v>90</v>
      </c>
      <c r="O125" s="17">
        <v>19.75</v>
      </c>
      <c r="P125" s="17">
        <f t="shared" si="8"/>
        <v>70.25</v>
      </c>
      <c r="Q125" s="17">
        <v>97</v>
      </c>
      <c r="R125" s="17">
        <v>6.4</v>
      </c>
      <c r="S125" s="17">
        <f t="shared" si="9"/>
        <v>90.6</v>
      </c>
      <c r="X125" s="17">
        <v>12.0412</v>
      </c>
      <c r="Y125" s="17">
        <v>42</v>
      </c>
      <c r="Z125" s="17">
        <v>9.6</v>
      </c>
      <c r="AA125" s="17">
        <f t="shared" si="10"/>
        <v>32.4</v>
      </c>
      <c r="AB125" s="17">
        <v>11</v>
      </c>
      <c r="AC125" s="17">
        <v>9.8000000000000007</v>
      </c>
      <c r="AD125" s="17">
        <f t="shared" si="11"/>
        <v>1.1999999999999993</v>
      </c>
    </row>
    <row r="126" spans="2:30" x14ac:dyDescent="0.2">
      <c r="B126" s="17">
        <v>12.3</v>
      </c>
      <c r="C126" s="17">
        <v>58.735999999999997</v>
      </c>
      <c r="D126" s="17">
        <v>11</v>
      </c>
      <c r="E126" s="17">
        <f t="shared" si="6"/>
        <v>47.735999999999997</v>
      </c>
      <c r="F126" s="17">
        <v>18.957999999999998</v>
      </c>
      <c r="G126" s="17">
        <v>6.15</v>
      </c>
      <c r="H126" s="17">
        <f t="shared" si="7"/>
        <v>12.807999999999998</v>
      </c>
      <c r="M126" s="17">
        <v>8.9746000000000006</v>
      </c>
      <c r="N126" s="17">
        <v>92</v>
      </c>
      <c r="O126" s="17">
        <v>19.75</v>
      </c>
      <c r="P126" s="17">
        <f t="shared" si="8"/>
        <v>72.25</v>
      </c>
      <c r="Q126" s="17">
        <v>91</v>
      </c>
      <c r="R126" s="17">
        <v>6.4</v>
      </c>
      <c r="S126" s="17">
        <f t="shared" si="9"/>
        <v>84.6</v>
      </c>
      <c r="X126" s="17">
        <v>12.140700000000001</v>
      </c>
      <c r="Y126" s="17">
        <v>53</v>
      </c>
      <c r="Z126" s="17">
        <v>9.6</v>
      </c>
      <c r="AA126" s="17">
        <f t="shared" si="10"/>
        <v>43.4</v>
      </c>
      <c r="AB126" s="17">
        <v>15</v>
      </c>
      <c r="AC126" s="17">
        <v>9.8000000000000007</v>
      </c>
      <c r="AD126" s="17">
        <f t="shared" si="11"/>
        <v>5.1999999999999993</v>
      </c>
    </row>
    <row r="127" spans="2:30" x14ac:dyDescent="0.2">
      <c r="B127" s="17">
        <v>12.4</v>
      </c>
      <c r="C127" s="17">
        <v>55.097000000000001</v>
      </c>
      <c r="D127" s="17">
        <v>11</v>
      </c>
      <c r="E127" s="17">
        <f t="shared" si="6"/>
        <v>44.097000000000001</v>
      </c>
      <c r="F127" s="17">
        <v>20.585000000000001</v>
      </c>
      <c r="G127" s="17">
        <v>6.15</v>
      </c>
      <c r="H127" s="17">
        <f t="shared" si="7"/>
        <v>14.435</v>
      </c>
      <c r="M127" s="17">
        <v>9.0481999999999996</v>
      </c>
      <c r="N127" s="17">
        <v>95</v>
      </c>
      <c r="O127" s="17">
        <v>19.75</v>
      </c>
      <c r="P127" s="17">
        <f t="shared" si="8"/>
        <v>75.25</v>
      </c>
      <c r="Q127" s="17">
        <v>104</v>
      </c>
      <c r="R127" s="17">
        <v>6.4</v>
      </c>
      <c r="S127" s="17">
        <f t="shared" si="9"/>
        <v>97.6</v>
      </c>
      <c r="X127" s="17">
        <v>12.2403</v>
      </c>
      <c r="Y127" s="17">
        <v>53</v>
      </c>
      <c r="Z127" s="17">
        <v>9.6</v>
      </c>
      <c r="AA127" s="17">
        <f t="shared" si="10"/>
        <v>43.4</v>
      </c>
      <c r="AB127" s="17">
        <v>14</v>
      </c>
      <c r="AC127" s="17">
        <v>9.8000000000000007</v>
      </c>
      <c r="AD127" s="17">
        <f t="shared" si="11"/>
        <v>4.1999999999999993</v>
      </c>
    </row>
    <row r="128" spans="2:30" x14ac:dyDescent="0.2">
      <c r="B128" s="17">
        <v>12.500999999999999</v>
      </c>
      <c r="C128" s="17">
        <v>49.05</v>
      </c>
      <c r="D128" s="17">
        <v>11</v>
      </c>
      <c r="E128" s="17">
        <f t="shared" si="6"/>
        <v>38.049999999999997</v>
      </c>
      <c r="F128" s="17">
        <v>29.18</v>
      </c>
      <c r="G128" s="17">
        <v>6.15</v>
      </c>
      <c r="H128" s="17">
        <f t="shared" si="7"/>
        <v>23.03</v>
      </c>
      <c r="M128" s="17">
        <v>9.1218000000000004</v>
      </c>
      <c r="N128" s="17">
        <v>102</v>
      </c>
      <c r="O128" s="17">
        <v>19.75</v>
      </c>
      <c r="P128" s="17">
        <f t="shared" si="8"/>
        <v>82.25</v>
      </c>
      <c r="Q128" s="17">
        <v>105</v>
      </c>
      <c r="R128" s="17">
        <v>6.4</v>
      </c>
      <c r="S128" s="17">
        <f t="shared" si="9"/>
        <v>98.6</v>
      </c>
      <c r="X128" s="17">
        <v>12.3398</v>
      </c>
      <c r="Y128" s="17">
        <v>55.207000000000001</v>
      </c>
      <c r="Z128" s="17">
        <v>9.6</v>
      </c>
      <c r="AA128" s="17">
        <f t="shared" si="10"/>
        <v>45.606999999999999</v>
      </c>
      <c r="AB128" s="17">
        <v>18.9497</v>
      </c>
      <c r="AC128" s="17">
        <v>9.8000000000000007</v>
      </c>
      <c r="AD128" s="17">
        <f t="shared" si="11"/>
        <v>9.1496999999999993</v>
      </c>
    </row>
    <row r="129" spans="2:30" x14ac:dyDescent="0.2">
      <c r="B129" s="17">
        <v>12.602</v>
      </c>
      <c r="C129" s="17">
        <v>53.9</v>
      </c>
      <c r="D129" s="17">
        <v>11</v>
      </c>
      <c r="E129" s="17">
        <f t="shared" si="6"/>
        <v>42.9</v>
      </c>
      <c r="F129" s="17">
        <v>48.2</v>
      </c>
      <c r="G129" s="17">
        <v>6.15</v>
      </c>
      <c r="H129" s="17">
        <f t="shared" si="7"/>
        <v>42.050000000000004</v>
      </c>
      <c r="M129" s="17">
        <v>9.1952999999999996</v>
      </c>
      <c r="N129" s="17">
        <v>106.071</v>
      </c>
      <c r="O129" s="17">
        <v>19.75</v>
      </c>
      <c r="P129" s="17">
        <f t="shared" si="8"/>
        <v>86.320999999999998</v>
      </c>
      <c r="Q129" s="17">
        <v>109.70699999999999</v>
      </c>
      <c r="R129" s="17">
        <v>6.4</v>
      </c>
      <c r="S129" s="17">
        <f t="shared" si="9"/>
        <v>103.30699999999999</v>
      </c>
      <c r="X129" s="17">
        <v>12.439299999999999</v>
      </c>
      <c r="Y129" s="17">
        <v>51.06</v>
      </c>
      <c r="Z129" s="17">
        <v>9.6</v>
      </c>
      <c r="AA129" s="17">
        <f t="shared" si="10"/>
        <v>41.46</v>
      </c>
      <c r="AB129" s="17">
        <v>26.28</v>
      </c>
      <c r="AC129" s="17">
        <v>9.8000000000000007</v>
      </c>
      <c r="AD129" s="17">
        <f t="shared" si="11"/>
        <v>16.48</v>
      </c>
    </row>
    <row r="130" spans="2:30" x14ac:dyDescent="0.2">
      <c r="B130" s="17">
        <v>12.702999999999999</v>
      </c>
      <c r="C130" s="17">
        <v>51.71</v>
      </c>
      <c r="D130" s="17">
        <v>11</v>
      </c>
      <c r="E130" s="17">
        <f t="shared" si="6"/>
        <v>40.71</v>
      </c>
      <c r="F130" s="17">
        <v>54.7</v>
      </c>
      <c r="G130" s="17">
        <v>6.15</v>
      </c>
      <c r="H130" s="17">
        <f t="shared" si="7"/>
        <v>48.550000000000004</v>
      </c>
      <c r="M130" s="17">
        <v>9.2689000000000004</v>
      </c>
      <c r="N130" s="17">
        <v>108.64</v>
      </c>
      <c r="O130" s="17">
        <v>19.75</v>
      </c>
      <c r="P130" s="17">
        <f t="shared" si="8"/>
        <v>88.89</v>
      </c>
      <c r="Q130" s="17">
        <v>117.96</v>
      </c>
      <c r="R130" s="17">
        <v>6.4</v>
      </c>
      <c r="S130" s="17">
        <f t="shared" si="9"/>
        <v>111.55999999999999</v>
      </c>
      <c r="X130" s="17">
        <v>12.5388</v>
      </c>
      <c r="Y130" s="17">
        <v>45.36</v>
      </c>
      <c r="Z130" s="17">
        <v>9.6</v>
      </c>
      <c r="AA130" s="17">
        <f t="shared" si="10"/>
        <v>35.76</v>
      </c>
      <c r="AB130" s="17">
        <v>34.94</v>
      </c>
      <c r="AC130" s="17">
        <v>9.8000000000000007</v>
      </c>
      <c r="AD130" s="17">
        <f t="shared" si="11"/>
        <v>25.139999999999997</v>
      </c>
    </row>
    <row r="131" spans="2:30" x14ac:dyDescent="0.2">
      <c r="B131" s="17">
        <v>12.804</v>
      </c>
      <c r="C131" s="17">
        <v>49.780999999999999</v>
      </c>
      <c r="D131" s="17">
        <v>11</v>
      </c>
      <c r="E131" s="17">
        <f t="shared" si="6"/>
        <v>38.780999999999999</v>
      </c>
      <c r="F131" s="17">
        <v>43.402000000000001</v>
      </c>
      <c r="G131" s="17">
        <v>6.15</v>
      </c>
      <c r="H131" s="17">
        <f t="shared" si="7"/>
        <v>37.252000000000002</v>
      </c>
      <c r="M131" s="17">
        <v>9.3424999999999994</v>
      </c>
      <c r="N131" s="17">
        <v>102.48</v>
      </c>
      <c r="O131" s="17">
        <v>19.75</v>
      </c>
      <c r="P131" s="17">
        <f t="shared" si="8"/>
        <v>82.73</v>
      </c>
      <c r="Q131" s="17">
        <v>125.64</v>
      </c>
      <c r="R131" s="17">
        <v>6.4</v>
      </c>
      <c r="S131" s="17">
        <f t="shared" si="9"/>
        <v>119.24</v>
      </c>
      <c r="X131" s="17">
        <v>12.638299999999999</v>
      </c>
      <c r="Y131" s="17">
        <v>42.02</v>
      </c>
      <c r="Z131" s="17">
        <v>9.6</v>
      </c>
      <c r="AA131" s="17">
        <f t="shared" si="10"/>
        <v>32.42</v>
      </c>
      <c r="AB131" s="17">
        <v>34.04</v>
      </c>
      <c r="AC131" s="17">
        <v>9.8000000000000007</v>
      </c>
      <c r="AD131" s="17">
        <f t="shared" si="11"/>
        <v>24.24</v>
      </c>
    </row>
    <row r="132" spans="2:30" x14ac:dyDescent="0.2">
      <c r="B132" s="17">
        <v>12.904</v>
      </c>
      <c r="C132" s="17">
        <v>45.21</v>
      </c>
      <c r="D132" s="17">
        <v>11</v>
      </c>
      <c r="E132" s="17">
        <f t="shared" si="6"/>
        <v>34.21</v>
      </c>
      <c r="F132" s="17">
        <v>28.87</v>
      </c>
      <c r="G132" s="17">
        <v>6.15</v>
      </c>
      <c r="H132" s="17">
        <f t="shared" si="7"/>
        <v>22.72</v>
      </c>
      <c r="M132" s="17">
        <v>9.4160000000000004</v>
      </c>
      <c r="N132" s="17">
        <v>105</v>
      </c>
      <c r="O132" s="17">
        <v>19.75</v>
      </c>
      <c r="P132" s="17">
        <f t="shared" si="8"/>
        <v>85.25</v>
      </c>
      <c r="Q132" s="17">
        <v>117</v>
      </c>
      <c r="R132" s="17">
        <v>6.4</v>
      </c>
      <c r="S132" s="17">
        <f t="shared" si="9"/>
        <v>110.6</v>
      </c>
      <c r="X132" s="17">
        <v>12.7378</v>
      </c>
      <c r="Y132" s="17">
        <v>44.76</v>
      </c>
      <c r="Z132" s="17">
        <v>9.6</v>
      </c>
      <c r="AA132" s="17">
        <f t="shared" si="10"/>
        <v>35.159999999999997</v>
      </c>
      <c r="AB132" s="17">
        <v>31.06</v>
      </c>
      <c r="AC132" s="17">
        <v>9.8000000000000007</v>
      </c>
      <c r="AD132" s="17">
        <f t="shared" si="11"/>
        <v>21.259999999999998</v>
      </c>
    </row>
    <row r="133" spans="2:30" x14ac:dyDescent="0.2">
      <c r="B133" s="17">
        <v>13.005000000000001</v>
      </c>
      <c r="C133" s="17">
        <v>61.192</v>
      </c>
      <c r="D133" s="17">
        <v>11</v>
      </c>
      <c r="E133" s="17">
        <f t="shared" ref="E133:E196" si="12">C133-D133</f>
        <v>50.192</v>
      </c>
      <c r="F133" s="17">
        <v>27.61</v>
      </c>
      <c r="G133" s="17">
        <v>6.15</v>
      </c>
      <c r="H133" s="17">
        <f t="shared" ref="H133:H196" si="13">F133-G133</f>
        <v>21.46</v>
      </c>
      <c r="M133" s="17">
        <v>9.4895999999999994</v>
      </c>
      <c r="N133" s="17">
        <v>101.672</v>
      </c>
      <c r="O133" s="17">
        <v>19.75</v>
      </c>
      <c r="P133" s="17">
        <f t="shared" ref="P133:P196" si="14">N133-O133</f>
        <v>81.921999999999997</v>
      </c>
      <c r="Q133" s="17">
        <v>114.5</v>
      </c>
      <c r="R133" s="17">
        <v>6.4</v>
      </c>
      <c r="S133" s="17">
        <f t="shared" ref="S133:S196" si="15">Q133-R133</f>
        <v>108.1</v>
      </c>
      <c r="X133" s="17">
        <v>12.837300000000001</v>
      </c>
      <c r="Y133" s="17">
        <v>33</v>
      </c>
      <c r="Z133" s="17">
        <v>9.6</v>
      </c>
      <c r="AA133" s="17">
        <f t="shared" ref="AA133:AA196" si="16">Y133-Z133</f>
        <v>23.4</v>
      </c>
      <c r="AB133" s="17">
        <v>31</v>
      </c>
      <c r="AC133" s="17">
        <v>9.8000000000000007</v>
      </c>
      <c r="AD133" s="17">
        <f t="shared" ref="AD133:AD196" si="17">AB133-AC133</f>
        <v>21.2</v>
      </c>
    </row>
    <row r="134" spans="2:30" x14ac:dyDescent="0.2">
      <c r="B134" s="17">
        <v>13.106</v>
      </c>
      <c r="C134" s="17">
        <v>62.94</v>
      </c>
      <c r="D134" s="17">
        <v>11</v>
      </c>
      <c r="E134" s="17">
        <f t="shared" si="12"/>
        <v>51.94</v>
      </c>
      <c r="F134" s="17">
        <v>24.149000000000001</v>
      </c>
      <c r="G134" s="17">
        <v>6.15</v>
      </c>
      <c r="H134" s="17">
        <f t="shared" si="13"/>
        <v>17.999000000000002</v>
      </c>
      <c r="M134" s="17">
        <v>9.5631000000000004</v>
      </c>
      <c r="N134" s="17">
        <v>100</v>
      </c>
      <c r="O134" s="17">
        <v>19.75</v>
      </c>
      <c r="P134" s="17">
        <f t="shared" si="14"/>
        <v>80.25</v>
      </c>
      <c r="Q134" s="17">
        <v>106.72</v>
      </c>
      <c r="R134" s="17">
        <v>6.4</v>
      </c>
      <c r="S134" s="17">
        <f t="shared" si="15"/>
        <v>100.32</v>
      </c>
      <c r="X134" s="17">
        <v>12.9369</v>
      </c>
      <c r="Y134" s="17">
        <v>27</v>
      </c>
      <c r="Z134" s="17">
        <v>9.6</v>
      </c>
      <c r="AA134" s="17">
        <f t="shared" si="16"/>
        <v>17.399999999999999</v>
      </c>
      <c r="AB134" s="17">
        <v>22</v>
      </c>
      <c r="AC134" s="17">
        <v>9.8000000000000007</v>
      </c>
      <c r="AD134" s="17">
        <f t="shared" si="17"/>
        <v>12.2</v>
      </c>
    </row>
    <row r="135" spans="2:30" x14ac:dyDescent="0.2">
      <c r="B135" s="17">
        <v>13.207000000000001</v>
      </c>
      <c r="C135" s="17">
        <v>79.010000000000005</v>
      </c>
      <c r="D135" s="17">
        <v>11</v>
      </c>
      <c r="E135" s="17">
        <f t="shared" si="12"/>
        <v>68.010000000000005</v>
      </c>
      <c r="F135" s="17">
        <v>18.14</v>
      </c>
      <c r="G135" s="17">
        <v>6.15</v>
      </c>
      <c r="H135" s="17">
        <f t="shared" si="13"/>
        <v>11.99</v>
      </c>
      <c r="M135" s="17">
        <v>9.6366999999999994</v>
      </c>
      <c r="N135" s="17">
        <v>100</v>
      </c>
      <c r="O135" s="17">
        <v>19.75</v>
      </c>
      <c r="P135" s="17">
        <f t="shared" si="14"/>
        <v>80.25</v>
      </c>
      <c r="Q135" s="17">
        <v>98.36</v>
      </c>
      <c r="R135" s="17">
        <v>6.4</v>
      </c>
      <c r="S135" s="17">
        <f t="shared" si="15"/>
        <v>91.96</v>
      </c>
      <c r="X135" s="17">
        <v>13.0364</v>
      </c>
      <c r="Y135" s="17">
        <v>36</v>
      </c>
      <c r="Z135" s="17">
        <v>9.6</v>
      </c>
      <c r="AA135" s="17">
        <f t="shared" si="16"/>
        <v>26.4</v>
      </c>
      <c r="AB135" s="17">
        <v>20</v>
      </c>
      <c r="AC135" s="17">
        <v>9.8000000000000007</v>
      </c>
      <c r="AD135" s="17">
        <f t="shared" si="17"/>
        <v>10.199999999999999</v>
      </c>
    </row>
    <row r="136" spans="2:30" x14ac:dyDescent="0.2">
      <c r="B136" s="17">
        <v>13.308</v>
      </c>
      <c r="C136" s="17">
        <v>84.355000000000004</v>
      </c>
      <c r="D136" s="17">
        <v>11</v>
      </c>
      <c r="E136" s="17">
        <f t="shared" si="12"/>
        <v>73.355000000000004</v>
      </c>
      <c r="F136" s="17">
        <v>19.503</v>
      </c>
      <c r="G136" s="17">
        <v>6.15</v>
      </c>
      <c r="H136" s="17">
        <f t="shared" si="13"/>
        <v>13.353</v>
      </c>
      <c r="M136" s="17">
        <v>9.7103000000000002</v>
      </c>
      <c r="N136" s="17">
        <v>84.605000000000004</v>
      </c>
      <c r="O136" s="17">
        <v>19.75</v>
      </c>
      <c r="P136" s="17">
        <f t="shared" si="14"/>
        <v>64.855000000000004</v>
      </c>
      <c r="Q136" s="17">
        <v>79.84</v>
      </c>
      <c r="R136" s="17">
        <v>6.4</v>
      </c>
      <c r="S136" s="17">
        <f t="shared" si="15"/>
        <v>73.44</v>
      </c>
      <c r="X136" s="17">
        <v>13.135899999999999</v>
      </c>
      <c r="Y136" s="17">
        <v>30</v>
      </c>
      <c r="Z136" s="17">
        <v>9.6</v>
      </c>
      <c r="AA136" s="17">
        <f t="shared" si="16"/>
        <v>20.399999999999999</v>
      </c>
      <c r="AB136" s="17">
        <v>17</v>
      </c>
      <c r="AC136" s="17">
        <v>9.8000000000000007</v>
      </c>
      <c r="AD136" s="17">
        <f t="shared" si="17"/>
        <v>7.1999999999999993</v>
      </c>
    </row>
    <row r="137" spans="2:30" x14ac:dyDescent="0.2">
      <c r="B137" s="17">
        <v>13.409000000000001</v>
      </c>
      <c r="C137" s="17">
        <v>79.292000000000002</v>
      </c>
      <c r="D137" s="17">
        <v>11</v>
      </c>
      <c r="E137" s="17">
        <f t="shared" si="12"/>
        <v>68.292000000000002</v>
      </c>
      <c r="F137" s="17">
        <v>30.776</v>
      </c>
      <c r="G137" s="17">
        <v>6.15</v>
      </c>
      <c r="H137" s="17">
        <f t="shared" si="13"/>
        <v>24.625999999999998</v>
      </c>
      <c r="M137" s="17">
        <v>9.7837999999999994</v>
      </c>
      <c r="N137" s="17">
        <v>78.923000000000002</v>
      </c>
      <c r="O137" s="17">
        <v>19.75</v>
      </c>
      <c r="P137" s="17">
        <f t="shared" si="14"/>
        <v>59.173000000000002</v>
      </c>
      <c r="Q137" s="17">
        <v>69.432000000000002</v>
      </c>
      <c r="R137" s="17">
        <v>6.4</v>
      </c>
      <c r="S137" s="17">
        <f t="shared" si="15"/>
        <v>63.032000000000004</v>
      </c>
      <c r="X137" s="17">
        <v>13.2354</v>
      </c>
      <c r="Y137" s="17">
        <v>29</v>
      </c>
      <c r="Z137" s="17">
        <v>9.6</v>
      </c>
      <c r="AA137" s="17">
        <f t="shared" si="16"/>
        <v>19.399999999999999</v>
      </c>
      <c r="AB137" s="17">
        <v>9</v>
      </c>
      <c r="AC137" s="17">
        <v>9.8000000000000007</v>
      </c>
      <c r="AD137" s="17">
        <f t="shared" si="17"/>
        <v>-0.80000000000000071</v>
      </c>
    </row>
    <row r="138" spans="2:30" x14ac:dyDescent="0.2">
      <c r="B138" s="17">
        <v>13.509</v>
      </c>
      <c r="C138" s="17">
        <v>68.180000000000007</v>
      </c>
      <c r="D138" s="17">
        <v>11</v>
      </c>
      <c r="E138" s="17">
        <f t="shared" si="12"/>
        <v>57.180000000000007</v>
      </c>
      <c r="F138" s="17">
        <v>38.24</v>
      </c>
      <c r="G138" s="17">
        <v>6.15</v>
      </c>
      <c r="H138" s="17">
        <f t="shared" si="13"/>
        <v>32.090000000000003</v>
      </c>
      <c r="M138" s="17">
        <v>9.8574000000000002</v>
      </c>
      <c r="N138" s="17">
        <v>75.198999999999998</v>
      </c>
      <c r="O138" s="17">
        <v>19.75</v>
      </c>
      <c r="P138" s="17">
        <f t="shared" si="14"/>
        <v>55.448999999999998</v>
      </c>
      <c r="Q138" s="17">
        <v>64.436000000000007</v>
      </c>
      <c r="R138" s="17">
        <v>6.4</v>
      </c>
      <c r="S138" s="17">
        <f t="shared" si="15"/>
        <v>58.036000000000008</v>
      </c>
      <c r="X138" s="17">
        <v>13.334899999999999</v>
      </c>
      <c r="Y138" s="17">
        <v>25</v>
      </c>
      <c r="Z138" s="17">
        <v>9.6</v>
      </c>
      <c r="AA138" s="17">
        <f t="shared" si="16"/>
        <v>15.4</v>
      </c>
      <c r="AB138" s="17">
        <v>15</v>
      </c>
      <c r="AC138" s="17">
        <v>9.8000000000000007</v>
      </c>
      <c r="AD138" s="17">
        <f t="shared" si="17"/>
        <v>5.1999999999999993</v>
      </c>
    </row>
    <row r="139" spans="2:30" x14ac:dyDescent="0.2">
      <c r="B139" s="17">
        <v>13.61</v>
      </c>
      <c r="C139" s="17">
        <v>59.359000000000002</v>
      </c>
      <c r="D139" s="17">
        <v>11</v>
      </c>
      <c r="E139" s="17">
        <f t="shared" si="12"/>
        <v>48.359000000000002</v>
      </c>
      <c r="F139" s="17">
        <v>35.097000000000001</v>
      </c>
      <c r="G139" s="17">
        <v>6.15</v>
      </c>
      <c r="H139" s="17">
        <f t="shared" si="13"/>
        <v>28.947000000000003</v>
      </c>
      <c r="M139" s="17">
        <v>9.9309999999999992</v>
      </c>
      <c r="N139" s="17">
        <v>78.631</v>
      </c>
      <c r="O139" s="17">
        <v>19.75</v>
      </c>
      <c r="P139" s="17">
        <f t="shared" si="14"/>
        <v>58.881</v>
      </c>
      <c r="Q139" s="17">
        <v>64.132000000000005</v>
      </c>
      <c r="R139" s="17">
        <v>6.4</v>
      </c>
      <c r="S139" s="17">
        <f t="shared" si="15"/>
        <v>57.732000000000006</v>
      </c>
      <c r="X139" s="17">
        <v>13.4344</v>
      </c>
      <c r="Y139" s="17">
        <v>28</v>
      </c>
      <c r="Z139" s="17">
        <v>9.6</v>
      </c>
      <c r="AA139" s="17">
        <f t="shared" si="16"/>
        <v>18.399999999999999</v>
      </c>
      <c r="AB139" s="17">
        <v>12</v>
      </c>
      <c r="AC139" s="17">
        <v>9.8000000000000007</v>
      </c>
      <c r="AD139" s="17">
        <f t="shared" si="17"/>
        <v>2.1999999999999993</v>
      </c>
    </row>
    <row r="140" spans="2:30" x14ac:dyDescent="0.2">
      <c r="B140" s="17">
        <v>13.711</v>
      </c>
      <c r="C140" s="17">
        <v>53.95</v>
      </c>
      <c r="D140" s="17">
        <v>11</v>
      </c>
      <c r="E140" s="17">
        <f t="shared" si="12"/>
        <v>42.95</v>
      </c>
      <c r="F140" s="17">
        <v>34.5</v>
      </c>
      <c r="G140" s="17">
        <v>6.15</v>
      </c>
      <c r="H140" s="17">
        <f t="shared" si="13"/>
        <v>28.35</v>
      </c>
      <c r="M140" s="17">
        <v>10.0045</v>
      </c>
      <c r="N140" s="17">
        <v>64.569999999999993</v>
      </c>
      <c r="O140" s="17">
        <v>19.75</v>
      </c>
      <c r="P140" s="17">
        <f t="shared" si="14"/>
        <v>44.819999999999993</v>
      </c>
      <c r="Q140" s="17">
        <v>60.63</v>
      </c>
      <c r="R140" s="17">
        <v>6.4</v>
      </c>
      <c r="S140" s="17">
        <f t="shared" si="15"/>
        <v>54.230000000000004</v>
      </c>
      <c r="X140" s="17">
        <v>13.533899999999999</v>
      </c>
      <c r="Y140" s="17">
        <v>38</v>
      </c>
      <c r="Z140" s="17">
        <v>9.6</v>
      </c>
      <c r="AA140" s="17">
        <f t="shared" si="16"/>
        <v>28.4</v>
      </c>
      <c r="AB140" s="17">
        <v>19</v>
      </c>
      <c r="AC140" s="17">
        <v>9.8000000000000007</v>
      </c>
      <c r="AD140" s="17">
        <f t="shared" si="17"/>
        <v>9.1999999999999993</v>
      </c>
    </row>
    <row r="141" spans="2:30" x14ac:dyDescent="0.2">
      <c r="B141" s="17">
        <v>13.811999999999999</v>
      </c>
      <c r="C141" s="17">
        <v>51.3</v>
      </c>
      <c r="D141" s="17">
        <v>11</v>
      </c>
      <c r="E141" s="17">
        <f t="shared" si="12"/>
        <v>40.299999999999997</v>
      </c>
      <c r="F141" s="17">
        <v>39.6</v>
      </c>
      <c r="G141" s="17">
        <v>6.15</v>
      </c>
      <c r="H141" s="17">
        <f t="shared" si="13"/>
        <v>33.450000000000003</v>
      </c>
      <c r="M141" s="17">
        <v>10.078099999999999</v>
      </c>
      <c r="N141" s="17">
        <v>66.88</v>
      </c>
      <c r="O141" s="17">
        <v>19.75</v>
      </c>
      <c r="P141" s="17">
        <f t="shared" si="14"/>
        <v>47.129999999999995</v>
      </c>
      <c r="Q141" s="17">
        <v>62.94</v>
      </c>
      <c r="R141" s="17">
        <v>6.4</v>
      </c>
      <c r="S141" s="17">
        <f t="shared" si="15"/>
        <v>56.54</v>
      </c>
      <c r="X141" s="17">
        <v>13.6335</v>
      </c>
      <c r="Y141" s="17">
        <v>53</v>
      </c>
      <c r="Z141" s="17">
        <v>9.6</v>
      </c>
      <c r="AA141" s="17">
        <f t="shared" si="16"/>
        <v>43.4</v>
      </c>
      <c r="AB141" s="17">
        <v>21</v>
      </c>
      <c r="AC141" s="17">
        <v>9.8000000000000007</v>
      </c>
      <c r="AD141" s="17">
        <f t="shared" si="17"/>
        <v>11.2</v>
      </c>
    </row>
    <row r="142" spans="2:30" x14ac:dyDescent="0.2">
      <c r="B142" s="17">
        <v>13.913</v>
      </c>
      <c r="C142" s="17">
        <v>51.4</v>
      </c>
      <c r="D142" s="17">
        <v>11</v>
      </c>
      <c r="E142" s="17">
        <f t="shared" si="12"/>
        <v>40.4</v>
      </c>
      <c r="F142" s="17">
        <v>34.200000000000003</v>
      </c>
      <c r="G142" s="17">
        <v>6.15</v>
      </c>
      <c r="H142" s="17">
        <f t="shared" si="13"/>
        <v>28.050000000000004</v>
      </c>
      <c r="M142" s="17">
        <v>10.1516</v>
      </c>
      <c r="N142" s="17">
        <v>56</v>
      </c>
      <c r="O142" s="17">
        <v>19.75</v>
      </c>
      <c r="P142" s="17">
        <f t="shared" si="14"/>
        <v>36.25</v>
      </c>
      <c r="Q142" s="17">
        <v>67</v>
      </c>
      <c r="R142" s="17">
        <v>6.4</v>
      </c>
      <c r="S142" s="17">
        <f t="shared" si="15"/>
        <v>60.6</v>
      </c>
      <c r="X142" s="17">
        <v>13.733000000000001</v>
      </c>
      <c r="Y142" s="17">
        <v>42</v>
      </c>
      <c r="Z142" s="17">
        <v>9.6</v>
      </c>
      <c r="AA142" s="17">
        <f t="shared" si="16"/>
        <v>32.4</v>
      </c>
      <c r="AB142" s="17">
        <v>24</v>
      </c>
      <c r="AC142" s="17">
        <v>9.8000000000000007</v>
      </c>
      <c r="AD142" s="17">
        <f t="shared" si="17"/>
        <v>14.2</v>
      </c>
    </row>
    <row r="143" spans="2:30" x14ac:dyDescent="0.2">
      <c r="B143" s="17">
        <v>14.013</v>
      </c>
      <c r="C143" s="17">
        <v>60.3</v>
      </c>
      <c r="D143" s="17">
        <v>11</v>
      </c>
      <c r="E143" s="17">
        <f t="shared" si="12"/>
        <v>49.3</v>
      </c>
      <c r="F143" s="17">
        <v>27.6</v>
      </c>
      <c r="G143" s="17">
        <v>6.15</v>
      </c>
      <c r="H143" s="17">
        <f t="shared" si="13"/>
        <v>21.450000000000003</v>
      </c>
      <c r="M143" s="17">
        <v>10.225199999999999</v>
      </c>
      <c r="N143" s="17">
        <v>50.929000000000002</v>
      </c>
      <c r="O143" s="17">
        <v>19.75</v>
      </c>
      <c r="P143" s="17">
        <f t="shared" si="14"/>
        <v>31.179000000000002</v>
      </c>
      <c r="Q143" s="17">
        <v>55.029000000000003</v>
      </c>
      <c r="R143" s="17">
        <v>6.4</v>
      </c>
      <c r="S143" s="17">
        <f t="shared" si="15"/>
        <v>48.629000000000005</v>
      </c>
      <c r="X143" s="17">
        <v>13.8325</v>
      </c>
      <c r="Y143" s="17">
        <v>27</v>
      </c>
      <c r="Z143" s="17">
        <v>9.6</v>
      </c>
      <c r="AA143" s="17">
        <f t="shared" si="16"/>
        <v>17.399999999999999</v>
      </c>
      <c r="AB143" s="17">
        <v>17</v>
      </c>
      <c r="AC143" s="17">
        <v>9.8000000000000007</v>
      </c>
      <c r="AD143" s="17">
        <f t="shared" si="17"/>
        <v>7.1999999999999993</v>
      </c>
    </row>
    <row r="144" spans="2:30" x14ac:dyDescent="0.2">
      <c r="B144" s="17">
        <v>14.114000000000001</v>
      </c>
      <c r="C144" s="17">
        <v>79.7</v>
      </c>
      <c r="D144" s="17">
        <v>11</v>
      </c>
      <c r="E144" s="17">
        <f t="shared" si="12"/>
        <v>68.7</v>
      </c>
      <c r="F144" s="17">
        <v>28.85</v>
      </c>
      <c r="G144" s="17">
        <v>6.15</v>
      </c>
      <c r="H144" s="17">
        <f t="shared" si="13"/>
        <v>22.700000000000003</v>
      </c>
      <c r="M144" s="17">
        <v>10.2988</v>
      </c>
      <c r="N144" s="17">
        <v>49.027000000000001</v>
      </c>
      <c r="O144" s="17">
        <v>19.75</v>
      </c>
      <c r="P144" s="17">
        <f t="shared" si="14"/>
        <v>29.277000000000001</v>
      </c>
      <c r="Q144" s="17">
        <v>55.191000000000003</v>
      </c>
      <c r="R144" s="17">
        <v>6.4</v>
      </c>
      <c r="S144" s="17">
        <f t="shared" si="15"/>
        <v>48.791000000000004</v>
      </c>
      <c r="X144" s="17">
        <v>13.932</v>
      </c>
      <c r="Y144" s="17">
        <v>31</v>
      </c>
      <c r="Z144" s="17">
        <v>9.6</v>
      </c>
      <c r="AA144" s="17">
        <f t="shared" si="16"/>
        <v>21.4</v>
      </c>
      <c r="AB144" s="17">
        <v>11</v>
      </c>
      <c r="AC144" s="17">
        <v>9.8000000000000007</v>
      </c>
      <c r="AD144" s="17">
        <f t="shared" si="17"/>
        <v>1.1999999999999993</v>
      </c>
    </row>
    <row r="145" spans="2:30" x14ac:dyDescent="0.2">
      <c r="B145" s="17">
        <v>14.215</v>
      </c>
      <c r="C145" s="17">
        <v>90.15</v>
      </c>
      <c r="D145" s="17">
        <v>11</v>
      </c>
      <c r="E145" s="17">
        <f t="shared" si="12"/>
        <v>79.150000000000006</v>
      </c>
      <c r="F145" s="17">
        <v>40.9</v>
      </c>
      <c r="G145" s="17">
        <v>6.15</v>
      </c>
      <c r="H145" s="17">
        <f t="shared" si="13"/>
        <v>34.75</v>
      </c>
      <c r="M145" s="17">
        <v>10.372299999999999</v>
      </c>
      <c r="N145" s="17">
        <v>51.706000000000003</v>
      </c>
      <c r="O145" s="17">
        <v>19.75</v>
      </c>
      <c r="P145" s="17">
        <f t="shared" si="14"/>
        <v>31.956000000000003</v>
      </c>
      <c r="Q145" s="17">
        <v>61.819000000000003</v>
      </c>
      <c r="R145" s="17">
        <v>6.4</v>
      </c>
      <c r="S145" s="17">
        <f t="shared" si="15"/>
        <v>55.419000000000004</v>
      </c>
      <c r="X145" s="17">
        <v>14.031499999999999</v>
      </c>
      <c r="Y145" s="17">
        <v>38</v>
      </c>
      <c r="Z145" s="17">
        <v>9.6</v>
      </c>
      <c r="AA145" s="17">
        <f t="shared" si="16"/>
        <v>28.4</v>
      </c>
      <c r="AB145" s="17">
        <v>23</v>
      </c>
      <c r="AC145" s="17">
        <v>9.8000000000000007</v>
      </c>
      <c r="AD145" s="17">
        <f t="shared" si="17"/>
        <v>13.2</v>
      </c>
    </row>
    <row r="146" spans="2:30" x14ac:dyDescent="0.2">
      <c r="B146" s="17">
        <v>14.316000000000001</v>
      </c>
      <c r="C146" s="17">
        <v>82.3</v>
      </c>
      <c r="D146" s="17">
        <v>11</v>
      </c>
      <c r="E146" s="17">
        <f t="shared" si="12"/>
        <v>71.3</v>
      </c>
      <c r="F146" s="17">
        <v>52.1</v>
      </c>
      <c r="G146" s="17">
        <v>6.15</v>
      </c>
      <c r="H146" s="17">
        <f t="shared" si="13"/>
        <v>45.95</v>
      </c>
      <c r="M146" s="17">
        <v>10.4459</v>
      </c>
      <c r="N146" s="17">
        <v>67.671000000000006</v>
      </c>
      <c r="O146" s="17">
        <v>19.75</v>
      </c>
      <c r="P146" s="17">
        <f t="shared" si="14"/>
        <v>47.921000000000006</v>
      </c>
      <c r="Q146" s="17">
        <v>82.543999999999997</v>
      </c>
      <c r="R146" s="17">
        <v>6.4</v>
      </c>
      <c r="S146" s="17">
        <f t="shared" si="15"/>
        <v>76.143999999999991</v>
      </c>
      <c r="X146" s="17">
        <v>14.131</v>
      </c>
      <c r="Y146" s="17">
        <v>40</v>
      </c>
      <c r="Z146" s="17">
        <v>9.6</v>
      </c>
      <c r="AA146" s="17">
        <f t="shared" si="16"/>
        <v>30.4</v>
      </c>
      <c r="AB146" s="17">
        <v>20</v>
      </c>
      <c r="AC146" s="17">
        <v>9.8000000000000007</v>
      </c>
      <c r="AD146" s="17">
        <f t="shared" si="17"/>
        <v>10.199999999999999</v>
      </c>
    </row>
    <row r="147" spans="2:30" x14ac:dyDescent="0.2">
      <c r="B147" s="17">
        <v>14.417</v>
      </c>
      <c r="C147" s="17">
        <v>77.5</v>
      </c>
      <c r="D147" s="17">
        <v>11</v>
      </c>
      <c r="E147" s="17">
        <f t="shared" si="12"/>
        <v>66.5</v>
      </c>
      <c r="F147" s="17">
        <v>67.55</v>
      </c>
      <c r="G147" s="17">
        <v>6.15</v>
      </c>
      <c r="H147" s="17">
        <f t="shared" si="13"/>
        <v>61.4</v>
      </c>
      <c r="M147" s="17">
        <v>10.519500000000001</v>
      </c>
      <c r="N147" s="17">
        <v>71.36</v>
      </c>
      <c r="O147" s="17">
        <v>19.75</v>
      </c>
      <c r="P147" s="17">
        <f t="shared" si="14"/>
        <v>51.61</v>
      </c>
      <c r="Q147" s="17">
        <v>88.36</v>
      </c>
      <c r="R147" s="17">
        <v>6.4</v>
      </c>
      <c r="S147" s="17">
        <f t="shared" si="15"/>
        <v>81.96</v>
      </c>
      <c r="X147" s="17">
        <v>14.230499999999999</v>
      </c>
      <c r="Y147" s="17">
        <v>34</v>
      </c>
      <c r="Z147" s="17">
        <v>9.6</v>
      </c>
      <c r="AA147" s="17">
        <f t="shared" si="16"/>
        <v>24.4</v>
      </c>
      <c r="AB147" s="17">
        <v>13</v>
      </c>
      <c r="AC147" s="17">
        <v>9.8000000000000007</v>
      </c>
      <c r="AD147" s="17">
        <f t="shared" si="17"/>
        <v>3.1999999999999993</v>
      </c>
    </row>
    <row r="148" spans="2:30" x14ac:dyDescent="0.2">
      <c r="B148" s="17">
        <v>14.518000000000001</v>
      </c>
      <c r="C148" s="17">
        <v>64.349999999999994</v>
      </c>
      <c r="D148" s="17">
        <v>11</v>
      </c>
      <c r="E148" s="17">
        <f t="shared" si="12"/>
        <v>53.349999999999994</v>
      </c>
      <c r="F148" s="17">
        <v>98.1</v>
      </c>
      <c r="G148" s="17">
        <v>6.15</v>
      </c>
      <c r="H148" s="17">
        <f t="shared" si="13"/>
        <v>91.949999999999989</v>
      </c>
      <c r="M148" s="17">
        <v>10.593</v>
      </c>
      <c r="N148" s="17">
        <v>96.48</v>
      </c>
      <c r="O148" s="17">
        <v>19.75</v>
      </c>
      <c r="P148" s="17">
        <f t="shared" si="14"/>
        <v>76.73</v>
      </c>
      <c r="Q148" s="17">
        <v>121.32</v>
      </c>
      <c r="R148" s="17">
        <v>6.4</v>
      </c>
      <c r="S148" s="17">
        <f t="shared" si="15"/>
        <v>114.91999999999999</v>
      </c>
      <c r="X148" s="17">
        <v>14.3301</v>
      </c>
      <c r="Y148" s="17">
        <v>29</v>
      </c>
      <c r="Z148" s="17">
        <v>9.6</v>
      </c>
      <c r="AA148" s="17">
        <f t="shared" si="16"/>
        <v>19.399999999999999</v>
      </c>
      <c r="AB148" s="17">
        <v>17</v>
      </c>
      <c r="AC148" s="17">
        <v>9.8000000000000007</v>
      </c>
      <c r="AD148" s="17">
        <f t="shared" si="17"/>
        <v>7.1999999999999993</v>
      </c>
    </row>
    <row r="149" spans="2:30" x14ac:dyDescent="0.2">
      <c r="B149" s="17">
        <v>14.618</v>
      </c>
      <c r="C149" s="17">
        <v>50.6</v>
      </c>
      <c r="D149" s="17">
        <v>11</v>
      </c>
      <c r="E149" s="17">
        <f t="shared" si="12"/>
        <v>39.6</v>
      </c>
      <c r="F149" s="17">
        <v>111.5</v>
      </c>
      <c r="G149" s="17">
        <v>6.15</v>
      </c>
      <c r="H149" s="17">
        <f t="shared" si="13"/>
        <v>105.35</v>
      </c>
      <c r="M149" s="17">
        <v>10.666600000000001</v>
      </c>
      <c r="N149" s="17">
        <v>91</v>
      </c>
      <c r="O149" s="17">
        <v>19.75</v>
      </c>
      <c r="P149" s="17">
        <f t="shared" si="14"/>
        <v>71.25</v>
      </c>
      <c r="Q149" s="17">
        <v>108</v>
      </c>
      <c r="R149" s="17">
        <v>6.4</v>
      </c>
      <c r="S149" s="17">
        <f t="shared" si="15"/>
        <v>101.6</v>
      </c>
      <c r="X149" s="17">
        <v>14.429600000000001</v>
      </c>
      <c r="Y149" s="17">
        <v>22</v>
      </c>
      <c r="Z149" s="17">
        <v>9.6</v>
      </c>
      <c r="AA149" s="17">
        <f t="shared" si="16"/>
        <v>12.4</v>
      </c>
      <c r="AB149" s="17">
        <v>18</v>
      </c>
      <c r="AC149" s="17">
        <v>9.8000000000000007</v>
      </c>
      <c r="AD149" s="17">
        <f t="shared" si="17"/>
        <v>8.1999999999999993</v>
      </c>
    </row>
    <row r="150" spans="2:30" x14ac:dyDescent="0.2">
      <c r="B150" s="17">
        <v>14.718999999999999</v>
      </c>
      <c r="C150" s="17">
        <v>45.55</v>
      </c>
      <c r="D150" s="17">
        <v>11</v>
      </c>
      <c r="E150" s="17">
        <f t="shared" si="12"/>
        <v>34.549999999999997</v>
      </c>
      <c r="F150" s="17">
        <v>85.4</v>
      </c>
      <c r="G150" s="17">
        <v>6.15</v>
      </c>
      <c r="H150" s="17">
        <f t="shared" si="13"/>
        <v>79.25</v>
      </c>
      <c r="M150" s="17">
        <v>10.7401</v>
      </c>
      <c r="N150" s="17">
        <v>82.015000000000001</v>
      </c>
      <c r="O150" s="17">
        <v>19.75</v>
      </c>
      <c r="P150" s="17">
        <f t="shared" si="14"/>
        <v>62.265000000000001</v>
      </c>
      <c r="Q150" s="17">
        <v>108.172</v>
      </c>
      <c r="R150" s="17">
        <v>6.4</v>
      </c>
      <c r="S150" s="17">
        <f t="shared" si="15"/>
        <v>101.77199999999999</v>
      </c>
      <c r="X150" s="17">
        <v>14.5291</v>
      </c>
      <c r="Y150" s="17">
        <v>23</v>
      </c>
      <c r="Z150" s="17">
        <v>9.6</v>
      </c>
      <c r="AA150" s="17">
        <f t="shared" si="16"/>
        <v>13.4</v>
      </c>
      <c r="AB150" s="17">
        <v>20</v>
      </c>
      <c r="AC150" s="17">
        <v>9.8000000000000007</v>
      </c>
      <c r="AD150" s="17">
        <f t="shared" si="17"/>
        <v>10.199999999999999</v>
      </c>
    </row>
    <row r="151" spans="2:30" x14ac:dyDescent="0.2">
      <c r="B151" s="17">
        <v>14.82</v>
      </c>
      <c r="C151" s="17">
        <v>43.155000000000001</v>
      </c>
      <c r="D151" s="17">
        <v>11</v>
      </c>
      <c r="E151" s="17">
        <f t="shared" si="12"/>
        <v>32.155000000000001</v>
      </c>
      <c r="F151" s="17">
        <v>45.524000000000001</v>
      </c>
      <c r="G151" s="17">
        <v>6.15</v>
      </c>
      <c r="H151" s="17">
        <f t="shared" si="13"/>
        <v>39.374000000000002</v>
      </c>
      <c r="M151" s="17">
        <v>10.813700000000001</v>
      </c>
      <c r="N151" s="17">
        <v>64.8</v>
      </c>
      <c r="O151" s="17">
        <v>19.75</v>
      </c>
      <c r="P151" s="17">
        <f t="shared" si="14"/>
        <v>45.05</v>
      </c>
      <c r="Q151" s="17">
        <v>121.88</v>
      </c>
      <c r="R151" s="17">
        <v>6.4</v>
      </c>
      <c r="S151" s="17">
        <f t="shared" si="15"/>
        <v>115.47999999999999</v>
      </c>
      <c r="X151" s="17">
        <v>14.6286</v>
      </c>
      <c r="Y151" s="17">
        <v>18</v>
      </c>
      <c r="Z151" s="17">
        <v>9.6</v>
      </c>
      <c r="AA151" s="17">
        <f t="shared" si="16"/>
        <v>8.4</v>
      </c>
      <c r="AB151" s="17">
        <v>28</v>
      </c>
      <c r="AC151" s="17">
        <v>9.8000000000000007</v>
      </c>
      <c r="AD151" s="17">
        <f t="shared" si="17"/>
        <v>18.2</v>
      </c>
    </row>
    <row r="152" spans="2:30" x14ac:dyDescent="0.2">
      <c r="B152" s="17">
        <v>14.920999999999999</v>
      </c>
      <c r="C152" s="17">
        <v>45.98</v>
      </c>
      <c r="D152" s="17">
        <v>11</v>
      </c>
      <c r="E152" s="17">
        <f t="shared" si="12"/>
        <v>34.979999999999997</v>
      </c>
      <c r="F152" s="17">
        <v>31.98</v>
      </c>
      <c r="G152" s="17">
        <v>6.15</v>
      </c>
      <c r="H152" s="17">
        <f t="shared" si="13"/>
        <v>25.83</v>
      </c>
      <c r="M152" s="17">
        <v>10.8873</v>
      </c>
      <c r="N152" s="17">
        <v>50.48</v>
      </c>
      <c r="O152" s="17">
        <v>19.75</v>
      </c>
      <c r="P152" s="17">
        <f t="shared" si="14"/>
        <v>30.729999999999997</v>
      </c>
      <c r="Q152" s="17">
        <v>111.08</v>
      </c>
      <c r="R152" s="17">
        <v>6.4</v>
      </c>
      <c r="S152" s="17">
        <f t="shared" si="15"/>
        <v>104.67999999999999</v>
      </c>
      <c r="X152" s="17">
        <v>14.7281</v>
      </c>
      <c r="Y152" s="17">
        <v>20</v>
      </c>
      <c r="Z152" s="17">
        <v>9.6</v>
      </c>
      <c r="AA152" s="17">
        <f t="shared" si="16"/>
        <v>10.4</v>
      </c>
      <c r="AB152" s="17">
        <v>26</v>
      </c>
      <c r="AC152" s="17">
        <v>9.8000000000000007</v>
      </c>
      <c r="AD152" s="17">
        <f t="shared" si="17"/>
        <v>16.2</v>
      </c>
    </row>
    <row r="153" spans="2:30" x14ac:dyDescent="0.2">
      <c r="B153" s="17">
        <v>15.022</v>
      </c>
      <c r="C153" s="17">
        <v>45.213000000000001</v>
      </c>
      <c r="D153" s="17">
        <v>11</v>
      </c>
      <c r="E153" s="17">
        <f t="shared" si="12"/>
        <v>34.213000000000001</v>
      </c>
      <c r="F153" s="17">
        <v>31.094999999999999</v>
      </c>
      <c r="G153" s="17">
        <v>6.15</v>
      </c>
      <c r="H153" s="17">
        <f t="shared" si="13"/>
        <v>24.945</v>
      </c>
      <c r="M153" s="17">
        <v>10.960800000000001</v>
      </c>
      <c r="N153" s="17">
        <v>44.981000000000002</v>
      </c>
      <c r="O153" s="17">
        <v>19.75</v>
      </c>
      <c r="P153" s="17">
        <f t="shared" si="14"/>
        <v>25.231000000000002</v>
      </c>
      <c r="Q153" s="17">
        <v>106.824</v>
      </c>
      <c r="R153" s="17">
        <v>6.4</v>
      </c>
      <c r="S153" s="17">
        <f t="shared" si="15"/>
        <v>100.42399999999999</v>
      </c>
      <c r="X153" s="17">
        <v>14.8276</v>
      </c>
      <c r="Y153" s="17">
        <v>29</v>
      </c>
      <c r="Z153" s="17">
        <v>9.6</v>
      </c>
      <c r="AA153" s="17">
        <f t="shared" si="16"/>
        <v>19.399999999999999</v>
      </c>
      <c r="AB153" s="17">
        <v>25</v>
      </c>
      <c r="AC153" s="17">
        <v>9.8000000000000007</v>
      </c>
      <c r="AD153" s="17">
        <f t="shared" si="17"/>
        <v>15.2</v>
      </c>
    </row>
    <row r="154" spans="2:30" x14ac:dyDescent="0.2">
      <c r="B154" s="17">
        <v>15.122</v>
      </c>
      <c r="C154" s="17">
        <v>51.908999999999999</v>
      </c>
      <c r="D154" s="17">
        <v>11</v>
      </c>
      <c r="E154" s="17">
        <f t="shared" si="12"/>
        <v>40.908999999999999</v>
      </c>
      <c r="F154" s="17">
        <v>36.774999999999999</v>
      </c>
      <c r="G154" s="17">
        <v>6.15</v>
      </c>
      <c r="H154" s="17">
        <f t="shared" si="13"/>
        <v>30.625</v>
      </c>
      <c r="M154" s="17">
        <v>11.0344</v>
      </c>
      <c r="N154" s="17">
        <v>47.3</v>
      </c>
      <c r="O154" s="17">
        <v>19.75</v>
      </c>
      <c r="P154" s="17">
        <f t="shared" si="14"/>
        <v>27.549999999999997</v>
      </c>
      <c r="Q154" s="17">
        <v>98.07</v>
      </c>
      <c r="R154" s="17">
        <v>6.4</v>
      </c>
      <c r="S154" s="17">
        <f t="shared" si="15"/>
        <v>91.669999999999987</v>
      </c>
      <c r="X154" s="17">
        <v>14.927099999999999</v>
      </c>
      <c r="Y154" s="17">
        <v>27</v>
      </c>
      <c r="Z154" s="17">
        <v>9.6</v>
      </c>
      <c r="AA154" s="17">
        <f t="shared" si="16"/>
        <v>17.399999999999999</v>
      </c>
      <c r="AB154" s="17">
        <v>22</v>
      </c>
      <c r="AC154" s="17">
        <v>9.8000000000000007</v>
      </c>
      <c r="AD154" s="17">
        <f t="shared" si="17"/>
        <v>12.2</v>
      </c>
    </row>
    <row r="155" spans="2:30" x14ac:dyDescent="0.2">
      <c r="B155" s="17">
        <v>15.223000000000001</v>
      </c>
      <c r="C155" s="17">
        <v>73.56</v>
      </c>
      <c r="D155" s="17">
        <v>11</v>
      </c>
      <c r="E155" s="17">
        <f t="shared" si="12"/>
        <v>62.56</v>
      </c>
      <c r="F155" s="17">
        <v>36.314</v>
      </c>
      <c r="G155" s="17">
        <v>6.15</v>
      </c>
      <c r="H155" s="17">
        <f t="shared" si="13"/>
        <v>30.164000000000001</v>
      </c>
      <c r="M155" s="17">
        <v>11.108000000000001</v>
      </c>
      <c r="N155" s="17">
        <v>47.28</v>
      </c>
      <c r="O155" s="17">
        <v>19.75</v>
      </c>
      <c r="P155" s="17">
        <f t="shared" si="14"/>
        <v>27.53</v>
      </c>
      <c r="Q155" s="17">
        <v>93.07</v>
      </c>
      <c r="R155" s="17">
        <v>6.4</v>
      </c>
      <c r="S155" s="17">
        <f t="shared" si="15"/>
        <v>86.669999999999987</v>
      </c>
      <c r="X155" s="17">
        <v>15.0267</v>
      </c>
      <c r="Y155" s="17">
        <v>20.771999999999998</v>
      </c>
      <c r="Z155" s="17">
        <v>9.6</v>
      </c>
      <c r="AA155" s="17">
        <f t="shared" si="16"/>
        <v>11.171999999999999</v>
      </c>
      <c r="AB155" s="17">
        <v>16</v>
      </c>
      <c r="AC155" s="17">
        <v>9.8000000000000007</v>
      </c>
      <c r="AD155" s="17">
        <f t="shared" si="17"/>
        <v>6.1999999999999993</v>
      </c>
    </row>
    <row r="156" spans="2:30" x14ac:dyDescent="0.2">
      <c r="B156" s="17">
        <v>15.324</v>
      </c>
      <c r="C156" s="17">
        <v>99.266000000000005</v>
      </c>
      <c r="D156" s="17">
        <v>11</v>
      </c>
      <c r="E156" s="17">
        <f t="shared" si="12"/>
        <v>88.266000000000005</v>
      </c>
      <c r="F156" s="17">
        <v>37.613</v>
      </c>
      <c r="G156" s="17">
        <v>6.15</v>
      </c>
      <c r="H156" s="17">
        <f t="shared" si="13"/>
        <v>31.463000000000001</v>
      </c>
      <c r="M156" s="17">
        <v>11.1815</v>
      </c>
      <c r="N156" s="17">
        <v>50.348999999999997</v>
      </c>
      <c r="O156" s="17">
        <v>19.75</v>
      </c>
      <c r="P156" s="17">
        <f t="shared" si="14"/>
        <v>30.598999999999997</v>
      </c>
      <c r="Q156" s="17">
        <v>88.036000000000001</v>
      </c>
      <c r="R156" s="17">
        <v>6.4</v>
      </c>
      <c r="S156" s="17">
        <f t="shared" si="15"/>
        <v>81.635999999999996</v>
      </c>
      <c r="X156" s="17">
        <v>15.126200000000001</v>
      </c>
      <c r="Y156" s="17">
        <v>20.02</v>
      </c>
      <c r="Z156" s="17">
        <v>9.6</v>
      </c>
      <c r="AA156" s="17">
        <f t="shared" si="16"/>
        <v>10.42</v>
      </c>
      <c r="AB156" s="17">
        <v>11.98</v>
      </c>
      <c r="AC156" s="17">
        <v>9.8000000000000007</v>
      </c>
      <c r="AD156" s="17">
        <f t="shared" si="17"/>
        <v>2.1799999999999997</v>
      </c>
    </row>
    <row r="157" spans="2:30" x14ac:dyDescent="0.2">
      <c r="B157" s="17">
        <v>15.425000000000001</v>
      </c>
      <c r="C157" s="17">
        <v>111.6</v>
      </c>
      <c r="D157" s="17">
        <v>11</v>
      </c>
      <c r="E157" s="17">
        <f t="shared" si="12"/>
        <v>100.6</v>
      </c>
      <c r="F157" s="17">
        <v>55.2</v>
      </c>
      <c r="G157" s="17">
        <v>6.15</v>
      </c>
      <c r="H157" s="17">
        <f t="shared" si="13"/>
        <v>49.050000000000004</v>
      </c>
      <c r="M157" s="17">
        <v>11.255100000000001</v>
      </c>
      <c r="N157" s="17">
        <v>50.38</v>
      </c>
      <c r="O157" s="17">
        <v>19.75</v>
      </c>
      <c r="P157" s="17">
        <f t="shared" si="14"/>
        <v>30.630000000000003</v>
      </c>
      <c r="Q157" s="17">
        <v>79.52</v>
      </c>
      <c r="R157" s="17">
        <v>6.4</v>
      </c>
      <c r="S157" s="17">
        <f t="shared" si="15"/>
        <v>73.11999999999999</v>
      </c>
      <c r="X157" s="17">
        <v>15.2257</v>
      </c>
      <c r="Y157" s="17">
        <v>19</v>
      </c>
      <c r="Z157" s="17">
        <v>9.6</v>
      </c>
      <c r="AA157" s="17">
        <f t="shared" si="16"/>
        <v>9.4</v>
      </c>
      <c r="AB157" s="17">
        <v>13.66</v>
      </c>
      <c r="AC157" s="17">
        <v>9.8000000000000007</v>
      </c>
      <c r="AD157" s="17">
        <f t="shared" si="17"/>
        <v>3.8599999999999994</v>
      </c>
    </row>
    <row r="158" spans="2:30" x14ac:dyDescent="0.2">
      <c r="B158" s="17">
        <v>15.526</v>
      </c>
      <c r="C158" s="17">
        <v>74.3</v>
      </c>
      <c r="D158" s="17">
        <v>11</v>
      </c>
      <c r="E158" s="17">
        <f t="shared" si="12"/>
        <v>63.3</v>
      </c>
      <c r="F158" s="17">
        <v>68.319999999999993</v>
      </c>
      <c r="G158" s="17">
        <v>6.15</v>
      </c>
      <c r="H158" s="17">
        <f t="shared" si="13"/>
        <v>62.169999999999995</v>
      </c>
      <c r="M158" s="17">
        <v>11.3286</v>
      </c>
      <c r="N158" s="17">
        <v>47.762999999999998</v>
      </c>
      <c r="O158" s="17">
        <v>19.75</v>
      </c>
      <c r="P158" s="17">
        <f t="shared" si="14"/>
        <v>28.012999999999998</v>
      </c>
      <c r="Q158" s="17">
        <v>81.63</v>
      </c>
      <c r="R158" s="17">
        <v>6.4</v>
      </c>
      <c r="S158" s="17">
        <f t="shared" si="15"/>
        <v>75.22999999999999</v>
      </c>
      <c r="X158" s="17">
        <v>15.325200000000001</v>
      </c>
      <c r="Y158" s="17">
        <v>14.38</v>
      </c>
      <c r="Z158" s="17">
        <v>9.6</v>
      </c>
      <c r="AA158" s="17">
        <f t="shared" si="16"/>
        <v>4.7800000000000011</v>
      </c>
      <c r="AB158" s="17">
        <v>15.98</v>
      </c>
      <c r="AC158" s="17">
        <v>9.8000000000000007</v>
      </c>
      <c r="AD158" s="17">
        <f t="shared" si="17"/>
        <v>6.18</v>
      </c>
    </row>
    <row r="159" spans="2:30" x14ac:dyDescent="0.2">
      <c r="B159" s="17">
        <v>15.625999999999999</v>
      </c>
      <c r="C159" s="17">
        <v>58.54</v>
      </c>
      <c r="D159" s="17">
        <v>11</v>
      </c>
      <c r="E159" s="17">
        <f t="shared" si="12"/>
        <v>47.54</v>
      </c>
      <c r="F159" s="17">
        <v>92.36</v>
      </c>
      <c r="G159" s="17">
        <v>6.15</v>
      </c>
      <c r="H159" s="17">
        <f t="shared" si="13"/>
        <v>86.21</v>
      </c>
      <c r="M159" s="17">
        <v>11.402200000000001</v>
      </c>
      <c r="N159" s="17">
        <v>51.45</v>
      </c>
      <c r="O159" s="17">
        <v>19.75</v>
      </c>
      <c r="P159" s="17">
        <f t="shared" si="14"/>
        <v>31.700000000000003</v>
      </c>
      <c r="Q159" s="17">
        <v>87.65</v>
      </c>
      <c r="R159" s="17">
        <v>6.4</v>
      </c>
      <c r="S159" s="17">
        <f t="shared" si="15"/>
        <v>81.25</v>
      </c>
      <c r="X159" s="17">
        <v>15.4247</v>
      </c>
      <c r="Y159" s="17">
        <v>17.28</v>
      </c>
      <c r="Z159" s="17">
        <v>9.6</v>
      </c>
      <c r="AA159" s="17">
        <f t="shared" si="16"/>
        <v>7.6800000000000015</v>
      </c>
      <c r="AB159" s="17">
        <v>24.26</v>
      </c>
      <c r="AC159" s="17">
        <v>9.8000000000000007</v>
      </c>
      <c r="AD159" s="17">
        <f t="shared" si="17"/>
        <v>14.46</v>
      </c>
    </row>
    <row r="160" spans="2:30" x14ac:dyDescent="0.2">
      <c r="B160" s="17">
        <v>15.727</v>
      </c>
      <c r="C160" s="17">
        <v>47.54</v>
      </c>
      <c r="D160" s="17">
        <v>11</v>
      </c>
      <c r="E160" s="17">
        <f t="shared" si="12"/>
        <v>36.54</v>
      </c>
      <c r="F160" s="17">
        <v>74.5</v>
      </c>
      <c r="G160" s="17">
        <v>6.15</v>
      </c>
      <c r="H160" s="17">
        <f t="shared" si="13"/>
        <v>68.349999999999994</v>
      </c>
      <c r="M160" s="17">
        <v>11.4758</v>
      </c>
      <c r="N160" s="17">
        <v>57.52</v>
      </c>
      <c r="O160" s="17">
        <v>19.75</v>
      </c>
      <c r="P160" s="17">
        <f t="shared" si="14"/>
        <v>37.770000000000003</v>
      </c>
      <c r="Q160" s="17">
        <v>96.12</v>
      </c>
      <c r="R160" s="17">
        <v>6.4</v>
      </c>
      <c r="S160" s="17">
        <f t="shared" si="15"/>
        <v>89.72</v>
      </c>
      <c r="X160" s="17">
        <v>15.5242</v>
      </c>
      <c r="Y160" s="17">
        <v>17.669</v>
      </c>
      <c r="Z160" s="17">
        <v>9.6</v>
      </c>
      <c r="AA160" s="17">
        <f t="shared" si="16"/>
        <v>8.0690000000000008</v>
      </c>
      <c r="AB160" s="17">
        <v>23.8705</v>
      </c>
      <c r="AC160" s="17">
        <v>9.8000000000000007</v>
      </c>
      <c r="AD160" s="17">
        <f t="shared" si="17"/>
        <v>14.070499999999999</v>
      </c>
    </row>
    <row r="161" spans="2:30" x14ac:dyDescent="0.2">
      <c r="B161" s="17">
        <v>15.827999999999999</v>
      </c>
      <c r="C161" s="17">
        <v>41.7</v>
      </c>
      <c r="D161" s="17">
        <v>11</v>
      </c>
      <c r="E161" s="17">
        <f t="shared" si="12"/>
        <v>30.700000000000003</v>
      </c>
      <c r="F161" s="17">
        <v>49.5</v>
      </c>
      <c r="G161" s="17">
        <v>6.15</v>
      </c>
      <c r="H161" s="17">
        <f t="shared" si="13"/>
        <v>43.35</v>
      </c>
      <c r="M161" s="17">
        <v>11.549300000000001</v>
      </c>
      <c r="N161" s="17">
        <v>53.15</v>
      </c>
      <c r="O161" s="17">
        <v>19.75</v>
      </c>
      <c r="P161" s="17">
        <f t="shared" si="14"/>
        <v>33.4</v>
      </c>
      <c r="Q161" s="17">
        <v>82.51</v>
      </c>
      <c r="R161" s="17">
        <v>6.4</v>
      </c>
      <c r="S161" s="17">
        <f t="shared" si="15"/>
        <v>76.11</v>
      </c>
      <c r="X161" s="17">
        <v>15.623699999999999</v>
      </c>
      <c r="Y161" s="17">
        <v>15</v>
      </c>
      <c r="Z161" s="17">
        <v>9.6</v>
      </c>
      <c r="AA161" s="17">
        <f t="shared" si="16"/>
        <v>5.4</v>
      </c>
      <c r="AB161" s="17">
        <v>21.17</v>
      </c>
      <c r="AC161" s="17">
        <v>9.8000000000000007</v>
      </c>
      <c r="AD161" s="17">
        <f t="shared" si="17"/>
        <v>11.370000000000001</v>
      </c>
    </row>
    <row r="162" spans="2:30" x14ac:dyDescent="0.2">
      <c r="B162" s="17">
        <v>15.929</v>
      </c>
      <c r="C162" s="17">
        <v>41.81</v>
      </c>
      <c r="D162" s="17">
        <v>11</v>
      </c>
      <c r="E162" s="17">
        <f t="shared" si="12"/>
        <v>30.810000000000002</v>
      </c>
      <c r="F162" s="17">
        <v>39.520000000000003</v>
      </c>
      <c r="G162" s="17">
        <v>6.15</v>
      </c>
      <c r="H162" s="17">
        <f t="shared" si="13"/>
        <v>33.370000000000005</v>
      </c>
      <c r="M162" s="17">
        <v>11.6229</v>
      </c>
      <c r="N162" s="17">
        <v>69.489999999999995</v>
      </c>
      <c r="O162" s="17">
        <v>19.75</v>
      </c>
      <c r="P162" s="17">
        <f t="shared" si="14"/>
        <v>49.739999999999995</v>
      </c>
      <c r="Q162" s="17">
        <v>71.33</v>
      </c>
      <c r="R162" s="17">
        <v>6.4</v>
      </c>
      <c r="S162" s="17">
        <f t="shared" si="15"/>
        <v>64.929999999999993</v>
      </c>
      <c r="X162" s="17">
        <v>15.7233</v>
      </c>
      <c r="Y162" s="17">
        <v>15</v>
      </c>
      <c r="Z162" s="17">
        <v>9.6</v>
      </c>
      <c r="AA162" s="17">
        <f t="shared" si="16"/>
        <v>5.4</v>
      </c>
      <c r="AB162" s="17">
        <v>21.44</v>
      </c>
      <c r="AC162" s="17">
        <v>9.8000000000000007</v>
      </c>
      <c r="AD162" s="17">
        <f t="shared" si="17"/>
        <v>11.64</v>
      </c>
    </row>
    <row r="163" spans="2:30" x14ac:dyDescent="0.2">
      <c r="B163" s="17">
        <v>16.03</v>
      </c>
      <c r="C163" s="17">
        <v>56.68</v>
      </c>
      <c r="D163" s="17">
        <v>11</v>
      </c>
      <c r="E163" s="17">
        <f t="shared" si="12"/>
        <v>45.68</v>
      </c>
      <c r="F163" s="17">
        <v>32.86</v>
      </c>
      <c r="G163" s="17">
        <v>6.15</v>
      </c>
      <c r="H163" s="17">
        <f t="shared" si="13"/>
        <v>26.71</v>
      </c>
      <c r="M163" s="17">
        <v>11.6965</v>
      </c>
      <c r="N163" s="17">
        <v>67</v>
      </c>
      <c r="O163" s="17">
        <v>19.75</v>
      </c>
      <c r="P163" s="17">
        <f t="shared" si="14"/>
        <v>47.25</v>
      </c>
      <c r="Q163" s="17">
        <v>80</v>
      </c>
      <c r="R163" s="17">
        <v>6.4</v>
      </c>
      <c r="S163" s="17">
        <f t="shared" si="15"/>
        <v>73.599999999999994</v>
      </c>
      <c r="X163" s="17">
        <v>15.822800000000001</v>
      </c>
      <c r="Y163" s="17">
        <v>15.39</v>
      </c>
      <c r="Z163" s="17">
        <v>9.6</v>
      </c>
      <c r="AA163" s="17">
        <f t="shared" si="16"/>
        <v>5.7900000000000009</v>
      </c>
      <c r="AB163" s="17">
        <v>17.05</v>
      </c>
      <c r="AC163" s="17">
        <v>9.8000000000000007</v>
      </c>
      <c r="AD163" s="17">
        <f t="shared" si="17"/>
        <v>7.25</v>
      </c>
    </row>
    <row r="164" spans="2:30" x14ac:dyDescent="0.2">
      <c r="B164" s="17">
        <v>16.131</v>
      </c>
      <c r="C164" s="17">
        <v>77.83</v>
      </c>
      <c r="D164" s="17">
        <v>11</v>
      </c>
      <c r="E164" s="17">
        <f t="shared" si="12"/>
        <v>66.83</v>
      </c>
      <c r="F164" s="17">
        <v>30.29</v>
      </c>
      <c r="G164" s="17">
        <v>6.15</v>
      </c>
      <c r="H164" s="17">
        <f t="shared" si="13"/>
        <v>24.14</v>
      </c>
      <c r="M164" s="17">
        <v>11.77</v>
      </c>
      <c r="N164" s="17">
        <v>64</v>
      </c>
      <c r="O164" s="17">
        <v>19.75</v>
      </c>
      <c r="P164" s="17">
        <f t="shared" si="14"/>
        <v>44.25</v>
      </c>
      <c r="Q164" s="17">
        <v>74</v>
      </c>
      <c r="R164" s="17">
        <v>6.4</v>
      </c>
      <c r="S164" s="17">
        <f t="shared" si="15"/>
        <v>67.599999999999994</v>
      </c>
      <c r="X164" s="17">
        <v>15.9223</v>
      </c>
      <c r="Y164" s="17">
        <v>16.78</v>
      </c>
      <c r="Z164" s="17">
        <v>9.6</v>
      </c>
      <c r="AA164" s="17">
        <f t="shared" si="16"/>
        <v>7.1800000000000015</v>
      </c>
      <c r="AB164" s="17">
        <v>14</v>
      </c>
      <c r="AC164" s="17">
        <v>9.8000000000000007</v>
      </c>
      <c r="AD164" s="17">
        <f t="shared" si="17"/>
        <v>4.1999999999999993</v>
      </c>
    </row>
    <row r="165" spans="2:30" x14ac:dyDescent="0.2">
      <c r="B165" s="17">
        <v>16.231000000000002</v>
      </c>
      <c r="C165" s="17">
        <v>80.980999999999995</v>
      </c>
      <c r="D165" s="17">
        <v>11</v>
      </c>
      <c r="E165" s="17">
        <f t="shared" si="12"/>
        <v>69.980999999999995</v>
      </c>
      <c r="F165" s="17">
        <v>30.341999999999999</v>
      </c>
      <c r="G165" s="17">
        <v>6.15</v>
      </c>
      <c r="H165" s="17">
        <f t="shared" si="13"/>
        <v>24.192</v>
      </c>
      <c r="M165" s="17">
        <v>11.8436</v>
      </c>
      <c r="N165" s="17">
        <v>61</v>
      </c>
      <c r="O165" s="17">
        <v>19.75</v>
      </c>
      <c r="P165" s="17">
        <f t="shared" si="14"/>
        <v>41.25</v>
      </c>
      <c r="Q165" s="17">
        <v>84</v>
      </c>
      <c r="R165" s="17">
        <v>6.4</v>
      </c>
      <c r="S165" s="17">
        <f t="shared" si="15"/>
        <v>77.599999999999994</v>
      </c>
      <c r="X165" s="17">
        <v>16.021799999999999</v>
      </c>
      <c r="Y165" s="17">
        <v>17.89</v>
      </c>
      <c r="Z165" s="17">
        <v>9.6</v>
      </c>
      <c r="AA165" s="17">
        <f t="shared" si="16"/>
        <v>8.2900000000000009</v>
      </c>
      <c r="AB165" s="17">
        <v>14.5542</v>
      </c>
      <c r="AC165" s="17">
        <v>9.8000000000000007</v>
      </c>
      <c r="AD165" s="17">
        <f t="shared" si="17"/>
        <v>4.7541999999999991</v>
      </c>
    </row>
    <row r="166" spans="2:30" x14ac:dyDescent="0.2">
      <c r="B166" s="17">
        <v>16.332000000000001</v>
      </c>
      <c r="C166" s="17">
        <v>76.400000000000006</v>
      </c>
      <c r="D166" s="17">
        <v>11</v>
      </c>
      <c r="E166" s="17">
        <f t="shared" si="12"/>
        <v>65.400000000000006</v>
      </c>
      <c r="F166" s="17">
        <v>33.6</v>
      </c>
      <c r="G166" s="17">
        <v>6.15</v>
      </c>
      <c r="H166" s="17">
        <f t="shared" si="13"/>
        <v>27.450000000000003</v>
      </c>
      <c r="M166" s="17">
        <v>11.9171</v>
      </c>
      <c r="N166" s="17">
        <v>55</v>
      </c>
      <c r="O166" s="17">
        <v>19.75</v>
      </c>
      <c r="P166" s="17">
        <f t="shared" si="14"/>
        <v>35.25</v>
      </c>
      <c r="Q166" s="17">
        <v>108</v>
      </c>
      <c r="R166" s="17">
        <v>6.4</v>
      </c>
      <c r="S166" s="17">
        <f t="shared" si="15"/>
        <v>101.6</v>
      </c>
      <c r="X166" s="17">
        <v>16.121300000000002</v>
      </c>
      <c r="Y166" s="17">
        <v>16.920000000000002</v>
      </c>
      <c r="Z166" s="17">
        <v>9.6</v>
      </c>
      <c r="AA166" s="17">
        <f t="shared" si="16"/>
        <v>7.3200000000000021</v>
      </c>
      <c r="AB166" s="17">
        <v>14.52</v>
      </c>
      <c r="AC166" s="17">
        <v>9.8000000000000007</v>
      </c>
      <c r="AD166" s="17">
        <f t="shared" si="17"/>
        <v>4.7199999999999989</v>
      </c>
    </row>
    <row r="167" spans="2:30" x14ac:dyDescent="0.2">
      <c r="B167" s="17">
        <v>16.433</v>
      </c>
      <c r="C167" s="17">
        <v>95.453999999999994</v>
      </c>
      <c r="D167" s="17">
        <v>11</v>
      </c>
      <c r="E167" s="17">
        <f t="shared" si="12"/>
        <v>84.453999999999994</v>
      </c>
      <c r="F167" s="17">
        <v>36.390999999999998</v>
      </c>
      <c r="G167" s="17">
        <v>6.15</v>
      </c>
      <c r="H167" s="17">
        <f t="shared" si="13"/>
        <v>30.241</v>
      </c>
      <c r="M167" s="17">
        <v>11.9907</v>
      </c>
      <c r="N167" s="17">
        <v>59</v>
      </c>
      <c r="O167" s="17">
        <v>19.75</v>
      </c>
      <c r="P167" s="17">
        <f t="shared" si="14"/>
        <v>39.25</v>
      </c>
      <c r="Q167" s="17">
        <v>128</v>
      </c>
      <c r="R167" s="17">
        <v>6.4</v>
      </c>
      <c r="S167" s="17">
        <f t="shared" si="15"/>
        <v>121.6</v>
      </c>
      <c r="X167" s="17">
        <v>16.220800000000001</v>
      </c>
      <c r="Y167" s="17">
        <v>15.92</v>
      </c>
      <c r="Z167" s="17">
        <v>9.6</v>
      </c>
      <c r="AA167" s="17">
        <f t="shared" si="16"/>
        <v>6.32</v>
      </c>
      <c r="AB167" s="17">
        <v>9.56</v>
      </c>
      <c r="AC167" s="17">
        <v>9.8000000000000007</v>
      </c>
      <c r="AD167" s="17">
        <f t="shared" si="17"/>
        <v>-0.24000000000000021</v>
      </c>
    </row>
    <row r="168" spans="2:30" x14ac:dyDescent="0.2">
      <c r="B168" s="17">
        <v>16.533999999999999</v>
      </c>
      <c r="C168" s="17">
        <v>146.16</v>
      </c>
      <c r="D168" s="17">
        <v>11</v>
      </c>
      <c r="E168" s="17">
        <f t="shared" si="12"/>
        <v>135.16</v>
      </c>
      <c r="F168" s="17">
        <v>44.061</v>
      </c>
      <c r="G168" s="17">
        <v>6.15</v>
      </c>
      <c r="H168" s="17">
        <f t="shared" si="13"/>
        <v>37.911000000000001</v>
      </c>
      <c r="M168" s="17">
        <v>12.064299999999999</v>
      </c>
      <c r="N168" s="17">
        <v>71</v>
      </c>
      <c r="O168" s="17">
        <v>19.75</v>
      </c>
      <c r="P168" s="17">
        <f t="shared" si="14"/>
        <v>51.25</v>
      </c>
      <c r="Q168" s="17">
        <v>145</v>
      </c>
      <c r="R168" s="17">
        <v>6.4</v>
      </c>
      <c r="S168" s="17">
        <f t="shared" si="15"/>
        <v>138.6</v>
      </c>
      <c r="X168" s="17">
        <v>16.3203</v>
      </c>
      <c r="Y168" s="17">
        <v>15.16</v>
      </c>
      <c r="Z168" s="17">
        <v>9.6</v>
      </c>
      <c r="AA168" s="17">
        <f t="shared" si="16"/>
        <v>5.5600000000000005</v>
      </c>
      <c r="AB168" s="17">
        <v>15.92</v>
      </c>
      <c r="AC168" s="17">
        <v>9.8000000000000007</v>
      </c>
      <c r="AD168" s="17">
        <f t="shared" si="17"/>
        <v>6.1199999999999992</v>
      </c>
    </row>
    <row r="169" spans="2:30" x14ac:dyDescent="0.2">
      <c r="B169" s="17">
        <v>16.635000000000002</v>
      </c>
      <c r="C169" s="17">
        <v>175.87100000000001</v>
      </c>
      <c r="D169" s="17">
        <v>11</v>
      </c>
      <c r="E169" s="17">
        <f t="shared" si="12"/>
        <v>164.87100000000001</v>
      </c>
      <c r="F169" s="17">
        <v>52.399000000000001</v>
      </c>
      <c r="G169" s="17">
        <v>6.15</v>
      </c>
      <c r="H169" s="17">
        <f t="shared" si="13"/>
        <v>46.249000000000002</v>
      </c>
      <c r="M169" s="17">
        <v>12.1378</v>
      </c>
      <c r="N169" s="17">
        <v>67</v>
      </c>
      <c r="O169" s="17">
        <v>19.75</v>
      </c>
      <c r="P169" s="17">
        <f t="shared" si="14"/>
        <v>47.25</v>
      </c>
      <c r="Q169" s="17">
        <v>154</v>
      </c>
      <c r="R169" s="17">
        <v>6.4</v>
      </c>
      <c r="S169" s="17">
        <f t="shared" si="15"/>
        <v>147.6</v>
      </c>
      <c r="X169" s="17">
        <v>16.419899999999998</v>
      </c>
      <c r="Y169" s="17">
        <v>17</v>
      </c>
      <c r="Z169" s="17">
        <v>9.6</v>
      </c>
      <c r="AA169" s="17">
        <f t="shared" si="16"/>
        <v>7.4</v>
      </c>
      <c r="AB169" s="17">
        <v>14.84</v>
      </c>
      <c r="AC169" s="17">
        <v>9.8000000000000007</v>
      </c>
      <c r="AD169" s="17">
        <f t="shared" si="17"/>
        <v>5.0399999999999991</v>
      </c>
    </row>
    <row r="170" spans="2:30" x14ac:dyDescent="0.2">
      <c r="B170" s="17">
        <v>16.734999999999999</v>
      </c>
      <c r="C170" s="17">
        <v>165.50299999999999</v>
      </c>
      <c r="D170" s="17">
        <v>11</v>
      </c>
      <c r="E170" s="17">
        <f t="shared" si="12"/>
        <v>154.50299999999999</v>
      </c>
      <c r="F170" s="17">
        <v>41.905000000000001</v>
      </c>
      <c r="G170" s="17">
        <v>6.15</v>
      </c>
      <c r="H170" s="17">
        <f t="shared" si="13"/>
        <v>35.755000000000003</v>
      </c>
      <c r="M170" s="17">
        <v>12.211399999999999</v>
      </c>
      <c r="N170" s="17">
        <v>59</v>
      </c>
      <c r="O170" s="17">
        <v>19.75</v>
      </c>
      <c r="P170" s="17">
        <f t="shared" si="14"/>
        <v>39.25</v>
      </c>
      <c r="Q170" s="17">
        <v>142</v>
      </c>
      <c r="R170" s="17">
        <v>6.4</v>
      </c>
      <c r="S170" s="17">
        <f t="shared" si="15"/>
        <v>135.6</v>
      </c>
      <c r="X170" s="17">
        <v>16.519400000000001</v>
      </c>
      <c r="Y170" s="17">
        <v>17.239999999999998</v>
      </c>
      <c r="Z170" s="17">
        <v>9.6</v>
      </c>
      <c r="AA170" s="17">
        <f t="shared" si="16"/>
        <v>7.6399999999999988</v>
      </c>
      <c r="AB170" s="17">
        <v>13.16</v>
      </c>
      <c r="AC170" s="17">
        <v>9.8000000000000007</v>
      </c>
      <c r="AD170" s="17">
        <f t="shared" si="17"/>
        <v>3.3599999999999994</v>
      </c>
    </row>
    <row r="171" spans="2:30" x14ac:dyDescent="0.2">
      <c r="B171" s="17">
        <v>16.835999999999999</v>
      </c>
      <c r="C171" s="17">
        <v>128.374</v>
      </c>
      <c r="D171" s="17">
        <v>11</v>
      </c>
      <c r="E171" s="17">
        <f t="shared" si="12"/>
        <v>117.374</v>
      </c>
      <c r="F171" s="17">
        <v>32.627000000000002</v>
      </c>
      <c r="G171" s="17">
        <v>6.15</v>
      </c>
      <c r="H171" s="17">
        <f t="shared" si="13"/>
        <v>26.477000000000004</v>
      </c>
      <c r="M171" s="17">
        <v>12.285</v>
      </c>
      <c r="N171" s="17">
        <v>65</v>
      </c>
      <c r="O171" s="17">
        <v>19.75</v>
      </c>
      <c r="P171" s="17">
        <f t="shared" si="14"/>
        <v>45.25</v>
      </c>
      <c r="Q171" s="17">
        <v>141</v>
      </c>
      <c r="R171" s="17">
        <v>6.4</v>
      </c>
      <c r="S171" s="17">
        <f t="shared" si="15"/>
        <v>134.6</v>
      </c>
      <c r="X171" s="17">
        <v>16.6189</v>
      </c>
      <c r="Y171" s="17">
        <v>22.24</v>
      </c>
      <c r="Z171" s="17">
        <v>9.6</v>
      </c>
      <c r="AA171" s="17">
        <f t="shared" si="16"/>
        <v>12.639999999999999</v>
      </c>
      <c r="AB171" s="17">
        <v>15.48</v>
      </c>
      <c r="AC171" s="17">
        <v>9.8000000000000007</v>
      </c>
      <c r="AD171" s="17">
        <f t="shared" si="17"/>
        <v>5.68</v>
      </c>
    </row>
    <row r="172" spans="2:30" x14ac:dyDescent="0.2">
      <c r="B172" s="17">
        <v>16.937000000000001</v>
      </c>
      <c r="C172" s="17">
        <v>106.07899999999999</v>
      </c>
      <c r="D172" s="17">
        <v>11</v>
      </c>
      <c r="E172" s="17">
        <f t="shared" si="12"/>
        <v>95.078999999999994</v>
      </c>
      <c r="F172" s="17">
        <v>27.352</v>
      </c>
      <c r="G172" s="17">
        <v>6.15</v>
      </c>
      <c r="H172" s="17">
        <f t="shared" si="13"/>
        <v>21.201999999999998</v>
      </c>
      <c r="M172" s="17">
        <v>12.358499999999999</v>
      </c>
      <c r="N172" s="17">
        <v>67</v>
      </c>
      <c r="O172" s="17">
        <v>19.75</v>
      </c>
      <c r="P172" s="17">
        <f t="shared" si="14"/>
        <v>47.25</v>
      </c>
      <c r="Q172" s="17">
        <v>126</v>
      </c>
      <c r="R172" s="17">
        <v>6.4</v>
      </c>
      <c r="S172" s="17">
        <f t="shared" si="15"/>
        <v>119.6</v>
      </c>
      <c r="X172" s="17">
        <v>16.718399999999999</v>
      </c>
      <c r="Y172" s="17">
        <v>50.48</v>
      </c>
      <c r="Z172" s="17">
        <v>9.6</v>
      </c>
      <c r="AA172" s="17">
        <f t="shared" si="16"/>
        <v>40.879999999999995</v>
      </c>
      <c r="AB172" s="17">
        <v>20.36</v>
      </c>
      <c r="AC172" s="17">
        <v>9.8000000000000007</v>
      </c>
      <c r="AD172" s="17">
        <f t="shared" si="17"/>
        <v>10.559999999999999</v>
      </c>
    </row>
    <row r="173" spans="2:30" x14ac:dyDescent="0.2">
      <c r="B173" s="17">
        <v>17.038</v>
      </c>
      <c r="C173" s="17">
        <v>101.16</v>
      </c>
      <c r="D173" s="17">
        <v>11</v>
      </c>
      <c r="E173" s="17">
        <f t="shared" si="12"/>
        <v>90.16</v>
      </c>
      <c r="F173" s="17">
        <v>31.76</v>
      </c>
      <c r="G173" s="17">
        <v>6.15</v>
      </c>
      <c r="H173" s="17">
        <f t="shared" si="13"/>
        <v>25.61</v>
      </c>
      <c r="M173" s="17">
        <v>12.4321</v>
      </c>
      <c r="N173" s="17">
        <v>61</v>
      </c>
      <c r="O173" s="17">
        <v>19.75</v>
      </c>
      <c r="P173" s="17">
        <f t="shared" si="14"/>
        <v>41.25</v>
      </c>
      <c r="Q173" s="17">
        <v>122</v>
      </c>
      <c r="R173" s="17">
        <v>6.4</v>
      </c>
      <c r="S173" s="17">
        <f t="shared" si="15"/>
        <v>115.6</v>
      </c>
      <c r="X173" s="17">
        <v>16.817900000000002</v>
      </c>
      <c r="Y173" s="17">
        <v>80.599999999999994</v>
      </c>
      <c r="Z173" s="17">
        <v>9.6</v>
      </c>
      <c r="AA173" s="17">
        <f t="shared" si="16"/>
        <v>71</v>
      </c>
      <c r="AB173" s="17">
        <v>13.08</v>
      </c>
      <c r="AC173" s="17">
        <v>9.8000000000000007</v>
      </c>
      <c r="AD173" s="17">
        <f t="shared" si="17"/>
        <v>3.2799999999999994</v>
      </c>
    </row>
    <row r="174" spans="2:30" x14ac:dyDescent="0.2">
      <c r="B174" s="17">
        <v>17.138999999999999</v>
      </c>
      <c r="C174" s="17">
        <v>106.6</v>
      </c>
      <c r="D174" s="17">
        <v>11</v>
      </c>
      <c r="E174" s="17">
        <f t="shared" si="12"/>
        <v>95.6</v>
      </c>
      <c r="F174" s="17">
        <v>44.72</v>
      </c>
      <c r="G174" s="17">
        <v>6.15</v>
      </c>
      <c r="H174" s="17">
        <f t="shared" si="13"/>
        <v>38.57</v>
      </c>
      <c r="M174" s="17">
        <v>12.505599999999999</v>
      </c>
      <c r="N174" s="17">
        <v>64</v>
      </c>
      <c r="O174" s="17">
        <v>19.75</v>
      </c>
      <c r="P174" s="17">
        <f t="shared" si="14"/>
        <v>44.25</v>
      </c>
      <c r="Q174" s="17">
        <v>109</v>
      </c>
      <c r="R174" s="17">
        <v>6.4</v>
      </c>
      <c r="S174" s="17">
        <f t="shared" si="15"/>
        <v>102.6</v>
      </c>
      <c r="X174" s="17">
        <v>16.917400000000001</v>
      </c>
      <c r="Y174" s="17">
        <v>99.8</v>
      </c>
      <c r="Z174" s="17">
        <v>9.6</v>
      </c>
      <c r="AA174" s="17">
        <f t="shared" si="16"/>
        <v>90.2</v>
      </c>
      <c r="AB174" s="17">
        <v>13.84</v>
      </c>
      <c r="AC174" s="17">
        <v>9.8000000000000007</v>
      </c>
      <c r="AD174" s="17">
        <f t="shared" si="17"/>
        <v>4.0399999999999991</v>
      </c>
    </row>
    <row r="175" spans="2:30" x14ac:dyDescent="0.2">
      <c r="B175" s="17">
        <v>17.239999999999998</v>
      </c>
      <c r="C175" s="17">
        <v>109.476</v>
      </c>
      <c r="D175" s="17">
        <v>11</v>
      </c>
      <c r="E175" s="17">
        <f t="shared" si="12"/>
        <v>98.475999999999999</v>
      </c>
      <c r="F175" s="17">
        <v>54.45</v>
      </c>
      <c r="G175" s="17">
        <v>6.15</v>
      </c>
      <c r="H175" s="17">
        <f t="shared" si="13"/>
        <v>48.300000000000004</v>
      </c>
      <c r="M175" s="17">
        <v>12.5792</v>
      </c>
      <c r="N175" s="17">
        <v>62</v>
      </c>
      <c r="O175" s="17">
        <v>19.75</v>
      </c>
      <c r="P175" s="17">
        <f t="shared" si="14"/>
        <v>42.25</v>
      </c>
      <c r="Q175" s="17">
        <v>97</v>
      </c>
      <c r="R175" s="17">
        <v>6.4</v>
      </c>
      <c r="S175" s="17">
        <f t="shared" si="15"/>
        <v>90.6</v>
      </c>
      <c r="X175" s="17">
        <v>17.0169</v>
      </c>
      <c r="Y175" s="17">
        <v>106.52</v>
      </c>
      <c r="Z175" s="17">
        <v>9.6</v>
      </c>
      <c r="AA175" s="17">
        <f t="shared" si="16"/>
        <v>96.92</v>
      </c>
      <c r="AB175" s="17">
        <v>12.08</v>
      </c>
      <c r="AC175" s="17">
        <v>9.8000000000000007</v>
      </c>
      <c r="AD175" s="17">
        <f t="shared" si="17"/>
        <v>2.2799999999999994</v>
      </c>
    </row>
    <row r="176" spans="2:30" x14ac:dyDescent="0.2">
      <c r="B176" s="17">
        <v>17.34</v>
      </c>
      <c r="C176" s="17">
        <v>92.379000000000005</v>
      </c>
      <c r="D176" s="17">
        <v>11</v>
      </c>
      <c r="E176" s="17">
        <f t="shared" si="12"/>
        <v>81.379000000000005</v>
      </c>
      <c r="F176" s="17">
        <v>60.679000000000002</v>
      </c>
      <c r="G176" s="17">
        <v>6.15</v>
      </c>
      <c r="H176" s="17">
        <f t="shared" si="13"/>
        <v>54.529000000000003</v>
      </c>
      <c r="M176" s="17">
        <v>12.652799999999999</v>
      </c>
      <c r="N176" s="17">
        <v>49</v>
      </c>
      <c r="O176" s="17">
        <v>19.75</v>
      </c>
      <c r="P176" s="17">
        <f t="shared" si="14"/>
        <v>29.25</v>
      </c>
      <c r="Q176" s="17">
        <v>66</v>
      </c>
      <c r="R176" s="17">
        <v>6.4</v>
      </c>
      <c r="S176" s="17">
        <f t="shared" si="15"/>
        <v>59.6</v>
      </c>
      <c r="X176" s="17">
        <v>17.116499999999998</v>
      </c>
      <c r="Y176" s="17">
        <v>75.28</v>
      </c>
      <c r="Z176" s="17">
        <v>9.6</v>
      </c>
      <c r="AA176" s="17">
        <f t="shared" si="16"/>
        <v>65.680000000000007</v>
      </c>
      <c r="AB176" s="17">
        <v>12.76</v>
      </c>
      <c r="AC176" s="17">
        <v>9.8000000000000007</v>
      </c>
      <c r="AD176" s="17">
        <f t="shared" si="17"/>
        <v>2.9599999999999991</v>
      </c>
    </row>
    <row r="177" spans="2:30" x14ac:dyDescent="0.2">
      <c r="B177" s="17">
        <v>17.440999999999999</v>
      </c>
      <c r="C177" s="17">
        <v>67.572999999999993</v>
      </c>
      <c r="D177" s="17">
        <v>11</v>
      </c>
      <c r="E177" s="17">
        <f t="shared" si="12"/>
        <v>56.572999999999993</v>
      </c>
      <c r="F177" s="17">
        <v>63.045999999999999</v>
      </c>
      <c r="G177" s="17">
        <v>6.15</v>
      </c>
      <c r="H177" s="17">
        <f t="shared" si="13"/>
        <v>56.896000000000001</v>
      </c>
      <c r="M177" s="17">
        <v>12.7263</v>
      </c>
      <c r="N177" s="17">
        <v>45</v>
      </c>
      <c r="O177" s="17">
        <v>19.75</v>
      </c>
      <c r="P177" s="17">
        <f t="shared" si="14"/>
        <v>25.25</v>
      </c>
      <c r="Q177" s="17">
        <v>53</v>
      </c>
      <c r="R177" s="17">
        <v>6.4</v>
      </c>
      <c r="S177" s="17">
        <f t="shared" si="15"/>
        <v>46.6</v>
      </c>
      <c r="X177" s="17">
        <v>17.216000000000001</v>
      </c>
      <c r="Y177" s="17">
        <v>41.34</v>
      </c>
      <c r="Z177" s="17">
        <v>9.6</v>
      </c>
      <c r="AA177" s="17">
        <f t="shared" si="16"/>
        <v>31.740000000000002</v>
      </c>
      <c r="AB177" s="17">
        <v>9.24</v>
      </c>
      <c r="AC177" s="17">
        <v>9.8000000000000007</v>
      </c>
      <c r="AD177" s="17">
        <f t="shared" si="17"/>
        <v>-0.5600000000000005</v>
      </c>
    </row>
    <row r="178" spans="2:30" x14ac:dyDescent="0.2">
      <c r="B178" s="17">
        <v>17.542000000000002</v>
      </c>
      <c r="C178" s="17">
        <v>70.53</v>
      </c>
      <c r="D178" s="17">
        <v>11</v>
      </c>
      <c r="E178" s="17">
        <f t="shared" si="12"/>
        <v>59.53</v>
      </c>
      <c r="F178" s="17">
        <v>74.06</v>
      </c>
      <c r="G178" s="17">
        <v>6.15</v>
      </c>
      <c r="H178" s="17">
        <f t="shared" si="13"/>
        <v>67.91</v>
      </c>
      <c r="M178" s="17">
        <v>12.799899999999999</v>
      </c>
      <c r="N178" s="17">
        <v>45.121000000000002</v>
      </c>
      <c r="O178" s="17">
        <v>19.75</v>
      </c>
      <c r="P178" s="17">
        <f t="shared" si="14"/>
        <v>25.371000000000002</v>
      </c>
      <c r="Q178" s="17">
        <v>58.95</v>
      </c>
      <c r="R178" s="17">
        <v>6.4</v>
      </c>
      <c r="S178" s="17">
        <f t="shared" si="15"/>
        <v>52.550000000000004</v>
      </c>
      <c r="X178" s="17">
        <v>17.3155</v>
      </c>
      <c r="Y178" s="17">
        <v>24.52</v>
      </c>
      <c r="Z178" s="17">
        <v>9.6</v>
      </c>
      <c r="AA178" s="17">
        <f t="shared" si="16"/>
        <v>14.92</v>
      </c>
      <c r="AB178" s="17">
        <v>8.7799999999999994</v>
      </c>
      <c r="AC178" s="17">
        <v>9.8000000000000007</v>
      </c>
      <c r="AD178" s="17">
        <f t="shared" si="17"/>
        <v>-1.0200000000000014</v>
      </c>
    </row>
    <row r="179" spans="2:30" x14ac:dyDescent="0.2">
      <c r="B179" s="17">
        <v>17.643000000000001</v>
      </c>
      <c r="C179" s="17">
        <v>88.59</v>
      </c>
      <c r="D179" s="17">
        <v>11</v>
      </c>
      <c r="E179" s="17">
        <f t="shared" si="12"/>
        <v>77.59</v>
      </c>
      <c r="F179" s="17">
        <v>80.16</v>
      </c>
      <c r="G179" s="17">
        <v>6.15</v>
      </c>
      <c r="H179" s="17">
        <f t="shared" si="13"/>
        <v>74.009999999999991</v>
      </c>
      <c r="M179" s="17">
        <v>12.8735</v>
      </c>
      <c r="N179" s="17">
        <v>41.36</v>
      </c>
      <c r="O179" s="17">
        <v>19.75</v>
      </c>
      <c r="P179" s="17">
        <f t="shared" si="14"/>
        <v>21.61</v>
      </c>
      <c r="Q179" s="17">
        <v>69.260000000000005</v>
      </c>
      <c r="R179" s="17">
        <v>6.4</v>
      </c>
      <c r="S179" s="17">
        <f t="shared" si="15"/>
        <v>62.860000000000007</v>
      </c>
      <c r="X179" s="17">
        <v>17.414999999999999</v>
      </c>
      <c r="Y179" s="17">
        <v>21.98</v>
      </c>
      <c r="Z179" s="17">
        <v>9.6</v>
      </c>
      <c r="AA179" s="17">
        <f t="shared" si="16"/>
        <v>12.38</v>
      </c>
      <c r="AB179" s="17">
        <v>15.86</v>
      </c>
      <c r="AC179" s="17">
        <v>9.8000000000000007</v>
      </c>
      <c r="AD179" s="17">
        <f t="shared" si="17"/>
        <v>6.0599999999999987</v>
      </c>
    </row>
    <row r="180" spans="2:30" x14ac:dyDescent="0.2">
      <c r="B180" s="17">
        <v>17.744</v>
      </c>
      <c r="C180" s="17">
        <v>78.132999999999996</v>
      </c>
      <c r="D180" s="17">
        <v>11</v>
      </c>
      <c r="E180" s="17">
        <f t="shared" si="12"/>
        <v>67.132999999999996</v>
      </c>
      <c r="F180" s="17">
        <v>74.131</v>
      </c>
      <c r="G180" s="17">
        <v>6.15</v>
      </c>
      <c r="H180" s="17">
        <f t="shared" si="13"/>
        <v>67.980999999999995</v>
      </c>
      <c r="M180" s="17">
        <v>12.946999999999999</v>
      </c>
      <c r="N180" s="17">
        <v>35.570999999999998</v>
      </c>
      <c r="O180" s="17">
        <v>19.75</v>
      </c>
      <c r="P180" s="17">
        <f t="shared" si="14"/>
        <v>15.820999999999998</v>
      </c>
      <c r="Q180" s="17">
        <v>68.887</v>
      </c>
      <c r="R180" s="17">
        <v>6.4</v>
      </c>
      <c r="S180" s="17">
        <f t="shared" si="15"/>
        <v>62.487000000000002</v>
      </c>
      <c r="X180" s="17">
        <v>17.514500000000002</v>
      </c>
      <c r="Y180" s="17">
        <v>22</v>
      </c>
      <c r="Z180" s="17">
        <v>9.6</v>
      </c>
      <c r="AA180" s="17">
        <f t="shared" si="16"/>
        <v>12.4</v>
      </c>
      <c r="AB180" s="17">
        <v>16</v>
      </c>
      <c r="AC180" s="17">
        <v>9.8000000000000007</v>
      </c>
      <c r="AD180" s="17">
        <f t="shared" si="17"/>
        <v>6.1999999999999993</v>
      </c>
    </row>
    <row r="181" spans="2:30" x14ac:dyDescent="0.2">
      <c r="B181" s="17">
        <v>17.844000000000001</v>
      </c>
      <c r="C181" s="17">
        <v>59.29</v>
      </c>
      <c r="D181" s="17">
        <v>11</v>
      </c>
      <c r="E181" s="17">
        <f t="shared" si="12"/>
        <v>48.29</v>
      </c>
      <c r="F181" s="17">
        <v>57.82</v>
      </c>
      <c r="G181" s="17">
        <v>6.15</v>
      </c>
      <c r="H181" s="17">
        <f t="shared" si="13"/>
        <v>51.67</v>
      </c>
      <c r="M181" s="17">
        <v>13.0206</v>
      </c>
      <c r="N181" s="17">
        <v>30.17</v>
      </c>
      <c r="O181" s="17">
        <v>19.75</v>
      </c>
      <c r="P181" s="17">
        <f t="shared" si="14"/>
        <v>10.420000000000002</v>
      </c>
      <c r="Q181" s="17">
        <v>64.83</v>
      </c>
      <c r="R181" s="17">
        <v>6.4</v>
      </c>
      <c r="S181" s="17">
        <f t="shared" si="15"/>
        <v>58.43</v>
      </c>
      <c r="X181" s="17">
        <v>17.614000000000001</v>
      </c>
      <c r="Y181" s="17">
        <v>22</v>
      </c>
      <c r="Z181" s="17">
        <v>9.6</v>
      </c>
      <c r="AA181" s="17">
        <f t="shared" si="16"/>
        <v>12.4</v>
      </c>
      <c r="AB181" s="17">
        <v>20.9</v>
      </c>
      <c r="AC181" s="17">
        <v>9.8000000000000007</v>
      </c>
      <c r="AD181" s="17">
        <f t="shared" si="17"/>
        <v>11.099999999999998</v>
      </c>
    </row>
    <row r="182" spans="2:30" x14ac:dyDescent="0.2">
      <c r="B182" s="17">
        <v>17.945</v>
      </c>
      <c r="C182" s="17">
        <v>46.29</v>
      </c>
      <c r="D182" s="17">
        <v>11</v>
      </c>
      <c r="E182" s="17">
        <f t="shared" si="12"/>
        <v>35.29</v>
      </c>
      <c r="F182" s="17">
        <v>47.121000000000002</v>
      </c>
      <c r="G182" s="17">
        <v>6.15</v>
      </c>
      <c r="H182" s="17">
        <f t="shared" si="13"/>
        <v>40.971000000000004</v>
      </c>
      <c r="M182" s="17">
        <v>13.094099999999999</v>
      </c>
      <c r="N182" s="17">
        <v>39.9</v>
      </c>
      <c r="O182" s="17">
        <v>19.75</v>
      </c>
      <c r="P182" s="17">
        <f t="shared" si="14"/>
        <v>20.149999999999999</v>
      </c>
      <c r="Q182" s="17">
        <v>54.31</v>
      </c>
      <c r="R182" s="17">
        <v>6.4</v>
      </c>
      <c r="S182" s="17">
        <f t="shared" si="15"/>
        <v>47.910000000000004</v>
      </c>
      <c r="X182" s="17">
        <v>17.7135</v>
      </c>
      <c r="Y182" s="17">
        <v>21.65</v>
      </c>
      <c r="Z182" s="17">
        <v>9.6</v>
      </c>
      <c r="AA182" s="17">
        <f t="shared" si="16"/>
        <v>12.049999999999999</v>
      </c>
      <c r="AB182" s="17">
        <v>29.330400000000001</v>
      </c>
      <c r="AC182" s="17">
        <v>9.8000000000000007</v>
      </c>
      <c r="AD182" s="17">
        <f t="shared" si="17"/>
        <v>19.5304</v>
      </c>
    </row>
    <row r="183" spans="2:30" x14ac:dyDescent="0.2">
      <c r="B183" s="17">
        <v>18.045999999999999</v>
      </c>
      <c r="C183" s="17">
        <v>46.69</v>
      </c>
      <c r="D183" s="17">
        <v>11</v>
      </c>
      <c r="E183" s="17">
        <f t="shared" si="12"/>
        <v>35.69</v>
      </c>
      <c r="F183" s="17">
        <v>42.15</v>
      </c>
      <c r="G183" s="17">
        <v>6.15</v>
      </c>
      <c r="H183" s="17">
        <f t="shared" si="13"/>
        <v>36</v>
      </c>
      <c r="M183" s="17">
        <v>13.1677</v>
      </c>
      <c r="N183" s="17">
        <v>40.04</v>
      </c>
      <c r="O183" s="17">
        <v>19.75</v>
      </c>
      <c r="P183" s="17">
        <f t="shared" si="14"/>
        <v>20.29</v>
      </c>
      <c r="Q183" s="17">
        <v>43.18</v>
      </c>
      <c r="R183" s="17">
        <v>6.4</v>
      </c>
      <c r="S183" s="17">
        <f t="shared" si="15"/>
        <v>36.78</v>
      </c>
      <c r="X183" s="17">
        <v>17.813099999999999</v>
      </c>
      <c r="Y183" s="17">
        <v>21.7</v>
      </c>
      <c r="Z183" s="17">
        <v>9.6</v>
      </c>
      <c r="AA183" s="17">
        <f t="shared" si="16"/>
        <v>12.1</v>
      </c>
      <c r="AB183" s="17">
        <v>52.15</v>
      </c>
      <c r="AC183" s="17">
        <v>9.8000000000000007</v>
      </c>
      <c r="AD183" s="17">
        <f t="shared" si="17"/>
        <v>42.349999999999994</v>
      </c>
    </row>
    <row r="184" spans="2:30" x14ac:dyDescent="0.2">
      <c r="B184" s="17">
        <v>18.146999999999998</v>
      </c>
      <c r="C184" s="17">
        <v>45.892000000000003</v>
      </c>
      <c r="D184" s="17">
        <v>11</v>
      </c>
      <c r="E184" s="17">
        <f t="shared" si="12"/>
        <v>34.892000000000003</v>
      </c>
      <c r="F184" s="17">
        <v>44.68</v>
      </c>
      <c r="G184" s="17">
        <v>6.15</v>
      </c>
      <c r="H184" s="17">
        <f t="shared" si="13"/>
        <v>38.53</v>
      </c>
      <c r="M184" s="17">
        <v>13.241300000000001</v>
      </c>
      <c r="N184" s="17">
        <v>54</v>
      </c>
      <c r="O184" s="17">
        <v>19.75</v>
      </c>
      <c r="P184" s="17">
        <f t="shared" si="14"/>
        <v>34.25</v>
      </c>
      <c r="Q184" s="17">
        <v>40</v>
      </c>
      <c r="R184" s="17">
        <v>6.4</v>
      </c>
      <c r="S184" s="17">
        <f t="shared" si="15"/>
        <v>33.6</v>
      </c>
      <c r="X184" s="17">
        <v>17.912600000000001</v>
      </c>
      <c r="Y184" s="17">
        <v>21.65</v>
      </c>
      <c r="Z184" s="17">
        <v>9.6</v>
      </c>
      <c r="AA184" s="17">
        <f t="shared" si="16"/>
        <v>12.049999999999999</v>
      </c>
      <c r="AB184" s="17">
        <v>68.849999999999994</v>
      </c>
      <c r="AC184" s="17">
        <v>9.8000000000000007</v>
      </c>
      <c r="AD184" s="17">
        <f t="shared" si="17"/>
        <v>59.05</v>
      </c>
    </row>
    <row r="185" spans="2:30" x14ac:dyDescent="0.2">
      <c r="B185" s="17">
        <v>18.248000000000001</v>
      </c>
      <c r="C185" s="17">
        <v>40.981999999999999</v>
      </c>
      <c r="D185" s="17">
        <v>11</v>
      </c>
      <c r="E185" s="17">
        <f t="shared" si="12"/>
        <v>29.981999999999999</v>
      </c>
      <c r="F185" s="17">
        <v>35.615000000000002</v>
      </c>
      <c r="G185" s="17">
        <v>6.15</v>
      </c>
      <c r="H185" s="17">
        <f t="shared" si="13"/>
        <v>29.465000000000003</v>
      </c>
      <c r="M185" s="17">
        <v>13.3148</v>
      </c>
      <c r="N185" s="17">
        <v>37</v>
      </c>
      <c r="O185" s="17">
        <v>19.75</v>
      </c>
      <c r="P185" s="17">
        <f t="shared" si="14"/>
        <v>17.25</v>
      </c>
      <c r="Q185" s="17">
        <v>43</v>
      </c>
      <c r="R185" s="17">
        <v>6.4</v>
      </c>
      <c r="S185" s="17">
        <f t="shared" si="15"/>
        <v>36.6</v>
      </c>
      <c r="X185" s="17">
        <v>18.0121</v>
      </c>
      <c r="Y185" s="17">
        <v>20.05</v>
      </c>
      <c r="Z185" s="17">
        <v>9.6</v>
      </c>
      <c r="AA185" s="17">
        <f t="shared" si="16"/>
        <v>10.450000000000001</v>
      </c>
      <c r="AB185" s="17">
        <v>64.849999999999994</v>
      </c>
      <c r="AC185" s="17">
        <v>9.8000000000000007</v>
      </c>
      <c r="AD185" s="17">
        <f t="shared" si="17"/>
        <v>55.05</v>
      </c>
    </row>
    <row r="186" spans="2:30" x14ac:dyDescent="0.2">
      <c r="B186" s="17">
        <v>18.349</v>
      </c>
      <c r="C186" s="17">
        <v>41</v>
      </c>
      <c r="D186" s="17">
        <v>11</v>
      </c>
      <c r="E186" s="17">
        <f t="shared" si="12"/>
        <v>30</v>
      </c>
      <c r="F186" s="17">
        <v>41.28</v>
      </c>
      <c r="G186" s="17">
        <v>6.15</v>
      </c>
      <c r="H186" s="17">
        <f t="shared" si="13"/>
        <v>35.130000000000003</v>
      </c>
      <c r="M186" s="17">
        <v>13.388400000000001</v>
      </c>
      <c r="N186" s="17">
        <v>46</v>
      </c>
      <c r="O186" s="17">
        <v>19.75</v>
      </c>
      <c r="P186" s="17">
        <f t="shared" si="14"/>
        <v>26.25</v>
      </c>
      <c r="Q186" s="17">
        <v>42</v>
      </c>
      <c r="R186" s="17">
        <v>6.4</v>
      </c>
      <c r="S186" s="17">
        <f t="shared" si="15"/>
        <v>35.6</v>
      </c>
      <c r="X186" s="17">
        <v>18.111599999999999</v>
      </c>
      <c r="Y186" s="17">
        <v>15.75</v>
      </c>
      <c r="Z186" s="17">
        <v>9.6</v>
      </c>
      <c r="AA186" s="17">
        <f t="shared" si="16"/>
        <v>6.15</v>
      </c>
      <c r="AB186" s="17">
        <v>44.75</v>
      </c>
      <c r="AC186" s="17">
        <v>9.8000000000000007</v>
      </c>
      <c r="AD186" s="17">
        <f t="shared" si="17"/>
        <v>34.950000000000003</v>
      </c>
    </row>
    <row r="187" spans="2:30" x14ac:dyDescent="0.2">
      <c r="B187" s="17">
        <v>18.449000000000002</v>
      </c>
      <c r="C187" s="17">
        <v>38</v>
      </c>
      <c r="D187" s="17">
        <v>11</v>
      </c>
      <c r="E187" s="17">
        <f t="shared" si="12"/>
        <v>27</v>
      </c>
      <c r="F187" s="17">
        <v>31</v>
      </c>
      <c r="G187" s="17">
        <v>6.15</v>
      </c>
      <c r="H187" s="17">
        <f t="shared" si="13"/>
        <v>24.85</v>
      </c>
      <c r="M187" s="17">
        <v>13.462</v>
      </c>
      <c r="N187" s="17">
        <v>32</v>
      </c>
      <c r="O187" s="17">
        <v>19.75</v>
      </c>
      <c r="P187" s="17">
        <f t="shared" si="14"/>
        <v>12.25</v>
      </c>
      <c r="Q187" s="17">
        <v>41</v>
      </c>
      <c r="R187" s="17">
        <v>6.4</v>
      </c>
      <c r="S187" s="17">
        <f t="shared" si="15"/>
        <v>34.6</v>
      </c>
      <c r="X187" s="17">
        <v>18.211099999999998</v>
      </c>
      <c r="Y187" s="17">
        <v>19.850000000000001</v>
      </c>
      <c r="Z187" s="17">
        <v>9.6</v>
      </c>
      <c r="AA187" s="17">
        <f t="shared" si="16"/>
        <v>10.250000000000002</v>
      </c>
      <c r="AB187" s="17">
        <v>39.25</v>
      </c>
      <c r="AC187" s="17">
        <v>9.8000000000000007</v>
      </c>
      <c r="AD187" s="17">
        <f t="shared" si="17"/>
        <v>29.45</v>
      </c>
    </row>
    <row r="188" spans="2:30" x14ac:dyDescent="0.2">
      <c r="B188" s="17">
        <v>18.55</v>
      </c>
      <c r="C188" s="17">
        <v>36</v>
      </c>
      <c r="D188" s="17">
        <v>11</v>
      </c>
      <c r="E188" s="17">
        <f t="shared" si="12"/>
        <v>25</v>
      </c>
      <c r="F188" s="17">
        <v>41</v>
      </c>
      <c r="G188" s="17">
        <v>6.15</v>
      </c>
      <c r="H188" s="17">
        <f t="shared" si="13"/>
        <v>34.85</v>
      </c>
      <c r="M188" s="17">
        <v>13.535500000000001</v>
      </c>
      <c r="N188" s="17">
        <v>33.585999999999999</v>
      </c>
      <c r="O188" s="17">
        <v>19.75</v>
      </c>
      <c r="P188" s="17">
        <f t="shared" si="14"/>
        <v>13.835999999999999</v>
      </c>
      <c r="Q188" s="17">
        <v>43.45</v>
      </c>
      <c r="R188" s="17">
        <v>6.4</v>
      </c>
      <c r="S188" s="17">
        <f t="shared" si="15"/>
        <v>37.050000000000004</v>
      </c>
      <c r="X188" s="17">
        <v>18.310600000000001</v>
      </c>
      <c r="Y188" s="17">
        <v>14.891</v>
      </c>
      <c r="Z188" s="17">
        <v>9.6</v>
      </c>
      <c r="AA188" s="17">
        <f t="shared" si="16"/>
        <v>5.2910000000000004</v>
      </c>
      <c r="AB188" s="17">
        <v>39.454099999999997</v>
      </c>
      <c r="AC188" s="17">
        <v>9.8000000000000007</v>
      </c>
      <c r="AD188" s="17">
        <f t="shared" si="17"/>
        <v>29.654099999999996</v>
      </c>
    </row>
    <row r="189" spans="2:30" x14ac:dyDescent="0.2">
      <c r="B189" s="17">
        <v>18.651</v>
      </c>
      <c r="C189" s="17">
        <v>34</v>
      </c>
      <c r="D189" s="17">
        <v>11</v>
      </c>
      <c r="E189" s="17">
        <f t="shared" si="12"/>
        <v>23</v>
      </c>
      <c r="F189" s="17">
        <v>62</v>
      </c>
      <c r="G189" s="17">
        <v>6.15</v>
      </c>
      <c r="H189" s="17">
        <f t="shared" si="13"/>
        <v>55.85</v>
      </c>
      <c r="M189" s="17">
        <v>13.6091</v>
      </c>
      <c r="N189" s="17">
        <v>39.299999999999997</v>
      </c>
      <c r="O189" s="17">
        <v>19.75</v>
      </c>
      <c r="P189" s="17">
        <f t="shared" si="14"/>
        <v>19.549999999999997</v>
      </c>
      <c r="Q189" s="17">
        <v>56.86</v>
      </c>
      <c r="R189" s="17">
        <v>6.4</v>
      </c>
      <c r="S189" s="17">
        <f t="shared" si="15"/>
        <v>50.46</v>
      </c>
      <c r="X189" s="17">
        <v>18.4101</v>
      </c>
      <c r="Y189" s="17">
        <v>11.38</v>
      </c>
      <c r="Z189" s="17">
        <v>9.6</v>
      </c>
      <c r="AA189" s="17">
        <f t="shared" si="16"/>
        <v>1.7800000000000011</v>
      </c>
      <c r="AB189" s="17">
        <v>32.96</v>
      </c>
      <c r="AC189" s="17">
        <v>9.8000000000000007</v>
      </c>
      <c r="AD189" s="17">
        <f t="shared" si="17"/>
        <v>23.16</v>
      </c>
    </row>
    <row r="190" spans="2:30" x14ac:dyDescent="0.2">
      <c r="B190" s="17">
        <v>18.751999999999999</v>
      </c>
      <c r="C190" s="17">
        <v>42</v>
      </c>
      <c r="D190" s="17">
        <v>11</v>
      </c>
      <c r="E190" s="17">
        <f t="shared" si="12"/>
        <v>31</v>
      </c>
      <c r="F190" s="17">
        <v>62</v>
      </c>
      <c r="G190" s="17">
        <v>6.15</v>
      </c>
      <c r="H190" s="17">
        <f t="shared" si="13"/>
        <v>55.85</v>
      </c>
      <c r="M190" s="17">
        <v>13.682600000000001</v>
      </c>
      <c r="N190" s="17">
        <v>45.7</v>
      </c>
      <c r="O190" s="17">
        <v>19.75</v>
      </c>
      <c r="P190" s="17">
        <f t="shared" si="14"/>
        <v>25.950000000000003</v>
      </c>
      <c r="Q190" s="17">
        <v>58.36</v>
      </c>
      <c r="R190" s="17">
        <v>6.4</v>
      </c>
      <c r="S190" s="17">
        <f t="shared" si="15"/>
        <v>51.96</v>
      </c>
      <c r="X190" s="17">
        <v>18.509699999999999</v>
      </c>
      <c r="Y190" s="17">
        <v>12.78</v>
      </c>
      <c r="Z190" s="17">
        <v>9.6</v>
      </c>
      <c r="AA190" s="17">
        <f t="shared" si="16"/>
        <v>3.1799999999999997</v>
      </c>
      <c r="AB190" s="17">
        <v>19.420000000000002</v>
      </c>
      <c r="AC190" s="17">
        <v>9.8000000000000007</v>
      </c>
      <c r="AD190" s="17">
        <f t="shared" si="17"/>
        <v>9.620000000000001</v>
      </c>
    </row>
    <row r="191" spans="2:30" x14ac:dyDescent="0.2">
      <c r="B191" s="17">
        <v>18.853000000000002</v>
      </c>
      <c r="C191" s="17">
        <v>38.085999999999999</v>
      </c>
      <c r="D191" s="17">
        <v>11</v>
      </c>
      <c r="E191" s="17">
        <f t="shared" si="12"/>
        <v>27.085999999999999</v>
      </c>
      <c r="F191" s="17">
        <v>54.636000000000003</v>
      </c>
      <c r="G191" s="17">
        <v>6.15</v>
      </c>
      <c r="H191" s="17">
        <f t="shared" si="13"/>
        <v>48.486000000000004</v>
      </c>
      <c r="M191" s="17">
        <v>13.7562</v>
      </c>
      <c r="N191" s="17">
        <v>49</v>
      </c>
      <c r="O191" s="17">
        <v>19.75</v>
      </c>
      <c r="P191" s="17">
        <f t="shared" si="14"/>
        <v>29.25</v>
      </c>
      <c r="Q191" s="17">
        <v>69</v>
      </c>
      <c r="R191" s="17">
        <v>6.4</v>
      </c>
      <c r="S191" s="17">
        <f t="shared" si="15"/>
        <v>62.6</v>
      </c>
      <c r="X191" s="17">
        <v>18.609200000000001</v>
      </c>
      <c r="Y191" s="17">
        <v>18.88</v>
      </c>
      <c r="Z191" s="17">
        <v>9.6</v>
      </c>
      <c r="AA191" s="17">
        <f t="shared" si="16"/>
        <v>9.2799999999999994</v>
      </c>
      <c r="AB191" s="17">
        <v>25.82</v>
      </c>
      <c r="AC191" s="17">
        <v>9.8000000000000007</v>
      </c>
      <c r="AD191" s="17">
        <f t="shared" si="17"/>
        <v>16.02</v>
      </c>
    </row>
    <row r="192" spans="2:30" x14ac:dyDescent="0.2">
      <c r="B192" s="17">
        <v>18.952999999999999</v>
      </c>
      <c r="C192" s="17">
        <v>40.18</v>
      </c>
      <c r="D192" s="17">
        <v>11</v>
      </c>
      <c r="E192" s="17">
        <f t="shared" si="12"/>
        <v>29.18</v>
      </c>
      <c r="F192" s="17">
        <v>39.911999999999999</v>
      </c>
      <c r="G192" s="17">
        <v>6.15</v>
      </c>
      <c r="H192" s="17">
        <f t="shared" si="13"/>
        <v>33.762</v>
      </c>
      <c r="M192" s="17">
        <v>13.829800000000001</v>
      </c>
      <c r="N192" s="17">
        <v>56</v>
      </c>
      <c r="O192" s="17">
        <v>19.75</v>
      </c>
      <c r="P192" s="17">
        <f t="shared" si="14"/>
        <v>36.25</v>
      </c>
      <c r="Q192" s="17">
        <v>63</v>
      </c>
      <c r="R192" s="17">
        <v>6.4</v>
      </c>
      <c r="S192" s="17">
        <f t="shared" si="15"/>
        <v>56.6</v>
      </c>
      <c r="X192" s="17">
        <v>18.7087</v>
      </c>
      <c r="Y192" s="17">
        <v>21</v>
      </c>
      <c r="Z192" s="17">
        <v>9.6</v>
      </c>
      <c r="AA192" s="17">
        <f t="shared" si="16"/>
        <v>11.4</v>
      </c>
      <c r="AB192" s="17">
        <v>34</v>
      </c>
      <c r="AC192" s="17">
        <v>9.8000000000000007</v>
      </c>
      <c r="AD192" s="17">
        <f t="shared" si="17"/>
        <v>24.2</v>
      </c>
    </row>
    <row r="193" spans="2:30" x14ac:dyDescent="0.2">
      <c r="B193" s="17">
        <v>19.053999999999998</v>
      </c>
      <c r="C193" s="17">
        <v>46.39</v>
      </c>
      <c r="D193" s="17">
        <v>11</v>
      </c>
      <c r="E193" s="17">
        <f t="shared" si="12"/>
        <v>35.39</v>
      </c>
      <c r="F193" s="17">
        <v>32.46</v>
      </c>
      <c r="G193" s="17">
        <v>6.15</v>
      </c>
      <c r="H193" s="17">
        <f t="shared" si="13"/>
        <v>26.310000000000002</v>
      </c>
      <c r="M193" s="17">
        <v>13.9033</v>
      </c>
      <c r="N193" s="17">
        <v>46</v>
      </c>
      <c r="O193" s="17">
        <v>19.75</v>
      </c>
      <c r="P193" s="17">
        <f t="shared" si="14"/>
        <v>26.25</v>
      </c>
      <c r="Q193" s="17">
        <v>73</v>
      </c>
      <c r="R193" s="17">
        <v>6.4</v>
      </c>
      <c r="S193" s="17">
        <f t="shared" si="15"/>
        <v>66.599999999999994</v>
      </c>
      <c r="X193" s="17">
        <v>18.808199999999999</v>
      </c>
      <c r="Y193" s="17">
        <v>21.085999999999999</v>
      </c>
      <c r="Z193" s="17">
        <v>9.6</v>
      </c>
      <c r="AA193" s="17">
        <f t="shared" si="16"/>
        <v>11.485999999999999</v>
      </c>
      <c r="AB193" s="17">
        <v>48.4497</v>
      </c>
      <c r="AC193" s="17">
        <v>9.8000000000000007</v>
      </c>
      <c r="AD193" s="17">
        <f t="shared" si="17"/>
        <v>38.649699999999996</v>
      </c>
    </row>
    <row r="194" spans="2:30" x14ac:dyDescent="0.2">
      <c r="B194" s="17">
        <v>19.155000000000001</v>
      </c>
      <c r="C194" s="17">
        <v>41</v>
      </c>
      <c r="D194" s="17">
        <v>11</v>
      </c>
      <c r="E194" s="17">
        <f t="shared" si="12"/>
        <v>30</v>
      </c>
      <c r="F194" s="17">
        <v>35.61</v>
      </c>
      <c r="G194" s="17">
        <v>6.15</v>
      </c>
      <c r="H194" s="17">
        <f t="shared" si="13"/>
        <v>29.46</v>
      </c>
      <c r="M194" s="17">
        <v>13.976900000000001</v>
      </c>
      <c r="N194" s="17">
        <v>51</v>
      </c>
      <c r="O194" s="17">
        <v>19.75</v>
      </c>
      <c r="P194" s="17">
        <f t="shared" si="14"/>
        <v>31.25</v>
      </c>
      <c r="Q194" s="17">
        <v>82</v>
      </c>
      <c r="R194" s="17">
        <v>6.4</v>
      </c>
      <c r="S194" s="17">
        <f t="shared" si="15"/>
        <v>75.599999999999994</v>
      </c>
      <c r="X194" s="17">
        <v>18.907699999999998</v>
      </c>
      <c r="Y194" s="17">
        <v>22.66</v>
      </c>
      <c r="Z194" s="17">
        <v>9.6</v>
      </c>
      <c r="AA194" s="17">
        <f t="shared" si="16"/>
        <v>13.06</v>
      </c>
      <c r="AB194" s="17">
        <v>51.42</v>
      </c>
      <c r="AC194" s="17">
        <v>9.8000000000000007</v>
      </c>
      <c r="AD194" s="17">
        <f t="shared" si="17"/>
        <v>41.620000000000005</v>
      </c>
    </row>
    <row r="195" spans="2:30" x14ac:dyDescent="0.2">
      <c r="B195" s="17">
        <v>19.256</v>
      </c>
      <c r="C195" s="17">
        <v>43.07</v>
      </c>
      <c r="D195" s="17">
        <v>11</v>
      </c>
      <c r="E195" s="17">
        <f t="shared" si="12"/>
        <v>32.07</v>
      </c>
      <c r="F195" s="17">
        <v>42.15</v>
      </c>
      <c r="G195" s="17">
        <v>6.15</v>
      </c>
      <c r="H195" s="17">
        <f t="shared" si="13"/>
        <v>36</v>
      </c>
      <c r="M195" s="17">
        <v>14.0505</v>
      </c>
      <c r="N195" s="17">
        <v>53</v>
      </c>
      <c r="O195" s="17">
        <v>19.75</v>
      </c>
      <c r="P195" s="17">
        <f t="shared" si="14"/>
        <v>33.25</v>
      </c>
      <c r="Q195" s="17">
        <v>76</v>
      </c>
      <c r="R195" s="17">
        <v>6.4</v>
      </c>
      <c r="S195" s="17">
        <f t="shared" si="15"/>
        <v>69.599999999999994</v>
      </c>
      <c r="X195" s="17">
        <v>19.007200000000001</v>
      </c>
      <c r="Y195" s="17">
        <v>21.68</v>
      </c>
      <c r="Z195" s="17">
        <v>9.6</v>
      </c>
      <c r="AA195" s="17">
        <f t="shared" si="16"/>
        <v>12.08</v>
      </c>
      <c r="AB195" s="17">
        <v>29.18</v>
      </c>
      <c r="AC195" s="17">
        <v>9.8000000000000007</v>
      </c>
      <c r="AD195" s="17">
        <f t="shared" si="17"/>
        <v>19.38</v>
      </c>
    </row>
    <row r="196" spans="2:30" x14ac:dyDescent="0.2">
      <c r="B196" s="17">
        <v>19.356999999999999</v>
      </c>
      <c r="C196" s="17">
        <v>51.84</v>
      </c>
      <c r="D196" s="17">
        <v>11</v>
      </c>
      <c r="E196" s="17">
        <f t="shared" si="12"/>
        <v>40.840000000000003</v>
      </c>
      <c r="F196" s="17">
        <v>47.15</v>
      </c>
      <c r="G196" s="17">
        <v>6.15</v>
      </c>
      <c r="H196" s="17">
        <f t="shared" si="13"/>
        <v>41</v>
      </c>
      <c r="M196" s="17">
        <v>14.124000000000001</v>
      </c>
      <c r="N196" s="17">
        <v>67</v>
      </c>
      <c r="O196" s="17">
        <v>19.75</v>
      </c>
      <c r="P196" s="17">
        <f t="shared" si="14"/>
        <v>47.25</v>
      </c>
      <c r="Q196" s="17">
        <v>95</v>
      </c>
      <c r="R196" s="17">
        <v>6.4</v>
      </c>
      <c r="S196" s="17">
        <f t="shared" si="15"/>
        <v>88.6</v>
      </c>
      <c r="X196" s="17">
        <v>19.1067</v>
      </c>
      <c r="Y196" s="17">
        <v>23.82</v>
      </c>
      <c r="Z196" s="17">
        <v>9.6</v>
      </c>
      <c r="AA196" s="17">
        <f t="shared" si="16"/>
        <v>14.22</v>
      </c>
      <c r="AB196" s="17">
        <v>33.159999999999997</v>
      </c>
      <c r="AC196" s="17">
        <v>9.8000000000000007</v>
      </c>
      <c r="AD196" s="17">
        <f t="shared" si="17"/>
        <v>23.359999999999996</v>
      </c>
    </row>
    <row r="197" spans="2:30" x14ac:dyDescent="0.2">
      <c r="B197" s="17">
        <v>19.457000000000001</v>
      </c>
      <c r="C197" s="17">
        <v>60.802</v>
      </c>
      <c r="D197" s="17">
        <v>11</v>
      </c>
      <c r="E197" s="17">
        <f t="shared" ref="E197:E260" si="18">C197-D197</f>
        <v>49.802</v>
      </c>
      <c r="F197" s="17">
        <v>50.021999999999998</v>
      </c>
      <c r="G197" s="17">
        <v>6.15</v>
      </c>
      <c r="H197" s="17">
        <f t="shared" ref="H197:H260" si="19">F197-G197</f>
        <v>43.872</v>
      </c>
      <c r="M197" s="17">
        <v>14.1976</v>
      </c>
      <c r="N197" s="17">
        <v>53</v>
      </c>
      <c r="O197" s="17">
        <v>19.75</v>
      </c>
      <c r="P197" s="17">
        <f t="shared" ref="P197:P260" si="20">N197-O197</f>
        <v>33.25</v>
      </c>
      <c r="Q197" s="17">
        <v>94</v>
      </c>
      <c r="R197" s="17">
        <v>6.4</v>
      </c>
      <c r="S197" s="17">
        <f t="shared" ref="S197:S260" si="21">Q197-R197</f>
        <v>87.6</v>
      </c>
      <c r="X197" s="17">
        <v>19.206299999999999</v>
      </c>
      <c r="Y197" s="17">
        <v>23.06</v>
      </c>
      <c r="Z197" s="17">
        <v>9.6</v>
      </c>
      <c r="AA197" s="17">
        <f t="shared" ref="AA197:AA260" si="22">Y197-Z197</f>
        <v>13.459999999999999</v>
      </c>
      <c r="AB197" s="17">
        <v>28.36</v>
      </c>
      <c r="AC197" s="17">
        <v>9.8000000000000007</v>
      </c>
      <c r="AD197" s="17">
        <f t="shared" ref="AD197:AD260" si="23">AB197-AC197</f>
        <v>18.559999999999999</v>
      </c>
    </row>
    <row r="198" spans="2:30" x14ac:dyDescent="0.2">
      <c r="B198" s="17">
        <v>19.558</v>
      </c>
      <c r="C198" s="17">
        <v>78.849999999999994</v>
      </c>
      <c r="D198" s="17">
        <v>11</v>
      </c>
      <c r="E198" s="17">
        <f t="shared" si="18"/>
        <v>67.849999999999994</v>
      </c>
      <c r="F198" s="17">
        <v>50.518999999999998</v>
      </c>
      <c r="G198" s="17">
        <v>6.15</v>
      </c>
      <c r="H198" s="17">
        <f t="shared" si="19"/>
        <v>44.369</v>
      </c>
      <c r="M198" s="17">
        <v>14.271100000000001</v>
      </c>
      <c r="N198" s="17">
        <v>71</v>
      </c>
      <c r="O198" s="17">
        <v>19.75</v>
      </c>
      <c r="P198" s="17">
        <f t="shared" si="20"/>
        <v>51.25</v>
      </c>
      <c r="Q198" s="17">
        <v>107</v>
      </c>
      <c r="R198" s="17">
        <v>6.4</v>
      </c>
      <c r="S198" s="17">
        <f t="shared" si="21"/>
        <v>100.6</v>
      </c>
      <c r="X198" s="17">
        <v>19.305800000000001</v>
      </c>
      <c r="Y198" s="17">
        <v>19</v>
      </c>
      <c r="Z198" s="17">
        <v>9.6</v>
      </c>
      <c r="AA198" s="17">
        <f t="shared" si="22"/>
        <v>9.4</v>
      </c>
      <c r="AB198" s="17">
        <v>25</v>
      </c>
      <c r="AC198" s="17">
        <v>9.8000000000000007</v>
      </c>
      <c r="AD198" s="17">
        <f t="shared" si="23"/>
        <v>15.2</v>
      </c>
    </row>
    <row r="199" spans="2:30" x14ac:dyDescent="0.2">
      <c r="B199" s="17">
        <v>19.658999999999999</v>
      </c>
      <c r="C199" s="17">
        <v>92.92</v>
      </c>
      <c r="D199" s="17">
        <v>11</v>
      </c>
      <c r="E199" s="17">
        <f t="shared" si="18"/>
        <v>81.92</v>
      </c>
      <c r="F199" s="17">
        <v>78.3</v>
      </c>
      <c r="G199" s="17">
        <v>6.15</v>
      </c>
      <c r="H199" s="17">
        <f t="shared" si="19"/>
        <v>72.149999999999991</v>
      </c>
      <c r="M199" s="17">
        <v>14.3447</v>
      </c>
      <c r="N199" s="17">
        <v>44</v>
      </c>
      <c r="O199" s="17">
        <v>19.75</v>
      </c>
      <c r="P199" s="17">
        <f t="shared" si="20"/>
        <v>24.25</v>
      </c>
      <c r="Q199" s="17">
        <v>114</v>
      </c>
      <c r="R199" s="17">
        <v>6.4</v>
      </c>
      <c r="S199" s="17">
        <f t="shared" si="21"/>
        <v>107.6</v>
      </c>
      <c r="X199" s="17">
        <v>19.4053</v>
      </c>
      <c r="Y199" s="17">
        <v>15</v>
      </c>
      <c r="Z199" s="17">
        <v>9.6</v>
      </c>
      <c r="AA199" s="17">
        <f t="shared" si="22"/>
        <v>5.4</v>
      </c>
      <c r="AB199" s="17">
        <v>26</v>
      </c>
      <c r="AC199" s="17">
        <v>9.8000000000000007</v>
      </c>
      <c r="AD199" s="17">
        <f t="shared" si="23"/>
        <v>16.2</v>
      </c>
    </row>
    <row r="200" spans="2:30" x14ac:dyDescent="0.2">
      <c r="B200" s="17">
        <v>19.760000000000002</v>
      </c>
      <c r="C200" s="17">
        <v>90.36</v>
      </c>
      <c r="D200" s="17">
        <v>11</v>
      </c>
      <c r="E200" s="17">
        <f t="shared" si="18"/>
        <v>79.36</v>
      </c>
      <c r="F200" s="17">
        <v>120.13</v>
      </c>
      <c r="G200" s="17">
        <v>6.15</v>
      </c>
      <c r="H200" s="17">
        <f t="shared" si="19"/>
        <v>113.97999999999999</v>
      </c>
      <c r="M200" s="17">
        <v>14.4183</v>
      </c>
      <c r="N200" s="17">
        <v>58</v>
      </c>
      <c r="O200" s="17">
        <v>19.75</v>
      </c>
      <c r="P200" s="17">
        <f t="shared" si="20"/>
        <v>38.25</v>
      </c>
      <c r="Q200" s="17">
        <v>121</v>
      </c>
      <c r="R200" s="17">
        <v>6.4</v>
      </c>
      <c r="S200" s="17">
        <f t="shared" si="21"/>
        <v>114.6</v>
      </c>
      <c r="X200" s="17">
        <v>19.504799999999999</v>
      </c>
      <c r="Y200" s="17">
        <v>23.277999999999999</v>
      </c>
      <c r="Z200" s="17">
        <v>9.6</v>
      </c>
      <c r="AA200" s="17">
        <f t="shared" si="22"/>
        <v>13.677999999999999</v>
      </c>
      <c r="AB200" s="17">
        <v>24.378699999999998</v>
      </c>
      <c r="AC200" s="17">
        <v>9.8000000000000007</v>
      </c>
      <c r="AD200" s="17">
        <f t="shared" si="23"/>
        <v>14.578699999999998</v>
      </c>
    </row>
    <row r="201" spans="2:30" x14ac:dyDescent="0.2">
      <c r="B201" s="17">
        <v>19.861000000000001</v>
      </c>
      <c r="C201" s="17">
        <v>99.1</v>
      </c>
      <c r="D201" s="17">
        <v>11</v>
      </c>
      <c r="E201" s="17">
        <f t="shared" si="18"/>
        <v>88.1</v>
      </c>
      <c r="F201" s="17">
        <v>144.02000000000001</v>
      </c>
      <c r="G201" s="17">
        <v>6.15</v>
      </c>
      <c r="H201" s="17">
        <f t="shared" si="19"/>
        <v>137.87</v>
      </c>
      <c r="M201" s="17">
        <v>14.4918</v>
      </c>
      <c r="N201" s="17">
        <v>50</v>
      </c>
      <c r="O201" s="17">
        <v>19.75</v>
      </c>
      <c r="P201" s="17">
        <f t="shared" si="20"/>
        <v>30.25</v>
      </c>
      <c r="Q201" s="17">
        <v>111</v>
      </c>
      <c r="R201" s="17">
        <v>6.4</v>
      </c>
      <c r="S201" s="17">
        <f t="shared" si="21"/>
        <v>104.6</v>
      </c>
      <c r="X201" s="17">
        <v>19.604299999999999</v>
      </c>
      <c r="Y201" s="17">
        <v>38.540999999999997</v>
      </c>
      <c r="Z201" s="17">
        <v>9.6</v>
      </c>
      <c r="AA201" s="17">
        <f t="shared" si="22"/>
        <v>28.940999999999995</v>
      </c>
      <c r="AB201" s="17">
        <v>24.9008</v>
      </c>
      <c r="AC201" s="17">
        <v>9.8000000000000007</v>
      </c>
      <c r="AD201" s="17">
        <f t="shared" si="23"/>
        <v>15.1008</v>
      </c>
    </row>
    <row r="202" spans="2:30" x14ac:dyDescent="0.2">
      <c r="B202" s="17">
        <v>19.962</v>
      </c>
      <c r="C202" s="17">
        <v>100.91</v>
      </c>
      <c r="D202" s="17">
        <v>11</v>
      </c>
      <c r="E202" s="17">
        <f t="shared" si="18"/>
        <v>89.91</v>
      </c>
      <c r="F202" s="17">
        <v>97.77</v>
      </c>
      <c r="G202" s="17">
        <v>6.15</v>
      </c>
      <c r="H202" s="17">
        <f t="shared" si="19"/>
        <v>91.61999999999999</v>
      </c>
      <c r="M202" s="17">
        <v>14.5654</v>
      </c>
      <c r="N202" s="17">
        <v>48.378999999999998</v>
      </c>
      <c r="O202" s="17">
        <v>19.75</v>
      </c>
      <c r="P202" s="17">
        <f t="shared" si="20"/>
        <v>28.628999999999998</v>
      </c>
      <c r="Q202" s="17">
        <v>115.72199999999999</v>
      </c>
      <c r="R202" s="17">
        <v>6.4</v>
      </c>
      <c r="S202" s="17">
        <f t="shared" si="21"/>
        <v>109.32199999999999</v>
      </c>
      <c r="X202" s="17">
        <v>19.703800000000001</v>
      </c>
      <c r="Y202" s="17">
        <v>46.09</v>
      </c>
      <c r="Z202" s="17">
        <v>9.6</v>
      </c>
      <c r="AA202" s="17">
        <f t="shared" si="22"/>
        <v>36.49</v>
      </c>
      <c r="AB202" s="17">
        <v>19.61</v>
      </c>
      <c r="AC202" s="17">
        <v>9.8000000000000007</v>
      </c>
      <c r="AD202" s="17">
        <f t="shared" si="23"/>
        <v>9.8099999999999987</v>
      </c>
    </row>
    <row r="203" spans="2:30" x14ac:dyDescent="0.2">
      <c r="B203" s="17">
        <v>20.062000000000001</v>
      </c>
      <c r="C203" s="17">
        <v>116.575</v>
      </c>
      <c r="D203" s="17">
        <v>11</v>
      </c>
      <c r="E203" s="17">
        <f t="shared" si="18"/>
        <v>105.575</v>
      </c>
      <c r="F203" s="17">
        <v>65.92</v>
      </c>
      <c r="G203" s="17">
        <v>6.15</v>
      </c>
      <c r="H203" s="17">
        <f t="shared" si="19"/>
        <v>59.77</v>
      </c>
      <c r="M203" s="17">
        <v>14.638999999999999</v>
      </c>
      <c r="N203" s="17">
        <v>45.36</v>
      </c>
      <c r="O203" s="17">
        <v>19.75</v>
      </c>
      <c r="P203" s="17">
        <f t="shared" si="20"/>
        <v>25.61</v>
      </c>
      <c r="Q203" s="17">
        <v>121.7</v>
      </c>
      <c r="R203" s="17">
        <v>6.4</v>
      </c>
      <c r="S203" s="17">
        <f t="shared" si="21"/>
        <v>115.3</v>
      </c>
      <c r="X203" s="17">
        <v>19.8033</v>
      </c>
      <c r="Y203" s="17">
        <v>24.68</v>
      </c>
      <c r="Z203" s="17">
        <v>9.6</v>
      </c>
      <c r="AA203" s="17">
        <f t="shared" si="22"/>
        <v>15.08</v>
      </c>
      <c r="AB203" s="17">
        <v>22.44</v>
      </c>
      <c r="AC203" s="17">
        <v>9.8000000000000007</v>
      </c>
      <c r="AD203" s="17">
        <f t="shared" si="23"/>
        <v>12.64</v>
      </c>
    </row>
    <row r="204" spans="2:30" x14ac:dyDescent="0.2">
      <c r="B204" s="17">
        <v>20.163</v>
      </c>
      <c r="C204" s="17">
        <v>120.4</v>
      </c>
      <c r="D204" s="17">
        <v>11</v>
      </c>
      <c r="E204" s="17">
        <f t="shared" si="18"/>
        <v>109.4</v>
      </c>
      <c r="F204" s="17">
        <v>44.2</v>
      </c>
      <c r="G204" s="17">
        <v>6.15</v>
      </c>
      <c r="H204" s="17">
        <f t="shared" si="19"/>
        <v>38.050000000000004</v>
      </c>
      <c r="M204" s="17">
        <v>14.7125</v>
      </c>
      <c r="N204" s="17">
        <v>59.98</v>
      </c>
      <c r="O204" s="17">
        <v>19.75</v>
      </c>
      <c r="P204" s="17">
        <f t="shared" si="20"/>
        <v>40.229999999999997</v>
      </c>
      <c r="Q204" s="17">
        <v>157.6</v>
      </c>
      <c r="R204" s="17">
        <v>6.4</v>
      </c>
      <c r="S204" s="17">
        <f t="shared" si="21"/>
        <v>151.19999999999999</v>
      </c>
      <c r="X204" s="17">
        <v>19.902899999999999</v>
      </c>
      <c r="Y204" s="17">
        <v>18.14</v>
      </c>
      <c r="Z204" s="17">
        <v>9.6</v>
      </c>
      <c r="AA204" s="17">
        <f t="shared" si="22"/>
        <v>8.5400000000000009</v>
      </c>
      <c r="AB204" s="17">
        <v>20.07</v>
      </c>
      <c r="AC204" s="17">
        <v>9.8000000000000007</v>
      </c>
      <c r="AD204" s="17">
        <f t="shared" si="23"/>
        <v>10.27</v>
      </c>
    </row>
    <row r="205" spans="2:30" x14ac:dyDescent="0.2">
      <c r="B205" s="17">
        <v>20.263999999999999</v>
      </c>
      <c r="C205" s="17">
        <v>135.47999999999999</v>
      </c>
      <c r="D205" s="17">
        <v>11</v>
      </c>
      <c r="E205" s="17">
        <f t="shared" si="18"/>
        <v>124.47999999999999</v>
      </c>
      <c r="F205" s="17">
        <v>36.56</v>
      </c>
      <c r="G205" s="17">
        <v>6.15</v>
      </c>
      <c r="H205" s="17">
        <f t="shared" si="19"/>
        <v>30.410000000000004</v>
      </c>
      <c r="M205" s="17">
        <v>14.786099999999999</v>
      </c>
      <c r="N205" s="17">
        <v>57.289000000000001</v>
      </c>
      <c r="O205" s="17">
        <v>19.75</v>
      </c>
      <c r="P205" s="17">
        <f t="shared" si="20"/>
        <v>37.539000000000001</v>
      </c>
      <c r="Q205" s="17">
        <v>158.74100000000001</v>
      </c>
      <c r="R205" s="17">
        <v>6.4</v>
      </c>
      <c r="S205" s="17">
        <f t="shared" si="21"/>
        <v>152.34100000000001</v>
      </c>
      <c r="X205" s="17">
        <v>20.002400000000002</v>
      </c>
      <c r="Y205" s="17">
        <v>16</v>
      </c>
      <c r="Z205" s="17">
        <v>9.6</v>
      </c>
      <c r="AA205" s="17">
        <f t="shared" si="22"/>
        <v>6.4</v>
      </c>
      <c r="AB205" s="17">
        <v>19</v>
      </c>
      <c r="AC205" s="17">
        <v>9.8000000000000007</v>
      </c>
      <c r="AD205" s="17">
        <f t="shared" si="23"/>
        <v>9.1999999999999993</v>
      </c>
    </row>
    <row r="206" spans="2:30" x14ac:dyDescent="0.2">
      <c r="B206" s="17">
        <v>20.364999999999998</v>
      </c>
      <c r="C206" s="17">
        <v>108</v>
      </c>
      <c r="D206" s="17">
        <v>11</v>
      </c>
      <c r="E206" s="17">
        <f t="shared" si="18"/>
        <v>97</v>
      </c>
      <c r="F206" s="17">
        <v>33</v>
      </c>
      <c r="G206" s="17">
        <v>6.15</v>
      </c>
      <c r="H206" s="17">
        <f t="shared" si="19"/>
        <v>26.85</v>
      </c>
      <c r="M206" s="17">
        <v>14.8596</v>
      </c>
      <c r="N206" s="17">
        <v>41.29</v>
      </c>
      <c r="O206" s="17">
        <v>19.75</v>
      </c>
      <c r="P206" s="17">
        <f t="shared" si="20"/>
        <v>21.54</v>
      </c>
      <c r="Q206" s="17">
        <v>126.72</v>
      </c>
      <c r="R206" s="17">
        <v>6.4</v>
      </c>
      <c r="S206" s="17">
        <f t="shared" si="21"/>
        <v>120.32</v>
      </c>
      <c r="X206" s="17">
        <v>20.101900000000001</v>
      </c>
      <c r="Y206" s="17">
        <v>17</v>
      </c>
      <c r="Z206" s="17">
        <v>9.6</v>
      </c>
      <c r="AA206" s="17">
        <f t="shared" si="22"/>
        <v>7.4</v>
      </c>
      <c r="AB206" s="17">
        <v>19</v>
      </c>
      <c r="AC206" s="17">
        <v>9.8000000000000007</v>
      </c>
      <c r="AD206" s="17">
        <f t="shared" si="23"/>
        <v>9.1999999999999993</v>
      </c>
    </row>
    <row r="207" spans="2:30" x14ac:dyDescent="0.2">
      <c r="B207" s="17">
        <v>20.466000000000001</v>
      </c>
      <c r="C207" s="17">
        <v>95</v>
      </c>
      <c r="D207" s="17">
        <v>11</v>
      </c>
      <c r="E207" s="17">
        <f t="shared" si="18"/>
        <v>84</v>
      </c>
      <c r="F207" s="17">
        <v>39</v>
      </c>
      <c r="G207" s="17">
        <v>6.15</v>
      </c>
      <c r="H207" s="17">
        <f t="shared" si="19"/>
        <v>32.85</v>
      </c>
      <c r="M207" s="17">
        <v>14.933199999999999</v>
      </c>
      <c r="N207" s="17">
        <v>39.65</v>
      </c>
      <c r="O207" s="17">
        <v>19.75</v>
      </c>
      <c r="P207" s="17">
        <f t="shared" si="20"/>
        <v>19.899999999999999</v>
      </c>
      <c r="Q207" s="17">
        <v>137.62</v>
      </c>
      <c r="R207" s="17">
        <v>6.4</v>
      </c>
      <c r="S207" s="17">
        <f t="shared" si="21"/>
        <v>131.22</v>
      </c>
      <c r="X207" s="17">
        <v>20.2014</v>
      </c>
      <c r="Y207" s="17">
        <v>17</v>
      </c>
      <c r="Z207" s="17">
        <v>9.6</v>
      </c>
      <c r="AA207" s="17">
        <f t="shared" si="22"/>
        <v>7.4</v>
      </c>
      <c r="AB207" s="17">
        <v>12</v>
      </c>
      <c r="AC207" s="17">
        <v>9.8000000000000007</v>
      </c>
      <c r="AD207" s="17">
        <f t="shared" si="23"/>
        <v>2.1999999999999993</v>
      </c>
    </row>
    <row r="208" spans="2:30" x14ac:dyDescent="0.2">
      <c r="B208" s="17">
        <v>20.565999999999999</v>
      </c>
      <c r="C208" s="17">
        <v>74</v>
      </c>
      <c r="D208" s="17">
        <v>11</v>
      </c>
      <c r="E208" s="17">
        <f t="shared" si="18"/>
        <v>63</v>
      </c>
      <c r="F208" s="17">
        <v>32</v>
      </c>
      <c r="G208" s="17">
        <v>6.15</v>
      </c>
      <c r="H208" s="17">
        <f t="shared" si="19"/>
        <v>25.85</v>
      </c>
      <c r="M208" s="17">
        <v>15.0068</v>
      </c>
      <c r="N208" s="17">
        <v>35</v>
      </c>
      <c r="O208" s="17">
        <v>19.75</v>
      </c>
      <c r="P208" s="17">
        <f t="shared" si="20"/>
        <v>15.25</v>
      </c>
      <c r="Q208" s="17">
        <v>114</v>
      </c>
      <c r="R208" s="17">
        <v>6.4</v>
      </c>
      <c r="S208" s="17">
        <f t="shared" si="21"/>
        <v>107.6</v>
      </c>
      <c r="X208" s="17">
        <v>20.300899999999999</v>
      </c>
      <c r="Y208" s="17">
        <v>11</v>
      </c>
      <c r="Z208" s="17">
        <v>9.6</v>
      </c>
      <c r="AA208" s="17">
        <f t="shared" si="22"/>
        <v>1.4000000000000004</v>
      </c>
      <c r="AB208" s="17">
        <v>14</v>
      </c>
      <c r="AC208" s="17">
        <v>9.8000000000000007</v>
      </c>
      <c r="AD208" s="17">
        <f t="shared" si="23"/>
        <v>4.1999999999999993</v>
      </c>
    </row>
    <row r="209" spans="2:30" x14ac:dyDescent="0.2">
      <c r="B209" s="17">
        <v>20.667000000000002</v>
      </c>
      <c r="C209" s="17">
        <v>64</v>
      </c>
      <c r="D209" s="17">
        <v>11</v>
      </c>
      <c r="E209" s="17">
        <f t="shared" si="18"/>
        <v>53</v>
      </c>
      <c r="F209" s="17">
        <v>35</v>
      </c>
      <c r="G209" s="17">
        <v>6.15</v>
      </c>
      <c r="H209" s="17">
        <f t="shared" si="19"/>
        <v>28.85</v>
      </c>
      <c r="M209" s="17">
        <v>15.080299999999999</v>
      </c>
      <c r="N209" s="17">
        <v>44</v>
      </c>
      <c r="O209" s="17">
        <v>19.75</v>
      </c>
      <c r="P209" s="17">
        <f t="shared" si="20"/>
        <v>24.25</v>
      </c>
      <c r="Q209" s="17">
        <v>129</v>
      </c>
      <c r="R209" s="17">
        <v>6.4</v>
      </c>
      <c r="S209" s="17">
        <f t="shared" si="21"/>
        <v>122.6</v>
      </c>
      <c r="X209" s="17">
        <v>20.400400000000001</v>
      </c>
      <c r="Y209" s="17">
        <v>11.379</v>
      </c>
      <c r="Z209" s="17">
        <v>9.6</v>
      </c>
      <c r="AA209" s="17">
        <f t="shared" si="22"/>
        <v>1.7789999999999999</v>
      </c>
      <c r="AB209" s="17">
        <v>18.535499999999999</v>
      </c>
      <c r="AC209" s="17">
        <v>9.8000000000000007</v>
      </c>
      <c r="AD209" s="17">
        <f t="shared" si="23"/>
        <v>8.7354999999999983</v>
      </c>
    </row>
    <row r="210" spans="2:30" x14ac:dyDescent="0.2">
      <c r="B210" s="17">
        <v>20.768000000000001</v>
      </c>
      <c r="C210" s="17">
        <v>62</v>
      </c>
      <c r="D210" s="17">
        <v>11</v>
      </c>
      <c r="E210" s="17">
        <f t="shared" si="18"/>
        <v>51</v>
      </c>
      <c r="F210" s="17">
        <v>27</v>
      </c>
      <c r="G210" s="17">
        <v>6.15</v>
      </c>
      <c r="H210" s="17">
        <f t="shared" si="19"/>
        <v>20.85</v>
      </c>
      <c r="M210" s="17">
        <v>15.1539</v>
      </c>
      <c r="N210" s="17">
        <v>37</v>
      </c>
      <c r="O210" s="17">
        <v>19.75</v>
      </c>
      <c r="P210" s="17">
        <f t="shared" si="20"/>
        <v>17.25</v>
      </c>
      <c r="Q210" s="17">
        <v>121</v>
      </c>
      <c r="R210" s="17">
        <v>6.4</v>
      </c>
      <c r="S210" s="17">
        <f t="shared" si="21"/>
        <v>114.6</v>
      </c>
      <c r="X210" s="17">
        <v>20.4999</v>
      </c>
      <c r="Y210" s="17">
        <v>14.32</v>
      </c>
      <c r="Z210" s="17">
        <v>9.6</v>
      </c>
      <c r="AA210" s="17">
        <f t="shared" si="22"/>
        <v>4.7200000000000006</v>
      </c>
      <c r="AB210" s="17">
        <v>24.3</v>
      </c>
      <c r="AC210" s="17">
        <v>9.8000000000000007</v>
      </c>
      <c r="AD210" s="17">
        <f t="shared" si="23"/>
        <v>14.5</v>
      </c>
    </row>
    <row r="211" spans="2:30" x14ac:dyDescent="0.2">
      <c r="B211" s="17">
        <v>20.869</v>
      </c>
      <c r="C211" s="17">
        <v>56</v>
      </c>
      <c r="D211" s="17">
        <v>11</v>
      </c>
      <c r="E211" s="17">
        <f t="shared" si="18"/>
        <v>45</v>
      </c>
      <c r="F211" s="17">
        <v>33</v>
      </c>
      <c r="G211" s="17">
        <v>6.15</v>
      </c>
      <c r="H211" s="17">
        <f t="shared" si="19"/>
        <v>26.85</v>
      </c>
      <c r="M211" s="17">
        <v>15.227499999999999</v>
      </c>
      <c r="N211" s="17">
        <v>55</v>
      </c>
      <c r="O211" s="17">
        <v>19.75</v>
      </c>
      <c r="P211" s="17">
        <f t="shared" si="20"/>
        <v>35.25</v>
      </c>
      <c r="Q211" s="17">
        <v>131</v>
      </c>
      <c r="R211" s="17">
        <v>6.4</v>
      </c>
      <c r="S211" s="17">
        <f t="shared" si="21"/>
        <v>124.6</v>
      </c>
      <c r="X211" s="17">
        <v>20.599499999999999</v>
      </c>
      <c r="Y211" s="17">
        <v>13.02</v>
      </c>
      <c r="Z211" s="17">
        <v>9.6</v>
      </c>
      <c r="AA211" s="17">
        <f t="shared" si="22"/>
        <v>3.42</v>
      </c>
      <c r="AB211" s="17">
        <v>29.3</v>
      </c>
      <c r="AC211" s="17">
        <v>9.8000000000000007</v>
      </c>
      <c r="AD211" s="17">
        <f t="shared" si="23"/>
        <v>19.5</v>
      </c>
    </row>
    <row r="212" spans="2:30" x14ac:dyDescent="0.2">
      <c r="B212" s="17">
        <v>20.97</v>
      </c>
      <c r="C212" s="17">
        <v>66</v>
      </c>
      <c r="D212" s="17">
        <v>11</v>
      </c>
      <c r="E212" s="17">
        <f t="shared" si="18"/>
        <v>55</v>
      </c>
      <c r="F212" s="17">
        <v>32</v>
      </c>
      <c r="G212" s="17">
        <v>6.15</v>
      </c>
      <c r="H212" s="17">
        <f t="shared" si="19"/>
        <v>25.85</v>
      </c>
      <c r="M212" s="17">
        <v>15.301</v>
      </c>
      <c r="N212" s="17">
        <v>42</v>
      </c>
      <c r="O212" s="17">
        <v>19.75</v>
      </c>
      <c r="P212" s="17">
        <f t="shared" si="20"/>
        <v>22.25</v>
      </c>
      <c r="Q212" s="17">
        <v>121</v>
      </c>
      <c r="R212" s="17">
        <v>6.4</v>
      </c>
      <c r="S212" s="17">
        <f t="shared" si="21"/>
        <v>114.6</v>
      </c>
      <c r="X212" s="17">
        <v>20.699000000000002</v>
      </c>
      <c r="Y212" s="17">
        <v>13.32</v>
      </c>
      <c r="Z212" s="17">
        <v>9.6</v>
      </c>
      <c r="AA212" s="17">
        <f t="shared" si="22"/>
        <v>3.7200000000000006</v>
      </c>
      <c r="AB212" s="17">
        <v>28.36</v>
      </c>
      <c r="AC212" s="17">
        <v>9.8000000000000007</v>
      </c>
      <c r="AD212" s="17">
        <f t="shared" si="23"/>
        <v>18.559999999999999</v>
      </c>
    </row>
    <row r="213" spans="2:30" x14ac:dyDescent="0.2">
      <c r="B213" s="17">
        <v>21.071000000000002</v>
      </c>
      <c r="C213" s="17">
        <v>65</v>
      </c>
      <c r="D213" s="17">
        <v>11</v>
      </c>
      <c r="E213" s="17">
        <f t="shared" si="18"/>
        <v>54</v>
      </c>
      <c r="F213" s="17">
        <v>40</v>
      </c>
      <c r="G213" s="17">
        <v>6.15</v>
      </c>
      <c r="H213" s="17">
        <f t="shared" si="19"/>
        <v>33.85</v>
      </c>
      <c r="M213" s="17">
        <v>15.374599999999999</v>
      </c>
      <c r="N213" s="17">
        <v>55</v>
      </c>
      <c r="O213" s="17">
        <v>19.75</v>
      </c>
      <c r="P213" s="17">
        <f t="shared" si="20"/>
        <v>35.25</v>
      </c>
      <c r="Q213" s="17">
        <v>127</v>
      </c>
      <c r="R213" s="17">
        <v>6.4</v>
      </c>
      <c r="S213" s="17">
        <f t="shared" si="21"/>
        <v>120.6</v>
      </c>
      <c r="X213" s="17">
        <v>20.798500000000001</v>
      </c>
      <c r="Y213" s="17">
        <v>12.951000000000001</v>
      </c>
      <c r="Z213" s="17">
        <v>9.6</v>
      </c>
      <c r="AA213" s="17">
        <f t="shared" si="22"/>
        <v>3.3510000000000009</v>
      </c>
      <c r="AB213" s="17">
        <v>24.4358</v>
      </c>
      <c r="AC213" s="17">
        <v>9.8000000000000007</v>
      </c>
      <c r="AD213" s="17">
        <f t="shared" si="23"/>
        <v>14.6358</v>
      </c>
    </row>
    <row r="214" spans="2:30" x14ac:dyDescent="0.2">
      <c r="B214" s="17">
        <v>21.170999999999999</v>
      </c>
      <c r="C214" s="17">
        <v>59</v>
      </c>
      <c r="D214" s="17">
        <v>11</v>
      </c>
      <c r="E214" s="17">
        <f t="shared" si="18"/>
        <v>48</v>
      </c>
      <c r="F214" s="17">
        <v>48</v>
      </c>
      <c r="G214" s="17">
        <v>6.15</v>
      </c>
      <c r="H214" s="17">
        <f t="shared" si="19"/>
        <v>41.85</v>
      </c>
      <c r="M214" s="17">
        <v>15.4482</v>
      </c>
      <c r="N214" s="17">
        <v>52</v>
      </c>
      <c r="O214" s="17">
        <v>19.75</v>
      </c>
      <c r="P214" s="17">
        <f t="shared" si="20"/>
        <v>32.25</v>
      </c>
      <c r="Q214" s="17">
        <v>137</v>
      </c>
      <c r="R214" s="17">
        <v>6.4</v>
      </c>
      <c r="S214" s="17">
        <f t="shared" si="21"/>
        <v>130.6</v>
      </c>
      <c r="X214" s="17">
        <v>20.898</v>
      </c>
      <c r="Y214" s="17">
        <v>11.78</v>
      </c>
      <c r="Z214" s="17">
        <v>9.6</v>
      </c>
      <c r="AA214" s="17">
        <f t="shared" si="22"/>
        <v>2.1799999999999997</v>
      </c>
      <c r="AB214" s="17">
        <v>24.17</v>
      </c>
      <c r="AC214" s="17">
        <v>9.8000000000000007</v>
      </c>
      <c r="AD214" s="17">
        <f t="shared" si="23"/>
        <v>14.370000000000001</v>
      </c>
    </row>
    <row r="215" spans="2:30" x14ac:dyDescent="0.2">
      <c r="B215" s="17">
        <v>21.271999999999998</v>
      </c>
      <c r="C215" s="17">
        <v>77.248999999999995</v>
      </c>
      <c r="D215" s="17">
        <v>11</v>
      </c>
      <c r="E215" s="17">
        <f t="shared" si="18"/>
        <v>66.248999999999995</v>
      </c>
      <c r="F215" s="17">
        <v>47.792999999999999</v>
      </c>
      <c r="G215" s="17">
        <v>6.15</v>
      </c>
      <c r="H215" s="17">
        <f t="shared" si="19"/>
        <v>41.643000000000001</v>
      </c>
      <c r="M215" s="17">
        <v>15.521699999999999</v>
      </c>
      <c r="N215" s="17">
        <v>70</v>
      </c>
      <c r="O215" s="17">
        <v>19.75</v>
      </c>
      <c r="P215" s="17">
        <f t="shared" si="20"/>
        <v>50.25</v>
      </c>
      <c r="Q215" s="17">
        <v>130</v>
      </c>
      <c r="R215" s="17">
        <v>6.4</v>
      </c>
      <c r="S215" s="17">
        <f t="shared" si="21"/>
        <v>123.6</v>
      </c>
      <c r="X215" s="17">
        <v>20.997499999999999</v>
      </c>
      <c r="Y215" s="17">
        <v>10.63</v>
      </c>
      <c r="Z215" s="17">
        <v>9.6</v>
      </c>
      <c r="AA215" s="17">
        <f t="shared" si="22"/>
        <v>1.0300000000000011</v>
      </c>
      <c r="AB215" s="17">
        <v>22.84</v>
      </c>
      <c r="AC215" s="17">
        <v>9.8000000000000007</v>
      </c>
      <c r="AD215" s="17">
        <f t="shared" si="23"/>
        <v>13.04</v>
      </c>
    </row>
    <row r="216" spans="2:30" x14ac:dyDescent="0.2">
      <c r="B216" s="17">
        <v>21.373000000000001</v>
      </c>
      <c r="C216" s="17">
        <v>96.84</v>
      </c>
      <c r="D216" s="17">
        <v>11</v>
      </c>
      <c r="E216" s="17">
        <f t="shared" si="18"/>
        <v>85.84</v>
      </c>
      <c r="F216" s="17">
        <v>48</v>
      </c>
      <c r="G216" s="17">
        <v>6.15</v>
      </c>
      <c r="H216" s="17">
        <f t="shared" si="19"/>
        <v>41.85</v>
      </c>
      <c r="M216" s="17">
        <v>15.5953</v>
      </c>
      <c r="N216" s="17">
        <v>59</v>
      </c>
      <c r="O216" s="17">
        <v>19.75</v>
      </c>
      <c r="P216" s="17">
        <f t="shared" si="20"/>
        <v>39.25</v>
      </c>
      <c r="Q216" s="17">
        <v>123</v>
      </c>
      <c r="R216" s="17">
        <v>6.4</v>
      </c>
      <c r="S216" s="17">
        <f t="shared" si="21"/>
        <v>116.6</v>
      </c>
      <c r="X216" s="17">
        <v>21.097000000000001</v>
      </c>
      <c r="Y216" s="17">
        <v>12.94</v>
      </c>
      <c r="Z216" s="17">
        <v>9.6</v>
      </c>
      <c r="AA216" s="17">
        <f t="shared" si="22"/>
        <v>3.34</v>
      </c>
      <c r="AB216" s="17">
        <v>22</v>
      </c>
      <c r="AC216" s="17">
        <v>9.8000000000000007</v>
      </c>
      <c r="AD216" s="17">
        <f t="shared" si="23"/>
        <v>12.2</v>
      </c>
    </row>
    <row r="217" spans="2:30" x14ac:dyDescent="0.2">
      <c r="B217" s="17">
        <v>21.474</v>
      </c>
      <c r="C217" s="17">
        <v>141.96</v>
      </c>
      <c r="D217" s="17">
        <v>11</v>
      </c>
      <c r="E217" s="17">
        <f t="shared" si="18"/>
        <v>130.96</v>
      </c>
      <c r="F217" s="17">
        <v>44.04</v>
      </c>
      <c r="G217" s="17">
        <v>6.15</v>
      </c>
      <c r="H217" s="17">
        <f t="shared" si="19"/>
        <v>37.89</v>
      </c>
      <c r="M217" s="17">
        <v>15.668799999999999</v>
      </c>
      <c r="N217" s="17">
        <v>67</v>
      </c>
      <c r="O217" s="17">
        <v>19.75</v>
      </c>
      <c r="P217" s="17">
        <f t="shared" si="20"/>
        <v>47.25</v>
      </c>
      <c r="Q217" s="17">
        <v>114</v>
      </c>
      <c r="R217" s="17">
        <v>6.4</v>
      </c>
      <c r="S217" s="17">
        <f t="shared" si="21"/>
        <v>107.6</v>
      </c>
      <c r="X217" s="17">
        <v>21.1965</v>
      </c>
      <c r="Y217" s="17">
        <v>9</v>
      </c>
      <c r="Z217" s="17">
        <v>9.6</v>
      </c>
      <c r="AA217" s="17">
        <f t="shared" si="22"/>
        <v>-0.59999999999999964</v>
      </c>
      <c r="AB217" s="17">
        <v>25</v>
      </c>
      <c r="AC217" s="17">
        <v>9.8000000000000007</v>
      </c>
      <c r="AD217" s="17">
        <f t="shared" si="23"/>
        <v>15.2</v>
      </c>
    </row>
    <row r="218" spans="2:30" x14ac:dyDescent="0.2">
      <c r="B218" s="17">
        <v>21.574999999999999</v>
      </c>
      <c r="C218" s="17">
        <v>157.24</v>
      </c>
      <c r="D218" s="17">
        <v>11</v>
      </c>
      <c r="E218" s="17">
        <f t="shared" si="18"/>
        <v>146.24</v>
      </c>
      <c r="F218" s="17">
        <v>42</v>
      </c>
      <c r="G218" s="17">
        <v>6.15</v>
      </c>
      <c r="H218" s="17">
        <f t="shared" si="19"/>
        <v>35.85</v>
      </c>
      <c r="M218" s="17">
        <v>15.7424</v>
      </c>
      <c r="N218" s="17">
        <v>58.515000000000001</v>
      </c>
      <c r="O218" s="17">
        <v>19.75</v>
      </c>
      <c r="P218" s="17">
        <f t="shared" si="20"/>
        <v>38.765000000000001</v>
      </c>
      <c r="Q218" s="17">
        <v>94.302000000000007</v>
      </c>
      <c r="R218" s="17">
        <v>6.4</v>
      </c>
      <c r="S218" s="17">
        <f t="shared" si="21"/>
        <v>87.902000000000001</v>
      </c>
      <c r="X218" s="17">
        <v>21.296099999999999</v>
      </c>
      <c r="Y218" s="17">
        <v>13</v>
      </c>
      <c r="Z218" s="17">
        <v>9.6</v>
      </c>
      <c r="AA218" s="17">
        <f t="shared" si="22"/>
        <v>3.4000000000000004</v>
      </c>
      <c r="AB218" s="17">
        <v>16</v>
      </c>
      <c r="AC218" s="17">
        <v>9.8000000000000007</v>
      </c>
      <c r="AD218" s="17">
        <f t="shared" si="23"/>
        <v>6.1999999999999993</v>
      </c>
    </row>
    <row r="219" spans="2:30" x14ac:dyDescent="0.2">
      <c r="B219" s="17">
        <v>21.675000000000001</v>
      </c>
      <c r="C219" s="17">
        <v>155</v>
      </c>
      <c r="D219" s="17">
        <v>11</v>
      </c>
      <c r="E219" s="17">
        <f t="shared" si="18"/>
        <v>144</v>
      </c>
      <c r="F219" s="17">
        <v>40</v>
      </c>
      <c r="G219" s="17">
        <v>6.15</v>
      </c>
      <c r="H219" s="17">
        <f t="shared" si="19"/>
        <v>33.85</v>
      </c>
      <c r="M219" s="17">
        <v>15.816000000000001</v>
      </c>
      <c r="N219" s="17">
        <v>47.74</v>
      </c>
      <c r="O219" s="17">
        <v>19.75</v>
      </c>
      <c r="P219" s="17">
        <f t="shared" si="20"/>
        <v>27.990000000000002</v>
      </c>
      <c r="Q219" s="17">
        <v>95.3</v>
      </c>
      <c r="R219" s="17">
        <v>6.4</v>
      </c>
      <c r="S219" s="17">
        <f t="shared" si="21"/>
        <v>88.899999999999991</v>
      </c>
      <c r="X219" s="17">
        <v>21.395600000000002</v>
      </c>
      <c r="Y219" s="17">
        <v>12</v>
      </c>
      <c r="Z219" s="17">
        <v>9.6</v>
      </c>
      <c r="AA219" s="17">
        <f t="shared" si="22"/>
        <v>2.4000000000000004</v>
      </c>
      <c r="AB219" s="17">
        <v>30</v>
      </c>
      <c r="AC219" s="17">
        <v>9.8000000000000007</v>
      </c>
      <c r="AD219" s="17">
        <f t="shared" si="23"/>
        <v>20.2</v>
      </c>
    </row>
    <row r="220" spans="2:30" x14ac:dyDescent="0.2">
      <c r="B220" s="17">
        <v>21.776</v>
      </c>
      <c r="C220" s="17">
        <v>132</v>
      </c>
      <c r="D220" s="17">
        <v>11</v>
      </c>
      <c r="E220" s="17">
        <f t="shared" si="18"/>
        <v>121</v>
      </c>
      <c r="F220" s="17">
        <v>46</v>
      </c>
      <c r="G220" s="17">
        <v>6.15</v>
      </c>
      <c r="H220" s="17">
        <f t="shared" si="19"/>
        <v>39.85</v>
      </c>
      <c r="M220" s="17">
        <v>15.8895</v>
      </c>
      <c r="N220" s="17">
        <v>49.64</v>
      </c>
      <c r="O220" s="17">
        <v>19.75</v>
      </c>
      <c r="P220" s="17">
        <f t="shared" si="20"/>
        <v>29.89</v>
      </c>
      <c r="Q220" s="17">
        <v>97</v>
      </c>
      <c r="R220" s="17">
        <v>6.4</v>
      </c>
      <c r="S220" s="17">
        <f t="shared" si="21"/>
        <v>90.6</v>
      </c>
      <c r="X220" s="17">
        <v>21.495100000000001</v>
      </c>
      <c r="Y220" s="17">
        <v>10.879</v>
      </c>
      <c r="Z220" s="17">
        <v>9.6</v>
      </c>
      <c r="AA220" s="17">
        <f t="shared" si="22"/>
        <v>1.2789999999999999</v>
      </c>
      <c r="AB220" s="17">
        <v>23.8431</v>
      </c>
      <c r="AC220" s="17">
        <v>9.8000000000000007</v>
      </c>
      <c r="AD220" s="17">
        <f t="shared" si="23"/>
        <v>14.043099999999999</v>
      </c>
    </row>
    <row r="221" spans="2:30" x14ac:dyDescent="0.2">
      <c r="B221" s="17">
        <v>21.876999999999999</v>
      </c>
      <c r="C221" s="17">
        <v>101</v>
      </c>
      <c r="D221" s="17">
        <v>11</v>
      </c>
      <c r="E221" s="17">
        <f t="shared" si="18"/>
        <v>90</v>
      </c>
      <c r="F221" s="17">
        <v>48</v>
      </c>
      <c r="G221" s="17">
        <v>6.15</v>
      </c>
      <c r="H221" s="17">
        <f t="shared" si="19"/>
        <v>41.85</v>
      </c>
      <c r="M221" s="17">
        <v>15.963100000000001</v>
      </c>
      <c r="N221" s="17">
        <v>38.752000000000002</v>
      </c>
      <c r="O221" s="17">
        <v>19.75</v>
      </c>
      <c r="P221" s="17">
        <f t="shared" si="20"/>
        <v>19.002000000000002</v>
      </c>
      <c r="Q221" s="17">
        <v>108.49</v>
      </c>
      <c r="R221" s="17">
        <v>6.4</v>
      </c>
      <c r="S221" s="17">
        <f t="shared" si="21"/>
        <v>102.08999999999999</v>
      </c>
      <c r="X221" s="17">
        <v>21.5946</v>
      </c>
      <c r="Y221" s="17">
        <v>11.66</v>
      </c>
      <c r="Z221" s="17">
        <v>9.6</v>
      </c>
      <c r="AA221" s="17">
        <f t="shared" si="22"/>
        <v>2.0600000000000005</v>
      </c>
      <c r="AB221" s="17">
        <v>21.66</v>
      </c>
      <c r="AC221" s="17">
        <v>9.8000000000000007</v>
      </c>
      <c r="AD221" s="17">
        <f t="shared" si="23"/>
        <v>11.86</v>
      </c>
    </row>
    <row r="222" spans="2:30" x14ac:dyDescent="0.2">
      <c r="B222" s="17">
        <v>21.978000000000002</v>
      </c>
      <c r="C222" s="17">
        <v>65</v>
      </c>
      <c r="D222" s="17">
        <v>11</v>
      </c>
      <c r="E222" s="17">
        <f t="shared" si="18"/>
        <v>54</v>
      </c>
      <c r="F222" s="17">
        <v>35</v>
      </c>
      <c r="G222" s="17">
        <v>6.15</v>
      </c>
      <c r="H222" s="17">
        <f t="shared" si="19"/>
        <v>28.85</v>
      </c>
      <c r="M222" s="17">
        <v>16.0367</v>
      </c>
      <c r="N222" s="17">
        <v>34.11</v>
      </c>
      <c r="O222" s="17">
        <v>19.75</v>
      </c>
      <c r="P222" s="17">
        <f t="shared" si="20"/>
        <v>14.36</v>
      </c>
      <c r="Q222" s="17">
        <v>102.55</v>
      </c>
      <c r="R222" s="17">
        <v>6.4</v>
      </c>
      <c r="S222" s="17">
        <f t="shared" si="21"/>
        <v>96.149999999999991</v>
      </c>
      <c r="X222" s="17">
        <v>21.694099999999999</v>
      </c>
      <c r="Y222" s="17">
        <v>15.76</v>
      </c>
      <c r="Z222" s="17">
        <v>9.6</v>
      </c>
      <c r="AA222" s="17">
        <f t="shared" si="22"/>
        <v>6.16</v>
      </c>
      <c r="AB222" s="17">
        <v>18.239999999999998</v>
      </c>
      <c r="AC222" s="17">
        <v>9.8000000000000007</v>
      </c>
      <c r="AD222" s="17">
        <f t="shared" si="23"/>
        <v>8.4399999999999977</v>
      </c>
    </row>
    <row r="223" spans="2:30" x14ac:dyDescent="0.2">
      <c r="B223" s="17">
        <v>22.079000000000001</v>
      </c>
      <c r="C223" s="17">
        <v>52</v>
      </c>
      <c r="D223" s="17">
        <v>11</v>
      </c>
      <c r="E223" s="17">
        <f t="shared" si="18"/>
        <v>41</v>
      </c>
      <c r="F223" s="17">
        <v>38</v>
      </c>
      <c r="G223" s="17">
        <v>6.15</v>
      </c>
      <c r="H223" s="17">
        <f t="shared" si="19"/>
        <v>31.85</v>
      </c>
      <c r="M223" s="17">
        <v>16.110199999999999</v>
      </c>
      <c r="N223" s="17">
        <v>36.72</v>
      </c>
      <c r="O223" s="17">
        <v>19.75</v>
      </c>
      <c r="P223" s="17">
        <f t="shared" si="20"/>
        <v>16.97</v>
      </c>
      <c r="Q223" s="17">
        <v>85.84</v>
      </c>
      <c r="R223" s="17">
        <v>6.4</v>
      </c>
      <c r="S223" s="17">
        <f t="shared" si="21"/>
        <v>79.44</v>
      </c>
      <c r="X223" s="17">
        <v>21.793600000000001</v>
      </c>
      <c r="Y223" s="17">
        <v>17</v>
      </c>
      <c r="Z223" s="17">
        <v>9.6</v>
      </c>
      <c r="AA223" s="17">
        <f t="shared" si="22"/>
        <v>7.4</v>
      </c>
      <c r="AB223" s="17">
        <v>19</v>
      </c>
      <c r="AC223" s="17">
        <v>9.8000000000000007</v>
      </c>
      <c r="AD223" s="17">
        <f t="shared" si="23"/>
        <v>9.1999999999999993</v>
      </c>
    </row>
    <row r="224" spans="2:30" x14ac:dyDescent="0.2">
      <c r="B224" s="17">
        <v>22.18</v>
      </c>
      <c r="C224" s="17">
        <v>46.256999999999998</v>
      </c>
      <c r="D224" s="17">
        <v>11</v>
      </c>
      <c r="E224" s="17">
        <f t="shared" si="18"/>
        <v>35.256999999999998</v>
      </c>
      <c r="F224" s="17">
        <v>35.963999999999999</v>
      </c>
      <c r="G224" s="17">
        <v>6.15</v>
      </c>
      <c r="H224" s="17">
        <f t="shared" si="19"/>
        <v>29.814</v>
      </c>
      <c r="M224" s="17">
        <v>16.183800000000002</v>
      </c>
      <c r="N224" s="17">
        <v>32</v>
      </c>
      <c r="O224" s="17">
        <v>19.75</v>
      </c>
      <c r="P224" s="17">
        <f t="shared" si="20"/>
        <v>12.25</v>
      </c>
      <c r="Q224" s="17">
        <v>63</v>
      </c>
      <c r="R224" s="17">
        <v>6.4</v>
      </c>
      <c r="S224" s="17">
        <f t="shared" si="21"/>
        <v>56.6</v>
      </c>
      <c r="X224" s="17">
        <v>21.8931</v>
      </c>
      <c r="Y224" s="17">
        <v>17</v>
      </c>
      <c r="Z224" s="17">
        <v>9.6</v>
      </c>
      <c r="AA224" s="17">
        <f t="shared" si="22"/>
        <v>7.4</v>
      </c>
      <c r="AB224" s="17">
        <v>16</v>
      </c>
      <c r="AC224" s="17">
        <v>9.8000000000000007</v>
      </c>
      <c r="AD224" s="17">
        <f t="shared" si="23"/>
        <v>6.1999999999999993</v>
      </c>
    </row>
    <row r="225" spans="2:30" x14ac:dyDescent="0.2">
      <c r="B225" s="17">
        <v>22.28</v>
      </c>
      <c r="C225" s="17">
        <v>39.04</v>
      </c>
      <c r="D225" s="17">
        <v>11</v>
      </c>
      <c r="E225" s="17">
        <f t="shared" si="18"/>
        <v>28.04</v>
      </c>
      <c r="F225" s="17">
        <v>36</v>
      </c>
      <c r="G225" s="17">
        <v>6.15</v>
      </c>
      <c r="H225" s="17">
        <f t="shared" si="19"/>
        <v>29.85</v>
      </c>
      <c r="M225" s="17">
        <v>16.257300000000001</v>
      </c>
      <c r="N225" s="17">
        <v>32</v>
      </c>
      <c r="O225" s="17">
        <v>19.75</v>
      </c>
      <c r="P225" s="17">
        <f t="shared" si="20"/>
        <v>12.25</v>
      </c>
      <c r="Q225" s="17">
        <v>73</v>
      </c>
      <c r="R225" s="17">
        <v>6.4</v>
      </c>
      <c r="S225" s="17">
        <f t="shared" si="21"/>
        <v>66.599999999999994</v>
      </c>
      <c r="X225" s="17">
        <v>21.992699999999999</v>
      </c>
      <c r="Y225" s="17">
        <v>13</v>
      </c>
      <c r="Z225" s="17">
        <v>9.6</v>
      </c>
      <c r="AA225" s="17">
        <f t="shared" si="22"/>
        <v>3.4000000000000004</v>
      </c>
      <c r="AB225" s="17">
        <v>14</v>
      </c>
      <c r="AC225" s="17">
        <v>9.8000000000000007</v>
      </c>
      <c r="AD225" s="17">
        <f t="shared" si="23"/>
        <v>4.1999999999999993</v>
      </c>
    </row>
    <row r="226" spans="2:30" x14ac:dyDescent="0.2">
      <c r="B226" s="17">
        <v>22.381</v>
      </c>
      <c r="C226" s="17">
        <v>42.94</v>
      </c>
      <c r="D226" s="17">
        <v>11</v>
      </c>
      <c r="E226" s="17">
        <f t="shared" si="18"/>
        <v>31.939999999999998</v>
      </c>
      <c r="F226" s="17">
        <v>50.52</v>
      </c>
      <c r="G226" s="17">
        <v>6.15</v>
      </c>
      <c r="H226" s="17">
        <f t="shared" si="19"/>
        <v>44.370000000000005</v>
      </c>
      <c r="M226" s="17">
        <v>16.3309</v>
      </c>
      <c r="N226" s="17">
        <v>36.950000000000003</v>
      </c>
      <c r="O226" s="17">
        <v>19.75</v>
      </c>
      <c r="P226" s="17">
        <f t="shared" si="20"/>
        <v>17.200000000000003</v>
      </c>
      <c r="Q226" s="17">
        <v>57.08</v>
      </c>
      <c r="R226" s="17">
        <v>6.4</v>
      </c>
      <c r="S226" s="17">
        <f t="shared" si="21"/>
        <v>50.68</v>
      </c>
      <c r="X226" s="17">
        <v>22.092199999999998</v>
      </c>
      <c r="Y226" s="17">
        <v>11</v>
      </c>
      <c r="Z226" s="17">
        <v>9.6</v>
      </c>
      <c r="AA226" s="17">
        <f t="shared" si="22"/>
        <v>1.4000000000000004</v>
      </c>
      <c r="AB226" s="17">
        <v>19</v>
      </c>
      <c r="AC226" s="17">
        <v>9.8000000000000007</v>
      </c>
      <c r="AD226" s="17">
        <f t="shared" si="23"/>
        <v>9.1999999999999993</v>
      </c>
    </row>
    <row r="227" spans="2:30" x14ac:dyDescent="0.2">
      <c r="B227" s="17">
        <v>22.481999999999999</v>
      </c>
      <c r="C227" s="17">
        <v>44.68</v>
      </c>
      <c r="D227" s="17">
        <v>11</v>
      </c>
      <c r="E227" s="17">
        <f t="shared" si="18"/>
        <v>33.68</v>
      </c>
      <c r="F227" s="17">
        <v>56.02</v>
      </c>
      <c r="G227" s="17">
        <v>6.15</v>
      </c>
      <c r="H227" s="17">
        <f t="shared" si="19"/>
        <v>49.870000000000005</v>
      </c>
      <c r="M227" s="17">
        <v>16.404499999999999</v>
      </c>
      <c r="N227" s="17">
        <v>39</v>
      </c>
      <c r="O227" s="17">
        <v>19.75</v>
      </c>
      <c r="P227" s="17">
        <f t="shared" si="20"/>
        <v>19.25</v>
      </c>
      <c r="Q227" s="17">
        <v>60.6</v>
      </c>
      <c r="R227" s="17">
        <v>6.4</v>
      </c>
      <c r="S227" s="17">
        <f t="shared" si="21"/>
        <v>54.2</v>
      </c>
      <c r="X227" s="17">
        <v>22.191700000000001</v>
      </c>
      <c r="Y227" s="17">
        <v>14</v>
      </c>
      <c r="Z227" s="17">
        <v>9.6</v>
      </c>
      <c r="AA227" s="17">
        <f t="shared" si="22"/>
        <v>4.4000000000000004</v>
      </c>
      <c r="AB227" s="17">
        <v>22</v>
      </c>
      <c r="AC227" s="17">
        <v>9.8000000000000007</v>
      </c>
      <c r="AD227" s="17">
        <f t="shared" si="23"/>
        <v>12.2</v>
      </c>
    </row>
    <row r="228" spans="2:30" x14ac:dyDescent="0.2">
      <c r="B228" s="17">
        <v>22.582999999999998</v>
      </c>
      <c r="C228" s="17">
        <v>42.917000000000002</v>
      </c>
      <c r="D228" s="17">
        <v>11</v>
      </c>
      <c r="E228" s="17">
        <f t="shared" si="18"/>
        <v>31.917000000000002</v>
      </c>
      <c r="F228" s="17">
        <v>49.588000000000001</v>
      </c>
      <c r="G228" s="17">
        <v>6.15</v>
      </c>
      <c r="H228" s="17">
        <f t="shared" si="19"/>
        <v>43.438000000000002</v>
      </c>
      <c r="M228" s="17">
        <v>16.478000000000002</v>
      </c>
      <c r="N228" s="17">
        <v>30.54</v>
      </c>
      <c r="O228" s="17">
        <v>19.75</v>
      </c>
      <c r="P228" s="17">
        <f t="shared" si="20"/>
        <v>10.79</v>
      </c>
      <c r="Q228" s="17">
        <v>60.24</v>
      </c>
      <c r="R228" s="17">
        <v>6.4</v>
      </c>
      <c r="S228" s="17">
        <f t="shared" si="21"/>
        <v>53.84</v>
      </c>
      <c r="X228" s="17">
        <v>22.2912</v>
      </c>
      <c r="Y228" s="17">
        <v>15</v>
      </c>
      <c r="Z228" s="17">
        <v>9.6</v>
      </c>
      <c r="AA228" s="17">
        <f t="shared" si="22"/>
        <v>5.4</v>
      </c>
      <c r="AB228" s="17">
        <v>14</v>
      </c>
      <c r="AC228" s="17">
        <v>9.8000000000000007</v>
      </c>
      <c r="AD228" s="17">
        <f t="shared" si="23"/>
        <v>4.1999999999999993</v>
      </c>
    </row>
    <row r="229" spans="2:30" x14ac:dyDescent="0.2">
      <c r="B229" s="17">
        <v>22.684000000000001</v>
      </c>
      <c r="C229" s="17">
        <v>40.950000000000003</v>
      </c>
      <c r="D229" s="17">
        <v>11</v>
      </c>
      <c r="E229" s="17">
        <f t="shared" si="18"/>
        <v>29.950000000000003</v>
      </c>
      <c r="F229" s="17">
        <v>45.78</v>
      </c>
      <c r="G229" s="17">
        <v>6.15</v>
      </c>
      <c r="H229" s="17">
        <f t="shared" si="19"/>
        <v>39.630000000000003</v>
      </c>
      <c r="M229" s="17">
        <v>16.551600000000001</v>
      </c>
      <c r="N229" s="17">
        <v>27.963999999999999</v>
      </c>
      <c r="O229" s="17">
        <v>19.75</v>
      </c>
      <c r="P229" s="17">
        <f t="shared" si="20"/>
        <v>8.2139999999999986</v>
      </c>
      <c r="Q229" s="17">
        <v>59.756999999999998</v>
      </c>
      <c r="R229" s="17">
        <v>6.4</v>
      </c>
      <c r="S229" s="17">
        <f t="shared" si="21"/>
        <v>53.356999999999999</v>
      </c>
      <c r="X229" s="17">
        <v>22.390699999999999</v>
      </c>
      <c r="Y229" s="17">
        <v>15.5</v>
      </c>
      <c r="Z229" s="17">
        <v>9.6</v>
      </c>
      <c r="AA229" s="17">
        <f t="shared" si="22"/>
        <v>5.9</v>
      </c>
      <c r="AB229" s="17">
        <v>19.914200000000001</v>
      </c>
      <c r="AC229" s="17">
        <v>9.8000000000000007</v>
      </c>
      <c r="AD229" s="17">
        <f t="shared" si="23"/>
        <v>10.1142</v>
      </c>
    </row>
    <row r="230" spans="2:30" x14ac:dyDescent="0.2">
      <c r="B230" s="17">
        <v>22.783999999999999</v>
      </c>
      <c r="C230" s="17">
        <v>45.95</v>
      </c>
      <c r="D230" s="17">
        <v>11</v>
      </c>
      <c r="E230" s="17">
        <f t="shared" si="18"/>
        <v>34.950000000000003</v>
      </c>
      <c r="F230" s="17">
        <v>48.17</v>
      </c>
      <c r="G230" s="17">
        <v>6.15</v>
      </c>
      <c r="H230" s="17">
        <f t="shared" si="19"/>
        <v>42.02</v>
      </c>
      <c r="M230" s="17">
        <v>16.6252</v>
      </c>
      <c r="N230" s="17">
        <v>28.26</v>
      </c>
      <c r="O230" s="17">
        <v>19.75</v>
      </c>
      <c r="P230" s="17">
        <f t="shared" si="20"/>
        <v>8.5100000000000016</v>
      </c>
      <c r="Q230" s="17">
        <v>60.89</v>
      </c>
      <c r="R230" s="17">
        <v>6.4</v>
      </c>
      <c r="S230" s="17">
        <f t="shared" si="21"/>
        <v>54.49</v>
      </c>
      <c r="X230" s="17">
        <v>22.490200000000002</v>
      </c>
      <c r="Y230" s="17">
        <v>15.34</v>
      </c>
      <c r="Z230" s="17">
        <v>9.6</v>
      </c>
      <c r="AA230" s="17">
        <f t="shared" si="22"/>
        <v>5.74</v>
      </c>
      <c r="AB230" s="17">
        <v>20.38</v>
      </c>
      <c r="AC230" s="17">
        <v>9.8000000000000007</v>
      </c>
      <c r="AD230" s="17">
        <f t="shared" si="23"/>
        <v>10.579999999999998</v>
      </c>
    </row>
    <row r="231" spans="2:30" x14ac:dyDescent="0.2">
      <c r="B231" s="17">
        <v>22.885000000000002</v>
      </c>
      <c r="C231" s="17">
        <v>52.12</v>
      </c>
      <c r="D231" s="17">
        <v>11</v>
      </c>
      <c r="E231" s="17">
        <f t="shared" si="18"/>
        <v>41.12</v>
      </c>
      <c r="F231" s="17">
        <v>49.61</v>
      </c>
      <c r="G231" s="17">
        <v>6.15</v>
      </c>
      <c r="H231" s="17">
        <f t="shared" si="19"/>
        <v>43.46</v>
      </c>
      <c r="M231" s="17">
        <v>16.698699999999999</v>
      </c>
      <c r="N231" s="17">
        <v>29.63</v>
      </c>
      <c r="O231" s="17">
        <v>19.75</v>
      </c>
      <c r="P231" s="17">
        <f t="shared" si="20"/>
        <v>9.879999999999999</v>
      </c>
      <c r="Q231" s="17">
        <v>67.67</v>
      </c>
      <c r="R231" s="17">
        <v>6.4</v>
      </c>
      <c r="S231" s="17">
        <f t="shared" si="21"/>
        <v>61.27</v>
      </c>
      <c r="X231" s="17">
        <v>22.589700000000001</v>
      </c>
      <c r="Y231" s="17">
        <v>18.3</v>
      </c>
      <c r="Z231" s="17">
        <v>9.6</v>
      </c>
      <c r="AA231" s="17">
        <f t="shared" si="22"/>
        <v>8.7000000000000011</v>
      </c>
      <c r="AB231" s="17">
        <v>12.72</v>
      </c>
      <c r="AC231" s="17">
        <v>9.8000000000000007</v>
      </c>
      <c r="AD231" s="17">
        <f t="shared" si="23"/>
        <v>2.92</v>
      </c>
    </row>
    <row r="232" spans="2:30" x14ac:dyDescent="0.2">
      <c r="B232" s="17">
        <v>22.986000000000001</v>
      </c>
      <c r="C232" s="17">
        <v>55.44</v>
      </c>
      <c r="D232" s="17">
        <v>11</v>
      </c>
      <c r="E232" s="17">
        <f t="shared" si="18"/>
        <v>44.44</v>
      </c>
      <c r="F232" s="17">
        <v>49</v>
      </c>
      <c r="G232" s="17">
        <v>6.15</v>
      </c>
      <c r="H232" s="17">
        <f t="shared" si="19"/>
        <v>42.85</v>
      </c>
      <c r="M232" s="17">
        <v>16.772300000000001</v>
      </c>
      <c r="N232" s="17">
        <v>31.26</v>
      </c>
      <c r="O232" s="17">
        <v>19.75</v>
      </c>
      <c r="P232" s="17">
        <f t="shared" si="20"/>
        <v>11.510000000000002</v>
      </c>
      <c r="Q232" s="17">
        <v>77.3</v>
      </c>
      <c r="R232" s="17">
        <v>6.4</v>
      </c>
      <c r="S232" s="17">
        <f t="shared" si="21"/>
        <v>70.899999999999991</v>
      </c>
      <c r="X232" s="17">
        <v>22.689299999999999</v>
      </c>
      <c r="Y232" s="17">
        <v>16.04</v>
      </c>
      <c r="Z232" s="17">
        <v>9.6</v>
      </c>
      <c r="AA232" s="17">
        <f t="shared" si="22"/>
        <v>6.4399999999999995</v>
      </c>
      <c r="AB232" s="17">
        <v>12.64</v>
      </c>
      <c r="AC232" s="17">
        <v>9.8000000000000007</v>
      </c>
      <c r="AD232" s="17">
        <f t="shared" si="23"/>
        <v>2.84</v>
      </c>
    </row>
    <row r="233" spans="2:30" x14ac:dyDescent="0.2">
      <c r="B233" s="17">
        <v>23.087</v>
      </c>
      <c r="C233" s="17">
        <v>53</v>
      </c>
      <c r="D233" s="17">
        <v>11</v>
      </c>
      <c r="E233" s="17">
        <f t="shared" si="18"/>
        <v>42</v>
      </c>
      <c r="F233" s="17">
        <v>57.58</v>
      </c>
      <c r="G233" s="17">
        <v>6.15</v>
      </c>
      <c r="H233" s="17">
        <f t="shared" si="19"/>
        <v>51.43</v>
      </c>
      <c r="M233" s="17">
        <v>16.845800000000001</v>
      </c>
      <c r="N233" s="17">
        <v>26.33</v>
      </c>
      <c r="O233" s="17">
        <v>19.75</v>
      </c>
      <c r="P233" s="17">
        <f t="shared" si="20"/>
        <v>6.5799999999999983</v>
      </c>
      <c r="Q233" s="17">
        <v>77.849999999999994</v>
      </c>
      <c r="R233" s="17">
        <v>6.4</v>
      </c>
      <c r="S233" s="17">
        <f t="shared" si="21"/>
        <v>71.449999999999989</v>
      </c>
      <c r="X233" s="17">
        <v>22.788799999999998</v>
      </c>
      <c r="Y233" s="17">
        <v>15.32</v>
      </c>
      <c r="Z233" s="17">
        <v>9.6</v>
      </c>
      <c r="AA233" s="17">
        <f t="shared" si="22"/>
        <v>5.7200000000000006</v>
      </c>
      <c r="AB233" s="17">
        <v>16.64</v>
      </c>
      <c r="AC233" s="17">
        <v>9.8000000000000007</v>
      </c>
      <c r="AD233" s="17">
        <f t="shared" si="23"/>
        <v>6.84</v>
      </c>
    </row>
    <row r="234" spans="2:30" x14ac:dyDescent="0.2">
      <c r="B234" s="17">
        <v>23.187999999999999</v>
      </c>
      <c r="C234" s="17">
        <v>60.9</v>
      </c>
      <c r="D234" s="17">
        <v>11</v>
      </c>
      <c r="E234" s="17">
        <f t="shared" si="18"/>
        <v>49.9</v>
      </c>
      <c r="F234" s="17">
        <v>64.680000000000007</v>
      </c>
      <c r="G234" s="17">
        <v>6.15</v>
      </c>
      <c r="H234" s="17">
        <f t="shared" si="19"/>
        <v>58.530000000000008</v>
      </c>
      <c r="M234" s="17">
        <v>16.9194</v>
      </c>
      <c r="N234" s="17">
        <v>23</v>
      </c>
      <c r="O234" s="17">
        <v>19.75</v>
      </c>
      <c r="P234" s="17">
        <f t="shared" si="20"/>
        <v>3.25</v>
      </c>
      <c r="Q234" s="17">
        <v>61.51</v>
      </c>
      <c r="R234" s="17">
        <v>6.4</v>
      </c>
      <c r="S234" s="17">
        <f t="shared" si="21"/>
        <v>55.11</v>
      </c>
      <c r="X234" s="17">
        <v>22.888300000000001</v>
      </c>
      <c r="Y234" s="17">
        <v>14.02</v>
      </c>
      <c r="Z234" s="17">
        <v>9.6</v>
      </c>
      <c r="AA234" s="17">
        <f t="shared" si="22"/>
        <v>4.42</v>
      </c>
      <c r="AB234" s="17">
        <v>16.02</v>
      </c>
      <c r="AC234" s="17">
        <v>9.8000000000000007</v>
      </c>
      <c r="AD234" s="17">
        <f t="shared" si="23"/>
        <v>6.2199999999999989</v>
      </c>
    </row>
    <row r="235" spans="2:30" x14ac:dyDescent="0.2">
      <c r="B235" s="17">
        <v>23.288</v>
      </c>
      <c r="C235" s="17">
        <v>75.739999999999995</v>
      </c>
      <c r="D235" s="17">
        <v>11</v>
      </c>
      <c r="E235" s="17">
        <f t="shared" si="18"/>
        <v>64.739999999999995</v>
      </c>
      <c r="F235" s="17">
        <v>78.680000000000007</v>
      </c>
      <c r="G235" s="17">
        <v>6.15</v>
      </c>
      <c r="H235" s="17">
        <f t="shared" si="19"/>
        <v>72.53</v>
      </c>
      <c r="M235" s="17">
        <v>16.992999999999999</v>
      </c>
      <c r="N235" s="17">
        <v>24.86</v>
      </c>
      <c r="O235" s="17">
        <v>19.75</v>
      </c>
      <c r="P235" s="17">
        <f t="shared" si="20"/>
        <v>5.1099999999999994</v>
      </c>
      <c r="Q235" s="17">
        <v>58.58</v>
      </c>
      <c r="R235" s="17">
        <v>6.4</v>
      </c>
      <c r="S235" s="17">
        <f t="shared" si="21"/>
        <v>52.18</v>
      </c>
      <c r="X235" s="17">
        <v>22.9878</v>
      </c>
      <c r="Y235" s="17">
        <v>16.96</v>
      </c>
      <c r="Z235" s="17">
        <v>9.6</v>
      </c>
      <c r="AA235" s="17">
        <f t="shared" si="22"/>
        <v>7.3600000000000012</v>
      </c>
      <c r="AB235" s="17">
        <v>16.32</v>
      </c>
      <c r="AC235" s="17">
        <v>9.8000000000000007</v>
      </c>
      <c r="AD235" s="17">
        <f t="shared" si="23"/>
        <v>6.52</v>
      </c>
    </row>
    <row r="236" spans="2:30" x14ac:dyDescent="0.2">
      <c r="B236" s="17">
        <v>23.388999999999999</v>
      </c>
      <c r="C236" s="17">
        <v>92.66</v>
      </c>
      <c r="D236" s="17">
        <v>11</v>
      </c>
      <c r="E236" s="17">
        <f t="shared" si="18"/>
        <v>81.66</v>
      </c>
      <c r="F236" s="17">
        <v>67.239999999999995</v>
      </c>
      <c r="G236" s="17">
        <v>6.15</v>
      </c>
      <c r="H236" s="17">
        <f t="shared" si="19"/>
        <v>61.089999999999996</v>
      </c>
      <c r="M236" s="17">
        <v>17.066500000000001</v>
      </c>
      <c r="N236" s="17">
        <v>27</v>
      </c>
      <c r="O236" s="17">
        <v>19.75</v>
      </c>
      <c r="P236" s="17">
        <f t="shared" si="20"/>
        <v>7.25</v>
      </c>
      <c r="Q236" s="17">
        <v>51</v>
      </c>
      <c r="R236" s="17">
        <v>6.4</v>
      </c>
      <c r="S236" s="17">
        <f t="shared" si="21"/>
        <v>44.6</v>
      </c>
      <c r="X236" s="17">
        <v>23.087299999999999</v>
      </c>
      <c r="Y236" s="17">
        <v>17.02</v>
      </c>
      <c r="Z236" s="17">
        <v>9.6</v>
      </c>
      <c r="AA236" s="17">
        <f t="shared" si="22"/>
        <v>7.42</v>
      </c>
      <c r="AB236" s="17">
        <v>18.98</v>
      </c>
      <c r="AC236" s="17">
        <v>9.8000000000000007</v>
      </c>
      <c r="AD236" s="17">
        <f t="shared" si="23"/>
        <v>9.18</v>
      </c>
    </row>
    <row r="237" spans="2:30" x14ac:dyDescent="0.2">
      <c r="B237" s="17">
        <v>23.49</v>
      </c>
      <c r="C237" s="17">
        <v>100.84</v>
      </c>
      <c r="D237" s="17">
        <v>11</v>
      </c>
      <c r="E237" s="17">
        <f t="shared" si="18"/>
        <v>89.84</v>
      </c>
      <c r="F237" s="17">
        <v>55.24</v>
      </c>
      <c r="G237" s="17">
        <v>6.15</v>
      </c>
      <c r="H237" s="17">
        <f t="shared" si="19"/>
        <v>49.09</v>
      </c>
      <c r="M237" s="17">
        <v>17.1401</v>
      </c>
      <c r="N237" s="17">
        <v>22</v>
      </c>
      <c r="O237" s="17">
        <v>19.75</v>
      </c>
      <c r="P237" s="17">
        <f t="shared" si="20"/>
        <v>2.25</v>
      </c>
      <c r="Q237" s="17">
        <v>41</v>
      </c>
      <c r="R237" s="17">
        <v>6.4</v>
      </c>
      <c r="S237" s="17">
        <f t="shared" si="21"/>
        <v>34.6</v>
      </c>
      <c r="X237" s="17">
        <v>23.186800000000002</v>
      </c>
      <c r="Y237" s="17">
        <v>13.36</v>
      </c>
      <c r="Z237" s="17">
        <v>9.6</v>
      </c>
      <c r="AA237" s="17">
        <f t="shared" si="22"/>
        <v>3.76</v>
      </c>
      <c r="AB237" s="17">
        <v>15.38</v>
      </c>
      <c r="AC237" s="17">
        <v>9.8000000000000007</v>
      </c>
      <c r="AD237" s="17">
        <f t="shared" si="23"/>
        <v>5.58</v>
      </c>
    </row>
    <row r="238" spans="2:30" x14ac:dyDescent="0.2">
      <c r="B238" s="17">
        <v>23.591000000000001</v>
      </c>
      <c r="C238" s="17">
        <v>121</v>
      </c>
      <c r="D238" s="17">
        <v>11</v>
      </c>
      <c r="E238" s="17">
        <f t="shared" si="18"/>
        <v>110</v>
      </c>
      <c r="F238" s="17">
        <v>51</v>
      </c>
      <c r="G238" s="17">
        <v>6.15</v>
      </c>
      <c r="H238" s="17">
        <f t="shared" si="19"/>
        <v>44.85</v>
      </c>
      <c r="M238" s="17">
        <v>17.213699999999999</v>
      </c>
      <c r="N238" s="17">
        <v>22.5</v>
      </c>
      <c r="O238" s="17">
        <v>19.75</v>
      </c>
      <c r="P238" s="17">
        <f t="shared" si="20"/>
        <v>2.75</v>
      </c>
      <c r="Q238" s="17">
        <v>40.222000000000001</v>
      </c>
      <c r="R238" s="17">
        <v>6.4</v>
      </c>
      <c r="S238" s="17">
        <f t="shared" si="21"/>
        <v>33.822000000000003</v>
      </c>
      <c r="X238" s="17">
        <v>23.286300000000001</v>
      </c>
      <c r="Y238" s="17">
        <v>12.66</v>
      </c>
      <c r="Z238" s="17">
        <v>9.6</v>
      </c>
      <c r="AA238" s="17">
        <f t="shared" si="22"/>
        <v>3.0600000000000005</v>
      </c>
      <c r="AB238" s="17">
        <v>16.96</v>
      </c>
      <c r="AC238" s="17">
        <v>9.8000000000000007</v>
      </c>
      <c r="AD238" s="17">
        <f t="shared" si="23"/>
        <v>7.16</v>
      </c>
    </row>
    <row r="239" spans="2:30" x14ac:dyDescent="0.2">
      <c r="B239" s="17">
        <v>23.692</v>
      </c>
      <c r="C239" s="17">
        <v>115</v>
      </c>
      <c r="D239" s="17">
        <v>11</v>
      </c>
      <c r="E239" s="17">
        <f t="shared" si="18"/>
        <v>104</v>
      </c>
      <c r="F239" s="17">
        <v>67</v>
      </c>
      <c r="G239" s="17">
        <v>6.15</v>
      </c>
      <c r="H239" s="17">
        <f t="shared" si="19"/>
        <v>60.85</v>
      </c>
      <c r="M239" s="17">
        <v>17.287199999999999</v>
      </c>
      <c r="N239" s="17">
        <v>25.64</v>
      </c>
      <c r="O239" s="17">
        <v>19.75</v>
      </c>
      <c r="P239" s="17">
        <f t="shared" si="20"/>
        <v>5.8900000000000006</v>
      </c>
      <c r="Q239" s="17">
        <v>38.72</v>
      </c>
      <c r="R239" s="17">
        <v>6.4</v>
      </c>
      <c r="S239" s="17">
        <f t="shared" si="21"/>
        <v>32.32</v>
      </c>
      <c r="X239" s="17">
        <v>23.385899999999999</v>
      </c>
      <c r="Y239" s="17">
        <v>13.66</v>
      </c>
      <c r="Z239" s="17">
        <v>9.6</v>
      </c>
      <c r="AA239" s="17">
        <f t="shared" si="22"/>
        <v>4.0600000000000005</v>
      </c>
      <c r="AB239" s="17">
        <v>20.98</v>
      </c>
      <c r="AC239" s="17">
        <v>9.8000000000000007</v>
      </c>
      <c r="AD239" s="17">
        <f t="shared" si="23"/>
        <v>11.18</v>
      </c>
    </row>
    <row r="240" spans="2:30" x14ac:dyDescent="0.2">
      <c r="B240" s="17">
        <v>23.792999999999999</v>
      </c>
      <c r="C240" s="17">
        <v>125</v>
      </c>
      <c r="D240" s="17">
        <v>11</v>
      </c>
      <c r="E240" s="17">
        <f t="shared" si="18"/>
        <v>114</v>
      </c>
      <c r="F240" s="17">
        <v>71</v>
      </c>
      <c r="G240" s="17">
        <v>6.15</v>
      </c>
      <c r="H240" s="17">
        <f t="shared" si="19"/>
        <v>64.849999999999994</v>
      </c>
      <c r="M240" s="17">
        <v>17.360800000000001</v>
      </c>
      <c r="N240" s="17">
        <v>23.24</v>
      </c>
      <c r="O240" s="17">
        <v>19.75</v>
      </c>
      <c r="P240" s="17">
        <f t="shared" si="20"/>
        <v>3.4899999999999984</v>
      </c>
      <c r="Q240" s="17">
        <v>48.22</v>
      </c>
      <c r="R240" s="17">
        <v>6.4</v>
      </c>
      <c r="S240" s="17">
        <f t="shared" si="21"/>
        <v>41.82</v>
      </c>
      <c r="X240" s="17">
        <v>23.485399999999998</v>
      </c>
      <c r="Y240" s="17">
        <v>13.34</v>
      </c>
      <c r="Z240" s="17">
        <v>9.6</v>
      </c>
      <c r="AA240" s="17">
        <f t="shared" si="22"/>
        <v>3.74</v>
      </c>
      <c r="AB240" s="17">
        <v>17.38</v>
      </c>
      <c r="AC240" s="17">
        <v>9.8000000000000007</v>
      </c>
      <c r="AD240" s="17">
        <f t="shared" si="23"/>
        <v>7.5799999999999983</v>
      </c>
    </row>
    <row r="241" spans="2:30" x14ac:dyDescent="0.2">
      <c r="B241" s="17">
        <v>23.893000000000001</v>
      </c>
      <c r="C241" s="17">
        <v>148</v>
      </c>
      <c r="D241" s="17">
        <v>11</v>
      </c>
      <c r="E241" s="17">
        <f t="shared" si="18"/>
        <v>137</v>
      </c>
      <c r="F241" s="17">
        <v>96</v>
      </c>
      <c r="G241" s="17">
        <v>6.15</v>
      </c>
      <c r="H241" s="17">
        <f t="shared" si="19"/>
        <v>89.85</v>
      </c>
      <c r="M241" s="17">
        <v>17.4343</v>
      </c>
      <c r="N241" s="17">
        <v>22</v>
      </c>
      <c r="O241" s="17">
        <v>19.75</v>
      </c>
      <c r="P241" s="17">
        <f t="shared" si="20"/>
        <v>2.25</v>
      </c>
      <c r="Q241" s="17">
        <v>43</v>
      </c>
      <c r="R241" s="17">
        <v>6.4</v>
      </c>
      <c r="S241" s="17">
        <f t="shared" si="21"/>
        <v>36.6</v>
      </c>
      <c r="X241" s="17">
        <v>23.584900000000001</v>
      </c>
      <c r="Y241" s="17">
        <v>11.68</v>
      </c>
      <c r="Z241" s="17">
        <v>9.6</v>
      </c>
      <c r="AA241" s="17">
        <f t="shared" si="22"/>
        <v>2.08</v>
      </c>
      <c r="AB241" s="17">
        <v>15</v>
      </c>
      <c r="AC241" s="17">
        <v>9.8000000000000007</v>
      </c>
      <c r="AD241" s="17">
        <f t="shared" si="23"/>
        <v>5.1999999999999993</v>
      </c>
    </row>
    <row r="242" spans="2:30" x14ac:dyDescent="0.2">
      <c r="B242" s="17">
        <v>23.994</v>
      </c>
      <c r="C242" s="17">
        <v>156</v>
      </c>
      <c r="D242" s="17">
        <v>11</v>
      </c>
      <c r="E242" s="17">
        <f t="shared" si="18"/>
        <v>145</v>
      </c>
      <c r="F242" s="17">
        <v>85</v>
      </c>
      <c r="G242" s="17">
        <v>6.15</v>
      </c>
      <c r="H242" s="17">
        <f t="shared" si="19"/>
        <v>78.849999999999994</v>
      </c>
      <c r="M242" s="17">
        <v>17.507899999999999</v>
      </c>
      <c r="N242" s="17">
        <v>25</v>
      </c>
      <c r="O242" s="17">
        <v>19.75</v>
      </c>
      <c r="P242" s="17">
        <f t="shared" si="20"/>
        <v>5.25</v>
      </c>
      <c r="Q242" s="17">
        <v>44</v>
      </c>
      <c r="R242" s="17">
        <v>6.4</v>
      </c>
      <c r="S242" s="17">
        <f t="shared" si="21"/>
        <v>37.6</v>
      </c>
      <c r="X242" s="17">
        <v>23.6844</v>
      </c>
      <c r="Y242" s="17">
        <v>11</v>
      </c>
      <c r="Z242" s="17">
        <v>9.6</v>
      </c>
      <c r="AA242" s="17">
        <f t="shared" si="22"/>
        <v>1.4000000000000004</v>
      </c>
      <c r="AB242" s="17">
        <v>15</v>
      </c>
      <c r="AC242" s="17">
        <v>9.8000000000000007</v>
      </c>
      <c r="AD242" s="17">
        <f t="shared" si="23"/>
        <v>5.1999999999999993</v>
      </c>
    </row>
    <row r="243" spans="2:30" x14ac:dyDescent="0.2">
      <c r="B243" s="17">
        <v>24.094999999999999</v>
      </c>
      <c r="C243" s="17">
        <v>199</v>
      </c>
      <c r="D243" s="17">
        <v>11</v>
      </c>
      <c r="E243" s="17">
        <f t="shared" si="18"/>
        <v>188</v>
      </c>
      <c r="F243" s="17">
        <v>107</v>
      </c>
      <c r="G243" s="17">
        <v>6.15</v>
      </c>
      <c r="H243" s="17">
        <f t="shared" si="19"/>
        <v>100.85</v>
      </c>
      <c r="M243" s="17">
        <v>17.581499999999998</v>
      </c>
      <c r="N243" s="17">
        <v>26</v>
      </c>
      <c r="O243" s="17">
        <v>19.75</v>
      </c>
      <c r="P243" s="17">
        <f t="shared" si="20"/>
        <v>6.25</v>
      </c>
      <c r="Q243" s="17">
        <v>50</v>
      </c>
      <c r="R243" s="17">
        <v>6.4</v>
      </c>
      <c r="S243" s="17">
        <f t="shared" si="21"/>
        <v>43.6</v>
      </c>
      <c r="X243" s="17">
        <v>23.783899999999999</v>
      </c>
      <c r="Y243" s="17">
        <v>11.66</v>
      </c>
      <c r="Z243" s="17">
        <v>9.6</v>
      </c>
      <c r="AA243" s="17">
        <f t="shared" si="22"/>
        <v>2.0600000000000005</v>
      </c>
      <c r="AB243" s="17">
        <v>16.98</v>
      </c>
      <c r="AC243" s="17">
        <v>9.8000000000000007</v>
      </c>
      <c r="AD243" s="17">
        <f t="shared" si="23"/>
        <v>7.18</v>
      </c>
    </row>
    <row r="244" spans="2:30" x14ac:dyDescent="0.2">
      <c r="B244" s="17">
        <v>24.196000000000002</v>
      </c>
      <c r="C244" s="17">
        <v>157</v>
      </c>
      <c r="D244" s="17">
        <v>11</v>
      </c>
      <c r="E244" s="17">
        <f t="shared" si="18"/>
        <v>146</v>
      </c>
      <c r="F244" s="17">
        <v>119</v>
      </c>
      <c r="G244" s="17">
        <v>6.15</v>
      </c>
      <c r="H244" s="17">
        <f t="shared" si="19"/>
        <v>112.85</v>
      </c>
      <c r="M244" s="17">
        <v>17.655000000000001</v>
      </c>
      <c r="N244" s="17">
        <v>30</v>
      </c>
      <c r="O244" s="17">
        <v>19.75</v>
      </c>
      <c r="P244" s="17">
        <f t="shared" si="20"/>
        <v>10.25</v>
      </c>
      <c r="Q244" s="17">
        <v>47</v>
      </c>
      <c r="R244" s="17">
        <v>6.4</v>
      </c>
      <c r="S244" s="17">
        <f t="shared" si="21"/>
        <v>40.6</v>
      </c>
      <c r="X244" s="17">
        <v>23.883400000000002</v>
      </c>
      <c r="Y244" s="17">
        <v>13.98</v>
      </c>
      <c r="Z244" s="17">
        <v>9.6</v>
      </c>
      <c r="AA244" s="17">
        <f t="shared" si="22"/>
        <v>4.3800000000000008</v>
      </c>
      <c r="AB244" s="17">
        <v>27.9</v>
      </c>
      <c r="AC244" s="17">
        <v>9.8000000000000007</v>
      </c>
      <c r="AD244" s="17">
        <f t="shared" si="23"/>
        <v>18.099999999999998</v>
      </c>
    </row>
    <row r="245" spans="2:30" x14ac:dyDescent="0.2">
      <c r="B245" s="17">
        <v>24.297000000000001</v>
      </c>
      <c r="C245" s="17">
        <v>188</v>
      </c>
      <c r="D245" s="17">
        <v>11</v>
      </c>
      <c r="E245" s="17">
        <f t="shared" si="18"/>
        <v>177</v>
      </c>
      <c r="F245" s="17">
        <v>149</v>
      </c>
      <c r="G245" s="17">
        <v>6.15</v>
      </c>
      <c r="H245" s="17">
        <f t="shared" si="19"/>
        <v>142.85</v>
      </c>
      <c r="M245" s="17">
        <v>17.7286</v>
      </c>
      <c r="N245" s="17">
        <v>27.792999999999999</v>
      </c>
      <c r="O245" s="17">
        <v>19.75</v>
      </c>
      <c r="P245" s="17">
        <f t="shared" si="20"/>
        <v>8.0429999999999993</v>
      </c>
      <c r="Q245" s="17">
        <v>42.463999999999999</v>
      </c>
      <c r="R245" s="17">
        <v>6.4</v>
      </c>
      <c r="S245" s="17">
        <f t="shared" si="21"/>
        <v>36.064</v>
      </c>
      <c r="X245" s="17">
        <v>23.982900000000001</v>
      </c>
      <c r="Y245" s="17">
        <v>11.7</v>
      </c>
      <c r="Z245" s="17">
        <v>9.6</v>
      </c>
      <c r="AA245" s="17">
        <f t="shared" si="22"/>
        <v>2.0999999999999996</v>
      </c>
      <c r="AB245" s="17">
        <v>35.64</v>
      </c>
      <c r="AC245" s="17">
        <v>9.8000000000000007</v>
      </c>
      <c r="AD245" s="17">
        <f t="shared" si="23"/>
        <v>25.84</v>
      </c>
    </row>
    <row r="246" spans="2:30" x14ac:dyDescent="0.2">
      <c r="B246" s="17">
        <v>24.396999999999998</v>
      </c>
      <c r="C246" s="17">
        <v>226</v>
      </c>
      <c r="D246" s="17">
        <v>11</v>
      </c>
      <c r="E246" s="17">
        <f t="shared" si="18"/>
        <v>215</v>
      </c>
      <c r="F246" s="17">
        <v>126</v>
      </c>
      <c r="G246" s="17">
        <v>6.15</v>
      </c>
      <c r="H246" s="17">
        <f t="shared" si="19"/>
        <v>119.85</v>
      </c>
      <c r="M246" s="17">
        <v>17.802199999999999</v>
      </c>
      <c r="N246" s="17">
        <v>27.32</v>
      </c>
      <c r="O246" s="17">
        <v>19.75</v>
      </c>
      <c r="P246" s="17">
        <f t="shared" si="20"/>
        <v>7.57</v>
      </c>
      <c r="Q246" s="17">
        <v>36.700000000000003</v>
      </c>
      <c r="R246" s="17">
        <v>6.4</v>
      </c>
      <c r="S246" s="17">
        <f t="shared" si="21"/>
        <v>30.300000000000004</v>
      </c>
      <c r="X246" s="17">
        <v>24.0825</v>
      </c>
      <c r="Y246" s="17">
        <v>11.32</v>
      </c>
      <c r="Z246" s="17">
        <v>9.6</v>
      </c>
      <c r="AA246" s="17">
        <f t="shared" si="22"/>
        <v>1.7200000000000006</v>
      </c>
      <c r="AB246" s="17">
        <v>31.06</v>
      </c>
      <c r="AC246" s="17">
        <v>9.8000000000000007</v>
      </c>
      <c r="AD246" s="17">
        <f t="shared" si="23"/>
        <v>21.259999999999998</v>
      </c>
    </row>
    <row r="247" spans="2:30" x14ac:dyDescent="0.2">
      <c r="B247" s="17">
        <v>24.498000000000001</v>
      </c>
      <c r="C247" s="17">
        <v>212.20099999999999</v>
      </c>
      <c r="D247" s="17">
        <v>11</v>
      </c>
      <c r="E247" s="17">
        <f t="shared" si="18"/>
        <v>201.20099999999999</v>
      </c>
      <c r="F247" s="17">
        <v>89.558999999999997</v>
      </c>
      <c r="G247" s="17">
        <v>6.15</v>
      </c>
      <c r="H247" s="17">
        <f t="shared" si="19"/>
        <v>83.408999999999992</v>
      </c>
      <c r="M247" s="17">
        <v>17.875699999999998</v>
      </c>
      <c r="N247" s="17">
        <v>24.24</v>
      </c>
      <c r="O247" s="17">
        <v>19.75</v>
      </c>
      <c r="P247" s="17">
        <f t="shared" si="20"/>
        <v>4.4899999999999984</v>
      </c>
      <c r="Q247" s="17">
        <v>34.06</v>
      </c>
      <c r="R247" s="17">
        <v>6.4</v>
      </c>
      <c r="S247" s="17">
        <f t="shared" si="21"/>
        <v>27.660000000000004</v>
      </c>
      <c r="X247" s="17">
        <v>24.181999999999999</v>
      </c>
      <c r="Y247" s="17">
        <v>12</v>
      </c>
      <c r="Z247" s="17">
        <v>9.6</v>
      </c>
      <c r="AA247" s="17">
        <f t="shared" si="22"/>
        <v>2.4000000000000004</v>
      </c>
      <c r="AB247" s="17">
        <v>28.66</v>
      </c>
      <c r="AC247" s="17">
        <v>9.8000000000000007</v>
      </c>
      <c r="AD247" s="17">
        <f t="shared" si="23"/>
        <v>18.86</v>
      </c>
    </row>
    <row r="248" spans="2:30" x14ac:dyDescent="0.2">
      <c r="B248" s="17">
        <v>24.599</v>
      </c>
      <c r="C248" s="17">
        <v>198.78</v>
      </c>
      <c r="D248" s="17">
        <v>11</v>
      </c>
      <c r="E248" s="17">
        <f t="shared" si="18"/>
        <v>187.78</v>
      </c>
      <c r="F248" s="17">
        <v>65.739999999999995</v>
      </c>
      <c r="G248" s="17">
        <v>6.15</v>
      </c>
      <c r="H248" s="17">
        <f t="shared" si="19"/>
        <v>59.589999999999996</v>
      </c>
      <c r="M248" s="17">
        <v>17.949300000000001</v>
      </c>
      <c r="N248" s="17">
        <v>26</v>
      </c>
      <c r="O248" s="17">
        <v>19.75</v>
      </c>
      <c r="P248" s="17">
        <f t="shared" si="20"/>
        <v>6.25</v>
      </c>
      <c r="Q248" s="17">
        <v>32</v>
      </c>
      <c r="R248" s="17">
        <v>6.4</v>
      </c>
      <c r="S248" s="17">
        <f t="shared" si="21"/>
        <v>25.6</v>
      </c>
      <c r="X248" s="17">
        <v>24.281500000000001</v>
      </c>
      <c r="Y248" s="17">
        <v>12.66</v>
      </c>
      <c r="Z248" s="17">
        <v>9.6</v>
      </c>
      <c r="AA248" s="17">
        <f t="shared" si="22"/>
        <v>3.0600000000000005</v>
      </c>
      <c r="AB248" s="17">
        <v>29</v>
      </c>
      <c r="AC248" s="17">
        <v>9.8000000000000007</v>
      </c>
      <c r="AD248" s="17">
        <f t="shared" si="23"/>
        <v>19.2</v>
      </c>
    </row>
    <row r="249" spans="2:30" x14ac:dyDescent="0.2">
      <c r="B249" s="17">
        <v>24.7</v>
      </c>
      <c r="C249" s="17">
        <v>153.471</v>
      </c>
      <c r="D249" s="17">
        <v>11</v>
      </c>
      <c r="E249" s="17">
        <f t="shared" si="18"/>
        <v>142.471</v>
      </c>
      <c r="F249" s="17">
        <v>60.069000000000003</v>
      </c>
      <c r="G249" s="17">
        <v>6.15</v>
      </c>
      <c r="H249" s="17">
        <f t="shared" si="19"/>
        <v>53.919000000000004</v>
      </c>
      <c r="M249" s="17">
        <v>18.0228</v>
      </c>
      <c r="N249" s="17">
        <v>22.879000000000001</v>
      </c>
      <c r="O249" s="17">
        <v>19.75</v>
      </c>
      <c r="P249" s="17">
        <f t="shared" si="20"/>
        <v>3.1290000000000013</v>
      </c>
      <c r="Q249" s="17">
        <v>29.172000000000001</v>
      </c>
      <c r="R249" s="17">
        <v>6.4</v>
      </c>
      <c r="S249" s="17">
        <f t="shared" si="21"/>
        <v>22.771999999999998</v>
      </c>
      <c r="X249" s="17">
        <v>24.381</v>
      </c>
      <c r="Y249" s="17">
        <v>15.64</v>
      </c>
      <c r="Z249" s="17">
        <v>9.6</v>
      </c>
      <c r="AA249" s="17">
        <f t="shared" si="22"/>
        <v>6.0400000000000009</v>
      </c>
      <c r="AB249" s="17">
        <v>32.299999999999997</v>
      </c>
      <c r="AC249" s="17">
        <v>9.8000000000000007</v>
      </c>
      <c r="AD249" s="17">
        <f t="shared" si="23"/>
        <v>22.499999999999996</v>
      </c>
    </row>
    <row r="250" spans="2:30" x14ac:dyDescent="0.2">
      <c r="B250" s="17">
        <v>24.800999999999998</v>
      </c>
      <c r="C250" s="17">
        <v>125.1</v>
      </c>
      <c r="D250" s="17">
        <v>11</v>
      </c>
      <c r="E250" s="17">
        <f t="shared" si="18"/>
        <v>114.1</v>
      </c>
      <c r="F250" s="17">
        <v>74.19</v>
      </c>
      <c r="G250" s="17">
        <v>6.15</v>
      </c>
      <c r="H250" s="17">
        <f t="shared" si="19"/>
        <v>68.039999999999992</v>
      </c>
      <c r="M250" s="17">
        <v>18.096399999999999</v>
      </c>
      <c r="N250" s="17">
        <v>24.3</v>
      </c>
      <c r="O250" s="17">
        <v>19.75</v>
      </c>
      <c r="P250" s="17">
        <f t="shared" si="20"/>
        <v>4.5500000000000007</v>
      </c>
      <c r="Q250" s="17">
        <v>24.7</v>
      </c>
      <c r="R250" s="17">
        <v>6.4</v>
      </c>
      <c r="S250" s="17">
        <f t="shared" si="21"/>
        <v>18.299999999999997</v>
      </c>
      <c r="X250" s="17">
        <v>24.480499999999999</v>
      </c>
      <c r="Y250" s="17">
        <v>17</v>
      </c>
      <c r="Z250" s="17">
        <v>9.6</v>
      </c>
      <c r="AA250" s="17">
        <f t="shared" si="22"/>
        <v>7.4</v>
      </c>
      <c r="AB250" s="17">
        <v>32.68</v>
      </c>
      <c r="AC250" s="17">
        <v>9.8000000000000007</v>
      </c>
      <c r="AD250" s="17">
        <f t="shared" si="23"/>
        <v>22.88</v>
      </c>
    </row>
    <row r="251" spans="2:30" x14ac:dyDescent="0.2">
      <c r="B251" s="17">
        <v>24.902000000000001</v>
      </c>
      <c r="C251" s="17">
        <v>124.46</v>
      </c>
      <c r="D251" s="17">
        <v>11</v>
      </c>
      <c r="E251" s="17">
        <f t="shared" si="18"/>
        <v>113.46</v>
      </c>
      <c r="F251" s="17">
        <v>85.83</v>
      </c>
      <c r="G251" s="17">
        <v>6.15</v>
      </c>
      <c r="H251" s="17">
        <f t="shared" si="19"/>
        <v>79.679999999999993</v>
      </c>
      <c r="M251" s="17">
        <v>18.170000000000002</v>
      </c>
      <c r="N251" s="17">
        <v>20.059999999999999</v>
      </c>
      <c r="O251" s="17">
        <v>19.75</v>
      </c>
      <c r="P251" s="17">
        <f t="shared" si="20"/>
        <v>0.30999999999999872</v>
      </c>
      <c r="Q251" s="17">
        <v>26.96</v>
      </c>
      <c r="R251" s="17">
        <v>6.4</v>
      </c>
      <c r="S251" s="17">
        <f t="shared" si="21"/>
        <v>20.560000000000002</v>
      </c>
      <c r="X251" s="17">
        <v>24.58</v>
      </c>
      <c r="Y251" s="17">
        <v>16.059999999999999</v>
      </c>
      <c r="Z251" s="17">
        <v>9.6</v>
      </c>
      <c r="AA251" s="17">
        <f t="shared" si="22"/>
        <v>6.4599999999999991</v>
      </c>
      <c r="AB251" s="17">
        <v>25.42</v>
      </c>
      <c r="AC251" s="17">
        <v>9.8000000000000007</v>
      </c>
      <c r="AD251" s="17">
        <f t="shared" si="23"/>
        <v>15.620000000000001</v>
      </c>
    </row>
    <row r="252" spans="2:30" x14ac:dyDescent="0.2">
      <c r="B252" s="17">
        <v>25.001999999999999</v>
      </c>
      <c r="C252" s="17">
        <v>138.85</v>
      </c>
      <c r="D252" s="17">
        <v>11</v>
      </c>
      <c r="E252" s="17">
        <f t="shared" si="18"/>
        <v>127.85</v>
      </c>
      <c r="F252" s="17">
        <v>80.88</v>
      </c>
      <c r="G252" s="17">
        <v>6.15</v>
      </c>
      <c r="H252" s="17">
        <f t="shared" si="19"/>
        <v>74.72999999999999</v>
      </c>
      <c r="M252" s="17">
        <v>18.243500000000001</v>
      </c>
      <c r="N252" s="17">
        <v>19.82</v>
      </c>
      <c r="O252" s="17">
        <v>19.75</v>
      </c>
      <c r="P252" s="17">
        <f t="shared" si="20"/>
        <v>7.0000000000000284E-2</v>
      </c>
      <c r="Q252" s="17">
        <v>30.88</v>
      </c>
      <c r="R252" s="17">
        <v>6.4</v>
      </c>
      <c r="S252" s="17">
        <f t="shared" si="21"/>
        <v>24.479999999999997</v>
      </c>
      <c r="X252" s="17">
        <v>24.679500000000001</v>
      </c>
      <c r="Y252" s="17">
        <v>16</v>
      </c>
      <c r="Z252" s="17">
        <v>9.6</v>
      </c>
      <c r="AA252" s="17">
        <f t="shared" si="22"/>
        <v>6.4</v>
      </c>
      <c r="AB252" s="17">
        <v>35</v>
      </c>
      <c r="AC252" s="17">
        <v>9.8000000000000007</v>
      </c>
      <c r="AD252" s="17">
        <f t="shared" si="23"/>
        <v>25.2</v>
      </c>
    </row>
    <row r="253" spans="2:30" x14ac:dyDescent="0.2">
      <c r="B253" s="17">
        <v>25.103000000000002</v>
      </c>
      <c r="C253" s="17">
        <v>171.79</v>
      </c>
      <c r="D253" s="17">
        <v>11</v>
      </c>
      <c r="E253" s="17">
        <f t="shared" si="18"/>
        <v>160.79</v>
      </c>
      <c r="F253" s="17">
        <v>67.03</v>
      </c>
      <c r="G253" s="17">
        <v>6.15</v>
      </c>
      <c r="H253" s="17">
        <f t="shared" si="19"/>
        <v>60.88</v>
      </c>
      <c r="M253" s="17">
        <v>18.3171</v>
      </c>
      <c r="N253" s="17">
        <v>19.295999999999999</v>
      </c>
      <c r="O253" s="17">
        <v>19.75</v>
      </c>
      <c r="P253" s="17">
        <f t="shared" si="20"/>
        <v>-0.45400000000000063</v>
      </c>
      <c r="Q253" s="17">
        <v>40.963999999999999</v>
      </c>
      <c r="R253" s="17">
        <v>6.4</v>
      </c>
      <c r="S253" s="17">
        <f t="shared" si="21"/>
        <v>34.564</v>
      </c>
      <c r="X253" s="17">
        <v>24.7791</v>
      </c>
      <c r="Y253" s="17">
        <v>17</v>
      </c>
      <c r="Z253" s="17">
        <v>9.6</v>
      </c>
      <c r="AA253" s="17">
        <f t="shared" si="22"/>
        <v>7.4</v>
      </c>
      <c r="AB253" s="17">
        <v>62</v>
      </c>
      <c r="AC253" s="17">
        <v>9.8000000000000007</v>
      </c>
      <c r="AD253" s="17">
        <f t="shared" si="23"/>
        <v>52.2</v>
      </c>
    </row>
    <row r="254" spans="2:30" x14ac:dyDescent="0.2">
      <c r="B254" s="17">
        <v>25.204000000000001</v>
      </c>
      <c r="C254" s="17">
        <v>216.8</v>
      </c>
      <c r="D254" s="17">
        <v>11</v>
      </c>
      <c r="E254" s="17">
        <f t="shared" si="18"/>
        <v>205.8</v>
      </c>
      <c r="F254" s="17">
        <v>51.44</v>
      </c>
      <c r="G254" s="17">
        <v>6.15</v>
      </c>
      <c r="H254" s="17">
        <f t="shared" si="19"/>
        <v>45.29</v>
      </c>
      <c r="M254" s="17">
        <v>18.390699999999999</v>
      </c>
      <c r="N254" s="17">
        <v>20.52</v>
      </c>
      <c r="O254" s="17">
        <v>19.75</v>
      </c>
      <c r="P254" s="17">
        <f t="shared" si="20"/>
        <v>0.76999999999999957</v>
      </c>
      <c r="Q254" s="17">
        <v>43.48</v>
      </c>
      <c r="R254" s="17">
        <v>6.4</v>
      </c>
      <c r="S254" s="17">
        <f t="shared" si="21"/>
        <v>37.08</v>
      </c>
      <c r="X254" s="17">
        <v>24.878599999999999</v>
      </c>
      <c r="Y254" s="17">
        <v>18</v>
      </c>
      <c r="Z254" s="17">
        <v>9.6</v>
      </c>
      <c r="AA254" s="17">
        <f t="shared" si="22"/>
        <v>8.4</v>
      </c>
      <c r="AB254" s="17">
        <v>67</v>
      </c>
      <c r="AC254" s="17">
        <v>9.8000000000000007</v>
      </c>
      <c r="AD254" s="17">
        <f t="shared" si="23"/>
        <v>57.2</v>
      </c>
    </row>
    <row r="255" spans="2:30" x14ac:dyDescent="0.2">
      <c r="B255" s="17">
        <v>25.305</v>
      </c>
      <c r="C255" s="17">
        <v>214.96</v>
      </c>
      <c r="D255" s="17">
        <v>11</v>
      </c>
      <c r="E255" s="17">
        <f t="shared" si="18"/>
        <v>203.96</v>
      </c>
      <c r="F255" s="17">
        <v>50.95</v>
      </c>
      <c r="G255" s="17">
        <v>6.15</v>
      </c>
      <c r="H255" s="17">
        <f t="shared" si="19"/>
        <v>44.800000000000004</v>
      </c>
      <c r="M255" s="17">
        <v>18.464200000000002</v>
      </c>
      <c r="N255" s="17">
        <v>26.65</v>
      </c>
      <c r="O255" s="17">
        <v>19.75</v>
      </c>
      <c r="P255" s="17">
        <f t="shared" si="20"/>
        <v>6.8999999999999986</v>
      </c>
      <c r="Q255" s="17">
        <v>42</v>
      </c>
      <c r="R255" s="17">
        <v>6.4</v>
      </c>
      <c r="S255" s="17">
        <f t="shared" si="21"/>
        <v>35.6</v>
      </c>
      <c r="X255" s="17">
        <v>24.978100000000001</v>
      </c>
      <c r="Y255" s="17">
        <v>14</v>
      </c>
      <c r="Z255" s="17">
        <v>9.6</v>
      </c>
      <c r="AA255" s="17">
        <f t="shared" si="22"/>
        <v>4.4000000000000004</v>
      </c>
      <c r="AB255" s="17">
        <v>70</v>
      </c>
      <c r="AC255" s="17">
        <v>9.8000000000000007</v>
      </c>
      <c r="AD255" s="17">
        <f t="shared" si="23"/>
        <v>60.2</v>
      </c>
    </row>
    <row r="256" spans="2:30" x14ac:dyDescent="0.2">
      <c r="B256" s="17">
        <v>25.405999999999999</v>
      </c>
      <c r="C256" s="17">
        <v>168.43</v>
      </c>
      <c r="D256" s="17">
        <v>11</v>
      </c>
      <c r="E256" s="17">
        <f t="shared" si="18"/>
        <v>157.43</v>
      </c>
      <c r="F256" s="17">
        <v>55.56</v>
      </c>
      <c r="G256" s="17">
        <v>6.15</v>
      </c>
      <c r="H256" s="17">
        <f t="shared" si="19"/>
        <v>49.410000000000004</v>
      </c>
      <c r="M256" s="17">
        <v>18.537800000000001</v>
      </c>
      <c r="N256" s="17">
        <v>25.14</v>
      </c>
      <c r="O256" s="17">
        <v>19.75</v>
      </c>
      <c r="P256" s="17">
        <f t="shared" si="20"/>
        <v>5.3900000000000006</v>
      </c>
      <c r="Q256" s="17">
        <v>45.72</v>
      </c>
      <c r="R256" s="17">
        <v>6.4</v>
      </c>
      <c r="S256" s="17">
        <f t="shared" si="21"/>
        <v>39.32</v>
      </c>
      <c r="X256" s="17">
        <v>25.0776</v>
      </c>
      <c r="Y256" s="17">
        <v>18</v>
      </c>
      <c r="Z256" s="17">
        <v>9.6</v>
      </c>
      <c r="AA256" s="17">
        <f t="shared" si="22"/>
        <v>8.4</v>
      </c>
      <c r="AB256" s="17">
        <v>65</v>
      </c>
      <c r="AC256" s="17">
        <v>9.8000000000000007</v>
      </c>
      <c r="AD256" s="17">
        <f t="shared" si="23"/>
        <v>55.2</v>
      </c>
    </row>
    <row r="257" spans="2:30" x14ac:dyDescent="0.2">
      <c r="B257" s="17">
        <v>25.506</v>
      </c>
      <c r="C257" s="17">
        <v>117.13</v>
      </c>
      <c r="D257" s="17">
        <v>11</v>
      </c>
      <c r="E257" s="17">
        <f t="shared" si="18"/>
        <v>106.13</v>
      </c>
      <c r="F257" s="17">
        <v>60.73</v>
      </c>
      <c r="G257" s="17">
        <v>6.15</v>
      </c>
      <c r="H257" s="17">
        <f t="shared" si="19"/>
        <v>54.58</v>
      </c>
      <c r="M257" s="17">
        <v>18.6113</v>
      </c>
      <c r="N257" s="17">
        <v>24.07</v>
      </c>
      <c r="O257" s="17">
        <v>19.75</v>
      </c>
      <c r="P257" s="17">
        <f t="shared" si="20"/>
        <v>4.32</v>
      </c>
      <c r="Q257" s="17">
        <v>51.58</v>
      </c>
      <c r="R257" s="17">
        <v>6.4</v>
      </c>
      <c r="S257" s="17">
        <f t="shared" si="21"/>
        <v>45.18</v>
      </c>
      <c r="X257" s="17">
        <v>25.177099999999999</v>
      </c>
      <c r="Y257" s="17">
        <v>14</v>
      </c>
      <c r="Z257" s="17">
        <v>9.6</v>
      </c>
      <c r="AA257" s="17">
        <f t="shared" si="22"/>
        <v>4.4000000000000004</v>
      </c>
      <c r="AB257" s="17">
        <v>34</v>
      </c>
      <c r="AC257" s="17">
        <v>9.8000000000000007</v>
      </c>
      <c r="AD257" s="17">
        <f t="shared" si="23"/>
        <v>24.2</v>
      </c>
    </row>
    <row r="258" spans="2:30" x14ac:dyDescent="0.2">
      <c r="B258" s="17">
        <v>25.606999999999999</v>
      </c>
      <c r="C258" s="17">
        <v>94.27</v>
      </c>
      <c r="D258" s="17">
        <v>11</v>
      </c>
      <c r="E258" s="17">
        <f t="shared" si="18"/>
        <v>83.27</v>
      </c>
      <c r="F258" s="17">
        <v>70.069999999999993</v>
      </c>
      <c r="G258" s="17">
        <v>6.15</v>
      </c>
      <c r="H258" s="17">
        <f t="shared" si="19"/>
        <v>63.919999999999995</v>
      </c>
      <c r="M258" s="17">
        <v>18.684899999999999</v>
      </c>
      <c r="N258" s="17">
        <v>29.58</v>
      </c>
      <c r="O258" s="17">
        <v>19.75</v>
      </c>
      <c r="P258" s="17">
        <f t="shared" si="20"/>
        <v>9.8299999999999983</v>
      </c>
      <c r="Q258" s="17">
        <v>57.58</v>
      </c>
      <c r="R258" s="17">
        <v>6.4</v>
      </c>
      <c r="S258" s="17">
        <f t="shared" si="21"/>
        <v>51.18</v>
      </c>
      <c r="X258" s="17">
        <v>25.276599999999998</v>
      </c>
      <c r="Y258" s="17">
        <v>13</v>
      </c>
      <c r="Z258" s="17">
        <v>9.6</v>
      </c>
      <c r="AA258" s="17">
        <f t="shared" si="22"/>
        <v>3.4000000000000004</v>
      </c>
      <c r="AB258" s="17">
        <v>26</v>
      </c>
      <c r="AC258" s="17">
        <v>9.8000000000000007</v>
      </c>
      <c r="AD258" s="17">
        <f t="shared" si="23"/>
        <v>16.2</v>
      </c>
    </row>
    <row r="259" spans="2:30" x14ac:dyDescent="0.2">
      <c r="B259" s="17">
        <v>25.707999999999998</v>
      </c>
      <c r="C259" s="17">
        <v>100.14</v>
      </c>
      <c r="D259" s="17">
        <v>11</v>
      </c>
      <c r="E259" s="17">
        <f t="shared" si="18"/>
        <v>89.14</v>
      </c>
      <c r="F259" s="17">
        <v>81.12</v>
      </c>
      <c r="G259" s="17">
        <v>6.15</v>
      </c>
      <c r="H259" s="17">
        <f t="shared" si="19"/>
        <v>74.97</v>
      </c>
      <c r="M259" s="17">
        <v>18.758500000000002</v>
      </c>
      <c r="N259" s="17">
        <v>29.07</v>
      </c>
      <c r="O259" s="17">
        <v>19.75</v>
      </c>
      <c r="P259" s="17">
        <f t="shared" si="20"/>
        <v>9.32</v>
      </c>
      <c r="Q259" s="17">
        <v>50.56</v>
      </c>
      <c r="R259" s="17">
        <v>6.4</v>
      </c>
      <c r="S259" s="17">
        <f t="shared" si="21"/>
        <v>44.160000000000004</v>
      </c>
      <c r="X259" s="17">
        <v>25.376100000000001</v>
      </c>
      <c r="Y259" s="17">
        <v>12</v>
      </c>
      <c r="Z259" s="17">
        <v>9.6</v>
      </c>
      <c r="AA259" s="17">
        <f t="shared" si="22"/>
        <v>2.4000000000000004</v>
      </c>
      <c r="AB259" s="17">
        <v>25</v>
      </c>
      <c r="AC259" s="17">
        <v>9.8000000000000007</v>
      </c>
      <c r="AD259" s="17">
        <f t="shared" si="23"/>
        <v>15.2</v>
      </c>
    </row>
    <row r="260" spans="2:30" x14ac:dyDescent="0.2">
      <c r="B260" s="17">
        <v>25.809000000000001</v>
      </c>
      <c r="C260" s="17">
        <v>114.83</v>
      </c>
      <c r="D260" s="17">
        <v>11</v>
      </c>
      <c r="E260" s="17">
        <f t="shared" si="18"/>
        <v>103.83</v>
      </c>
      <c r="F260" s="17">
        <v>87.56</v>
      </c>
      <c r="G260" s="17">
        <v>6.15</v>
      </c>
      <c r="H260" s="17">
        <f t="shared" si="19"/>
        <v>81.41</v>
      </c>
      <c r="M260" s="17">
        <v>18.832000000000001</v>
      </c>
      <c r="N260" s="17">
        <v>51</v>
      </c>
      <c r="O260" s="17">
        <v>19.75</v>
      </c>
      <c r="P260" s="17">
        <f t="shared" si="20"/>
        <v>31.25</v>
      </c>
      <c r="Q260" s="17">
        <v>79</v>
      </c>
      <c r="R260" s="17">
        <v>6.4</v>
      </c>
      <c r="S260" s="17">
        <f t="shared" si="21"/>
        <v>72.599999999999994</v>
      </c>
      <c r="X260" s="17">
        <v>25.4757</v>
      </c>
      <c r="Y260" s="17">
        <v>14</v>
      </c>
      <c r="Z260" s="17">
        <v>9.6</v>
      </c>
      <c r="AA260" s="17">
        <f t="shared" si="22"/>
        <v>4.4000000000000004</v>
      </c>
      <c r="AB260" s="17">
        <v>38</v>
      </c>
      <c r="AC260" s="17">
        <v>9.8000000000000007</v>
      </c>
      <c r="AD260" s="17">
        <f t="shared" si="23"/>
        <v>28.2</v>
      </c>
    </row>
    <row r="261" spans="2:30" x14ac:dyDescent="0.2">
      <c r="B261" s="17">
        <v>25.91</v>
      </c>
      <c r="C261" s="17">
        <v>120.8</v>
      </c>
      <c r="D261" s="17">
        <v>11</v>
      </c>
      <c r="E261" s="17">
        <f t="shared" ref="E261:E324" si="24">C261-D261</f>
        <v>109.8</v>
      </c>
      <c r="F261" s="17">
        <v>87.66</v>
      </c>
      <c r="G261" s="17">
        <v>6.15</v>
      </c>
      <c r="H261" s="17">
        <f t="shared" ref="H261:H324" si="25">F261-G261</f>
        <v>81.509999999999991</v>
      </c>
      <c r="M261" s="17">
        <v>18.9056</v>
      </c>
      <c r="N261" s="17">
        <v>48</v>
      </c>
      <c r="O261" s="17">
        <v>19.75</v>
      </c>
      <c r="P261" s="17">
        <f t="shared" ref="P261:P324" si="26">N261-O261</f>
        <v>28.25</v>
      </c>
      <c r="Q261" s="17">
        <v>76</v>
      </c>
      <c r="R261" s="17">
        <v>6.4</v>
      </c>
      <c r="S261" s="17">
        <f t="shared" ref="S261:S324" si="27">Q261-R261</f>
        <v>69.599999999999994</v>
      </c>
      <c r="X261" s="17">
        <v>25.575199999999999</v>
      </c>
      <c r="Y261" s="17">
        <v>14</v>
      </c>
      <c r="Z261" s="17">
        <v>9.6</v>
      </c>
      <c r="AA261" s="17">
        <f t="shared" ref="AA261:AA324" si="28">Y261-Z261</f>
        <v>4.4000000000000004</v>
      </c>
      <c r="AB261" s="17">
        <v>36</v>
      </c>
      <c r="AC261" s="17">
        <v>9.8000000000000007</v>
      </c>
      <c r="AD261" s="17">
        <f t="shared" ref="AD261:AD324" si="29">AB261-AC261</f>
        <v>26.2</v>
      </c>
    </row>
    <row r="262" spans="2:30" x14ac:dyDescent="0.2">
      <c r="B262" s="17">
        <v>26.010999999999999</v>
      </c>
      <c r="C262" s="17">
        <v>142.36000000000001</v>
      </c>
      <c r="D262" s="17">
        <v>11</v>
      </c>
      <c r="E262" s="17">
        <f t="shared" si="24"/>
        <v>131.36000000000001</v>
      </c>
      <c r="F262" s="17">
        <v>76.59</v>
      </c>
      <c r="G262" s="17">
        <v>6.15</v>
      </c>
      <c r="H262" s="17">
        <f t="shared" si="25"/>
        <v>70.44</v>
      </c>
      <c r="M262" s="17">
        <v>18.979199999999999</v>
      </c>
      <c r="N262" s="17">
        <v>47</v>
      </c>
      <c r="O262" s="17">
        <v>19.75</v>
      </c>
      <c r="P262" s="17">
        <f t="shared" si="26"/>
        <v>27.25</v>
      </c>
      <c r="Q262" s="17">
        <v>82</v>
      </c>
      <c r="R262" s="17">
        <v>6.4</v>
      </c>
      <c r="S262" s="17">
        <f t="shared" si="27"/>
        <v>75.599999999999994</v>
      </c>
      <c r="X262" s="17">
        <v>25.674700000000001</v>
      </c>
      <c r="Y262" s="17">
        <v>17</v>
      </c>
      <c r="Z262" s="17">
        <v>9.6</v>
      </c>
      <c r="AA262" s="17">
        <f t="shared" si="28"/>
        <v>7.4</v>
      </c>
      <c r="AB262" s="17">
        <v>19</v>
      </c>
      <c r="AC262" s="17">
        <v>9.8000000000000007</v>
      </c>
      <c r="AD262" s="17">
        <f t="shared" si="29"/>
        <v>9.1999999999999993</v>
      </c>
    </row>
    <row r="263" spans="2:30" x14ac:dyDescent="0.2">
      <c r="B263" s="17">
        <v>26.111000000000001</v>
      </c>
      <c r="C263" s="17">
        <v>156.22</v>
      </c>
      <c r="D263" s="17">
        <v>11</v>
      </c>
      <c r="E263" s="17">
        <f t="shared" si="24"/>
        <v>145.22</v>
      </c>
      <c r="F263" s="17">
        <v>61.49</v>
      </c>
      <c r="G263" s="17">
        <v>6.15</v>
      </c>
      <c r="H263" s="17">
        <f t="shared" si="25"/>
        <v>55.34</v>
      </c>
      <c r="M263" s="17">
        <v>19.052700000000002</v>
      </c>
      <c r="N263" s="17">
        <v>57</v>
      </c>
      <c r="O263" s="17">
        <v>19.75</v>
      </c>
      <c r="P263" s="17">
        <f t="shared" si="26"/>
        <v>37.25</v>
      </c>
      <c r="Q263" s="17">
        <v>109</v>
      </c>
      <c r="R263" s="17">
        <v>6.4</v>
      </c>
      <c r="S263" s="17">
        <f t="shared" si="27"/>
        <v>102.6</v>
      </c>
      <c r="X263" s="17">
        <v>25.7742</v>
      </c>
      <c r="Y263" s="17">
        <v>16</v>
      </c>
      <c r="Z263" s="17">
        <v>9.6</v>
      </c>
      <c r="AA263" s="17">
        <f t="shared" si="28"/>
        <v>6.4</v>
      </c>
      <c r="AB263" s="17">
        <v>13</v>
      </c>
      <c r="AC263" s="17">
        <v>9.8000000000000007</v>
      </c>
      <c r="AD263" s="17">
        <f t="shared" si="29"/>
        <v>3.1999999999999993</v>
      </c>
    </row>
    <row r="264" spans="2:30" x14ac:dyDescent="0.2">
      <c r="B264" s="17">
        <v>26.212</v>
      </c>
      <c r="C264" s="17">
        <v>159.29</v>
      </c>
      <c r="D264" s="17">
        <v>11</v>
      </c>
      <c r="E264" s="17">
        <f t="shared" si="24"/>
        <v>148.29</v>
      </c>
      <c r="F264" s="17">
        <v>49.37</v>
      </c>
      <c r="G264" s="17">
        <v>6.15</v>
      </c>
      <c r="H264" s="17">
        <f t="shared" si="25"/>
        <v>43.22</v>
      </c>
      <c r="M264" s="17">
        <v>19.126300000000001</v>
      </c>
      <c r="N264" s="17">
        <v>61</v>
      </c>
      <c r="O264" s="17">
        <v>19.75</v>
      </c>
      <c r="P264" s="17">
        <f t="shared" si="26"/>
        <v>41.25</v>
      </c>
      <c r="Q264" s="17">
        <v>117</v>
      </c>
      <c r="R264" s="17">
        <v>6.4</v>
      </c>
      <c r="S264" s="17">
        <f t="shared" si="27"/>
        <v>110.6</v>
      </c>
      <c r="X264" s="17">
        <v>25.873699999999999</v>
      </c>
      <c r="Y264" s="17">
        <v>13</v>
      </c>
      <c r="Z264" s="17">
        <v>9.6</v>
      </c>
      <c r="AA264" s="17">
        <f t="shared" si="28"/>
        <v>3.4000000000000004</v>
      </c>
      <c r="AB264" s="17">
        <v>19</v>
      </c>
      <c r="AC264" s="17">
        <v>9.8000000000000007</v>
      </c>
      <c r="AD264" s="17">
        <f t="shared" si="29"/>
        <v>9.1999999999999993</v>
      </c>
    </row>
    <row r="265" spans="2:30" x14ac:dyDescent="0.2">
      <c r="B265" s="17">
        <v>26.312999999999999</v>
      </c>
      <c r="C265" s="17">
        <v>183.94</v>
      </c>
      <c r="D265" s="17">
        <v>11</v>
      </c>
      <c r="E265" s="17">
        <f t="shared" si="24"/>
        <v>172.94</v>
      </c>
      <c r="F265" s="17">
        <v>37.049999999999997</v>
      </c>
      <c r="G265" s="17">
        <v>6.15</v>
      </c>
      <c r="H265" s="17">
        <f t="shared" si="25"/>
        <v>30.9</v>
      </c>
      <c r="M265" s="17">
        <v>19.1998</v>
      </c>
      <c r="N265" s="17">
        <v>66.156999999999996</v>
      </c>
      <c r="O265" s="17">
        <v>19.75</v>
      </c>
      <c r="P265" s="17">
        <f t="shared" si="26"/>
        <v>46.406999999999996</v>
      </c>
      <c r="Q265" s="17">
        <v>127.77800000000001</v>
      </c>
      <c r="R265" s="17">
        <v>6.4</v>
      </c>
      <c r="S265" s="17">
        <f t="shared" si="27"/>
        <v>121.378</v>
      </c>
      <c r="X265" s="17">
        <v>25.973199999999999</v>
      </c>
      <c r="Y265" s="17">
        <v>16</v>
      </c>
      <c r="Z265" s="17">
        <v>9.6</v>
      </c>
      <c r="AA265" s="17">
        <f t="shared" si="28"/>
        <v>6.4</v>
      </c>
      <c r="AB265" s="17">
        <v>11</v>
      </c>
      <c r="AC265" s="17">
        <v>9.8000000000000007</v>
      </c>
      <c r="AD265" s="17">
        <f t="shared" si="29"/>
        <v>1.1999999999999993</v>
      </c>
    </row>
    <row r="266" spans="2:30" x14ac:dyDescent="0.2">
      <c r="B266" s="17">
        <v>26.414000000000001</v>
      </c>
      <c r="C266" s="17">
        <v>223.7</v>
      </c>
      <c r="D266" s="17">
        <v>11</v>
      </c>
      <c r="E266" s="17">
        <f t="shared" si="24"/>
        <v>212.7</v>
      </c>
      <c r="F266" s="17">
        <v>40.24</v>
      </c>
      <c r="G266" s="17">
        <v>6.15</v>
      </c>
      <c r="H266" s="17">
        <f t="shared" si="25"/>
        <v>34.090000000000003</v>
      </c>
      <c r="M266" s="17">
        <v>19.273399999999999</v>
      </c>
      <c r="N266" s="17">
        <v>75.92</v>
      </c>
      <c r="O266" s="17">
        <v>19.75</v>
      </c>
      <c r="P266" s="17">
        <f t="shared" si="26"/>
        <v>56.17</v>
      </c>
      <c r="Q266" s="17">
        <v>122.78</v>
      </c>
      <c r="R266" s="17">
        <v>6.4</v>
      </c>
      <c r="S266" s="17">
        <f t="shared" si="27"/>
        <v>116.38</v>
      </c>
      <c r="X266" s="17">
        <v>26.072700000000001</v>
      </c>
      <c r="Y266" s="17">
        <v>24</v>
      </c>
      <c r="Z266" s="17">
        <v>9.6</v>
      </c>
      <c r="AA266" s="17">
        <f t="shared" si="28"/>
        <v>14.4</v>
      </c>
      <c r="AB266" s="17">
        <v>10</v>
      </c>
      <c r="AC266" s="17">
        <v>9.8000000000000007</v>
      </c>
      <c r="AD266" s="17">
        <f t="shared" si="29"/>
        <v>0.19999999999999929</v>
      </c>
    </row>
    <row r="267" spans="2:30" x14ac:dyDescent="0.2">
      <c r="B267" s="17">
        <v>26.515000000000001</v>
      </c>
      <c r="C267" s="17">
        <v>243.17</v>
      </c>
      <c r="D267" s="17">
        <v>11</v>
      </c>
      <c r="E267" s="17">
        <f t="shared" si="24"/>
        <v>232.17</v>
      </c>
      <c r="F267" s="17">
        <v>48.83</v>
      </c>
      <c r="G267" s="17">
        <v>6.15</v>
      </c>
      <c r="H267" s="17">
        <f t="shared" si="25"/>
        <v>42.68</v>
      </c>
      <c r="M267" s="17">
        <v>19.347000000000001</v>
      </c>
      <c r="N267" s="17">
        <v>92.22</v>
      </c>
      <c r="O267" s="17">
        <v>19.75</v>
      </c>
      <c r="P267" s="17">
        <f t="shared" si="26"/>
        <v>72.47</v>
      </c>
      <c r="Q267" s="17">
        <v>130.16</v>
      </c>
      <c r="R267" s="17">
        <v>6.4</v>
      </c>
      <c r="S267" s="17">
        <f t="shared" si="27"/>
        <v>123.75999999999999</v>
      </c>
      <c r="X267" s="17">
        <v>26.1723</v>
      </c>
      <c r="Y267" s="17">
        <v>26</v>
      </c>
      <c r="Z267" s="17">
        <v>9.6</v>
      </c>
      <c r="AA267" s="17">
        <f t="shared" si="28"/>
        <v>16.399999999999999</v>
      </c>
      <c r="AB267" s="17">
        <v>15</v>
      </c>
      <c r="AC267" s="17">
        <v>9.8000000000000007</v>
      </c>
      <c r="AD267" s="17">
        <f t="shared" si="29"/>
        <v>5.1999999999999993</v>
      </c>
    </row>
    <row r="268" spans="2:30" x14ac:dyDescent="0.2">
      <c r="B268" s="17">
        <v>26.614999999999998</v>
      </c>
      <c r="C268" s="17">
        <v>241.1</v>
      </c>
      <c r="D268" s="17">
        <v>11</v>
      </c>
      <c r="E268" s="17">
        <f t="shared" si="24"/>
        <v>230.1</v>
      </c>
      <c r="F268" s="17">
        <v>49.73</v>
      </c>
      <c r="G268" s="17">
        <v>6.15</v>
      </c>
      <c r="H268" s="17">
        <f t="shared" si="25"/>
        <v>43.58</v>
      </c>
      <c r="M268" s="17">
        <v>19.420500000000001</v>
      </c>
      <c r="N268" s="17">
        <v>96</v>
      </c>
      <c r="O268" s="17">
        <v>19.75</v>
      </c>
      <c r="P268" s="17">
        <f t="shared" si="26"/>
        <v>76.25</v>
      </c>
      <c r="Q268" s="17">
        <v>129</v>
      </c>
      <c r="R268" s="17">
        <v>6.4</v>
      </c>
      <c r="S268" s="17">
        <f t="shared" si="27"/>
        <v>122.6</v>
      </c>
      <c r="X268" s="17">
        <v>26.271799999999999</v>
      </c>
      <c r="Y268" s="17">
        <v>29</v>
      </c>
      <c r="Z268" s="17">
        <v>9.6</v>
      </c>
      <c r="AA268" s="17">
        <f t="shared" si="28"/>
        <v>19.399999999999999</v>
      </c>
      <c r="AB268" s="17">
        <v>20</v>
      </c>
      <c r="AC268" s="17">
        <v>9.8000000000000007</v>
      </c>
      <c r="AD268" s="17">
        <f t="shared" si="29"/>
        <v>10.199999999999999</v>
      </c>
    </row>
    <row r="269" spans="2:30" x14ac:dyDescent="0.2">
      <c r="B269" s="17">
        <v>26.716000000000001</v>
      </c>
      <c r="C269" s="17">
        <v>223.3</v>
      </c>
      <c r="D269" s="17">
        <v>11</v>
      </c>
      <c r="E269" s="17">
        <f t="shared" si="24"/>
        <v>212.3</v>
      </c>
      <c r="F269" s="17">
        <v>57.51</v>
      </c>
      <c r="G269" s="17">
        <v>6.15</v>
      </c>
      <c r="H269" s="17">
        <f t="shared" si="25"/>
        <v>51.36</v>
      </c>
      <c r="M269" s="17">
        <v>19.4941</v>
      </c>
      <c r="N269" s="17">
        <v>106</v>
      </c>
      <c r="O269" s="17">
        <v>19.75</v>
      </c>
      <c r="P269" s="17">
        <f t="shared" si="26"/>
        <v>86.25</v>
      </c>
      <c r="Q269" s="17">
        <v>143</v>
      </c>
      <c r="R269" s="17">
        <v>6.4</v>
      </c>
      <c r="S269" s="17">
        <f t="shared" si="27"/>
        <v>136.6</v>
      </c>
      <c r="X269" s="17">
        <v>26.371300000000002</v>
      </c>
      <c r="Y269" s="17">
        <v>29.207000000000001</v>
      </c>
      <c r="Z269" s="17">
        <v>9.6</v>
      </c>
      <c r="AA269" s="17">
        <f t="shared" si="28"/>
        <v>19.606999999999999</v>
      </c>
      <c r="AB269" s="17">
        <v>45.041600000000003</v>
      </c>
      <c r="AC269" s="17">
        <v>9.8000000000000007</v>
      </c>
      <c r="AD269" s="17">
        <f t="shared" si="29"/>
        <v>35.241600000000005</v>
      </c>
    </row>
    <row r="270" spans="2:30" x14ac:dyDescent="0.2">
      <c r="B270" s="17">
        <v>26.817</v>
      </c>
      <c r="C270" s="17">
        <v>194.86</v>
      </c>
      <c r="D270" s="17">
        <v>11</v>
      </c>
      <c r="E270" s="17">
        <f t="shared" si="24"/>
        <v>183.86</v>
      </c>
      <c r="F270" s="17">
        <v>59.49</v>
      </c>
      <c r="G270" s="17">
        <v>6.15</v>
      </c>
      <c r="H270" s="17">
        <f t="shared" si="25"/>
        <v>53.34</v>
      </c>
      <c r="M270" s="17">
        <v>19.567699999999999</v>
      </c>
      <c r="N270" s="17">
        <v>115</v>
      </c>
      <c r="O270" s="17">
        <v>19.75</v>
      </c>
      <c r="P270" s="17">
        <f t="shared" si="26"/>
        <v>95.25</v>
      </c>
      <c r="Q270" s="17">
        <v>156</v>
      </c>
      <c r="R270" s="17">
        <v>6.4</v>
      </c>
      <c r="S270" s="17">
        <f t="shared" si="27"/>
        <v>149.6</v>
      </c>
      <c r="X270" s="17">
        <v>26.470800000000001</v>
      </c>
      <c r="Y270" s="17">
        <v>32.96</v>
      </c>
      <c r="Z270" s="17">
        <v>9.6</v>
      </c>
      <c r="AA270" s="17">
        <f t="shared" si="28"/>
        <v>23.36</v>
      </c>
      <c r="AB270" s="17">
        <v>34.22</v>
      </c>
      <c r="AC270" s="17">
        <v>9.8000000000000007</v>
      </c>
      <c r="AD270" s="17">
        <f t="shared" si="29"/>
        <v>24.419999999999998</v>
      </c>
    </row>
    <row r="271" spans="2:30" x14ac:dyDescent="0.2">
      <c r="B271" s="17">
        <v>26.917999999999999</v>
      </c>
      <c r="C271" s="17">
        <v>165.74</v>
      </c>
      <c r="D271" s="17">
        <v>11</v>
      </c>
      <c r="E271" s="17">
        <f t="shared" si="24"/>
        <v>154.74</v>
      </c>
      <c r="F271" s="17">
        <v>49.71</v>
      </c>
      <c r="G271" s="17">
        <v>6.15</v>
      </c>
      <c r="H271" s="17">
        <f t="shared" si="25"/>
        <v>43.56</v>
      </c>
      <c r="M271" s="17">
        <v>19.641200000000001</v>
      </c>
      <c r="N271" s="17">
        <v>139</v>
      </c>
      <c r="O271" s="17">
        <v>19.75</v>
      </c>
      <c r="P271" s="17">
        <f t="shared" si="26"/>
        <v>119.25</v>
      </c>
      <c r="Q271" s="17">
        <v>146</v>
      </c>
      <c r="R271" s="17">
        <v>6.4</v>
      </c>
      <c r="S271" s="17">
        <f t="shared" si="27"/>
        <v>139.6</v>
      </c>
      <c r="X271" s="17">
        <v>26.5703</v>
      </c>
      <c r="Y271" s="17">
        <v>31.7</v>
      </c>
      <c r="Z271" s="17">
        <v>9.6</v>
      </c>
      <c r="AA271" s="17">
        <f t="shared" si="28"/>
        <v>22.1</v>
      </c>
      <c r="AB271" s="17">
        <v>14.42</v>
      </c>
      <c r="AC271" s="17">
        <v>9.8000000000000007</v>
      </c>
      <c r="AD271" s="17">
        <f t="shared" si="29"/>
        <v>4.6199999999999992</v>
      </c>
    </row>
    <row r="272" spans="2:30" x14ac:dyDescent="0.2">
      <c r="B272" s="17">
        <v>27.018999999999998</v>
      </c>
      <c r="C272" s="17">
        <v>139.54</v>
      </c>
      <c r="D272" s="17">
        <v>11</v>
      </c>
      <c r="E272" s="17">
        <f t="shared" si="24"/>
        <v>128.54</v>
      </c>
      <c r="F272" s="17">
        <v>41.83</v>
      </c>
      <c r="G272" s="17">
        <v>6.15</v>
      </c>
      <c r="H272" s="17">
        <f t="shared" si="25"/>
        <v>35.68</v>
      </c>
      <c r="M272" s="17">
        <v>19.7148</v>
      </c>
      <c r="N272" s="17">
        <v>160</v>
      </c>
      <c r="O272" s="17">
        <v>19.75</v>
      </c>
      <c r="P272" s="17">
        <f t="shared" si="26"/>
        <v>140.25</v>
      </c>
      <c r="Q272" s="17">
        <v>147</v>
      </c>
      <c r="R272" s="17">
        <v>6.4</v>
      </c>
      <c r="S272" s="17">
        <f t="shared" si="27"/>
        <v>140.6</v>
      </c>
      <c r="X272" s="17">
        <v>26.669799999999999</v>
      </c>
      <c r="Y272" s="17">
        <v>31.32</v>
      </c>
      <c r="Z272" s="17">
        <v>9.6</v>
      </c>
      <c r="AA272" s="17">
        <f t="shared" si="28"/>
        <v>21.72</v>
      </c>
      <c r="AB272" s="17">
        <v>13.3</v>
      </c>
      <c r="AC272" s="17">
        <v>9.8000000000000007</v>
      </c>
      <c r="AD272" s="17">
        <f t="shared" si="29"/>
        <v>3.5</v>
      </c>
    </row>
    <row r="273" spans="2:30" x14ac:dyDescent="0.2">
      <c r="B273" s="17">
        <v>27.12</v>
      </c>
      <c r="C273" s="17">
        <v>118.91</v>
      </c>
      <c r="D273" s="17">
        <v>11</v>
      </c>
      <c r="E273" s="17">
        <f t="shared" si="24"/>
        <v>107.91</v>
      </c>
      <c r="F273" s="17">
        <v>39.61</v>
      </c>
      <c r="G273" s="17">
        <v>6.15</v>
      </c>
      <c r="H273" s="17">
        <f t="shared" si="25"/>
        <v>33.46</v>
      </c>
      <c r="M273" s="17">
        <v>19.7883</v>
      </c>
      <c r="N273" s="17">
        <v>171</v>
      </c>
      <c r="O273" s="17">
        <v>19.75</v>
      </c>
      <c r="P273" s="17">
        <f t="shared" si="26"/>
        <v>151.25</v>
      </c>
      <c r="Q273" s="17">
        <v>146</v>
      </c>
      <c r="R273" s="17">
        <v>6.4</v>
      </c>
      <c r="S273" s="17">
        <f t="shared" si="27"/>
        <v>139.6</v>
      </c>
      <c r="X273" s="17">
        <v>26.769300000000001</v>
      </c>
      <c r="Y273" s="17">
        <v>30.02</v>
      </c>
      <c r="Z273" s="17">
        <v>9.6</v>
      </c>
      <c r="AA273" s="17">
        <f t="shared" si="28"/>
        <v>20.420000000000002</v>
      </c>
      <c r="AB273" s="17">
        <v>14.34</v>
      </c>
      <c r="AC273" s="17">
        <v>9.8000000000000007</v>
      </c>
      <c r="AD273" s="17">
        <f t="shared" si="29"/>
        <v>4.5399999999999991</v>
      </c>
    </row>
    <row r="274" spans="2:30" x14ac:dyDescent="0.2">
      <c r="B274" s="17">
        <v>27.22</v>
      </c>
      <c r="C274" s="17">
        <v>94.15</v>
      </c>
      <c r="D274" s="17">
        <v>11</v>
      </c>
      <c r="E274" s="17">
        <f t="shared" si="24"/>
        <v>83.15</v>
      </c>
      <c r="F274" s="17">
        <v>38.61</v>
      </c>
      <c r="G274" s="17">
        <v>6.15</v>
      </c>
      <c r="H274" s="17">
        <f t="shared" si="25"/>
        <v>32.46</v>
      </c>
      <c r="M274" s="17">
        <v>19.861899999999999</v>
      </c>
      <c r="N274" s="17">
        <v>155</v>
      </c>
      <c r="O274" s="17">
        <v>19.75</v>
      </c>
      <c r="P274" s="17">
        <f t="shared" si="26"/>
        <v>135.25</v>
      </c>
      <c r="Q274" s="17">
        <v>137</v>
      </c>
      <c r="R274" s="17">
        <v>6.4</v>
      </c>
      <c r="S274" s="17">
        <f t="shared" si="27"/>
        <v>130.6</v>
      </c>
      <c r="X274" s="17">
        <v>26.8689</v>
      </c>
      <c r="Y274" s="17">
        <v>27.68</v>
      </c>
      <c r="Z274" s="17">
        <v>9.6</v>
      </c>
      <c r="AA274" s="17">
        <f t="shared" si="28"/>
        <v>18.079999999999998</v>
      </c>
      <c r="AB274" s="17">
        <v>14.66</v>
      </c>
      <c r="AC274" s="17">
        <v>9.8000000000000007</v>
      </c>
      <c r="AD274" s="17">
        <f t="shared" si="29"/>
        <v>4.8599999999999994</v>
      </c>
    </row>
    <row r="275" spans="2:30" x14ac:dyDescent="0.2">
      <c r="B275" s="17">
        <v>27.321000000000002</v>
      </c>
      <c r="C275" s="17">
        <v>78.760000000000005</v>
      </c>
      <c r="D275" s="17">
        <v>11</v>
      </c>
      <c r="E275" s="17">
        <f t="shared" si="24"/>
        <v>67.760000000000005</v>
      </c>
      <c r="F275" s="17">
        <v>37.61</v>
      </c>
      <c r="G275" s="17">
        <v>6.15</v>
      </c>
      <c r="H275" s="17">
        <f t="shared" si="25"/>
        <v>31.46</v>
      </c>
      <c r="M275" s="17">
        <v>19.935500000000001</v>
      </c>
      <c r="N275" s="17">
        <v>181</v>
      </c>
      <c r="O275" s="17">
        <v>19.75</v>
      </c>
      <c r="P275" s="17">
        <f t="shared" si="26"/>
        <v>161.25</v>
      </c>
      <c r="Q275" s="17">
        <v>134</v>
      </c>
      <c r="R275" s="17">
        <v>6.4</v>
      </c>
      <c r="S275" s="17">
        <f t="shared" si="27"/>
        <v>127.6</v>
      </c>
      <c r="X275" s="17">
        <v>26.968399999999999</v>
      </c>
      <c r="Y275" s="17">
        <v>25.02</v>
      </c>
      <c r="Z275" s="17">
        <v>9.6</v>
      </c>
      <c r="AA275" s="17">
        <f t="shared" si="28"/>
        <v>15.42</v>
      </c>
      <c r="AB275" s="17">
        <v>18.96</v>
      </c>
      <c r="AC275" s="17">
        <v>9.8000000000000007</v>
      </c>
      <c r="AD275" s="17">
        <f t="shared" si="29"/>
        <v>9.16</v>
      </c>
    </row>
    <row r="276" spans="2:30" x14ac:dyDescent="0.2">
      <c r="B276" s="17">
        <v>27.422000000000001</v>
      </c>
      <c r="C276" s="17">
        <v>76.8</v>
      </c>
      <c r="D276" s="17">
        <v>11</v>
      </c>
      <c r="E276" s="17">
        <f t="shared" si="24"/>
        <v>65.8</v>
      </c>
      <c r="F276" s="17">
        <v>39.340000000000003</v>
      </c>
      <c r="G276" s="17">
        <v>6.15</v>
      </c>
      <c r="H276" s="17">
        <f t="shared" si="25"/>
        <v>33.190000000000005</v>
      </c>
      <c r="M276" s="17">
        <v>20.009</v>
      </c>
      <c r="N276" s="17">
        <v>161</v>
      </c>
      <c r="O276" s="17">
        <v>19.75</v>
      </c>
      <c r="P276" s="17">
        <f t="shared" si="26"/>
        <v>141.25</v>
      </c>
      <c r="Q276" s="17">
        <v>129</v>
      </c>
      <c r="R276" s="17">
        <v>6.4</v>
      </c>
      <c r="S276" s="17">
        <f t="shared" si="27"/>
        <v>122.6</v>
      </c>
      <c r="X276" s="17">
        <v>27.067900000000002</v>
      </c>
      <c r="Y276" s="17">
        <v>21.36</v>
      </c>
      <c r="Z276" s="17">
        <v>9.6</v>
      </c>
      <c r="AA276" s="17">
        <f t="shared" si="28"/>
        <v>11.76</v>
      </c>
      <c r="AB276" s="17">
        <v>17.7</v>
      </c>
      <c r="AC276" s="17">
        <v>9.8000000000000007</v>
      </c>
      <c r="AD276" s="17">
        <f t="shared" si="29"/>
        <v>7.8999999999999986</v>
      </c>
    </row>
    <row r="277" spans="2:30" x14ac:dyDescent="0.2">
      <c r="B277" s="17">
        <v>27.523</v>
      </c>
      <c r="C277" s="17">
        <v>106.94</v>
      </c>
      <c r="D277" s="17">
        <v>11</v>
      </c>
      <c r="E277" s="17">
        <f t="shared" si="24"/>
        <v>95.94</v>
      </c>
      <c r="F277" s="17">
        <v>42.22</v>
      </c>
      <c r="G277" s="17">
        <v>6.15</v>
      </c>
      <c r="H277" s="17">
        <f t="shared" si="25"/>
        <v>36.07</v>
      </c>
      <c r="M277" s="17">
        <v>20.082599999999999</v>
      </c>
      <c r="N277" s="17">
        <v>142</v>
      </c>
      <c r="O277" s="17">
        <v>19.75</v>
      </c>
      <c r="P277" s="17">
        <f t="shared" si="26"/>
        <v>122.25</v>
      </c>
      <c r="Q277" s="17">
        <v>102</v>
      </c>
      <c r="R277" s="17">
        <v>6.4</v>
      </c>
      <c r="S277" s="17">
        <f t="shared" si="27"/>
        <v>95.6</v>
      </c>
      <c r="X277" s="17">
        <v>27.167400000000001</v>
      </c>
      <c r="Y277" s="17">
        <v>20.66</v>
      </c>
      <c r="Z277" s="17">
        <v>9.6</v>
      </c>
      <c r="AA277" s="17">
        <f t="shared" si="28"/>
        <v>11.06</v>
      </c>
      <c r="AB277" s="17">
        <v>14.02</v>
      </c>
      <c r="AC277" s="17">
        <v>9.8000000000000007</v>
      </c>
      <c r="AD277" s="17">
        <f t="shared" si="29"/>
        <v>4.2199999999999989</v>
      </c>
    </row>
    <row r="278" spans="2:30" x14ac:dyDescent="0.2">
      <c r="B278" s="17">
        <v>27.623999999999999</v>
      </c>
      <c r="C278" s="17">
        <v>124.86</v>
      </c>
      <c r="D278" s="17">
        <v>11</v>
      </c>
      <c r="E278" s="17">
        <f t="shared" si="24"/>
        <v>113.86</v>
      </c>
      <c r="F278" s="17">
        <v>46.46</v>
      </c>
      <c r="G278" s="17">
        <v>6.15</v>
      </c>
      <c r="H278" s="17">
        <f t="shared" si="25"/>
        <v>40.31</v>
      </c>
      <c r="M278" s="17">
        <v>20.156199999999998</v>
      </c>
      <c r="N278" s="17">
        <v>134.672</v>
      </c>
      <c r="O278" s="17">
        <v>19.75</v>
      </c>
      <c r="P278" s="17">
        <f t="shared" si="26"/>
        <v>114.922</v>
      </c>
      <c r="Q278" s="17">
        <v>95.5</v>
      </c>
      <c r="R278" s="17">
        <v>6.4</v>
      </c>
      <c r="S278" s="17">
        <f t="shared" si="27"/>
        <v>89.1</v>
      </c>
      <c r="X278" s="17">
        <v>27.2669</v>
      </c>
      <c r="Y278" s="17">
        <v>21.66</v>
      </c>
      <c r="Z278" s="17">
        <v>9.6</v>
      </c>
      <c r="AA278" s="17">
        <f t="shared" si="28"/>
        <v>12.06</v>
      </c>
      <c r="AB278" s="17">
        <v>13.66</v>
      </c>
      <c r="AC278" s="17">
        <v>9.8000000000000007</v>
      </c>
      <c r="AD278" s="17">
        <f t="shared" si="29"/>
        <v>3.8599999999999994</v>
      </c>
    </row>
    <row r="279" spans="2:30" x14ac:dyDescent="0.2">
      <c r="B279" s="17">
        <v>27.724</v>
      </c>
      <c r="C279" s="17">
        <v>94.18</v>
      </c>
      <c r="D279" s="17">
        <v>11</v>
      </c>
      <c r="E279" s="17">
        <f t="shared" si="24"/>
        <v>83.18</v>
      </c>
      <c r="F279" s="17">
        <v>53.44</v>
      </c>
      <c r="G279" s="17">
        <v>6.15</v>
      </c>
      <c r="H279" s="17">
        <f t="shared" si="25"/>
        <v>47.29</v>
      </c>
      <c r="M279" s="17">
        <v>20.229700000000001</v>
      </c>
      <c r="N279" s="17">
        <v>118.44</v>
      </c>
      <c r="O279" s="17">
        <v>19.75</v>
      </c>
      <c r="P279" s="17">
        <f t="shared" si="26"/>
        <v>98.69</v>
      </c>
      <c r="Q279" s="17">
        <v>93.62</v>
      </c>
      <c r="R279" s="17">
        <v>6.4</v>
      </c>
      <c r="S279" s="17">
        <f t="shared" si="27"/>
        <v>87.22</v>
      </c>
      <c r="X279" s="17">
        <v>27.366399999999999</v>
      </c>
      <c r="Y279" s="17">
        <v>17.38</v>
      </c>
      <c r="Z279" s="17">
        <v>9.6</v>
      </c>
      <c r="AA279" s="17">
        <f t="shared" si="28"/>
        <v>7.7799999999999994</v>
      </c>
      <c r="AB279" s="17">
        <v>10.7</v>
      </c>
      <c r="AC279" s="17">
        <v>9.8000000000000007</v>
      </c>
      <c r="AD279" s="17">
        <f t="shared" si="29"/>
        <v>0.89999999999999858</v>
      </c>
    </row>
    <row r="280" spans="2:30" x14ac:dyDescent="0.2">
      <c r="B280" s="17">
        <v>27.824999999999999</v>
      </c>
      <c r="C280" s="17">
        <v>75.986000000000004</v>
      </c>
      <c r="D280" s="17">
        <v>11</v>
      </c>
      <c r="E280" s="17">
        <f t="shared" si="24"/>
        <v>64.986000000000004</v>
      </c>
      <c r="F280" s="17">
        <v>47.231000000000002</v>
      </c>
      <c r="G280" s="17">
        <v>6.15</v>
      </c>
      <c r="H280" s="17">
        <f t="shared" si="25"/>
        <v>41.081000000000003</v>
      </c>
      <c r="M280" s="17">
        <v>20.3033</v>
      </c>
      <c r="N280" s="17">
        <v>113</v>
      </c>
      <c r="O280" s="17">
        <v>19.75</v>
      </c>
      <c r="P280" s="17">
        <f t="shared" si="26"/>
        <v>93.25</v>
      </c>
      <c r="Q280" s="17">
        <v>101.28</v>
      </c>
      <c r="R280" s="17">
        <v>6.4</v>
      </c>
      <c r="S280" s="17">
        <f t="shared" si="27"/>
        <v>94.88</v>
      </c>
      <c r="X280" s="17">
        <v>27.465900000000001</v>
      </c>
      <c r="Y280" s="17">
        <v>16.32</v>
      </c>
      <c r="Z280" s="17">
        <v>9.6</v>
      </c>
      <c r="AA280" s="17">
        <f t="shared" si="28"/>
        <v>6.7200000000000006</v>
      </c>
      <c r="AB280" s="17">
        <v>12.96</v>
      </c>
      <c r="AC280" s="17">
        <v>9.8000000000000007</v>
      </c>
      <c r="AD280" s="17">
        <f t="shared" si="29"/>
        <v>3.16</v>
      </c>
    </row>
    <row r="281" spans="2:30" x14ac:dyDescent="0.2">
      <c r="B281" s="17">
        <v>27.925999999999998</v>
      </c>
      <c r="C281" s="17">
        <v>82.48</v>
      </c>
      <c r="D281" s="17">
        <v>11</v>
      </c>
      <c r="E281" s="17">
        <f t="shared" si="24"/>
        <v>71.48</v>
      </c>
      <c r="F281" s="17">
        <v>44.44</v>
      </c>
      <c r="G281" s="17">
        <v>6.15</v>
      </c>
      <c r="H281" s="17">
        <f t="shared" si="25"/>
        <v>38.29</v>
      </c>
      <c r="M281" s="17">
        <v>20.376799999999999</v>
      </c>
      <c r="N281" s="17">
        <v>113.94</v>
      </c>
      <c r="O281" s="17">
        <v>19.75</v>
      </c>
      <c r="P281" s="17">
        <f t="shared" si="26"/>
        <v>94.19</v>
      </c>
      <c r="Q281" s="17">
        <v>104</v>
      </c>
      <c r="R281" s="17">
        <v>6.4</v>
      </c>
      <c r="S281" s="17">
        <f t="shared" si="27"/>
        <v>97.6</v>
      </c>
      <c r="X281" s="17">
        <v>27.5655</v>
      </c>
      <c r="Y281" s="17">
        <v>16.34</v>
      </c>
      <c r="Z281" s="17">
        <v>9.6</v>
      </c>
      <c r="AA281" s="17">
        <f t="shared" si="28"/>
        <v>6.74</v>
      </c>
      <c r="AB281" s="17">
        <v>16.98</v>
      </c>
      <c r="AC281" s="17">
        <v>9.8000000000000007</v>
      </c>
      <c r="AD281" s="17">
        <f t="shared" si="29"/>
        <v>7.18</v>
      </c>
    </row>
    <row r="282" spans="2:30" x14ac:dyDescent="0.2">
      <c r="B282" s="17">
        <v>28.027000000000001</v>
      </c>
      <c r="C282" s="17">
        <v>63.72</v>
      </c>
      <c r="D282" s="17">
        <v>11</v>
      </c>
      <c r="E282" s="17">
        <f t="shared" si="24"/>
        <v>52.72</v>
      </c>
      <c r="F282" s="17">
        <v>37.44</v>
      </c>
      <c r="G282" s="17">
        <v>6.15</v>
      </c>
      <c r="H282" s="17">
        <f t="shared" si="25"/>
        <v>31.29</v>
      </c>
      <c r="M282" s="17">
        <v>20.450399999999998</v>
      </c>
      <c r="N282" s="17">
        <v>112</v>
      </c>
      <c r="O282" s="17">
        <v>19.75</v>
      </c>
      <c r="P282" s="17">
        <f t="shared" si="26"/>
        <v>92.25</v>
      </c>
      <c r="Q282" s="17">
        <v>124</v>
      </c>
      <c r="R282" s="17">
        <v>6.4</v>
      </c>
      <c r="S282" s="17">
        <f t="shared" si="27"/>
        <v>117.6</v>
      </c>
      <c r="X282" s="17">
        <v>27.664999999999999</v>
      </c>
      <c r="Y282" s="17">
        <v>17.32</v>
      </c>
      <c r="Z282" s="17">
        <v>9.6</v>
      </c>
      <c r="AA282" s="17">
        <f t="shared" si="28"/>
        <v>7.7200000000000006</v>
      </c>
      <c r="AB282" s="17">
        <v>19.98</v>
      </c>
      <c r="AC282" s="17">
        <v>9.8000000000000007</v>
      </c>
      <c r="AD282" s="17">
        <f t="shared" si="29"/>
        <v>10.18</v>
      </c>
    </row>
    <row r="283" spans="2:30" x14ac:dyDescent="0.2">
      <c r="B283" s="17">
        <v>28.128</v>
      </c>
      <c r="C283" s="17">
        <v>47.96</v>
      </c>
      <c r="D283" s="17">
        <v>11</v>
      </c>
      <c r="E283" s="17">
        <f t="shared" si="24"/>
        <v>36.96</v>
      </c>
      <c r="F283" s="17">
        <v>30.68</v>
      </c>
      <c r="G283" s="17">
        <v>6.15</v>
      </c>
      <c r="H283" s="17">
        <f t="shared" si="25"/>
        <v>24.53</v>
      </c>
      <c r="M283" s="17">
        <v>20.524000000000001</v>
      </c>
      <c r="N283" s="17">
        <v>130</v>
      </c>
      <c r="O283" s="17">
        <v>19.75</v>
      </c>
      <c r="P283" s="17">
        <f t="shared" si="26"/>
        <v>110.25</v>
      </c>
      <c r="Q283" s="17">
        <v>95</v>
      </c>
      <c r="R283" s="17">
        <v>6.4</v>
      </c>
      <c r="S283" s="17">
        <f t="shared" si="27"/>
        <v>88.6</v>
      </c>
      <c r="X283" s="17">
        <v>27.764500000000002</v>
      </c>
      <c r="Y283" s="17">
        <v>16.68</v>
      </c>
      <c r="Z283" s="17">
        <v>9.6</v>
      </c>
      <c r="AA283" s="17">
        <f t="shared" si="28"/>
        <v>7.08</v>
      </c>
      <c r="AB283" s="17">
        <v>30.24</v>
      </c>
      <c r="AC283" s="17">
        <v>9.8000000000000007</v>
      </c>
      <c r="AD283" s="17">
        <f t="shared" si="29"/>
        <v>20.439999999999998</v>
      </c>
    </row>
    <row r="284" spans="2:30" x14ac:dyDescent="0.2">
      <c r="B284" s="17">
        <v>28.228000000000002</v>
      </c>
      <c r="C284" s="17">
        <v>35.840000000000003</v>
      </c>
      <c r="D284" s="17">
        <v>11</v>
      </c>
      <c r="E284" s="17">
        <f t="shared" si="24"/>
        <v>24.840000000000003</v>
      </c>
      <c r="F284" s="17">
        <v>27.16</v>
      </c>
      <c r="G284" s="17">
        <v>6.15</v>
      </c>
      <c r="H284" s="17">
        <f t="shared" si="25"/>
        <v>21.009999999999998</v>
      </c>
      <c r="M284" s="17">
        <v>20.5975</v>
      </c>
      <c r="N284" s="17">
        <v>142</v>
      </c>
      <c r="O284" s="17">
        <v>19.75</v>
      </c>
      <c r="P284" s="17">
        <f t="shared" si="26"/>
        <v>122.25</v>
      </c>
      <c r="Q284" s="17">
        <v>105</v>
      </c>
      <c r="R284" s="17">
        <v>6.4</v>
      </c>
      <c r="S284" s="17">
        <f t="shared" si="27"/>
        <v>98.6</v>
      </c>
      <c r="X284" s="17">
        <v>27.864000000000001</v>
      </c>
      <c r="Y284" s="17">
        <v>18.64</v>
      </c>
      <c r="Z284" s="17">
        <v>9.6</v>
      </c>
      <c r="AA284" s="17">
        <f t="shared" si="28"/>
        <v>9.0400000000000009</v>
      </c>
      <c r="AB284" s="17">
        <v>40.94</v>
      </c>
      <c r="AC284" s="17">
        <v>9.8000000000000007</v>
      </c>
      <c r="AD284" s="17">
        <f t="shared" si="29"/>
        <v>31.139999999999997</v>
      </c>
    </row>
    <row r="285" spans="2:30" x14ac:dyDescent="0.2">
      <c r="B285" s="17">
        <v>28.329000000000001</v>
      </c>
      <c r="C285" s="17">
        <v>34.08</v>
      </c>
      <c r="D285" s="17">
        <v>11</v>
      </c>
      <c r="E285" s="17">
        <f t="shared" si="24"/>
        <v>23.08</v>
      </c>
      <c r="F285" s="17">
        <v>29.32</v>
      </c>
      <c r="G285" s="17">
        <v>6.15</v>
      </c>
      <c r="H285" s="17">
        <f t="shared" si="25"/>
        <v>23.17</v>
      </c>
      <c r="M285" s="17">
        <v>20.671099999999999</v>
      </c>
      <c r="N285" s="17">
        <v>150</v>
      </c>
      <c r="O285" s="17">
        <v>19.75</v>
      </c>
      <c r="P285" s="17">
        <f t="shared" si="26"/>
        <v>130.25</v>
      </c>
      <c r="Q285" s="17">
        <v>87</v>
      </c>
      <c r="R285" s="17">
        <v>6.4</v>
      </c>
      <c r="S285" s="17">
        <f t="shared" si="27"/>
        <v>80.599999999999994</v>
      </c>
      <c r="X285" s="17">
        <v>27.9635</v>
      </c>
      <c r="Y285" s="17">
        <v>17.36</v>
      </c>
      <c r="Z285" s="17">
        <v>9.6</v>
      </c>
      <c r="AA285" s="17">
        <f t="shared" si="28"/>
        <v>7.76</v>
      </c>
      <c r="AB285" s="17">
        <v>46.64</v>
      </c>
      <c r="AC285" s="17">
        <v>9.8000000000000007</v>
      </c>
      <c r="AD285" s="17">
        <f t="shared" si="29"/>
        <v>36.840000000000003</v>
      </c>
    </row>
    <row r="286" spans="2:30" x14ac:dyDescent="0.2">
      <c r="B286" s="17">
        <v>28.43</v>
      </c>
      <c r="C286" s="17">
        <v>35.902999999999999</v>
      </c>
      <c r="D286" s="17">
        <v>11</v>
      </c>
      <c r="E286" s="17">
        <f t="shared" si="24"/>
        <v>24.902999999999999</v>
      </c>
      <c r="F286" s="17">
        <v>32.936</v>
      </c>
      <c r="G286" s="17">
        <v>6.15</v>
      </c>
      <c r="H286" s="17">
        <f t="shared" si="25"/>
        <v>26.786000000000001</v>
      </c>
      <c r="M286" s="17">
        <v>20.744700000000002</v>
      </c>
      <c r="N286" s="17">
        <v>152</v>
      </c>
      <c r="O286" s="17">
        <v>19.75</v>
      </c>
      <c r="P286" s="17">
        <f t="shared" si="26"/>
        <v>132.25</v>
      </c>
      <c r="Q286" s="17">
        <v>107</v>
      </c>
      <c r="R286" s="17">
        <v>6.4</v>
      </c>
      <c r="S286" s="17">
        <f t="shared" si="27"/>
        <v>100.6</v>
      </c>
      <c r="X286" s="17">
        <v>28.062999999999999</v>
      </c>
      <c r="Y286" s="17">
        <v>16.66</v>
      </c>
      <c r="Z286" s="17">
        <v>9.6</v>
      </c>
      <c r="AA286" s="17">
        <f t="shared" si="28"/>
        <v>7.0600000000000005</v>
      </c>
      <c r="AB286" s="17">
        <v>42.72</v>
      </c>
      <c r="AC286" s="17">
        <v>9.8000000000000007</v>
      </c>
      <c r="AD286" s="17">
        <f t="shared" si="29"/>
        <v>32.92</v>
      </c>
    </row>
    <row r="287" spans="2:30" x14ac:dyDescent="0.2">
      <c r="B287" s="17">
        <v>28.530999999999999</v>
      </c>
      <c r="C287" s="17">
        <v>42.884999999999998</v>
      </c>
      <c r="D287" s="17">
        <v>11</v>
      </c>
      <c r="E287" s="17">
        <f t="shared" si="24"/>
        <v>31.884999999999998</v>
      </c>
      <c r="F287" s="17">
        <v>34.401000000000003</v>
      </c>
      <c r="G287" s="17">
        <v>6.15</v>
      </c>
      <c r="H287" s="17">
        <f t="shared" si="25"/>
        <v>28.251000000000005</v>
      </c>
      <c r="M287" s="17">
        <v>20.818200000000001</v>
      </c>
      <c r="N287" s="17">
        <v>126.78100000000001</v>
      </c>
      <c r="O287" s="17">
        <v>19.75</v>
      </c>
      <c r="P287" s="17">
        <f t="shared" si="26"/>
        <v>107.03100000000001</v>
      </c>
      <c r="Q287" s="17">
        <v>113.879</v>
      </c>
      <c r="R287" s="17">
        <v>6.4</v>
      </c>
      <c r="S287" s="17">
        <f t="shared" si="27"/>
        <v>107.479</v>
      </c>
      <c r="X287" s="17">
        <v>28.162500000000001</v>
      </c>
      <c r="Y287" s="17">
        <v>20.96</v>
      </c>
      <c r="Z287" s="17">
        <v>9.6</v>
      </c>
      <c r="AA287" s="17">
        <f t="shared" si="28"/>
        <v>11.360000000000001</v>
      </c>
      <c r="AB287" s="17">
        <v>31.42</v>
      </c>
      <c r="AC287" s="17">
        <v>9.8000000000000007</v>
      </c>
      <c r="AD287" s="17">
        <f t="shared" si="29"/>
        <v>21.62</v>
      </c>
    </row>
    <row r="288" spans="2:30" x14ac:dyDescent="0.2">
      <c r="B288" s="17">
        <v>28.632000000000001</v>
      </c>
      <c r="C288" s="17">
        <v>68.569000000000003</v>
      </c>
      <c r="D288" s="17">
        <v>11</v>
      </c>
      <c r="E288" s="17">
        <f t="shared" si="24"/>
        <v>57.569000000000003</v>
      </c>
      <c r="F288" s="17">
        <v>42.645000000000003</v>
      </c>
      <c r="G288" s="17">
        <v>6.15</v>
      </c>
      <c r="H288" s="17">
        <f t="shared" si="25"/>
        <v>36.495000000000005</v>
      </c>
      <c r="M288" s="17">
        <v>20.8918</v>
      </c>
      <c r="N288" s="17">
        <v>121.38</v>
      </c>
      <c r="O288" s="17">
        <v>19.75</v>
      </c>
      <c r="P288" s="17">
        <f t="shared" si="26"/>
        <v>101.63</v>
      </c>
      <c r="Q288" s="17">
        <v>118.7</v>
      </c>
      <c r="R288" s="17">
        <v>6.4</v>
      </c>
      <c r="S288" s="17">
        <f t="shared" si="27"/>
        <v>112.3</v>
      </c>
      <c r="X288" s="17">
        <v>28.2621</v>
      </c>
      <c r="Y288" s="17">
        <v>23.66</v>
      </c>
      <c r="Z288" s="17">
        <v>9.6</v>
      </c>
      <c r="AA288" s="17">
        <f t="shared" si="28"/>
        <v>14.06</v>
      </c>
      <c r="AB288" s="17">
        <v>30.3</v>
      </c>
      <c r="AC288" s="17">
        <v>9.8000000000000007</v>
      </c>
      <c r="AD288" s="17">
        <f t="shared" si="29"/>
        <v>20.5</v>
      </c>
    </row>
    <row r="289" spans="2:30" x14ac:dyDescent="0.2">
      <c r="B289" s="17">
        <v>28.733000000000001</v>
      </c>
      <c r="C289" s="17">
        <v>86.05</v>
      </c>
      <c r="D289" s="17">
        <v>11</v>
      </c>
      <c r="E289" s="17">
        <f t="shared" si="24"/>
        <v>75.05</v>
      </c>
      <c r="F289" s="17">
        <v>46.61</v>
      </c>
      <c r="G289" s="17">
        <v>6.15</v>
      </c>
      <c r="H289" s="17">
        <f t="shared" si="25"/>
        <v>40.46</v>
      </c>
      <c r="M289" s="17">
        <v>20.965299999999999</v>
      </c>
      <c r="N289" s="17">
        <v>115.24</v>
      </c>
      <c r="O289" s="17">
        <v>19.75</v>
      </c>
      <c r="P289" s="17">
        <f t="shared" si="26"/>
        <v>95.49</v>
      </c>
      <c r="Q289" s="17">
        <v>118.88</v>
      </c>
      <c r="R289" s="17">
        <v>6.4</v>
      </c>
      <c r="S289" s="17">
        <f t="shared" si="27"/>
        <v>112.47999999999999</v>
      </c>
      <c r="X289" s="17">
        <v>28.361599999999999</v>
      </c>
      <c r="Y289" s="17">
        <v>24.66</v>
      </c>
      <c r="Z289" s="17">
        <v>9.6</v>
      </c>
      <c r="AA289" s="17">
        <f t="shared" si="28"/>
        <v>15.06</v>
      </c>
      <c r="AB289" s="17">
        <v>23.42</v>
      </c>
      <c r="AC289" s="17">
        <v>9.8000000000000007</v>
      </c>
      <c r="AD289" s="17">
        <f t="shared" si="29"/>
        <v>13.620000000000001</v>
      </c>
    </row>
    <row r="290" spans="2:30" x14ac:dyDescent="0.2">
      <c r="B290" s="17">
        <v>28.832999999999998</v>
      </c>
      <c r="C290" s="17">
        <v>84.52</v>
      </c>
      <c r="D290" s="17">
        <v>11</v>
      </c>
      <c r="E290" s="17">
        <f t="shared" si="24"/>
        <v>73.52</v>
      </c>
      <c r="F290" s="17">
        <v>47.87</v>
      </c>
      <c r="G290" s="17">
        <v>6.15</v>
      </c>
      <c r="H290" s="17">
        <f t="shared" si="25"/>
        <v>41.72</v>
      </c>
      <c r="M290" s="17">
        <v>21.038900000000002</v>
      </c>
      <c r="N290" s="17">
        <v>116.387</v>
      </c>
      <c r="O290" s="17">
        <v>19.75</v>
      </c>
      <c r="P290" s="17">
        <f t="shared" si="26"/>
        <v>96.637</v>
      </c>
      <c r="Q290" s="17">
        <v>145.108</v>
      </c>
      <c r="R290" s="17">
        <v>6.4</v>
      </c>
      <c r="S290" s="17">
        <f t="shared" si="27"/>
        <v>138.708</v>
      </c>
      <c r="X290" s="17">
        <v>28.461099999999998</v>
      </c>
      <c r="Y290" s="17">
        <v>35.56</v>
      </c>
      <c r="Z290" s="17">
        <v>9.6</v>
      </c>
      <c r="AA290" s="17">
        <f t="shared" si="28"/>
        <v>25.96</v>
      </c>
      <c r="AB290" s="17">
        <v>14.38</v>
      </c>
      <c r="AC290" s="17">
        <v>9.8000000000000007</v>
      </c>
      <c r="AD290" s="17">
        <f t="shared" si="29"/>
        <v>4.58</v>
      </c>
    </row>
    <row r="291" spans="2:30" x14ac:dyDescent="0.2">
      <c r="B291" s="17">
        <v>28.934000000000001</v>
      </c>
      <c r="C291" s="17">
        <v>78.78</v>
      </c>
      <c r="D291" s="17">
        <v>11</v>
      </c>
      <c r="E291" s="17">
        <f t="shared" si="24"/>
        <v>67.78</v>
      </c>
      <c r="F291" s="17">
        <v>46.26</v>
      </c>
      <c r="G291" s="17">
        <v>6.15</v>
      </c>
      <c r="H291" s="17">
        <f t="shared" si="25"/>
        <v>40.11</v>
      </c>
      <c r="M291" s="17">
        <v>21.112500000000001</v>
      </c>
      <c r="N291" s="17">
        <v>135.19</v>
      </c>
      <c r="O291" s="17">
        <v>19.75</v>
      </c>
      <c r="P291" s="17">
        <f t="shared" si="26"/>
        <v>115.44</v>
      </c>
      <c r="Q291" s="17">
        <v>145.07</v>
      </c>
      <c r="R291" s="17">
        <v>6.4</v>
      </c>
      <c r="S291" s="17">
        <f t="shared" si="27"/>
        <v>138.66999999999999</v>
      </c>
      <c r="X291" s="17">
        <v>28.560600000000001</v>
      </c>
      <c r="Y291" s="17">
        <v>55.52</v>
      </c>
      <c r="Z291" s="17">
        <v>9.6</v>
      </c>
      <c r="AA291" s="17">
        <f t="shared" si="28"/>
        <v>45.92</v>
      </c>
      <c r="AB291" s="17">
        <v>12.66</v>
      </c>
      <c r="AC291" s="17">
        <v>9.8000000000000007</v>
      </c>
      <c r="AD291" s="17">
        <f t="shared" si="29"/>
        <v>2.8599999999999994</v>
      </c>
    </row>
    <row r="292" spans="2:30" x14ac:dyDescent="0.2">
      <c r="B292" s="17">
        <v>29.035</v>
      </c>
      <c r="C292" s="17">
        <v>71.040000000000006</v>
      </c>
      <c r="D292" s="17">
        <v>11</v>
      </c>
      <c r="E292" s="17">
        <f t="shared" si="24"/>
        <v>60.040000000000006</v>
      </c>
      <c r="F292" s="17">
        <v>52.09</v>
      </c>
      <c r="G292" s="17">
        <v>6.15</v>
      </c>
      <c r="H292" s="17">
        <f t="shared" si="25"/>
        <v>45.940000000000005</v>
      </c>
      <c r="M292" s="17">
        <v>21.186</v>
      </c>
      <c r="N292" s="17">
        <v>154.88</v>
      </c>
      <c r="O292" s="17">
        <v>19.75</v>
      </c>
      <c r="P292" s="17">
        <f t="shared" si="26"/>
        <v>135.13</v>
      </c>
      <c r="Q292" s="17">
        <v>174.48</v>
      </c>
      <c r="R292" s="17">
        <v>6.4</v>
      </c>
      <c r="S292" s="17">
        <f t="shared" si="27"/>
        <v>168.07999999999998</v>
      </c>
      <c r="X292" s="17">
        <v>28.6601</v>
      </c>
      <c r="Y292" s="17">
        <v>72.900000000000006</v>
      </c>
      <c r="Z292" s="17">
        <v>9.6</v>
      </c>
      <c r="AA292" s="17">
        <f t="shared" si="28"/>
        <v>63.300000000000004</v>
      </c>
      <c r="AB292" s="17">
        <v>13.66</v>
      </c>
      <c r="AC292" s="17">
        <v>9.8000000000000007</v>
      </c>
      <c r="AD292" s="17">
        <f t="shared" si="29"/>
        <v>3.8599999999999994</v>
      </c>
    </row>
    <row r="293" spans="2:30" x14ac:dyDescent="0.2">
      <c r="B293" s="17">
        <v>29.135999999999999</v>
      </c>
      <c r="C293" s="17">
        <v>94.36</v>
      </c>
      <c r="D293" s="17">
        <v>11</v>
      </c>
      <c r="E293" s="17">
        <f t="shared" si="24"/>
        <v>83.36</v>
      </c>
      <c r="F293" s="17">
        <v>52.13</v>
      </c>
      <c r="G293" s="17">
        <v>6.15</v>
      </c>
      <c r="H293" s="17">
        <f t="shared" si="25"/>
        <v>45.980000000000004</v>
      </c>
      <c r="M293" s="17">
        <v>21.259599999999999</v>
      </c>
      <c r="N293" s="17">
        <v>166</v>
      </c>
      <c r="O293" s="17">
        <v>19.75</v>
      </c>
      <c r="P293" s="17">
        <f t="shared" si="26"/>
        <v>146.25</v>
      </c>
      <c r="Q293" s="17">
        <v>163</v>
      </c>
      <c r="R293" s="17">
        <v>6.4</v>
      </c>
      <c r="S293" s="17">
        <f t="shared" si="27"/>
        <v>156.6</v>
      </c>
      <c r="X293" s="17">
        <v>28.759599999999999</v>
      </c>
      <c r="Y293" s="17">
        <v>87.24</v>
      </c>
      <c r="Z293" s="17">
        <v>9.6</v>
      </c>
      <c r="AA293" s="17">
        <f t="shared" si="28"/>
        <v>77.64</v>
      </c>
      <c r="AB293" s="17">
        <v>15.98</v>
      </c>
      <c r="AC293" s="17">
        <v>9.8000000000000007</v>
      </c>
      <c r="AD293" s="17">
        <f t="shared" si="29"/>
        <v>6.18</v>
      </c>
    </row>
    <row r="294" spans="2:30" x14ac:dyDescent="0.2">
      <c r="B294" s="17">
        <v>29.236999999999998</v>
      </c>
      <c r="C294" s="17">
        <v>113.66</v>
      </c>
      <c r="D294" s="17">
        <v>11</v>
      </c>
      <c r="E294" s="17">
        <f t="shared" si="24"/>
        <v>102.66</v>
      </c>
      <c r="F294" s="17">
        <v>51.13</v>
      </c>
      <c r="G294" s="17">
        <v>6.15</v>
      </c>
      <c r="H294" s="17">
        <f t="shared" si="25"/>
        <v>44.980000000000004</v>
      </c>
      <c r="M294" s="17">
        <v>21.333200000000001</v>
      </c>
      <c r="N294" s="17">
        <v>191</v>
      </c>
      <c r="O294" s="17">
        <v>19.75</v>
      </c>
      <c r="P294" s="17">
        <f t="shared" si="26"/>
        <v>171.25</v>
      </c>
      <c r="Q294" s="17">
        <v>203</v>
      </c>
      <c r="R294" s="17">
        <v>6.4</v>
      </c>
      <c r="S294" s="17">
        <f t="shared" si="27"/>
        <v>196.6</v>
      </c>
      <c r="X294" s="17">
        <v>28.859100000000002</v>
      </c>
      <c r="Y294" s="17">
        <v>74.14</v>
      </c>
      <c r="Z294" s="17">
        <v>9.6</v>
      </c>
      <c r="AA294" s="17">
        <f t="shared" si="28"/>
        <v>64.540000000000006</v>
      </c>
      <c r="AB294" s="17">
        <v>28.28</v>
      </c>
      <c r="AC294" s="17">
        <v>9.8000000000000007</v>
      </c>
      <c r="AD294" s="17">
        <f t="shared" si="29"/>
        <v>18.48</v>
      </c>
    </row>
    <row r="295" spans="2:30" x14ac:dyDescent="0.2">
      <c r="B295" s="17">
        <v>29.337</v>
      </c>
      <c r="C295" s="17">
        <v>120.35</v>
      </c>
      <c r="D295" s="17">
        <v>11</v>
      </c>
      <c r="E295" s="17">
        <f t="shared" si="24"/>
        <v>109.35</v>
      </c>
      <c r="F295" s="17">
        <v>64.92</v>
      </c>
      <c r="G295" s="17">
        <v>6.15</v>
      </c>
      <c r="H295" s="17">
        <f t="shared" si="25"/>
        <v>58.77</v>
      </c>
      <c r="M295" s="17">
        <v>21.406700000000001</v>
      </c>
      <c r="N295" s="17">
        <v>194</v>
      </c>
      <c r="O295" s="17">
        <v>19.75</v>
      </c>
      <c r="P295" s="17">
        <f t="shared" si="26"/>
        <v>174.25</v>
      </c>
      <c r="Q295" s="17">
        <v>221</v>
      </c>
      <c r="R295" s="17">
        <v>6.4</v>
      </c>
      <c r="S295" s="17">
        <f t="shared" si="27"/>
        <v>214.6</v>
      </c>
      <c r="X295" s="17">
        <v>28.9587</v>
      </c>
      <c r="Y295" s="17">
        <v>61</v>
      </c>
      <c r="Z295" s="17">
        <v>9.6</v>
      </c>
      <c r="AA295" s="17">
        <f t="shared" si="28"/>
        <v>51.4</v>
      </c>
      <c r="AB295" s="17">
        <v>30</v>
      </c>
      <c r="AC295" s="17">
        <v>9.8000000000000007</v>
      </c>
      <c r="AD295" s="17">
        <f t="shared" si="29"/>
        <v>20.2</v>
      </c>
    </row>
    <row r="296" spans="2:30" x14ac:dyDescent="0.2">
      <c r="B296" s="17">
        <v>29.437999999999999</v>
      </c>
      <c r="C296" s="17">
        <v>107.63500000000001</v>
      </c>
      <c r="D296" s="17">
        <v>11</v>
      </c>
      <c r="E296" s="17">
        <f t="shared" si="24"/>
        <v>96.635000000000005</v>
      </c>
      <c r="F296" s="17">
        <v>64.165000000000006</v>
      </c>
      <c r="G296" s="17">
        <v>6.15</v>
      </c>
      <c r="H296" s="17">
        <f t="shared" si="25"/>
        <v>58.015000000000008</v>
      </c>
      <c r="M296" s="17">
        <v>21.4803</v>
      </c>
      <c r="N296" s="17">
        <v>214</v>
      </c>
      <c r="O296" s="17">
        <v>19.75</v>
      </c>
      <c r="P296" s="17">
        <f t="shared" si="26"/>
        <v>194.25</v>
      </c>
      <c r="Q296" s="17">
        <v>222</v>
      </c>
      <c r="R296" s="17">
        <v>6.4</v>
      </c>
      <c r="S296" s="17">
        <f t="shared" si="27"/>
        <v>215.6</v>
      </c>
      <c r="X296" s="17">
        <v>29.058199999999999</v>
      </c>
      <c r="Y296" s="17">
        <v>41</v>
      </c>
      <c r="Z296" s="17">
        <v>9.6</v>
      </c>
      <c r="AA296" s="17">
        <f t="shared" si="28"/>
        <v>31.4</v>
      </c>
      <c r="AB296" s="17">
        <v>40</v>
      </c>
      <c r="AC296" s="17">
        <v>9.8000000000000007</v>
      </c>
      <c r="AD296" s="17">
        <f t="shared" si="29"/>
        <v>30.2</v>
      </c>
    </row>
    <row r="297" spans="2:30" x14ac:dyDescent="0.2">
      <c r="B297" s="17">
        <v>29.539000000000001</v>
      </c>
      <c r="C297" s="17">
        <v>81.73</v>
      </c>
      <c r="D297" s="17">
        <v>11</v>
      </c>
      <c r="E297" s="17">
        <f t="shared" si="24"/>
        <v>70.73</v>
      </c>
      <c r="F297" s="17">
        <v>57.16</v>
      </c>
      <c r="G297" s="17">
        <v>6.15</v>
      </c>
      <c r="H297" s="17">
        <f t="shared" si="25"/>
        <v>51.01</v>
      </c>
      <c r="M297" s="17">
        <v>21.553799999999999</v>
      </c>
      <c r="N297" s="17">
        <v>216</v>
      </c>
      <c r="O297" s="17">
        <v>19.75</v>
      </c>
      <c r="P297" s="17">
        <f t="shared" si="26"/>
        <v>196.25</v>
      </c>
      <c r="Q297" s="17">
        <v>232</v>
      </c>
      <c r="R297" s="17">
        <v>6.4</v>
      </c>
      <c r="S297" s="17">
        <f t="shared" si="27"/>
        <v>225.6</v>
      </c>
      <c r="X297" s="17">
        <v>29.157699999999998</v>
      </c>
      <c r="Y297" s="17">
        <v>40</v>
      </c>
      <c r="Z297" s="17">
        <v>9.6</v>
      </c>
      <c r="AA297" s="17">
        <f t="shared" si="28"/>
        <v>30.4</v>
      </c>
      <c r="AB297" s="17">
        <v>32</v>
      </c>
      <c r="AC297" s="17">
        <v>9.8000000000000007</v>
      </c>
      <c r="AD297" s="17">
        <f t="shared" si="29"/>
        <v>22.2</v>
      </c>
    </row>
    <row r="298" spans="2:30" x14ac:dyDescent="0.2">
      <c r="B298" s="17">
        <v>29.64</v>
      </c>
      <c r="C298" s="17">
        <v>70.16</v>
      </c>
      <c r="D298" s="17">
        <v>11</v>
      </c>
      <c r="E298" s="17">
        <f t="shared" si="24"/>
        <v>59.16</v>
      </c>
      <c r="F298" s="17">
        <v>50.29</v>
      </c>
      <c r="G298" s="17">
        <v>6.15</v>
      </c>
      <c r="H298" s="17">
        <f t="shared" si="25"/>
        <v>44.14</v>
      </c>
      <c r="M298" s="17">
        <v>21.627400000000002</v>
      </c>
      <c r="N298" s="17">
        <v>208</v>
      </c>
      <c r="O298" s="17">
        <v>19.75</v>
      </c>
      <c r="P298" s="17">
        <f t="shared" si="26"/>
        <v>188.25</v>
      </c>
      <c r="Q298" s="17">
        <v>237</v>
      </c>
      <c r="R298" s="17">
        <v>6.4</v>
      </c>
      <c r="S298" s="17">
        <f t="shared" si="27"/>
        <v>230.6</v>
      </c>
      <c r="X298" s="17">
        <v>29.257200000000001</v>
      </c>
      <c r="Y298" s="17">
        <v>37</v>
      </c>
      <c r="Z298" s="17">
        <v>9.6</v>
      </c>
      <c r="AA298" s="17">
        <f t="shared" si="28"/>
        <v>27.4</v>
      </c>
      <c r="AB298" s="17">
        <v>24</v>
      </c>
      <c r="AC298" s="17">
        <v>9.8000000000000007</v>
      </c>
      <c r="AD298" s="17">
        <f t="shared" si="29"/>
        <v>14.2</v>
      </c>
    </row>
    <row r="299" spans="2:30" x14ac:dyDescent="0.2">
      <c r="B299" s="17">
        <v>29.741</v>
      </c>
      <c r="C299" s="17">
        <v>59.87</v>
      </c>
      <c r="D299" s="17">
        <v>11</v>
      </c>
      <c r="E299" s="17">
        <f t="shared" si="24"/>
        <v>48.87</v>
      </c>
      <c r="F299" s="17">
        <v>56.41</v>
      </c>
      <c r="G299" s="17">
        <v>6.15</v>
      </c>
      <c r="H299" s="17">
        <f t="shared" si="25"/>
        <v>50.26</v>
      </c>
      <c r="M299" s="17">
        <v>21.701000000000001</v>
      </c>
      <c r="N299" s="17">
        <v>179</v>
      </c>
      <c r="O299" s="17">
        <v>19.75</v>
      </c>
      <c r="P299" s="17">
        <f t="shared" si="26"/>
        <v>159.25</v>
      </c>
      <c r="Q299" s="17">
        <v>215</v>
      </c>
      <c r="R299" s="17">
        <v>6.4</v>
      </c>
      <c r="S299" s="17">
        <f t="shared" si="27"/>
        <v>208.6</v>
      </c>
      <c r="X299" s="17">
        <v>29.3567</v>
      </c>
      <c r="Y299" s="17">
        <v>42</v>
      </c>
      <c r="Z299" s="17">
        <v>9.6</v>
      </c>
      <c r="AA299" s="17">
        <f t="shared" si="28"/>
        <v>32.4</v>
      </c>
      <c r="AB299" s="17">
        <v>17</v>
      </c>
      <c r="AC299" s="17">
        <v>9.8000000000000007</v>
      </c>
      <c r="AD299" s="17">
        <f t="shared" si="29"/>
        <v>7.1999999999999993</v>
      </c>
    </row>
    <row r="300" spans="2:30" x14ac:dyDescent="0.2">
      <c r="B300" s="17">
        <v>29.841999999999999</v>
      </c>
      <c r="C300" s="17">
        <v>56.57</v>
      </c>
      <c r="D300" s="17">
        <v>11</v>
      </c>
      <c r="E300" s="17">
        <f t="shared" si="24"/>
        <v>45.57</v>
      </c>
      <c r="F300" s="17">
        <v>75.680000000000007</v>
      </c>
      <c r="G300" s="17">
        <v>6.15</v>
      </c>
      <c r="H300" s="17">
        <f t="shared" si="25"/>
        <v>69.53</v>
      </c>
      <c r="M300" s="17">
        <v>21.7745</v>
      </c>
      <c r="N300" s="17">
        <v>144.59399999999999</v>
      </c>
      <c r="O300" s="17">
        <v>19.75</v>
      </c>
      <c r="P300" s="17">
        <f t="shared" si="26"/>
        <v>124.84399999999999</v>
      </c>
      <c r="Q300" s="17">
        <v>176.86600000000001</v>
      </c>
      <c r="R300" s="17">
        <v>6.4</v>
      </c>
      <c r="S300" s="17">
        <f t="shared" si="27"/>
        <v>170.46600000000001</v>
      </c>
      <c r="X300" s="17">
        <v>29.456199999999999</v>
      </c>
      <c r="Y300" s="17">
        <v>39.722000000000001</v>
      </c>
      <c r="Z300" s="17">
        <v>9.6</v>
      </c>
      <c r="AA300" s="17">
        <f t="shared" si="28"/>
        <v>30.122</v>
      </c>
      <c r="AB300" s="17">
        <v>17.035499999999999</v>
      </c>
      <c r="AC300" s="17">
        <v>9.8000000000000007</v>
      </c>
      <c r="AD300" s="17">
        <f t="shared" si="29"/>
        <v>7.2354999999999983</v>
      </c>
    </row>
    <row r="301" spans="2:30" x14ac:dyDescent="0.2">
      <c r="B301" s="17">
        <v>29.942</v>
      </c>
      <c r="C301" s="17">
        <v>59.28</v>
      </c>
      <c r="D301" s="17">
        <v>11</v>
      </c>
      <c r="E301" s="17">
        <f t="shared" si="24"/>
        <v>48.28</v>
      </c>
      <c r="F301" s="17">
        <v>87.71</v>
      </c>
      <c r="G301" s="17">
        <v>6.15</v>
      </c>
      <c r="H301" s="17">
        <f t="shared" si="25"/>
        <v>81.559999999999988</v>
      </c>
      <c r="M301" s="17">
        <v>21.848099999999999</v>
      </c>
      <c r="N301" s="17">
        <v>105.56</v>
      </c>
      <c r="O301" s="17">
        <v>19.75</v>
      </c>
      <c r="P301" s="17">
        <f t="shared" si="26"/>
        <v>85.81</v>
      </c>
      <c r="Q301" s="17">
        <v>135.62</v>
      </c>
      <c r="R301" s="17">
        <v>6.4</v>
      </c>
      <c r="S301" s="17">
        <f t="shared" si="27"/>
        <v>129.22</v>
      </c>
      <c r="X301" s="17">
        <v>29.555700000000002</v>
      </c>
      <c r="Y301" s="17">
        <v>34.74</v>
      </c>
      <c r="Z301" s="17">
        <v>9.6</v>
      </c>
      <c r="AA301" s="17">
        <f t="shared" si="28"/>
        <v>25.14</v>
      </c>
      <c r="AB301" s="17">
        <v>14.34</v>
      </c>
      <c r="AC301" s="17">
        <v>9.8000000000000007</v>
      </c>
      <c r="AD301" s="17">
        <f t="shared" si="29"/>
        <v>4.5399999999999991</v>
      </c>
    </row>
    <row r="302" spans="2:30" x14ac:dyDescent="0.2">
      <c r="B302" s="17">
        <v>30.042999999999999</v>
      </c>
      <c r="C302" s="17">
        <v>55.87</v>
      </c>
      <c r="D302" s="17">
        <v>11</v>
      </c>
      <c r="E302" s="17">
        <f t="shared" si="24"/>
        <v>44.87</v>
      </c>
      <c r="F302" s="17">
        <v>83.87</v>
      </c>
      <c r="G302" s="17">
        <v>6.15</v>
      </c>
      <c r="H302" s="17">
        <f t="shared" si="25"/>
        <v>77.72</v>
      </c>
      <c r="M302" s="17">
        <v>21.921700000000001</v>
      </c>
      <c r="N302" s="17">
        <v>89.38</v>
      </c>
      <c r="O302" s="17">
        <v>19.75</v>
      </c>
      <c r="P302" s="17">
        <f t="shared" si="26"/>
        <v>69.63</v>
      </c>
      <c r="Q302" s="17">
        <v>113.74</v>
      </c>
      <c r="R302" s="17">
        <v>6.4</v>
      </c>
      <c r="S302" s="17">
        <f t="shared" si="27"/>
        <v>107.33999999999999</v>
      </c>
      <c r="X302" s="17">
        <v>29.6553</v>
      </c>
      <c r="Y302" s="17">
        <v>26.38</v>
      </c>
      <c r="Z302" s="17">
        <v>9.6</v>
      </c>
      <c r="AA302" s="17">
        <f t="shared" si="28"/>
        <v>16.78</v>
      </c>
      <c r="AB302" s="17">
        <v>13.34</v>
      </c>
      <c r="AC302" s="17">
        <v>9.8000000000000007</v>
      </c>
      <c r="AD302" s="17">
        <f t="shared" si="29"/>
        <v>3.5399999999999991</v>
      </c>
    </row>
    <row r="303" spans="2:30" x14ac:dyDescent="0.2">
      <c r="B303" s="17">
        <v>30.143999999999998</v>
      </c>
      <c r="C303" s="17">
        <v>50.29</v>
      </c>
      <c r="D303" s="17">
        <v>11</v>
      </c>
      <c r="E303" s="17">
        <f t="shared" si="24"/>
        <v>39.29</v>
      </c>
      <c r="F303" s="17">
        <v>73.73</v>
      </c>
      <c r="G303" s="17">
        <v>6.15</v>
      </c>
      <c r="H303" s="17">
        <f t="shared" si="25"/>
        <v>67.58</v>
      </c>
      <c r="M303" s="17">
        <v>21.995200000000001</v>
      </c>
      <c r="N303" s="17">
        <v>81.06</v>
      </c>
      <c r="O303" s="17">
        <v>19.75</v>
      </c>
      <c r="P303" s="17">
        <f t="shared" si="26"/>
        <v>61.31</v>
      </c>
      <c r="Q303" s="17">
        <v>115.28</v>
      </c>
      <c r="R303" s="17">
        <v>6.4</v>
      </c>
      <c r="S303" s="17">
        <f t="shared" si="27"/>
        <v>108.88</v>
      </c>
      <c r="X303" s="17">
        <v>29.754799999999999</v>
      </c>
      <c r="Y303" s="17">
        <v>29.64</v>
      </c>
      <c r="Z303" s="17">
        <v>9.6</v>
      </c>
      <c r="AA303" s="17">
        <f t="shared" si="28"/>
        <v>20.04</v>
      </c>
      <c r="AB303" s="17">
        <v>10.18</v>
      </c>
      <c r="AC303" s="17">
        <v>9.8000000000000007</v>
      </c>
      <c r="AD303" s="17">
        <f t="shared" si="29"/>
        <v>0.37999999999999901</v>
      </c>
    </row>
    <row r="304" spans="2:30" x14ac:dyDescent="0.2">
      <c r="B304" s="17">
        <v>30.245000000000001</v>
      </c>
      <c r="C304" s="17">
        <v>49.57</v>
      </c>
      <c r="D304" s="17">
        <v>11</v>
      </c>
      <c r="E304" s="17">
        <f t="shared" si="24"/>
        <v>38.57</v>
      </c>
      <c r="F304" s="17">
        <v>76.98</v>
      </c>
      <c r="G304" s="17">
        <v>6.15</v>
      </c>
      <c r="H304" s="17">
        <f t="shared" si="25"/>
        <v>70.83</v>
      </c>
      <c r="M304" s="17">
        <v>22.0688</v>
      </c>
      <c r="N304" s="17">
        <v>68.099999999999994</v>
      </c>
      <c r="O304" s="17">
        <v>19.75</v>
      </c>
      <c r="P304" s="17">
        <f t="shared" si="26"/>
        <v>48.349999999999994</v>
      </c>
      <c r="Q304" s="17">
        <v>121.3</v>
      </c>
      <c r="R304" s="17">
        <v>6.4</v>
      </c>
      <c r="S304" s="17">
        <f t="shared" si="27"/>
        <v>114.89999999999999</v>
      </c>
      <c r="X304" s="17">
        <v>29.854299999999999</v>
      </c>
      <c r="Y304" s="17">
        <v>26</v>
      </c>
      <c r="Z304" s="17">
        <v>9.6</v>
      </c>
      <c r="AA304" s="17">
        <f t="shared" si="28"/>
        <v>16.399999999999999</v>
      </c>
      <c r="AB304" s="17">
        <v>10</v>
      </c>
      <c r="AC304" s="17">
        <v>9.8000000000000007</v>
      </c>
      <c r="AD304" s="17">
        <f t="shared" si="29"/>
        <v>0.19999999999999929</v>
      </c>
    </row>
    <row r="305" spans="2:30" x14ac:dyDescent="0.2">
      <c r="B305" s="17">
        <v>30.346</v>
      </c>
      <c r="C305" s="17">
        <v>54.56</v>
      </c>
      <c r="D305" s="17">
        <v>11</v>
      </c>
      <c r="E305" s="17">
        <f t="shared" si="24"/>
        <v>43.56</v>
      </c>
      <c r="F305" s="17">
        <v>77.3</v>
      </c>
      <c r="G305" s="17">
        <v>6.15</v>
      </c>
      <c r="H305" s="17">
        <f t="shared" si="25"/>
        <v>71.149999999999991</v>
      </c>
      <c r="M305" s="17">
        <v>22.142299999999999</v>
      </c>
      <c r="N305" s="17">
        <v>69.210999999999999</v>
      </c>
      <c r="O305" s="17">
        <v>19.75</v>
      </c>
      <c r="P305" s="17">
        <f t="shared" si="26"/>
        <v>49.460999999999999</v>
      </c>
      <c r="Q305" s="17">
        <v>121.785</v>
      </c>
      <c r="R305" s="17">
        <v>6.4</v>
      </c>
      <c r="S305" s="17">
        <f t="shared" si="27"/>
        <v>115.38499999999999</v>
      </c>
      <c r="X305" s="17">
        <v>29.953800000000001</v>
      </c>
      <c r="Y305" s="17">
        <v>21</v>
      </c>
      <c r="Z305" s="17">
        <v>9.6</v>
      </c>
      <c r="AA305" s="17">
        <f t="shared" si="28"/>
        <v>11.4</v>
      </c>
      <c r="AB305" s="17">
        <v>12</v>
      </c>
      <c r="AC305" s="17">
        <v>9.8000000000000007</v>
      </c>
      <c r="AD305" s="17">
        <f t="shared" si="29"/>
        <v>2.1999999999999993</v>
      </c>
    </row>
    <row r="306" spans="2:30" x14ac:dyDescent="0.2">
      <c r="B306" s="17">
        <v>30.446000000000002</v>
      </c>
      <c r="C306" s="17">
        <v>59.14</v>
      </c>
      <c r="D306" s="17">
        <v>11</v>
      </c>
      <c r="E306" s="17">
        <f t="shared" si="24"/>
        <v>48.14</v>
      </c>
      <c r="F306" s="17">
        <v>67.87</v>
      </c>
      <c r="G306" s="17">
        <v>6.15</v>
      </c>
      <c r="H306" s="17">
        <f t="shared" si="25"/>
        <v>61.720000000000006</v>
      </c>
      <c r="M306" s="17">
        <v>22.215900000000001</v>
      </c>
      <c r="N306" s="17">
        <v>71.319999999999993</v>
      </c>
      <c r="O306" s="17">
        <v>19.75</v>
      </c>
      <c r="P306" s="17">
        <f t="shared" si="26"/>
        <v>51.569999999999993</v>
      </c>
      <c r="Q306" s="17">
        <v>110.57</v>
      </c>
      <c r="R306" s="17">
        <v>6.4</v>
      </c>
      <c r="S306" s="17">
        <f t="shared" si="27"/>
        <v>104.16999999999999</v>
      </c>
      <c r="X306" s="17">
        <v>30.0533</v>
      </c>
      <c r="Y306" s="17">
        <v>25</v>
      </c>
      <c r="Z306" s="17">
        <v>9.6</v>
      </c>
      <c r="AA306" s="17">
        <f t="shared" si="28"/>
        <v>15.4</v>
      </c>
      <c r="AB306" s="17">
        <v>22</v>
      </c>
      <c r="AC306" s="17">
        <v>9.8000000000000007</v>
      </c>
      <c r="AD306" s="17">
        <f t="shared" si="29"/>
        <v>12.2</v>
      </c>
    </row>
    <row r="307" spans="2:30" x14ac:dyDescent="0.2">
      <c r="B307" s="17">
        <v>30.547000000000001</v>
      </c>
      <c r="C307" s="17">
        <v>59.43</v>
      </c>
      <c r="D307" s="17">
        <v>11</v>
      </c>
      <c r="E307" s="17">
        <f t="shared" si="24"/>
        <v>48.43</v>
      </c>
      <c r="F307" s="17">
        <v>63.43</v>
      </c>
      <c r="G307" s="17">
        <v>6.15</v>
      </c>
      <c r="H307" s="17">
        <f t="shared" si="25"/>
        <v>57.28</v>
      </c>
      <c r="M307" s="17">
        <v>22.2895</v>
      </c>
      <c r="N307" s="17">
        <v>80.59</v>
      </c>
      <c r="O307" s="17">
        <v>19.75</v>
      </c>
      <c r="P307" s="17">
        <f t="shared" si="26"/>
        <v>60.84</v>
      </c>
      <c r="Q307" s="17">
        <v>82.47</v>
      </c>
      <c r="R307" s="17">
        <v>6.4</v>
      </c>
      <c r="S307" s="17">
        <f t="shared" si="27"/>
        <v>76.069999999999993</v>
      </c>
      <c r="X307" s="17">
        <v>30.152799999999999</v>
      </c>
      <c r="Y307" s="17">
        <v>30</v>
      </c>
      <c r="Z307" s="17">
        <v>9.6</v>
      </c>
      <c r="AA307" s="17">
        <f t="shared" si="28"/>
        <v>20.399999999999999</v>
      </c>
      <c r="AB307" s="17">
        <v>19</v>
      </c>
      <c r="AC307" s="17">
        <v>9.8000000000000007</v>
      </c>
      <c r="AD307" s="17">
        <f t="shared" si="29"/>
        <v>9.1999999999999993</v>
      </c>
    </row>
    <row r="308" spans="2:30" x14ac:dyDescent="0.2">
      <c r="B308" s="17">
        <v>30.648</v>
      </c>
      <c r="C308" s="17">
        <v>58.43</v>
      </c>
      <c r="D308" s="17">
        <v>11</v>
      </c>
      <c r="E308" s="17">
        <f t="shared" si="24"/>
        <v>47.43</v>
      </c>
      <c r="F308" s="17">
        <v>60.15</v>
      </c>
      <c r="G308" s="17">
        <v>6.15</v>
      </c>
      <c r="H308" s="17">
        <f t="shared" si="25"/>
        <v>54</v>
      </c>
      <c r="M308" s="17">
        <v>22.363</v>
      </c>
      <c r="N308" s="17">
        <v>61.48</v>
      </c>
      <c r="O308" s="17">
        <v>19.75</v>
      </c>
      <c r="P308" s="17">
        <f t="shared" si="26"/>
        <v>41.73</v>
      </c>
      <c r="Q308" s="17">
        <v>54.54</v>
      </c>
      <c r="R308" s="17">
        <v>6.4</v>
      </c>
      <c r="S308" s="17">
        <f t="shared" si="27"/>
        <v>48.14</v>
      </c>
      <c r="X308" s="17">
        <v>30.252300000000002</v>
      </c>
      <c r="Y308" s="17">
        <v>55</v>
      </c>
      <c r="Z308" s="17">
        <v>9.6</v>
      </c>
      <c r="AA308" s="17">
        <f t="shared" si="28"/>
        <v>45.4</v>
      </c>
      <c r="AB308" s="17">
        <v>22</v>
      </c>
      <c r="AC308" s="17">
        <v>9.8000000000000007</v>
      </c>
      <c r="AD308" s="17">
        <f t="shared" si="29"/>
        <v>12.2</v>
      </c>
    </row>
    <row r="309" spans="2:30" x14ac:dyDescent="0.2">
      <c r="B309" s="17">
        <v>30.748999999999999</v>
      </c>
      <c r="C309" s="17">
        <v>59.14</v>
      </c>
      <c r="D309" s="17">
        <v>11</v>
      </c>
      <c r="E309" s="17">
        <f t="shared" si="24"/>
        <v>48.14</v>
      </c>
      <c r="F309" s="17">
        <v>59.14</v>
      </c>
      <c r="G309" s="17">
        <v>6.15</v>
      </c>
      <c r="H309" s="17">
        <f t="shared" si="25"/>
        <v>52.99</v>
      </c>
      <c r="M309" s="17">
        <v>22.436599999999999</v>
      </c>
      <c r="N309" s="17">
        <v>47.28</v>
      </c>
      <c r="O309" s="17">
        <v>19.75</v>
      </c>
      <c r="P309" s="17">
        <f t="shared" si="26"/>
        <v>27.53</v>
      </c>
      <c r="Q309" s="17">
        <v>47.14</v>
      </c>
      <c r="R309" s="17">
        <v>6.4</v>
      </c>
      <c r="S309" s="17">
        <f t="shared" si="27"/>
        <v>40.74</v>
      </c>
      <c r="X309" s="17">
        <v>30.351900000000001</v>
      </c>
      <c r="Y309" s="17">
        <v>79</v>
      </c>
      <c r="Z309" s="17">
        <v>9.6</v>
      </c>
      <c r="AA309" s="17">
        <f t="shared" si="28"/>
        <v>69.400000000000006</v>
      </c>
      <c r="AB309" s="17">
        <v>19</v>
      </c>
      <c r="AC309" s="17">
        <v>9.8000000000000007</v>
      </c>
      <c r="AD309" s="17">
        <f t="shared" si="29"/>
        <v>9.1999999999999993</v>
      </c>
    </row>
    <row r="310" spans="2:30" x14ac:dyDescent="0.2">
      <c r="B310" s="17">
        <v>30.85</v>
      </c>
      <c r="C310" s="17">
        <v>57.15</v>
      </c>
      <c r="D310" s="17">
        <v>11</v>
      </c>
      <c r="E310" s="17">
        <f t="shared" si="24"/>
        <v>46.15</v>
      </c>
      <c r="F310" s="17">
        <v>63.42</v>
      </c>
      <c r="G310" s="17">
        <v>6.15</v>
      </c>
      <c r="H310" s="17">
        <f t="shared" si="25"/>
        <v>57.27</v>
      </c>
      <c r="M310" s="17">
        <v>22.510200000000001</v>
      </c>
      <c r="N310" s="17">
        <v>60</v>
      </c>
      <c r="O310" s="17">
        <v>19.75</v>
      </c>
      <c r="P310" s="17">
        <f t="shared" si="26"/>
        <v>40.25</v>
      </c>
      <c r="Q310" s="17">
        <v>47</v>
      </c>
      <c r="R310" s="17">
        <v>6.4</v>
      </c>
      <c r="S310" s="17">
        <f t="shared" si="27"/>
        <v>40.6</v>
      </c>
      <c r="X310" s="17">
        <v>30.4514</v>
      </c>
      <c r="Y310" s="17">
        <v>87</v>
      </c>
      <c r="Z310" s="17">
        <v>9.6</v>
      </c>
      <c r="AA310" s="17">
        <f t="shared" si="28"/>
        <v>77.400000000000006</v>
      </c>
      <c r="AB310" s="17">
        <v>15</v>
      </c>
      <c r="AC310" s="17">
        <v>9.8000000000000007</v>
      </c>
      <c r="AD310" s="17">
        <f t="shared" si="29"/>
        <v>5.1999999999999993</v>
      </c>
    </row>
    <row r="311" spans="2:30" x14ac:dyDescent="0.2">
      <c r="B311" s="17">
        <v>30.951000000000001</v>
      </c>
      <c r="C311" s="17">
        <v>53.186999999999998</v>
      </c>
      <c r="D311" s="17">
        <v>11</v>
      </c>
      <c r="E311" s="17">
        <f t="shared" si="24"/>
        <v>42.186999999999998</v>
      </c>
      <c r="F311" s="17">
        <v>62.497</v>
      </c>
      <c r="G311" s="17">
        <v>6.15</v>
      </c>
      <c r="H311" s="17">
        <f t="shared" si="25"/>
        <v>56.347000000000001</v>
      </c>
      <c r="M311" s="17">
        <v>22.5837</v>
      </c>
      <c r="N311" s="17">
        <v>46</v>
      </c>
      <c r="O311" s="17">
        <v>19.75</v>
      </c>
      <c r="P311" s="17">
        <f t="shared" si="26"/>
        <v>26.25</v>
      </c>
      <c r="Q311" s="17">
        <v>46</v>
      </c>
      <c r="R311" s="17">
        <v>6.4</v>
      </c>
      <c r="S311" s="17">
        <f t="shared" si="27"/>
        <v>39.6</v>
      </c>
      <c r="X311" s="17">
        <v>30.550899999999999</v>
      </c>
      <c r="Y311" s="17">
        <v>85</v>
      </c>
      <c r="Z311" s="17">
        <v>9.6</v>
      </c>
      <c r="AA311" s="17">
        <f t="shared" si="28"/>
        <v>75.400000000000006</v>
      </c>
      <c r="AB311" s="17">
        <v>12</v>
      </c>
      <c r="AC311" s="17">
        <v>9.8000000000000007</v>
      </c>
      <c r="AD311" s="17">
        <f t="shared" si="29"/>
        <v>2.1999999999999993</v>
      </c>
    </row>
    <row r="312" spans="2:30" x14ac:dyDescent="0.2">
      <c r="B312" s="17">
        <v>31.050999999999998</v>
      </c>
      <c r="C312" s="17">
        <v>63.537999999999997</v>
      </c>
      <c r="D312" s="17">
        <v>11</v>
      </c>
      <c r="E312" s="17">
        <f t="shared" si="24"/>
        <v>52.537999999999997</v>
      </c>
      <c r="F312" s="17">
        <v>61.838000000000001</v>
      </c>
      <c r="G312" s="17">
        <v>6.15</v>
      </c>
      <c r="H312" s="17">
        <f t="shared" si="25"/>
        <v>55.688000000000002</v>
      </c>
      <c r="M312" s="17">
        <v>22.657299999999999</v>
      </c>
      <c r="N312" s="17">
        <v>45</v>
      </c>
      <c r="O312" s="17">
        <v>19.75</v>
      </c>
      <c r="P312" s="17">
        <f t="shared" si="26"/>
        <v>25.25</v>
      </c>
      <c r="Q312" s="17">
        <v>40</v>
      </c>
      <c r="R312" s="17">
        <v>6.4</v>
      </c>
      <c r="S312" s="17">
        <f t="shared" si="27"/>
        <v>33.6</v>
      </c>
      <c r="X312" s="17">
        <v>30.650400000000001</v>
      </c>
      <c r="Y312" s="17">
        <v>56.802</v>
      </c>
      <c r="Z312" s="17">
        <v>9.6</v>
      </c>
      <c r="AA312" s="17">
        <f t="shared" si="28"/>
        <v>47.201999999999998</v>
      </c>
      <c r="AB312" s="17">
        <v>16.4497</v>
      </c>
      <c r="AC312" s="17">
        <v>9.8000000000000007</v>
      </c>
      <c r="AD312" s="17">
        <f t="shared" si="29"/>
        <v>6.6496999999999993</v>
      </c>
    </row>
    <row r="313" spans="2:30" x14ac:dyDescent="0.2">
      <c r="B313" s="17">
        <v>31.152000000000001</v>
      </c>
      <c r="C313" s="17">
        <v>96.361000000000004</v>
      </c>
      <c r="D313" s="17">
        <v>11</v>
      </c>
      <c r="E313" s="17">
        <f t="shared" si="24"/>
        <v>85.361000000000004</v>
      </c>
      <c r="F313" s="17">
        <v>68.876000000000005</v>
      </c>
      <c r="G313" s="17">
        <v>6.15</v>
      </c>
      <c r="H313" s="17">
        <f t="shared" si="25"/>
        <v>62.726000000000006</v>
      </c>
      <c r="M313" s="17">
        <v>22.730899999999998</v>
      </c>
      <c r="N313" s="17">
        <v>43</v>
      </c>
      <c r="O313" s="17">
        <v>19.75</v>
      </c>
      <c r="P313" s="17">
        <f t="shared" si="26"/>
        <v>23.25</v>
      </c>
      <c r="Q313" s="17">
        <v>48</v>
      </c>
      <c r="R313" s="17">
        <v>6.4</v>
      </c>
      <c r="S313" s="17">
        <f t="shared" si="27"/>
        <v>41.6</v>
      </c>
      <c r="X313" s="17">
        <v>30.7499</v>
      </c>
      <c r="Y313" s="17">
        <v>40.06</v>
      </c>
      <c r="Z313" s="17">
        <v>9.6</v>
      </c>
      <c r="AA313" s="17">
        <f t="shared" si="28"/>
        <v>30.46</v>
      </c>
      <c r="AB313" s="17">
        <v>13.38</v>
      </c>
      <c r="AC313" s="17">
        <v>9.8000000000000007</v>
      </c>
      <c r="AD313" s="17">
        <f t="shared" si="29"/>
        <v>3.58</v>
      </c>
    </row>
    <row r="314" spans="2:30" x14ac:dyDescent="0.2">
      <c r="B314" s="17">
        <v>31.253</v>
      </c>
      <c r="C314" s="17">
        <v>91.69</v>
      </c>
      <c r="D314" s="17">
        <v>11</v>
      </c>
      <c r="E314" s="17">
        <f t="shared" si="24"/>
        <v>80.69</v>
      </c>
      <c r="F314" s="17">
        <v>74.349999999999994</v>
      </c>
      <c r="G314" s="17">
        <v>6.15</v>
      </c>
      <c r="H314" s="17">
        <f t="shared" si="25"/>
        <v>68.199999999999989</v>
      </c>
      <c r="M314" s="17">
        <v>22.804400000000001</v>
      </c>
      <c r="N314" s="17">
        <v>43.085999999999999</v>
      </c>
      <c r="O314" s="17">
        <v>19.75</v>
      </c>
      <c r="P314" s="17">
        <f t="shared" si="26"/>
        <v>23.335999999999999</v>
      </c>
      <c r="Q314" s="17">
        <v>58.399000000000001</v>
      </c>
      <c r="R314" s="17">
        <v>6.4</v>
      </c>
      <c r="S314" s="17">
        <f t="shared" si="27"/>
        <v>51.999000000000002</v>
      </c>
      <c r="X314" s="17">
        <v>30.849399999999999</v>
      </c>
      <c r="Y314" s="17">
        <v>32.380000000000003</v>
      </c>
      <c r="Z314" s="17">
        <v>9.6</v>
      </c>
      <c r="AA314" s="17">
        <f t="shared" si="28"/>
        <v>22.78</v>
      </c>
      <c r="AB314" s="17">
        <v>10.34</v>
      </c>
      <c r="AC314" s="17">
        <v>9.8000000000000007</v>
      </c>
      <c r="AD314" s="17">
        <f t="shared" si="29"/>
        <v>0.53999999999999915</v>
      </c>
    </row>
    <row r="315" spans="2:30" x14ac:dyDescent="0.2">
      <c r="B315" s="17">
        <v>31.353999999999999</v>
      </c>
      <c r="C315" s="17">
        <v>89.01</v>
      </c>
      <c r="D315" s="17">
        <v>11</v>
      </c>
      <c r="E315" s="17">
        <f t="shared" si="24"/>
        <v>78.010000000000005</v>
      </c>
      <c r="F315" s="17">
        <v>72.03</v>
      </c>
      <c r="G315" s="17">
        <v>6.15</v>
      </c>
      <c r="H315" s="17">
        <f t="shared" si="25"/>
        <v>65.88</v>
      </c>
      <c r="M315" s="17">
        <v>22.878</v>
      </c>
      <c r="N315" s="17">
        <v>41.36</v>
      </c>
      <c r="O315" s="17">
        <v>19.75</v>
      </c>
      <c r="P315" s="17">
        <f t="shared" si="26"/>
        <v>21.61</v>
      </c>
      <c r="Q315" s="17">
        <v>68.94</v>
      </c>
      <c r="R315" s="17">
        <v>6.4</v>
      </c>
      <c r="S315" s="17">
        <f t="shared" si="27"/>
        <v>62.54</v>
      </c>
      <c r="X315" s="17">
        <v>30.948899999999998</v>
      </c>
      <c r="Y315" s="17">
        <v>30</v>
      </c>
      <c r="Z315" s="17">
        <v>9.6</v>
      </c>
      <c r="AA315" s="17">
        <f t="shared" si="28"/>
        <v>20.399999999999999</v>
      </c>
      <c r="AB315" s="17">
        <v>10</v>
      </c>
      <c r="AC315" s="17">
        <v>9.8000000000000007</v>
      </c>
      <c r="AD315" s="17">
        <f t="shared" si="29"/>
        <v>0.19999999999999929</v>
      </c>
    </row>
    <row r="316" spans="2:30" x14ac:dyDescent="0.2">
      <c r="B316" s="17">
        <v>31.454999999999998</v>
      </c>
      <c r="C316" s="17">
        <v>61</v>
      </c>
      <c r="D316" s="17">
        <v>11</v>
      </c>
      <c r="E316" s="17">
        <f t="shared" si="24"/>
        <v>50</v>
      </c>
      <c r="F316" s="17">
        <v>55</v>
      </c>
      <c r="G316" s="17">
        <v>6.15</v>
      </c>
      <c r="H316" s="17">
        <f t="shared" si="25"/>
        <v>48.85</v>
      </c>
      <c r="M316" s="17">
        <v>22.951499999999999</v>
      </c>
      <c r="N316" s="17">
        <v>48.46</v>
      </c>
      <c r="O316" s="17">
        <v>19.75</v>
      </c>
      <c r="P316" s="17">
        <f t="shared" si="26"/>
        <v>28.71</v>
      </c>
      <c r="Q316" s="17">
        <v>74.819999999999993</v>
      </c>
      <c r="R316" s="17">
        <v>6.4</v>
      </c>
      <c r="S316" s="17">
        <f t="shared" si="27"/>
        <v>68.419999999999987</v>
      </c>
      <c r="X316" s="17">
        <v>31.048500000000001</v>
      </c>
      <c r="Y316" s="17">
        <v>26.7</v>
      </c>
      <c r="Z316" s="17">
        <v>9.6</v>
      </c>
      <c r="AA316" s="17">
        <f t="shared" si="28"/>
        <v>17.100000000000001</v>
      </c>
      <c r="AB316" s="17">
        <v>13.3</v>
      </c>
      <c r="AC316" s="17">
        <v>9.8000000000000007</v>
      </c>
      <c r="AD316" s="17">
        <f t="shared" si="29"/>
        <v>3.5</v>
      </c>
    </row>
    <row r="317" spans="2:30" x14ac:dyDescent="0.2">
      <c r="B317" s="17">
        <v>31.555</v>
      </c>
      <c r="C317" s="17">
        <v>44</v>
      </c>
      <c r="D317" s="17">
        <v>11</v>
      </c>
      <c r="E317" s="17">
        <f t="shared" si="24"/>
        <v>33</v>
      </c>
      <c r="F317" s="17">
        <v>61</v>
      </c>
      <c r="G317" s="17">
        <v>6.15</v>
      </c>
      <c r="H317" s="17">
        <f t="shared" si="25"/>
        <v>54.85</v>
      </c>
      <c r="M317" s="17">
        <v>23.025099999999998</v>
      </c>
      <c r="N317" s="17">
        <v>39</v>
      </c>
      <c r="O317" s="17">
        <v>19.75</v>
      </c>
      <c r="P317" s="17">
        <f t="shared" si="26"/>
        <v>19.25</v>
      </c>
      <c r="Q317" s="17">
        <v>87</v>
      </c>
      <c r="R317" s="17">
        <v>6.4</v>
      </c>
      <c r="S317" s="17">
        <f t="shared" si="27"/>
        <v>80.599999999999994</v>
      </c>
      <c r="X317" s="17">
        <v>31.148</v>
      </c>
      <c r="Y317" s="17">
        <v>32.92</v>
      </c>
      <c r="Z317" s="17">
        <v>9.6</v>
      </c>
      <c r="AA317" s="17">
        <f t="shared" si="28"/>
        <v>23.32</v>
      </c>
      <c r="AB317" s="17">
        <v>12.36</v>
      </c>
      <c r="AC317" s="17">
        <v>9.8000000000000007</v>
      </c>
      <c r="AD317" s="17">
        <f t="shared" si="29"/>
        <v>2.5599999999999987</v>
      </c>
    </row>
    <row r="318" spans="2:30" x14ac:dyDescent="0.2">
      <c r="B318" s="17">
        <v>31.655999999999999</v>
      </c>
      <c r="C318" s="17">
        <v>35</v>
      </c>
      <c r="D318" s="17">
        <v>11</v>
      </c>
      <c r="E318" s="17">
        <f t="shared" si="24"/>
        <v>24</v>
      </c>
      <c r="F318" s="17">
        <v>49</v>
      </c>
      <c r="G318" s="17">
        <v>6.15</v>
      </c>
      <c r="H318" s="17">
        <f t="shared" si="25"/>
        <v>42.85</v>
      </c>
      <c r="M318" s="17">
        <v>23.098700000000001</v>
      </c>
      <c r="N318" s="17">
        <v>46.606999999999999</v>
      </c>
      <c r="O318" s="17">
        <v>19.75</v>
      </c>
      <c r="P318" s="17">
        <f t="shared" si="26"/>
        <v>26.856999999999999</v>
      </c>
      <c r="Q318" s="17">
        <v>79.528999999999996</v>
      </c>
      <c r="R318" s="17">
        <v>6.4</v>
      </c>
      <c r="S318" s="17">
        <f t="shared" si="27"/>
        <v>73.128999999999991</v>
      </c>
      <c r="X318" s="17">
        <v>31.247499999999999</v>
      </c>
      <c r="Y318" s="17">
        <v>25.72</v>
      </c>
      <c r="Z318" s="17">
        <v>9.6</v>
      </c>
      <c r="AA318" s="17">
        <f t="shared" si="28"/>
        <v>16.119999999999997</v>
      </c>
      <c r="AB318" s="17">
        <v>7.24</v>
      </c>
      <c r="AC318" s="17">
        <v>9.8000000000000007</v>
      </c>
      <c r="AD318" s="17">
        <f t="shared" si="29"/>
        <v>-2.5600000000000005</v>
      </c>
    </row>
    <row r="319" spans="2:30" x14ac:dyDescent="0.2">
      <c r="B319" s="17">
        <v>31.757000000000001</v>
      </c>
      <c r="C319" s="17">
        <v>28</v>
      </c>
      <c r="D319" s="17">
        <v>11</v>
      </c>
      <c r="E319" s="17">
        <f t="shared" si="24"/>
        <v>17</v>
      </c>
      <c r="F319" s="17">
        <v>47</v>
      </c>
      <c r="G319" s="17">
        <v>6.15</v>
      </c>
      <c r="H319" s="17">
        <f t="shared" si="25"/>
        <v>40.85</v>
      </c>
      <c r="M319" s="17">
        <v>23.1722</v>
      </c>
      <c r="N319" s="17">
        <v>49.32</v>
      </c>
      <c r="O319" s="17">
        <v>19.75</v>
      </c>
      <c r="P319" s="17">
        <f t="shared" si="26"/>
        <v>29.57</v>
      </c>
      <c r="Q319" s="17">
        <v>75.400000000000006</v>
      </c>
      <c r="R319" s="17">
        <v>6.4</v>
      </c>
      <c r="S319" s="17">
        <f t="shared" si="27"/>
        <v>69</v>
      </c>
      <c r="X319" s="17">
        <v>31.347000000000001</v>
      </c>
      <c r="Y319" s="17">
        <v>34</v>
      </c>
      <c r="Z319" s="17">
        <v>9.6</v>
      </c>
      <c r="AA319" s="17">
        <f t="shared" si="28"/>
        <v>24.4</v>
      </c>
      <c r="AB319" s="17">
        <v>16</v>
      </c>
      <c r="AC319" s="17">
        <v>9.8000000000000007</v>
      </c>
      <c r="AD319" s="17">
        <f t="shared" si="29"/>
        <v>6.1999999999999993</v>
      </c>
    </row>
    <row r="320" spans="2:30" x14ac:dyDescent="0.2">
      <c r="B320" s="17">
        <v>31.858000000000001</v>
      </c>
      <c r="C320" s="17">
        <v>41</v>
      </c>
      <c r="D320" s="17">
        <v>11</v>
      </c>
      <c r="E320" s="17">
        <f t="shared" si="24"/>
        <v>30</v>
      </c>
      <c r="F320" s="17">
        <v>44</v>
      </c>
      <c r="G320" s="17">
        <v>6.15</v>
      </c>
      <c r="H320" s="17">
        <f t="shared" si="25"/>
        <v>37.85</v>
      </c>
      <c r="M320" s="17">
        <v>23.245799999999999</v>
      </c>
      <c r="N320" s="17">
        <v>50</v>
      </c>
      <c r="O320" s="17">
        <v>19.75</v>
      </c>
      <c r="P320" s="17">
        <f t="shared" si="26"/>
        <v>30.25</v>
      </c>
      <c r="Q320" s="17">
        <v>81.400000000000006</v>
      </c>
      <c r="R320" s="17">
        <v>6.4</v>
      </c>
      <c r="S320" s="17">
        <f t="shared" si="27"/>
        <v>75</v>
      </c>
      <c r="X320" s="17">
        <v>31.4465</v>
      </c>
      <c r="Y320" s="17">
        <v>47</v>
      </c>
      <c r="Z320" s="17">
        <v>9.6</v>
      </c>
      <c r="AA320" s="17">
        <f t="shared" si="28"/>
        <v>37.4</v>
      </c>
      <c r="AB320" s="17">
        <v>22</v>
      </c>
      <c r="AC320" s="17">
        <v>9.8000000000000007</v>
      </c>
      <c r="AD320" s="17">
        <f t="shared" si="29"/>
        <v>12.2</v>
      </c>
    </row>
    <row r="321" spans="2:30" x14ac:dyDescent="0.2">
      <c r="B321" s="17">
        <v>31.959</v>
      </c>
      <c r="C321" s="17">
        <v>51</v>
      </c>
      <c r="D321" s="17">
        <v>11</v>
      </c>
      <c r="E321" s="17">
        <f t="shared" si="24"/>
        <v>40</v>
      </c>
      <c r="F321" s="17">
        <v>40</v>
      </c>
      <c r="G321" s="17">
        <v>6.15</v>
      </c>
      <c r="H321" s="17">
        <f t="shared" si="25"/>
        <v>33.85</v>
      </c>
      <c r="M321" s="17">
        <v>23.319400000000002</v>
      </c>
      <c r="N321" s="17">
        <v>42</v>
      </c>
      <c r="O321" s="17">
        <v>19.75</v>
      </c>
      <c r="P321" s="17">
        <f t="shared" si="26"/>
        <v>22.25</v>
      </c>
      <c r="Q321" s="17">
        <v>67</v>
      </c>
      <c r="R321" s="17">
        <v>6.4</v>
      </c>
      <c r="S321" s="17">
        <f t="shared" si="27"/>
        <v>60.6</v>
      </c>
      <c r="X321" s="17">
        <v>31.545999999999999</v>
      </c>
      <c r="Y321" s="17">
        <v>50.536000000000001</v>
      </c>
      <c r="Z321" s="17">
        <v>9.6</v>
      </c>
      <c r="AA321" s="17">
        <f t="shared" si="28"/>
        <v>40.936</v>
      </c>
      <c r="AB321" s="17">
        <v>29.1569</v>
      </c>
      <c r="AC321" s="17">
        <v>9.8000000000000007</v>
      </c>
      <c r="AD321" s="17">
        <f t="shared" si="29"/>
        <v>19.3569</v>
      </c>
    </row>
    <row r="322" spans="2:30" x14ac:dyDescent="0.2">
      <c r="B322" s="17">
        <v>32.058999999999997</v>
      </c>
      <c r="C322" s="17">
        <v>58</v>
      </c>
      <c r="D322" s="17">
        <v>11</v>
      </c>
      <c r="E322" s="17">
        <f t="shared" si="24"/>
        <v>47</v>
      </c>
      <c r="F322" s="17">
        <v>59</v>
      </c>
      <c r="G322" s="17">
        <v>6.15</v>
      </c>
      <c r="H322" s="17">
        <f t="shared" si="25"/>
        <v>52.85</v>
      </c>
      <c r="M322" s="17">
        <v>23.392900000000001</v>
      </c>
      <c r="N322" s="17">
        <v>42.743000000000002</v>
      </c>
      <c r="O322" s="17">
        <v>19.75</v>
      </c>
      <c r="P322" s="17">
        <f t="shared" si="26"/>
        <v>22.993000000000002</v>
      </c>
      <c r="Q322" s="17">
        <v>73.570999999999998</v>
      </c>
      <c r="R322" s="17">
        <v>6.4</v>
      </c>
      <c r="S322" s="17">
        <f t="shared" si="27"/>
        <v>67.170999999999992</v>
      </c>
      <c r="X322" s="17">
        <v>31.645499999999998</v>
      </c>
      <c r="Y322" s="17">
        <v>61.9</v>
      </c>
      <c r="Z322" s="17">
        <v>9.6</v>
      </c>
      <c r="AA322" s="17">
        <f t="shared" si="28"/>
        <v>52.3</v>
      </c>
      <c r="AB322" s="17">
        <v>34.32</v>
      </c>
      <c r="AC322" s="17">
        <v>9.8000000000000007</v>
      </c>
      <c r="AD322" s="17">
        <f t="shared" si="29"/>
        <v>24.52</v>
      </c>
    </row>
    <row r="323" spans="2:30" x14ac:dyDescent="0.2">
      <c r="B323" s="17">
        <v>32.159999999999997</v>
      </c>
      <c r="C323" s="17">
        <v>52</v>
      </c>
      <c r="D323" s="17">
        <v>11</v>
      </c>
      <c r="E323" s="17">
        <f t="shared" si="24"/>
        <v>41</v>
      </c>
      <c r="F323" s="17">
        <v>66</v>
      </c>
      <c r="G323" s="17">
        <v>6.15</v>
      </c>
      <c r="H323" s="17">
        <f t="shared" si="25"/>
        <v>59.85</v>
      </c>
      <c r="M323" s="17">
        <v>23.4665</v>
      </c>
      <c r="N323" s="17">
        <v>39.020000000000003</v>
      </c>
      <c r="O323" s="17">
        <v>19.75</v>
      </c>
      <c r="P323" s="17">
        <f t="shared" si="26"/>
        <v>19.270000000000003</v>
      </c>
      <c r="Q323" s="17">
        <v>68.739999999999995</v>
      </c>
      <c r="R323" s="17">
        <v>6.4</v>
      </c>
      <c r="S323" s="17">
        <f t="shared" si="27"/>
        <v>62.339999999999996</v>
      </c>
      <c r="X323" s="17">
        <v>31.745100000000001</v>
      </c>
      <c r="Y323" s="17">
        <v>90.212000000000003</v>
      </c>
      <c r="Z323" s="17">
        <v>9.6</v>
      </c>
      <c r="AA323" s="17">
        <f t="shared" si="28"/>
        <v>80.612000000000009</v>
      </c>
      <c r="AB323" s="17">
        <v>26.191400000000002</v>
      </c>
      <c r="AC323" s="17">
        <v>9.8000000000000007</v>
      </c>
      <c r="AD323" s="17">
        <f t="shared" si="29"/>
        <v>16.391400000000001</v>
      </c>
    </row>
    <row r="324" spans="2:30" x14ac:dyDescent="0.2">
      <c r="B324" s="17">
        <v>32.261000000000003</v>
      </c>
      <c r="C324" s="17">
        <v>41</v>
      </c>
      <c r="D324" s="17">
        <v>11</v>
      </c>
      <c r="E324" s="17">
        <f t="shared" si="24"/>
        <v>30</v>
      </c>
      <c r="F324" s="17">
        <v>33</v>
      </c>
      <c r="G324" s="17">
        <v>6.15</v>
      </c>
      <c r="H324" s="17">
        <f t="shared" si="25"/>
        <v>26.85</v>
      </c>
      <c r="M324" s="17">
        <v>23.54</v>
      </c>
      <c r="N324" s="17">
        <v>41.76</v>
      </c>
      <c r="O324" s="17">
        <v>19.75</v>
      </c>
      <c r="P324" s="17">
        <f t="shared" si="26"/>
        <v>22.009999999999998</v>
      </c>
      <c r="Q324" s="17">
        <v>71.58</v>
      </c>
      <c r="R324" s="17">
        <v>6.4</v>
      </c>
      <c r="S324" s="17">
        <f t="shared" si="27"/>
        <v>65.179999999999993</v>
      </c>
      <c r="X324" s="17">
        <v>31.8446</v>
      </c>
      <c r="Y324" s="17">
        <v>97.74</v>
      </c>
      <c r="Z324" s="17">
        <v>9.6</v>
      </c>
      <c r="AA324" s="17">
        <f t="shared" si="28"/>
        <v>88.14</v>
      </c>
      <c r="AB324" s="17">
        <v>17.170000000000002</v>
      </c>
      <c r="AC324" s="17">
        <v>9.8000000000000007</v>
      </c>
      <c r="AD324" s="17">
        <f t="shared" si="29"/>
        <v>7.370000000000001</v>
      </c>
    </row>
    <row r="325" spans="2:30" x14ac:dyDescent="0.2">
      <c r="B325" s="17">
        <v>32.362000000000002</v>
      </c>
      <c r="C325" s="17">
        <v>36.843000000000004</v>
      </c>
      <c r="D325" s="17">
        <v>11</v>
      </c>
      <c r="E325" s="17">
        <f t="shared" ref="E325:E388" si="30">C325-D325</f>
        <v>25.843000000000004</v>
      </c>
      <c r="F325" s="17">
        <v>33.863999999999997</v>
      </c>
      <c r="G325" s="17">
        <v>6.15</v>
      </c>
      <c r="H325" s="17">
        <f t="shared" ref="H325:H388" si="31">F325-G325</f>
        <v>27.713999999999999</v>
      </c>
      <c r="M325" s="17">
        <v>23.613600000000002</v>
      </c>
      <c r="N325" s="17">
        <v>41</v>
      </c>
      <c r="O325" s="17">
        <v>19.75</v>
      </c>
      <c r="P325" s="17">
        <f t="shared" ref="P325:P388" si="32">N325-O325</f>
        <v>21.25</v>
      </c>
      <c r="Q325" s="17">
        <v>53</v>
      </c>
      <c r="R325" s="17">
        <v>6.4</v>
      </c>
      <c r="S325" s="17">
        <f t="shared" ref="S325:S388" si="33">Q325-R325</f>
        <v>46.6</v>
      </c>
      <c r="X325" s="17">
        <v>31.944099999999999</v>
      </c>
      <c r="Y325" s="17">
        <v>66.08</v>
      </c>
      <c r="Z325" s="17">
        <v>9.6</v>
      </c>
      <c r="AA325" s="17">
        <f t="shared" ref="AA325:AA388" si="34">Y325-Z325</f>
        <v>56.48</v>
      </c>
      <c r="AB325" s="17">
        <v>19.39</v>
      </c>
      <c r="AC325" s="17">
        <v>9.8000000000000007</v>
      </c>
      <c r="AD325" s="17">
        <f t="shared" ref="AD325:AD388" si="35">AB325-AC325</f>
        <v>9.59</v>
      </c>
    </row>
    <row r="326" spans="2:30" x14ac:dyDescent="0.2">
      <c r="B326" s="17">
        <v>32.463000000000001</v>
      </c>
      <c r="C326" s="17">
        <v>38.64</v>
      </c>
      <c r="D326" s="17">
        <v>11</v>
      </c>
      <c r="E326" s="17">
        <f t="shared" si="30"/>
        <v>27.64</v>
      </c>
      <c r="F326" s="17">
        <v>34.96</v>
      </c>
      <c r="G326" s="17">
        <v>6.15</v>
      </c>
      <c r="H326" s="17">
        <f t="shared" si="31"/>
        <v>28.810000000000002</v>
      </c>
      <c r="M326" s="17">
        <v>23.687200000000001</v>
      </c>
      <c r="N326" s="17">
        <v>41</v>
      </c>
      <c r="O326" s="17">
        <v>19.75</v>
      </c>
      <c r="P326" s="17">
        <f t="shared" si="32"/>
        <v>21.25</v>
      </c>
      <c r="Q326" s="17">
        <v>48</v>
      </c>
      <c r="R326" s="17">
        <v>6.4</v>
      </c>
      <c r="S326" s="17">
        <f t="shared" si="33"/>
        <v>41.6</v>
      </c>
      <c r="X326" s="17">
        <v>32.043599999999998</v>
      </c>
      <c r="Y326" s="17">
        <v>44.677999999999997</v>
      </c>
      <c r="Z326" s="17">
        <v>9.6</v>
      </c>
      <c r="AA326" s="17">
        <f t="shared" si="34"/>
        <v>35.077999999999996</v>
      </c>
      <c r="AB326" s="17">
        <v>20.997</v>
      </c>
      <c r="AC326" s="17">
        <v>9.8000000000000007</v>
      </c>
      <c r="AD326" s="17">
        <f t="shared" si="35"/>
        <v>11.196999999999999</v>
      </c>
    </row>
    <row r="327" spans="2:30" x14ac:dyDescent="0.2">
      <c r="B327" s="17">
        <v>32.564</v>
      </c>
      <c r="C327" s="17">
        <v>40</v>
      </c>
      <c r="D327" s="17">
        <v>11</v>
      </c>
      <c r="E327" s="17">
        <f t="shared" si="30"/>
        <v>29</v>
      </c>
      <c r="F327" s="17">
        <v>41.62</v>
      </c>
      <c r="G327" s="17">
        <v>6.15</v>
      </c>
      <c r="H327" s="17">
        <f t="shared" si="31"/>
        <v>35.47</v>
      </c>
      <c r="M327" s="17">
        <v>23.7607</v>
      </c>
      <c r="N327" s="17">
        <v>49</v>
      </c>
      <c r="O327" s="17">
        <v>19.75</v>
      </c>
      <c r="P327" s="17">
        <f t="shared" si="32"/>
        <v>29.25</v>
      </c>
      <c r="Q327" s="17">
        <v>41</v>
      </c>
      <c r="R327" s="17">
        <v>6.4</v>
      </c>
      <c r="S327" s="17">
        <f t="shared" si="33"/>
        <v>34.6</v>
      </c>
      <c r="X327" s="17">
        <v>32.143099999999997</v>
      </c>
      <c r="Y327" s="17">
        <v>40.24</v>
      </c>
      <c r="Z327" s="17">
        <v>9.6</v>
      </c>
      <c r="AA327" s="17">
        <f t="shared" si="34"/>
        <v>30.64</v>
      </c>
      <c r="AB327" s="17">
        <v>22.84</v>
      </c>
      <c r="AC327" s="17">
        <v>9.8000000000000007</v>
      </c>
      <c r="AD327" s="17">
        <f t="shared" si="35"/>
        <v>13.04</v>
      </c>
    </row>
    <row r="328" spans="2:30" x14ac:dyDescent="0.2">
      <c r="B328" s="17">
        <v>32.664000000000001</v>
      </c>
      <c r="C328" s="17">
        <v>47.26</v>
      </c>
      <c r="D328" s="17">
        <v>11</v>
      </c>
      <c r="E328" s="17">
        <f t="shared" si="30"/>
        <v>36.26</v>
      </c>
      <c r="F328" s="17">
        <v>38.06</v>
      </c>
      <c r="G328" s="17">
        <v>6.15</v>
      </c>
      <c r="H328" s="17">
        <f t="shared" si="31"/>
        <v>31.910000000000004</v>
      </c>
      <c r="M328" s="17">
        <v>23.834299999999999</v>
      </c>
      <c r="N328" s="17">
        <v>47</v>
      </c>
      <c r="O328" s="17">
        <v>19.75</v>
      </c>
      <c r="P328" s="17">
        <f t="shared" si="32"/>
        <v>27.25</v>
      </c>
      <c r="Q328" s="17">
        <v>45</v>
      </c>
      <c r="R328" s="17">
        <v>6.4</v>
      </c>
      <c r="S328" s="17">
        <f t="shared" si="33"/>
        <v>38.6</v>
      </c>
      <c r="X328" s="17">
        <v>32.242600000000003</v>
      </c>
      <c r="Y328" s="17">
        <v>43.4</v>
      </c>
      <c r="Z328" s="17">
        <v>9.6</v>
      </c>
      <c r="AA328" s="17">
        <f t="shared" si="34"/>
        <v>33.799999999999997</v>
      </c>
      <c r="AB328" s="17">
        <v>21.16</v>
      </c>
      <c r="AC328" s="17">
        <v>9.8000000000000007</v>
      </c>
      <c r="AD328" s="17">
        <f t="shared" si="35"/>
        <v>11.36</v>
      </c>
    </row>
    <row r="329" spans="2:30" x14ac:dyDescent="0.2">
      <c r="B329" s="17">
        <v>32.765000000000001</v>
      </c>
      <c r="C329" s="17">
        <v>49.02</v>
      </c>
      <c r="D329" s="17">
        <v>11</v>
      </c>
      <c r="E329" s="17">
        <f t="shared" si="30"/>
        <v>38.020000000000003</v>
      </c>
      <c r="F329" s="17">
        <v>33.020000000000003</v>
      </c>
      <c r="G329" s="17">
        <v>6.15</v>
      </c>
      <c r="H329" s="17">
        <f t="shared" si="31"/>
        <v>26.870000000000005</v>
      </c>
      <c r="M329" s="17">
        <v>23.907900000000001</v>
      </c>
      <c r="N329" s="17">
        <v>44</v>
      </c>
      <c r="O329" s="17">
        <v>19.75</v>
      </c>
      <c r="P329" s="17">
        <f t="shared" si="32"/>
        <v>24.25</v>
      </c>
      <c r="Q329" s="17">
        <v>46</v>
      </c>
      <c r="R329" s="17">
        <v>6.4</v>
      </c>
      <c r="S329" s="17">
        <f t="shared" si="33"/>
        <v>39.6</v>
      </c>
      <c r="X329" s="17">
        <v>32.342100000000002</v>
      </c>
      <c r="Y329" s="17">
        <v>49.890999999999998</v>
      </c>
      <c r="Z329" s="17">
        <v>9.6</v>
      </c>
      <c r="AA329" s="17">
        <f t="shared" si="34"/>
        <v>40.290999999999997</v>
      </c>
      <c r="AB329" s="17">
        <v>22.121099999999998</v>
      </c>
      <c r="AC329" s="17">
        <v>9.8000000000000007</v>
      </c>
      <c r="AD329" s="17">
        <f t="shared" si="35"/>
        <v>12.321099999999998</v>
      </c>
    </row>
    <row r="330" spans="2:30" x14ac:dyDescent="0.2">
      <c r="B330" s="17">
        <v>32.866</v>
      </c>
      <c r="C330" s="17">
        <v>43.137999999999998</v>
      </c>
      <c r="D330" s="17">
        <v>11</v>
      </c>
      <c r="E330" s="17">
        <f t="shared" si="30"/>
        <v>32.137999999999998</v>
      </c>
      <c r="F330" s="17">
        <v>31.501000000000001</v>
      </c>
      <c r="G330" s="17">
        <v>6.15</v>
      </c>
      <c r="H330" s="17">
        <f t="shared" si="31"/>
        <v>25.350999999999999</v>
      </c>
      <c r="M330" s="17">
        <v>23.981400000000001</v>
      </c>
      <c r="N330" s="17">
        <v>43</v>
      </c>
      <c r="O330" s="17">
        <v>19.75</v>
      </c>
      <c r="P330" s="17">
        <f t="shared" si="32"/>
        <v>23.25</v>
      </c>
      <c r="Q330" s="17">
        <v>48</v>
      </c>
      <c r="R330" s="17">
        <v>6.4</v>
      </c>
      <c r="S330" s="17">
        <f t="shared" si="33"/>
        <v>41.6</v>
      </c>
      <c r="X330" s="17">
        <v>32.441699999999997</v>
      </c>
      <c r="Y330" s="17">
        <v>69.302000000000007</v>
      </c>
      <c r="Z330" s="17">
        <v>9.6</v>
      </c>
      <c r="AA330" s="17">
        <f t="shared" si="34"/>
        <v>59.702000000000005</v>
      </c>
      <c r="AB330" s="17">
        <v>19.125800000000002</v>
      </c>
      <c r="AC330" s="17">
        <v>9.8000000000000007</v>
      </c>
      <c r="AD330" s="17">
        <f t="shared" si="35"/>
        <v>9.325800000000001</v>
      </c>
    </row>
    <row r="331" spans="2:30" x14ac:dyDescent="0.2">
      <c r="B331" s="17">
        <v>32.966999999999999</v>
      </c>
      <c r="C331" s="17">
        <v>39.44</v>
      </c>
      <c r="D331" s="17">
        <v>11</v>
      </c>
      <c r="E331" s="17">
        <f t="shared" si="30"/>
        <v>28.439999999999998</v>
      </c>
      <c r="F331" s="17">
        <v>30.83</v>
      </c>
      <c r="G331" s="17">
        <v>6.15</v>
      </c>
      <c r="H331" s="17">
        <f t="shared" si="31"/>
        <v>24.68</v>
      </c>
      <c r="M331" s="17">
        <v>24.055</v>
      </c>
      <c r="N331" s="17">
        <v>47</v>
      </c>
      <c r="O331" s="17">
        <v>19.75</v>
      </c>
      <c r="P331" s="17">
        <f t="shared" si="32"/>
        <v>27.25</v>
      </c>
      <c r="Q331" s="17">
        <v>50</v>
      </c>
      <c r="R331" s="17">
        <v>6.4</v>
      </c>
      <c r="S331" s="17">
        <f t="shared" si="33"/>
        <v>43.6</v>
      </c>
      <c r="X331" s="17">
        <v>32.541200000000003</v>
      </c>
      <c r="Y331" s="17">
        <v>98.04</v>
      </c>
      <c r="Z331" s="17">
        <v>9.6</v>
      </c>
      <c r="AA331" s="17">
        <f t="shared" si="34"/>
        <v>88.440000000000012</v>
      </c>
      <c r="AB331" s="17">
        <v>16.2</v>
      </c>
      <c r="AC331" s="17">
        <v>9.8000000000000007</v>
      </c>
      <c r="AD331" s="17">
        <f t="shared" si="35"/>
        <v>6.3999999999999986</v>
      </c>
    </row>
    <row r="332" spans="2:30" x14ac:dyDescent="0.2">
      <c r="B332" s="17">
        <v>33.067999999999998</v>
      </c>
      <c r="C332" s="17">
        <v>36.22</v>
      </c>
      <c r="D332" s="17">
        <v>11</v>
      </c>
      <c r="E332" s="17">
        <f t="shared" si="30"/>
        <v>25.22</v>
      </c>
      <c r="F332" s="17">
        <v>30.95</v>
      </c>
      <c r="G332" s="17">
        <v>6.15</v>
      </c>
      <c r="H332" s="17">
        <f t="shared" si="31"/>
        <v>24.799999999999997</v>
      </c>
      <c r="M332" s="17">
        <v>24.128499999999999</v>
      </c>
      <c r="N332" s="17">
        <v>44</v>
      </c>
      <c r="O332" s="17">
        <v>19.75</v>
      </c>
      <c r="P332" s="17">
        <f t="shared" si="32"/>
        <v>24.25</v>
      </c>
      <c r="Q332" s="17">
        <v>48</v>
      </c>
      <c r="R332" s="17">
        <v>6.4</v>
      </c>
      <c r="S332" s="17">
        <f t="shared" si="33"/>
        <v>41.6</v>
      </c>
      <c r="X332" s="17">
        <v>32.640700000000002</v>
      </c>
      <c r="Y332" s="17">
        <v>119.44</v>
      </c>
      <c r="Z332" s="17">
        <v>9.6</v>
      </c>
      <c r="AA332" s="17">
        <f t="shared" si="34"/>
        <v>109.84</v>
      </c>
      <c r="AB332" s="17">
        <v>15.76</v>
      </c>
      <c r="AC332" s="17">
        <v>9.8000000000000007</v>
      </c>
      <c r="AD332" s="17">
        <f t="shared" si="35"/>
        <v>5.9599999999999991</v>
      </c>
    </row>
    <row r="333" spans="2:30" x14ac:dyDescent="0.2">
      <c r="B333" s="17">
        <v>33.167999999999999</v>
      </c>
      <c r="C333" s="17">
        <v>34.22</v>
      </c>
      <c r="D333" s="17">
        <v>11</v>
      </c>
      <c r="E333" s="17">
        <f t="shared" si="30"/>
        <v>23.22</v>
      </c>
      <c r="F333" s="17">
        <v>32.44</v>
      </c>
      <c r="G333" s="17">
        <v>6.15</v>
      </c>
      <c r="H333" s="17">
        <f t="shared" si="31"/>
        <v>26.29</v>
      </c>
      <c r="M333" s="17">
        <v>24.202100000000002</v>
      </c>
      <c r="N333" s="17">
        <v>45</v>
      </c>
      <c r="O333" s="17">
        <v>19.75</v>
      </c>
      <c r="P333" s="17">
        <f t="shared" si="32"/>
        <v>25.25</v>
      </c>
      <c r="Q333" s="17">
        <v>56</v>
      </c>
      <c r="R333" s="17">
        <v>6.4</v>
      </c>
      <c r="S333" s="17">
        <f t="shared" si="33"/>
        <v>49.6</v>
      </c>
      <c r="X333" s="17">
        <v>32.740200000000002</v>
      </c>
      <c r="Y333" s="17">
        <v>136.91999999999999</v>
      </c>
      <c r="Z333" s="17">
        <v>9.6</v>
      </c>
      <c r="AA333" s="17">
        <f t="shared" si="34"/>
        <v>127.32</v>
      </c>
      <c r="AB333" s="17">
        <v>21.32</v>
      </c>
      <c r="AC333" s="17">
        <v>9.8000000000000007</v>
      </c>
      <c r="AD333" s="17">
        <f t="shared" si="35"/>
        <v>11.52</v>
      </c>
    </row>
    <row r="334" spans="2:30" x14ac:dyDescent="0.2">
      <c r="B334" s="17">
        <v>33.268999999999998</v>
      </c>
      <c r="C334" s="17">
        <v>34.56</v>
      </c>
      <c r="D334" s="17">
        <v>11</v>
      </c>
      <c r="E334" s="17">
        <f t="shared" si="30"/>
        <v>23.560000000000002</v>
      </c>
      <c r="F334" s="17">
        <v>31.56</v>
      </c>
      <c r="G334" s="17">
        <v>6.15</v>
      </c>
      <c r="H334" s="17">
        <f t="shared" si="31"/>
        <v>25.409999999999997</v>
      </c>
      <c r="M334" s="17">
        <v>24.275700000000001</v>
      </c>
      <c r="N334" s="17">
        <v>40</v>
      </c>
      <c r="O334" s="17">
        <v>19.75</v>
      </c>
      <c r="P334" s="17">
        <f t="shared" si="32"/>
        <v>20.25</v>
      </c>
      <c r="Q334" s="17">
        <v>64</v>
      </c>
      <c r="R334" s="17">
        <v>6.4</v>
      </c>
      <c r="S334" s="17">
        <f t="shared" si="33"/>
        <v>57.6</v>
      </c>
      <c r="X334" s="17">
        <v>32.839700000000001</v>
      </c>
      <c r="Y334" s="17">
        <v>147.84</v>
      </c>
      <c r="Z334" s="17">
        <v>9.6</v>
      </c>
      <c r="AA334" s="17">
        <f t="shared" si="34"/>
        <v>138.24</v>
      </c>
      <c r="AB334" s="17">
        <v>22.24</v>
      </c>
      <c r="AC334" s="17">
        <v>9.8000000000000007</v>
      </c>
      <c r="AD334" s="17">
        <f t="shared" si="35"/>
        <v>12.439999999999998</v>
      </c>
    </row>
    <row r="335" spans="2:30" x14ac:dyDescent="0.2">
      <c r="B335" s="17">
        <v>33.369999999999997</v>
      </c>
      <c r="C335" s="17">
        <v>35.83</v>
      </c>
      <c r="D335" s="17">
        <v>11</v>
      </c>
      <c r="E335" s="17">
        <f t="shared" si="30"/>
        <v>24.83</v>
      </c>
      <c r="F335" s="17">
        <v>37.119999999999997</v>
      </c>
      <c r="G335" s="17">
        <v>6.15</v>
      </c>
      <c r="H335" s="17">
        <f t="shared" si="31"/>
        <v>30.97</v>
      </c>
      <c r="M335" s="17">
        <v>24.3492</v>
      </c>
      <c r="N335" s="17">
        <v>39</v>
      </c>
      <c r="O335" s="17">
        <v>19.75</v>
      </c>
      <c r="P335" s="17">
        <f t="shared" si="32"/>
        <v>19.25</v>
      </c>
      <c r="Q335" s="17">
        <v>70</v>
      </c>
      <c r="R335" s="17">
        <v>6.4</v>
      </c>
      <c r="S335" s="17">
        <f t="shared" si="33"/>
        <v>63.6</v>
      </c>
      <c r="X335" s="17">
        <v>32.9392</v>
      </c>
      <c r="Y335" s="17">
        <v>168.43</v>
      </c>
      <c r="Z335" s="17">
        <v>9.6</v>
      </c>
      <c r="AA335" s="17">
        <f t="shared" si="34"/>
        <v>158.83000000000001</v>
      </c>
      <c r="AB335" s="17">
        <v>22.97</v>
      </c>
      <c r="AC335" s="17">
        <v>9.8000000000000007</v>
      </c>
      <c r="AD335" s="17">
        <f t="shared" si="35"/>
        <v>13.169999999999998</v>
      </c>
    </row>
    <row r="336" spans="2:30" x14ac:dyDescent="0.2">
      <c r="B336" s="17">
        <v>33.470999999999997</v>
      </c>
      <c r="C336" s="17">
        <v>30.05</v>
      </c>
      <c r="D336" s="17">
        <v>11</v>
      </c>
      <c r="E336" s="17">
        <f t="shared" si="30"/>
        <v>19.05</v>
      </c>
      <c r="F336" s="17">
        <v>34.89</v>
      </c>
      <c r="G336" s="17">
        <v>6.15</v>
      </c>
      <c r="H336" s="17">
        <f t="shared" si="31"/>
        <v>28.740000000000002</v>
      </c>
      <c r="M336" s="17">
        <v>24.422799999999999</v>
      </c>
      <c r="N336" s="17">
        <v>47</v>
      </c>
      <c r="O336" s="17">
        <v>19.75</v>
      </c>
      <c r="P336" s="17">
        <f t="shared" si="32"/>
        <v>27.25</v>
      </c>
      <c r="Q336" s="17">
        <v>70</v>
      </c>
      <c r="R336" s="17">
        <v>6.4</v>
      </c>
      <c r="S336" s="17">
        <f t="shared" si="33"/>
        <v>63.6</v>
      </c>
      <c r="X336" s="17">
        <v>33.038699999999999</v>
      </c>
      <c r="Y336" s="17">
        <v>154</v>
      </c>
      <c r="Z336" s="17">
        <v>9.6</v>
      </c>
      <c r="AA336" s="17">
        <f t="shared" si="34"/>
        <v>144.4</v>
      </c>
      <c r="AB336" s="17">
        <v>38</v>
      </c>
      <c r="AC336" s="17">
        <v>9.8000000000000007</v>
      </c>
      <c r="AD336" s="17">
        <f t="shared" si="35"/>
        <v>28.2</v>
      </c>
    </row>
    <row r="337" spans="2:30" x14ac:dyDescent="0.2">
      <c r="B337" s="17">
        <v>33.572000000000003</v>
      </c>
      <c r="C337" s="17">
        <v>28.02</v>
      </c>
      <c r="D337" s="17">
        <v>11</v>
      </c>
      <c r="E337" s="17">
        <f t="shared" si="30"/>
        <v>17.02</v>
      </c>
      <c r="F337" s="17">
        <v>32.020000000000003</v>
      </c>
      <c r="G337" s="17">
        <v>6.15</v>
      </c>
      <c r="H337" s="17">
        <f t="shared" si="31"/>
        <v>25.870000000000005</v>
      </c>
      <c r="M337" s="17">
        <v>24.496400000000001</v>
      </c>
      <c r="N337" s="17">
        <v>46</v>
      </c>
      <c r="O337" s="17">
        <v>19.75</v>
      </c>
      <c r="P337" s="17">
        <f t="shared" si="32"/>
        <v>26.25</v>
      </c>
      <c r="Q337" s="17">
        <v>67</v>
      </c>
      <c r="R337" s="17">
        <v>6.4</v>
      </c>
      <c r="S337" s="17">
        <f t="shared" si="33"/>
        <v>60.6</v>
      </c>
      <c r="X337" s="17">
        <v>33.138300000000001</v>
      </c>
      <c r="Y337" s="17">
        <v>142</v>
      </c>
      <c r="Z337" s="17">
        <v>9.6</v>
      </c>
      <c r="AA337" s="17">
        <f t="shared" si="34"/>
        <v>132.4</v>
      </c>
      <c r="AB337" s="17">
        <v>43</v>
      </c>
      <c r="AC337" s="17">
        <v>9.8000000000000007</v>
      </c>
      <c r="AD337" s="17">
        <f t="shared" si="35"/>
        <v>33.200000000000003</v>
      </c>
    </row>
    <row r="338" spans="2:30" x14ac:dyDescent="0.2">
      <c r="B338" s="17">
        <v>33.673000000000002</v>
      </c>
      <c r="C338" s="17">
        <v>30.94</v>
      </c>
      <c r="D338" s="17">
        <v>11</v>
      </c>
      <c r="E338" s="17">
        <f t="shared" si="30"/>
        <v>19.940000000000001</v>
      </c>
      <c r="F338" s="17">
        <v>34.94</v>
      </c>
      <c r="G338" s="17">
        <v>6.15</v>
      </c>
      <c r="H338" s="17">
        <f t="shared" si="31"/>
        <v>28.79</v>
      </c>
      <c r="M338" s="17">
        <v>24.569900000000001</v>
      </c>
      <c r="N338" s="17">
        <v>47</v>
      </c>
      <c r="O338" s="17">
        <v>19.75</v>
      </c>
      <c r="P338" s="17">
        <f t="shared" si="32"/>
        <v>27.25</v>
      </c>
      <c r="Q338" s="17">
        <v>64</v>
      </c>
      <c r="R338" s="17">
        <v>6.4</v>
      </c>
      <c r="S338" s="17">
        <f t="shared" si="33"/>
        <v>57.6</v>
      </c>
      <c r="X338" s="17">
        <v>33.2378</v>
      </c>
      <c r="Y338" s="17">
        <v>127.58</v>
      </c>
      <c r="Z338" s="17">
        <v>9.6</v>
      </c>
      <c r="AA338" s="17">
        <f t="shared" si="34"/>
        <v>117.98</v>
      </c>
      <c r="AB338" s="17">
        <v>40.307600000000001</v>
      </c>
      <c r="AC338" s="17">
        <v>9.8000000000000007</v>
      </c>
      <c r="AD338" s="17">
        <f t="shared" si="35"/>
        <v>30.5076</v>
      </c>
    </row>
    <row r="339" spans="2:30" x14ac:dyDescent="0.2">
      <c r="B339" s="17">
        <v>33.773000000000003</v>
      </c>
      <c r="C339" s="17">
        <v>32.96</v>
      </c>
      <c r="D339" s="17">
        <v>11</v>
      </c>
      <c r="E339" s="17">
        <f t="shared" si="30"/>
        <v>21.96</v>
      </c>
      <c r="F339" s="17">
        <v>31.08</v>
      </c>
      <c r="G339" s="17">
        <v>6.15</v>
      </c>
      <c r="H339" s="17">
        <f t="shared" si="31"/>
        <v>24.93</v>
      </c>
      <c r="M339" s="17">
        <v>24.6435</v>
      </c>
      <c r="N339" s="17">
        <v>42</v>
      </c>
      <c r="O339" s="17">
        <v>19.75</v>
      </c>
      <c r="P339" s="17">
        <f t="shared" si="32"/>
        <v>22.25</v>
      </c>
      <c r="Q339" s="17">
        <v>55</v>
      </c>
      <c r="R339" s="17">
        <v>6.4</v>
      </c>
      <c r="S339" s="17">
        <f t="shared" si="33"/>
        <v>48.6</v>
      </c>
      <c r="X339" s="17">
        <v>33.337299999999999</v>
      </c>
      <c r="Y339" s="17">
        <v>114.12</v>
      </c>
      <c r="Z339" s="17">
        <v>9.6</v>
      </c>
      <c r="AA339" s="17">
        <f t="shared" si="34"/>
        <v>104.52000000000001</v>
      </c>
      <c r="AB339" s="17">
        <v>41.68</v>
      </c>
      <c r="AC339" s="17">
        <v>9.8000000000000007</v>
      </c>
      <c r="AD339" s="17">
        <f t="shared" si="35"/>
        <v>31.88</v>
      </c>
    </row>
    <row r="340" spans="2:30" x14ac:dyDescent="0.2">
      <c r="B340" s="17">
        <v>33.874000000000002</v>
      </c>
      <c r="C340" s="17">
        <v>29.08</v>
      </c>
      <c r="D340" s="17">
        <v>11</v>
      </c>
      <c r="E340" s="17">
        <f t="shared" si="30"/>
        <v>18.079999999999998</v>
      </c>
      <c r="F340" s="17">
        <v>41.78</v>
      </c>
      <c r="G340" s="17">
        <v>6.15</v>
      </c>
      <c r="H340" s="17">
        <f t="shared" si="31"/>
        <v>35.630000000000003</v>
      </c>
      <c r="M340" s="17">
        <v>24.716999999999999</v>
      </c>
      <c r="N340" s="17">
        <v>37</v>
      </c>
      <c r="O340" s="17">
        <v>19.75</v>
      </c>
      <c r="P340" s="17">
        <f t="shared" si="32"/>
        <v>17.25</v>
      </c>
      <c r="Q340" s="17">
        <v>51</v>
      </c>
      <c r="R340" s="17">
        <v>6.4</v>
      </c>
      <c r="S340" s="17">
        <f t="shared" si="33"/>
        <v>44.6</v>
      </c>
      <c r="X340" s="17">
        <v>33.436799999999998</v>
      </c>
      <c r="Y340" s="17">
        <v>88.86</v>
      </c>
      <c r="Z340" s="17">
        <v>9.6</v>
      </c>
      <c r="AA340" s="17">
        <f t="shared" si="34"/>
        <v>79.260000000000005</v>
      </c>
      <c r="AB340" s="17">
        <v>48.92</v>
      </c>
      <c r="AC340" s="17">
        <v>9.8000000000000007</v>
      </c>
      <c r="AD340" s="17">
        <f t="shared" si="35"/>
        <v>39.120000000000005</v>
      </c>
    </row>
    <row r="341" spans="2:30" x14ac:dyDescent="0.2">
      <c r="B341" s="17">
        <v>33.975000000000001</v>
      </c>
      <c r="C341" s="17">
        <v>29</v>
      </c>
      <c r="D341" s="17">
        <v>11</v>
      </c>
      <c r="E341" s="17">
        <f t="shared" si="30"/>
        <v>18</v>
      </c>
      <c r="F341" s="17">
        <v>41.02</v>
      </c>
      <c r="G341" s="17">
        <v>6.15</v>
      </c>
      <c r="H341" s="17">
        <f t="shared" si="31"/>
        <v>34.870000000000005</v>
      </c>
      <c r="M341" s="17">
        <v>24.790600000000001</v>
      </c>
      <c r="N341" s="17">
        <v>43</v>
      </c>
      <c r="O341" s="17">
        <v>19.75</v>
      </c>
      <c r="P341" s="17">
        <f t="shared" si="32"/>
        <v>23.25</v>
      </c>
      <c r="Q341" s="17">
        <v>37</v>
      </c>
      <c r="R341" s="17">
        <v>6.4</v>
      </c>
      <c r="S341" s="17">
        <f t="shared" si="33"/>
        <v>30.6</v>
      </c>
      <c r="X341" s="17">
        <v>33.536299999999997</v>
      </c>
      <c r="Y341" s="17">
        <v>114.72</v>
      </c>
      <c r="Z341" s="17">
        <v>9.6</v>
      </c>
      <c r="AA341" s="17">
        <f t="shared" si="34"/>
        <v>105.12</v>
      </c>
      <c r="AB341" s="17">
        <v>44.54</v>
      </c>
      <c r="AC341" s="17">
        <v>9.8000000000000007</v>
      </c>
      <c r="AD341" s="17">
        <f t="shared" si="35"/>
        <v>34.739999999999995</v>
      </c>
    </row>
    <row r="342" spans="2:30" x14ac:dyDescent="0.2">
      <c r="B342" s="17">
        <v>34.076000000000001</v>
      </c>
      <c r="C342" s="17">
        <v>27.04</v>
      </c>
      <c r="D342" s="17">
        <v>11</v>
      </c>
      <c r="E342" s="17">
        <f t="shared" si="30"/>
        <v>16.04</v>
      </c>
      <c r="F342" s="17">
        <v>37.08</v>
      </c>
      <c r="G342" s="17">
        <v>6.15</v>
      </c>
      <c r="H342" s="17">
        <f t="shared" si="31"/>
        <v>30.93</v>
      </c>
      <c r="M342" s="17">
        <v>24.8642</v>
      </c>
      <c r="N342" s="17">
        <v>42</v>
      </c>
      <c r="O342" s="17">
        <v>19.75</v>
      </c>
      <c r="P342" s="17">
        <f t="shared" si="32"/>
        <v>22.25</v>
      </c>
      <c r="Q342" s="17">
        <v>36</v>
      </c>
      <c r="R342" s="17">
        <v>6.4</v>
      </c>
      <c r="S342" s="17">
        <f t="shared" si="33"/>
        <v>29.6</v>
      </c>
      <c r="X342" s="17">
        <v>33.635800000000003</v>
      </c>
      <c r="Y342" s="17">
        <v>82</v>
      </c>
      <c r="Z342" s="17">
        <v>9.6</v>
      </c>
      <c r="AA342" s="17">
        <f t="shared" si="34"/>
        <v>72.400000000000006</v>
      </c>
      <c r="AB342" s="17">
        <v>61</v>
      </c>
      <c r="AC342" s="17">
        <v>9.8000000000000007</v>
      </c>
      <c r="AD342" s="17">
        <f t="shared" si="35"/>
        <v>51.2</v>
      </c>
    </row>
    <row r="343" spans="2:30" x14ac:dyDescent="0.2">
      <c r="B343" s="17">
        <v>34.177</v>
      </c>
      <c r="C343" s="17">
        <v>24.06</v>
      </c>
      <c r="D343" s="17">
        <v>11</v>
      </c>
      <c r="E343" s="17">
        <f t="shared" si="30"/>
        <v>13.059999999999999</v>
      </c>
      <c r="F343" s="17">
        <v>51.7</v>
      </c>
      <c r="G343" s="17">
        <v>6.15</v>
      </c>
      <c r="H343" s="17">
        <f t="shared" si="31"/>
        <v>45.550000000000004</v>
      </c>
      <c r="M343" s="17">
        <v>24.9377</v>
      </c>
      <c r="N343" s="17">
        <v>37</v>
      </c>
      <c r="O343" s="17">
        <v>19.75</v>
      </c>
      <c r="P343" s="17">
        <f t="shared" si="32"/>
        <v>17.25</v>
      </c>
      <c r="Q343" s="17">
        <v>41</v>
      </c>
      <c r="R343" s="17">
        <v>6.4</v>
      </c>
      <c r="S343" s="17">
        <f t="shared" si="33"/>
        <v>34.6</v>
      </c>
      <c r="X343" s="17">
        <v>33.735300000000002</v>
      </c>
      <c r="Y343" s="17">
        <v>58.802</v>
      </c>
      <c r="Z343" s="17">
        <v>9.6</v>
      </c>
      <c r="AA343" s="17">
        <f t="shared" si="34"/>
        <v>49.201999999999998</v>
      </c>
      <c r="AB343" s="17">
        <v>51.064999999999998</v>
      </c>
      <c r="AC343" s="17">
        <v>9.8000000000000007</v>
      </c>
      <c r="AD343" s="17">
        <f t="shared" si="35"/>
        <v>41.265000000000001</v>
      </c>
    </row>
    <row r="344" spans="2:30" x14ac:dyDescent="0.2">
      <c r="B344" s="17">
        <v>34.277000000000001</v>
      </c>
      <c r="C344" s="17">
        <v>21.06</v>
      </c>
      <c r="D344" s="17">
        <v>11</v>
      </c>
      <c r="E344" s="17">
        <f t="shared" si="30"/>
        <v>10.059999999999999</v>
      </c>
      <c r="F344" s="17">
        <v>76.5</v>
      </c>
      <c r="G344" s="17">
        <v>6.15</v>
      </c>
      <c r="H344" s="17">
        <f t="shared" si="31"/>
        <v>70.349999999999994</v>
      </c>
      <c r="M344" s="17">
        <v>25.011299999999999</v>
      </c>
      <c r="N344" s="17">
        <v>39</v>
      </c>
      <c r="O344" s="17">
        <v>19.75</v>
      </c>
      <c r="P344" s="17">
        <f t="shared" si="32"/>
        <v>19.25</v>
      </c>
      <c r="Q344" s="17">
        <v>47</v>
      </c>
      <c r="R344" s="17">
        <v>6.4</v>
      </c>
      <c r="S344" s="17">
        <f t="shared" si="33"/>
        <v>40.6</v>
      </c>
      <c r="X344" s="17">
        <v>33.834899999999998</v>
      </c>
      <c r="Y344" s="17">
        <v>42.44</v>
      </c>
      <c r="Z344" s="17">
        <v>9.6</v>
      </c>
      <c r="AA344" s="17">
        <f t="shared" si="34"/>
        <v>32.839999999999996</v>
      </c>
      <c r="AB344" s="17">
        <v>49</v>
      </c>
      <c r="AC344" s="17">
        <v>9.8000000000000007</v>
      </c>
      <c r="AD344" s="17">
        <f t="shared" si="35"/>
        <v>39.200000000000003</v>
      </c>
    </row>
    <row r="345" spans="2:30" x14ac:dyDescent="0.2">
      <c r="B345" s="17">
        <v>34.378</v>
      </c>
      <c r="C345" s="17">
        <v>18.059999999999999</v>
      </c>
      <c r="D345" s="17">
        <v>11</v>
      </c>
      <c r="E345" s="17">
        <f t="shared" si="30"/>
        <v>7.0599999999999987</v>
      </c>
      <c r="F345" s="17">
        <v>69.16</v>
      </c>
      <c r="G345" s="17">
        <v>6.15</v>
      </c>
      <c r="H345" s="17">
        <f t="shared" si="31"/>
        <v>63.01</v>
      </c>
      <c r="M345" s="17">
        <v>25.084900000000001</v>
      </c>
      <c r="N345" s="17">
        <v>38</v>
      </c>
      <c r="O345" s="17">
        <v>19.75</v>
      </c>
      <c r="P345" s="17">
        <f t="shared" si="32"/>
        <v>18.25</v>
      </c>
      <c r="Q345" s="17">
        <v>50</v>
      </c>
      <c r="R345" s="17">
        <v>6.4</v>
      </c>
      <c r="S345" s="17">
        <f t="shared" si="33"/>
        <v>43.6</v>
      </c>
      <c r="X345" s="17">
        <v>33.934399999999997</v>
      </c>
      <c r="Y345" s="17">
        <v>38.981000000000002</v>
      </c>
      <c r="Z345" s="17">
        <v>9.6</v>
      </c>
      <c r="AA345" s="17">
        <f t="shared" si="34"/>
        <v>29.381</v>
      </c>
      <c r="AB345" s="17">
        <v>42.722200000000001</v>
      </c>
      <c r="AC345" s="17">
        <v>9.8000000000000007</v>
      </c>
      <c r="AD345" s="17">
        <f t="shared" si="35"/>
        <v>32.922200000000004</v>
      </c>
    </row>
    <row r="346" spans="2:30" x14ac:dyDescent="0.2">
      <c r="B346" s="17">
        <v>34.478999999999999</v>
      </c>
      <c r="C346" s="17">
        <v>19.96</v>
      </c>
      <c r="D346" s="17">
        <v>11</v>
      </c>
      <c r="E346" s="17">
        <f t="shared" si="30"/>
        <v>8.9600000000000009</v>
      </c>
      <c r="F346" s="17">
        <v>35.68</v>
      </c>
      <c r="G346" s="17">
        <v>6.15</v>
      </c>
      <c r="H346" s="17">
        <f t="shared" si="31"/>
        <v>29.53</v>
      </c>
      <c r="M346" s="17">
        <v>25.1584</v>
      </c>
      <c r="N346" s="17">
        <v>33</v>
      </c>
      <c r="O346" s="17">
        <v>19.75</v>
      </c>
      <c r="P346" s="17">
        <f t="shared" si="32"/>
        <v>13.25</v>
      </c>
      <c r="Q346" s="17">
        <v>47</v>
      </c>
      <c r="R346" s="17">
        <v>6.4</v>
      </c>
      <c r="S346" s="17">
        <f t="shared" si="33"/>
        <v>40.6</v>
      </c>
      <c r="X346" s="17">
        <v>34.033900000000003</v>
      </c>
      <c r="Y346" s="17">
        <v>37.950000000000003</v>
      </c>
      <c r="Z346" s="17">
        <v>9.6</v>
      </c>
      <c r="AA346" s="17">
        <f t="shared" si="34"/>
        <v>28.35</v>
      </c>
      <c r="AB346" s="17">
        <v>30.83</v>
      </c>
      <c r="AC346" s="17">
        <v>9.8000000000000007</v>
      </c>
      <c r="AD346" s="17">
        <f t="shared" si="35"/>
        <v>21.029999999999998</v>
      </c>
    </row>
    <row r="347" spans="2:30" x14ac:dyDescent="0.2">
      <c r="B347" s="17">
        <v>34.58</v>
      </c>
      <c r="C347" s="17">
        <v>20</v>
      </c>
      <c r="D347" s="17">
        <v>11</v>
      </c>
      <c r="E347" s="17">
        <f t="shared" si="30"/>
        <v>9</v>
      </c>
      <c r="F347" s="17">
        <v>43.82</v>
      </c>
      <c r="G347" s="17">
        <v>6.15</v>
      </c>
      <c r="H347" s="17">
        <f t="shared" si="31"/>
        <v>37.67</v>
      </c>
      <c r="M347" s="17">
        <v>25.231999999999999</v>
      </c>
      <c r="N347" s="17">
        <v>32</v>
      </c>
      <c r="O347" s="17">
        <v>19.75</v>
      </c>
      <c r="P347" s="17">
        <f t="shared" si="32"/>
        <v>12.25</v>
      </c>
      <c r="Q347" s="17">
        <v>41</v>
      </c>
      <c r="R347" s="17">
        <v>6.4</v>
      </c>
      <c r="S347" s="17">
        <f t="shared" si="33"/>
        <v>34.6</v>
      </c>
      <c r="X347" s="17">
        <v>34.133400000000002</v>
      </c>
      <c r="Y347" s="17">
        <v>42.103999999999999</v>
      </c>
      <c r="Z347" s="17">
        <v>9.6</v>
      </c>
      <c r="AA347" s="17">
        <f t="shared" si="34"/>
        <v>32.503999999999998</v>
      </c>
      <c r="AB347" s="17">
        <v>33.9861</v>
      </c>
      <c r="AC347" s="17">
        <v>9.8000000000000007</v>
      </c>
      <c r="AD347" s="17">
        <f t="shared" si="35"/>
        <v>24.1861</v>
      </c>
    </row>
    <row r="348" spans="2:30" x14ac:dyDescent="0.2">
      <c r="B348" s="17">
        <v>34.680999999999997</v>
      </c>
      <c r="C348" s="17">
        <v>18.04</v>
      </c>
      <c r="D348" s="17">
        <v>11</v>
      </c>
      <c r="E348" s="17">
        <f t="shared" si="30"/>
        <v>7.0399999999999991</v>
      </c>
      <c r="F348" s="17">
        <v>71.44</v>
      </c>
      <c r="G348" s="17">
        <v>6.15</v>
      </c>
      <c r="H348" s="17">
        <f t="shared" si="31"/>
        <v>65.289999999999992</v>
      </c>
      <c r="M348" s="17">
        <v>25.305499999999999</v>
      </c>
      <c r="N348" s="17">
        <v>36</v>
      </c>
      <c r="O348" s="17">
        <v>19.75</v>
      </c>
      <c r="P348" s="17">
        <f t="shared" si="32"/>
        <v>16.25</v>
      </c>
      <c r="Q348" s="17">
        <v>41</v>
      </c>
      <c r="R348" s="17">
        <v>6.4</v>
      </c>
      <c r="S348" s="17">
        <f t="shared" si="33"/>
        <v>34.6</v>
      </c>
      <c r="X348" s="17">
        <v>34.232900000000001</v>
      </c>
      <c r="Y348" s="17">
        <v>53.4</v>
      </c>
      <c r="Z348" s="17">
        <v>9.6</v>
      </c>
      <c r="AA348" s="17">
        <f t="shared" si="34"/>
        <v>43.8</v>
      </c>
      <c r="AB348" s="17">
        <v>42.32</v>
      </c>
      <c r="AC348" s="17">
        <v>9.8000000000000007</v>
      </c>
      <c r="AD348" s="17">
        <f t="shared" si="35"/>
        <v>32.519999999999996</v>
      </c>
    </row>
    <row r="349" spans="2:30" x14ac:dyDescent="0.2">
      <c r="B349" s="17">
        <v>34.781999999999996</v>
      </c>
      <c r="C349" s="17">
        <v>19.96</v>
      </c>
      <c r="D349" s="17">
        <v>11</v>
      </c>
      <c r="E349" s="17">
        <f t="shared" si="30"/>
        <v>8.9600000000000009</v>
      </c>
      <c r="F349" s="17">
        <v>94.54</v>
      </c>
      <c r="G349" s="17">
        <v>6.15</v>
      </c>
      <c r="H349" s="17">
        <f t="shared" si="31"/>
        <v>88.39</v>
      </c>
      <c r="M349" s="17">
        <v>25.379100000000001</v>
      </c>
      <c r="N349" s="17">
        <v>31</v>
      </c>
      <c r="O349" s="17">
        <v>19.75</v>
      </c>
      <c r="P349" s="17">
        <f t="shared" si="32"/>
        <v>11.25</v>
      </c>
      <c r="Q349" s="17">
        <v>42</v>
      </c>
      <c r="R349" s="17">
        <v>6.4</v>
      </c>
      <c r="S349" s="17">
        <f t="shared" si="33"/>
        <v>35.6</v>
      </c>
      <c r="X349" s="17">
        <v>34.3324</v>
      </c>
      <c r="Y349" s="17">
        <v>58.48</v>
      </c>
      <c r="Z349" s="17">
        <v>9.6</v>
      </c>
      <c r="AA349" s="17">
        <f t="shared" si="34"/>
        <v>48.879999999999995</v>
      </c>
      <c r="AB349" s="17">
        <v>45.84</v>
      </c>
      <c r="AC349" s="17">
        <v>9.8000000000000007</v>
      </c>
      <c r="AD349" s="17">
        <f t="shared" si="35"/>
        <v>36.040000000000006</v>
      </c>
    </row>
    <row r="350" spans="2:30" x14ac:dyDescent="0.2">
      <c r="B350" s="17">
        <v>34.881999999999998</v>
      </c>
      <c r="C350" s="17">
        <v>20.98</v>
      </c>
      <c r="D350" s="17">
        <v>11</v>
      </c>
      <c r="E350" s="17">
        <f t="shared" si="30"/>
        <v>9.98</v>
      </c>
      <c r="F350" s="17">
        <v>79.319999999999993</v>
      </c>
      <c r="G350" s="17">
        <v>6.15</v>
      </c>
      <c r="H350" s="17">
        <f t="shared" si="31"/>
        <v>73.169999999999987</v>
      </c>
      <c r="M350" s="17">
        <v>25.4527</v>
      </c>
      <c r="N350" s="17">
        <v>31</v>
      </c>
      <c r="O350" s="17">
        <v>19.75</v>
      </c>
      <c r="P350" s="17">
        <f t="shared" si="32"/>
        <v>11.25</v>
      </c>
      <c r="Q350" s="17">
        <v>44</v>
      </c>
      <c r="R350" s="17">
        <v>6.4</v>
      </c>
      <c r="S350" s="17">
        <f t="shared" si="33"/>
        <v>37.6</v>
      </c>
      <c r="X350" s="17">
        <v>34.431899999999999</v>
      </c>
      <c r="Y350" s="17">
        <v>65.52</v>
      </c>
      <c r="Z350" s="17">
        <v>9.6</v>
      </c>
      <c r="AA350" s="17">
        <f t="shared" si="34"/>
        <v>55.919999999999995</v>
      </c>
      <c r="AB350" s="17">
        <v>45.9</v>
      </c>
      <c r="AC350" s="17">
        <v>9.8000000000000007</v>
      </c>
      <c r="AD350" s="17">
        <f t="shared" si="35"/>
        <v>36.099999999999994</v>
      </c>
    </row>
    <row r="351" spans="2:30" x14ac:dyDescent="0.2">
      <c r="B351" s="17">
        <v>34.982999999999997</v>
      </c>
      <c r="C351" s="17">
        <v>18.059999999999999</v>
      </c>
      <c r="D351" s="17">
        <v>11</v>
      </c>
      <c r="E351" s="17">
        <f t="shared" si="30"/>
        <v>7.0599999999999987</v>
      </c>
      <c r="F351" s="17">
        <v>70.180000000000007</v>
      </c>
      <c r="G351" s="17">
        <v>6.15</v>
      </c>
      <c r="H351" s="17">
        <f t="shared" si="31"/>
        <v>64.03</v>
      </c>
      <c r="M351" s="17">
        <v>25.526199999999999</v>
      </c>
      <c r="N351" s="17">
        <v>30.792999999999999</v>
      </c>
      <c r="O351" s="17">
        <v>19.75</v>
      </c>
      <c r="P351" s="17">
        <f t="shared" si="32"/>
        <v>11.042999999999999</v>
      </c>
      <c r="Q351" s="17">
        <v>50.484999999999999</v>
      </c>
      <c r="R351" s="17">
        <v>6.4</v>
      </c>
      <c r="S351" s="17">
        <f t="shared" si="33"/>
        <v>44.085000000000001</v>
      </c>
      <c r="X351" s="17">
        <v>34.531500000000001</v>
      </c>
      <c r="Y351" s="17">
        <v>67.22</v>
      </c>
      <c r="Z351" s="17">
        <v>9.6</v>
      </c>
      <c r="AA351" s="17">
        <f t="shared" si="34"/>
        <v>57.62</v>
      </c>
      <c r="AB351" s="17">
        <v>33.4</v>
      </c>
      <c r="AC351" s="17">
        <v>9.8000000000000007</v>
      </c>
      <c r="AD351" s="17">
        <f t="shared" si="35"/>
        <v>23.599999999999998</v>
      </c>
    </row>
    <row r="352" spans="2:30" x14ac:dyDescent="0.2">
      <c r="B352" s="17">
        <v>35.084000000000003</v>
      </c>
      <c r="C352" s="17">
        <v>19.75</v>
      </c>
      <c r="D352" s="17">
        <v>11</v>
      </c>
      <c r="E352" s="17">
        <f t="shared" si="30"/>
        <v>8.75</v>
      </c>
      <c r="F352" s="17">
        <v>61.81</v>
      </c>
      <c r="G352" s="17">
        <v>6.15</v>
      </c>
      <c r="H352" s="17">
        <f t="shared" si="31"/>
        <v>55.660000000000004</v>
      </c>
      <c r="M352" s="17">
        <v>25.599799999999998</v>
      </c>
      <c r="N352" s="17">
        <v>30.34</v>
      </c>
      <c r="O352" s="17">
        <v>19.75</v>
      </c>
      <c r="P352" s="17">
        <f t="shared" si="32"/>
        <v>10.59</v>
      </c>
      <c r="Q352" s="17">
        <v>52.66</v>
      </c>
      <c r="R352" s="17">
        <v>6.4</v>
      </c>
      <c r="S352" s="17">
        <f t="shared" si="33"/>
        <v>46.26</v>
      </c>
      <c r="X352" s="17">
        <v>34.631</v>
      </c>
      <c r="Y352" s="17">
        <v>63.1</v>
      </c>
      <c r="Z352" s="17">
        <v>9.6</v>
      </c>
      <c r="AA352" s="17">
        <f t="shared" si="34"/>
        <v>53.5</v>
      </c>
      <c r="AB352" s="17">
        <v>28.22</v>
      </c>
      <c r="AC352" s="17">
        <v>9.8000000000000007</v>
      </c>
      <c r="AD352" s="17">
        <f t="shared" si="35"/>
        <v>18.419999999999998</v>
      </c>
    </row>
    <row r="353" spans="2:30" x14ac:dyDescent="0.2">
      <c r="B353" s="17">
        <v>35.185000000000002</v>
      </c>
      <c r="C353" s="17">
        <v>20.95</v>
      </c>
      <c r="D353" s="17">
        <v>11</v>
      </c>
      <c r="E353" s="17">
        <f t="shared" si="30"/>
        <v>9.9499999999999993</v>
      </c>
      <c r="F353" s="17">
        <v>56.45</v>
      </c>
      <c r="G353" s="17">
        <v>6.15</v>
      </c>
      <c r="H353" s="17">
        <f t="shared" si="31"/>
        <v>50.300000000000004</v>
      </c>
      <c r="M353" s="17">
        <v>25.673400000000001</v>
      </c>
      <c r="N353" s="17">
        <v>33.96</v>
      </c>
      <c r="O353" s="17">
        <v>19.75</v>
      </c>
      <c r="P353" s="17">
        <f t="shared" si="32"/>
        <v>14.21</v>
      </c>
      <c r="Q353" s="17">
        <v>51.02</v>
      </c>
      <c r="R353" s="17">
        <v>6.4</v>
      </c>
      <c r="S353" s="17">
        <f t="shared" si="33"/>
        <v>44.620000000000005</v>
      </c>
      <c r="X353" s="17">
        <v>34.730499999999999</v>
      </c>
      <c r="Y353" s="17">
        <v>53.42</v>
      </c>
      <c r="Z353" s="17">
        <v>9.6</v>
      </c>
      <c r="AA353" s="17">
        <f t="shared" si="34"/>
        <v>43.82</v>
      </c>
      <c r="AB353" s="17">
        <v>31.9</v>
      </c>
      <c r="AC353" s="17">
        <v>9.8000000000000007</v>
      </c>
      <c r="AD353" s="17">
        <f t="shared" si="35"/>
        <v>22.099999999999998</v>
      </c>
    </row>
    <row r="354" spans="2:30" x14ac:dyDescent="0.2">
      <c r="B354" s="17">
        <v>35.286000000000001</v>
      </c>
      <c r="C354" s="17">
        <v>23.3</v>
      </c>
      <c r="D354" s="17">
        <v>11</v>
      </c>
      <c r="E354" s="17">
        <f t="shared" si="30"/>
        <v>12.3</v>
      </c>
      <c r="F354" s="17">
        <v>50.1</v>
      </c>
      <c r="G354" s="17">
        <v>6.15</v>
      </c>
      <c r="H354" s="17">
        <f t="shared" si="31"/>
        <v>43.95</v>
      </c>
      <c r="M354" s="17">
        <v>25.7469</v>
      </c>
      <c r="N354" s="17">
        <v>35.340000000000003</v>
      </c>
      <c r="O354" s="17">
        <v>19.75</v>
      </c>
      <c r="P354" s="17">
        <f t="shared" si="32"/>
        <v>15.590000000000003</v>
      </c>
      <c r="Q354" s="17">
        <v>51.32</v>
      </c>
      <c r="R354" s="17">
        <v>6.4</v>
      </c>
      <c r="S354" s="17">
        <f t="shared" si="33"/>
        <v>44.92</v>
      </c>
      <c r="X354" s="17">
        <v>34.83</v>
      </c>
      <c r="Y354" s="17">
        <v>61.78</v>
      </c>
      <c r="Z354" s="17">
        <v>9.6</v>
      </c>
      <c r="AA354" s="17">
        <f t="shared" si="34"/>
        <v>52.18</v>
      </c>
      <c r="AB354" s="17">
        <v>18.3</v>
      </c>
      <c r="AC354" s="17">
        <v>9.8000000000000007</v>
      </c>
      <c r="AD354" s="17">
        <f t="shared" si="35"/>
        <v>8.5</v>
      </c>
    </row>
    <row r="355" spans="2:30" x14ac:dyDescent="0.2">
      <c r="B355" s="17">
        <v>35.386000000000003</v>
      </c>
      <c r="C355" s="17">
        <v>24.65</v>
      </c>
      <c r="D355" s="17">
        <v>11</v>
      </c>
      <c r="E355" s="17">
        <f t="shared" si="30"/>
        <v>13.649999999999999</v>
      </c>
      <c r="F355" s="17">
        <v>48.65</v>
      </c>
      <c r="G355" s="17">
        <v>6.15</v>
      </c>
      <c r="H355" s="17">
        <f t="shared" si="31"/>
        <v>42.5</v>
      </c>
      <c r="M355" s="17">
        <v>25.820499999999999</v>
      </c>
      <c r="N355" s="17">
        <v>35</v>
      </c>
      <c r="O355" s="17">
        <v>19.75</v>
      </c>
      <c r="P355" s="17">
        <f t="shared" si="32"/>
        <v>15.25</v>
      </c>
      <c r="Q355" s="17">
        <v>50.68</v>
      </c>
      <c r="R355" s="17">
        <v>6.4</v>
      </c>
      <c r="S355" s="17">
        <f t="shared" si="33"/>
        <v>44.28</v>
      </c>
      <c r="X355" s="17">
        <v>34.929499999999997</v>
      </c>
      <c r="Y355" s="17">
        <v>45</v>
      </c>
      <c r="Z355" s="17">
        <v>9.6</v>
      </c>
      <c r="AA355" s="17">
        <f t="shared" si="34"/>
        <v>35.4</v>
      </c>
      <c r="AB355" s="17">
        <v>31</v>
      </c>
      <c r="AC355" s="17">
        <v>9.8000000000000007</v>
      </c>
      <c r="AD355" s="17">
        <f t="shared" si="35"/>
        <v>21.2</v>
      </c>
    </row>
    <row r="356" spans="2:30" x14ac:dyDescent="0.2">
      <c r="B356" s="17">
        <v>35.487000000000002</v>
      </c>
      <c r="C356" s="17">
        <v>29.7</v>
      </c>
      <c r="D356" s="17">
        <v>11</v>
      </c>
      <c r="E356" s="17">
        <f t="shared" si="30"/>
        <v>18.7</v>
      </c>
      <c r="F356" s="17">
        <v>33.96</v>
      </c>
      <c r="G356" s="17">
        <v>6.15</v>
      </c>
      <c r="H356" s="17">
        <f t="shared" si="31"/>
        <v>27.810000000000002</v>
      </c>
      <c r="M356" s="17">
        <v>25.893999999999998</v>
      </c>
      <c r="N356" s="17">
        <v>32.36</v>
      </c>
      <c r="O356" s="17">
        <v>19.75</v>
      </c>
      <c r="P356" s="17">
        <f t="shared" si="32"/>
        <v>12.61</v>
      </c>
      <c r="Q356" s="17">
        <v>53.96</v>
      </c>
      <c r="R356" s="17">
        <v>6.4</v>
      </c>
      <c r="S356" s="17">
        <f t="shared" si="33"/>
        <v>47.56</v>
      </c>
      <c r="X356" s="17">
        <v>35.029000000000003</v>
      </c>
      <c r="Y356" s="17">
        <v>45.656999999999996</v>
      </c>
      <c r="Z356" s="17">
        <v>9.6</v>
      </c>
      <c r="AA356" s="17">
        <f t="shared" si="34"/>
        <v>36.056999999999995</v>
      </c>
      <c r="AB356" s="17">
        <v>26.565000000000001</v>
      </c>
      <c r="AC356" s="17">
        <v>9.8000000000000007</v>
      </c>
      <c r="AD356" s="17">
        <f t="shared" si="35"/>
        <v>16.765000000000001</v>
      </c>
    </row>
    <row r="357" spans="2:30" x14ac:dyDescent="0.2">
      <c r="B357" s="17">
        <v>35.588000000000001</v>
      </c>
      <c r="C357" s="17">
        <v>32</v>
      </c>
      <c r="D357" s="17">
        <v>11</v>
      </c>
      <c r="E357" s="17">
        <f t="shared" si="30"/>
        <v>21</v>
      </c>
      <c r="F357" s="17">
        <v>38</v>
      </c>
      <c r="G357" s="17">
        <v>6.15</v>
      </c>
      <c r="H357" s="17">
        <f t="shared" si="31"/>
        <v>31.85</v>
      </c>
      <c r="M357" s="17">
        <v>25.967600000000001</v>
      </c>
      <c r="N357" s="17">
        <v>32.979999999999997</v>
      </c>
      <c r="O357" s="17">
        <v>19.75</v>
      </c>
      <c r="P357" s="17">
        <f t="shared" si="32"/>
        <v>13.229999999999997</v>
      </c>
      <c r="Q357" s="17">
        <v>59.96</v>
      </c>
      <c r="R357" s="17">
        <v>6.4</v>
      </c>
      <c r="S357" s="17">
        <f t="shared" si="33"/>
        <v>53.56</v>
      </c>
      <c r="X357" s="17">
        <v>35.128500000000003</v>
      </c>
      <c r="Y357" s="17">
        <v>41.02</v>
      </c>
      <c r="Z357" s="17">
        <v>9.6</v>
      </c>
      <c r="AA357" s="17">
        <f t="shared" si="34"/>
        <v>31.42</v>
      </c>
      <c r="AB357" s="17">
        <v>30</v>
      </c>
      <c r="AC357" s="17">
        <v>9.8000000000000007</v>
      </c>
      <c r="AD357" s="17">
        <f t="shared" si="35"/>
        <v>20.2</v>
      </c>
    </row>
    <row r="358" spans="2:30" x14ac:dyDescent="0.2">
      <c r="B358" s="17">
        <v>35.689</v>
      </c>
      <c r="C358" s="17">
        <v>34</v>
      </c>
      <c r="D358" s="17">
        <v>11</v>
      </c>
      <c r="E358" s="17">
        <f t="shared" si="30"/>
        <v>23</v>
      </c>
      <c r="F358" s="17">
        <v>39</v>
      </c>
      <c r="G358" s="17">
        <v>6.15</v>
      </c>
      <c r="H358" s="17">
        <f t="shared" si="31"/>
        <v>32.85</v>
      </c>
      <c r="M358" s="17">
        <v>26.0412</v>
      </c>
      <c r="N358" s="17">
        <v>35.32</v>
      </c>
      <c r="O358" s="17">
        <v>19.75</v>
      </c>
      <c r="P358" s="17">
        <f t="shared" si="32"/>
        <v>15.57</v>
      </c>
      <c r="Q358" s="17">
        <v>58.7</v>
      </c>
      <c r="R358" s="17">
        <v>6.4</v>
      </c>
      <c r="S358" s="17">
        <f t="shared" si="33"/>
        <v>52.300000000000004</v>
      </c>
      <c r="X358" s="17">
        <v>35.228099999999998</v>
      </c>
      <c r="Y358" s="17">
        <v>40.999000000000002</v>
      </c>
      <c r="Z358" s="17">
        <v>9.6</v>
      </c>
      <c r="AA358" s="17">
        <f t="shared" si="34"/>
        <v>31.399000000000001</v>
      </c>
      <c r="AB358" s="17">
        <v>23.0732</v>
      </c>
      <c r="AC358" s="17">
        <v>9.8000000000000007</v>
      </c>
      <c r="AD358" s="17">
        <f t="shared" si="35"/>
        <v>13.273199999999999</v>
      </c>
    </row>
    <row r="359" spans="2:30" x14ac:dyDescent="0.2">
      <c r="B359" s="17">
        <v>35.79</v>
      </c>
      <c r="C359" s="17">
        <v>40</v>
      </c>
      <c r="D359" s="17">
        <v>11</v>
      </c>
      <c r="E359" s="17">
        <f t="shared" si="30"/>
        <v>29</v>
      </c>
      <c r="F359" s="17">
        <v>46</v>
      </c>
      <c r="G359" s="17">
        <v>6.15</v>
      </c>
      <c r="H359" s="17">
        <f t="shared" si="31"/>
        <v>39.85</v>
      </c>
      <c r="M359" s="17">
        <v>26.114699999999999</v>
      </c>
      <c r="N359" s="17">
        <v>39.299999999999997</v>
      </c>
      <c r="O359" s="17">
        <v>19.75</v>
      </c>
      <c r="P359" s="17">
        <f t="shared" si="32"/>
        <v>19.549999999999997</v>
      </c>
      <c r="Q359" s="17">
        <v>60.96</v>
      </c>
      <c r="R359" s="17">
        <v>6.4</v>
      </c>
      <c r="S359" s="17">
        <f t="shared" si="33"/>
        <v>54.56</v>
      </c>
      <c r="X359" s="17">
        <v>35.327599999999997</v>
      </c>
      <c r="Y359" s="17">
        <v>39.24</v>
      </c>
      <c r="Z359" s="17">
        <v>9.6</v>
      </c>
      <c r="AA359" s="17">
        <f t="shared" si="34"/>
        <v>29.64</v>
      </c>
      <c r="AB359" s="17">
        <v>19.546700000000001</v>
      </c>
      <c r="AC359" s="17">
        <v>9.8000000000000007</v>
      </c>
      <c r="AD359" s="17">
        <f t="shared" si="35"/>
        <v>9.7467000000000006</v>
      </c>
    </row>
    <row r="360" spans="2:30" x14ac:dyDescent="0.2">
      <c r="B360" s="17">
        <v>35.890999999999998</v>
      </c>
      <c r="C360" s="17">
        <v>40</v>
      </c>
      <c r="D360" s="17">
        <v>11</v>
      </c>
      <c r="E360" s="17">
        <f t="shared" si="30"/>
        <v>29</v>
      </c>
      <c r="F360" s="17">
        <v>62</v>
      </c>
      <c r="G360" s="17">
        <v>6.15</v>
      </c>
      <c r="H360" s="17">
        <f t="shared" si="31"/>
        <v>55.85</v>
      </c>
      <c r="M360" s="17">
        <v>26.188300000000002</v>
      </c>
      <c r="N360" s="17">
        <v>42.32</v>
      </c>
      <c r="O360" s="17">
        <v>19.75</v>
      </c>
      <c r="P360" s="17">
        <f t="shared" si="32"/>
        <v>22.57</v>
      </c>
      <c r="Q360" s="17">
        <v>62.34</v>
      </c>
      <c r="R360" s="17">
        <v>6.4</v>
      </c>
      <c r="S360" s="17">
        <f t="shared" si="33"/>
        <v>55.940000000000005</v>
      </c>
      <c r="X360" s="17">
        <v>35.427100000000003</v>
      </c>
      <c r="Y360" s="17">
        <v>32.905999999999999</v>
      </c>
      <c r="Z360" s="17">
        <v>9.6</v>
      </c>
      <c r="AA360" s="17">
        <f t="shared" si="34"/>
        <v>23.305999999999997</v>
      </c>
      <c r="AB360" s="17">
        <v>16.635100000000001</v>
      </c>
      <c r="AC360" s="17">
        <v>9.8000000000000007</v>
      </c>
      <c r="AD360" s="17">
        <f t="shared" si="35"/>
        <v>6.8351000000000006</v>
      </c>
    </row>
    <row r="361" spans="2:30" x14ac:dyDescent="0.2">
      <c r="B361" s="17">
        <v>35.991</v>
      </c>
      <c r="C361" s="17">
        <v>29</v>
      </c>
      <c r="D361" s="17">
        <v>11</v>
      </c>
      <c r="E361" s="17">
        <f t="shared" si="30"/>
        <v>18</v>
      </c>
      <c r="F361" s="17">
        <v>50</v>
      </c>
      <c r="G361" s="17">
        <v>6.15</v>
      </c>
      <c r="H361" s="17">
        <f t="shared" si="31"/>
        <v>43.85</v>
      </c>
      <c r="M361" s="17">
        <v>26.261900000000001</v>
      </c>
      <c r="N361" s="17">
        <v>43.66</v>
      </c>
      <c r="O361" s="17">
        <v>19.75</v>
      </c>
      <c r="P361" s="17">
        <f t="shared" si="32"/>
        <v>23.909999999999997</v>
      </c>
      <c r="Q361" s="17">
        <v>63.32</v>
      </c>
      <c r="R361" s="17">
        <v>6.4</v>
      </c>
      <c r="S361" s="17">
        <f t="shared" si="33"/>
        <v>56.92</v>
      </c>
      <c r="X361" s="17">
        <v>35.526600000000002</v>
      </c>
      <c r="Y361" s="17">
        <v>27.35</v>
      </c>
      <c r="Z361" s="17">
        <v>9.6</v>
      </c>
      <c r="AA361" s="17">
        <f t="shared" si="34"/>
        <v>17.75</v>
      </c>
      <c r="AB361" s="17">
        <v>16</v>
      </c>
      <c r="AC361" s="17">
        <v>9.8000000000000007</v>
      </c>
      <c r="AD361" s="17">
        <f t="shared" si="35"/>
        <v>6.1999999999999993</v>
      </c>
    </row>
    <row r="362" spans="2:30" x14ac:dyDescent="0.2">
      <c r="B362" s="17">
        <v>36.091999999999999</v>
      </c>
      <c r="C362" s="17">
        <v>28.085999999999999</v>
      </c>
      <c r="D362" s="17">
        <v>11</v>
      </c>
      <c r="E362" s="17">
        <f t="shared" si="30"/>
        <v>17.085999999999999</v>
      </c>
      <c r="F362" s="17">
        <v>59.728000000000002</v>
      </c>
      <c r="G362" s="17">
        <v>6.15</v>
      </c>
      <c r="H362" s="17">
        <f t="shared" si="31"/>
        <v>53.578000000000003</v>
      </c>
      <c r="M362" s="17">
        <v>26.3354</v>
      </c>
      <c r="N362" s="17">
        <v>44</v>
      </c>
      <c r="O362" s="17">
        <v>19.75</v>
      </c>
      <c r="P362" s="17">
        <f t="shared" si="32"/>
        <v>24.25</v>
      </c>
      <c r="Q362" s="17">
        <v>56.08</v>
      </c>
      <c r="R362" s="17">
        <v>6.4</v>
      </c>
      <c r="S362" s="17">
        <f t="shared" si="33"/>
        <v>49.68</v>
      </c>
      <c r="X362" s="17">
        <v>35.626100000000001</v>
      </c>
      <c r="Y362" s="17">
        <v>32</v>
      </c>
      <c r="Z362" s="17">
        <v>9.6</v>
      </c>
      <c r="AA362" s="17">
        <f t="shared" si="34"/>
        <v>22.4</v>
      </c>
      <c r="AB362" s="17">
        <v>18</v>
      </c>
      <c r="AC362" s="17">
        <v>9.8000000000000007</v>
      </c>
      <c r="AD362" s="17">
        <f t="shared" si="35"/>
        <v>8.1999999999999993</v>
      </c>
    </row>
    <row r="363" spans="2:30" x14ac:dyDescent="0.2">
      <c r="B363" s="17">
        <v>36.192999999999998</v>
      </c>
      <c r="C363" s="17">
        <v>26.68</v>
      </c>
      <c r="D363" s="17">
        <v>11</v>
      </c>
      <c r="E363" s="17">
        <f t="shared" si="30"/>
        <v>15.68</v>
      </c>
      <c r="F363" s="17">
        <v>64.64</v>
      </c>
      <c r="G363" s="17">
        <v>6.15</v>
      </c>
      <c r="H363" s="17">
        <f t="shared" si="31"/>
        <v>58.49</v>
      </c>
      <c r="M363" s="17">
        <v>26.408999999999999</v>
      </c>
      <c r="N363" s="17">
        <v>40.04</v>
      </c>
      <c r="O363" s="17">
        <v>19.75</v>
      </c>
      <c r="P363" s="17">
        <f t="shared" si="32"/>
        <v>20.29</v>
      </c>
      <c r="Q363" s="17">
        <v>53.98</v>
      </c>
      <c r="R363" s="17">
        <v>6.4</v>
      </c>
      <c r="S363" s="17">
        <f t="shared" si="33"/>
        <v>47.58</v>
      </c>
      <c r="X363" s="17">
        <v>35.7256</v>
      </c>
      <c r="Y363" s="17">
        <v>26</v>
      </c>
      <c r="Z363" s="17">
        <v>9.6</v>
      </c>
      <c r="AA363" s="17">
        <f t="shared" si="34"/>
        <v>16.399999999999999</v>
      </c>
      <c r="AB363" s="17">
        <v>20</v>
      </c>
      <c r="AC363" s="17">
        <v>9.8000000000000007</v>
      </c>
      <c r="AD363" s="17">
        <f t="shared" si="35"/>
        <v>10.199999999999999</v>
      </c>
    </row>
    <row r="364" spans="2:30" x14ac:dyDescent="0.2">
      <c r="B364" s="17">
        <v>36.293999999999997</v>
      </c>
      <c r="C364" s="17">
        <v>22.7</v>
      </c>
      <c r="D364" s="17">
        <v>11</v>
      </c>
      <c r="E364" s="17">
        <f t="shared" si="30"/>
        <v>11.7</v>
      </c>
      <c r="F364" s="17">
        <v>57.42</v>
      </c>
      <c r="G364" s="17">
        <v>6.15</v>
      </c>
      <c r="H364" s="17">
        <f t="shared" si="31"/>
        <v>51.27</v>
      </c>
      <c r="M364" s="17">
        <v>26.482500000000002</v>
      </c>
      <c r="N364" s="17">
        <v>34.700000000000003</v>
      </c>
      <c r="O364" s="17">
        <v>19.75</v>
      </c>
      <c r="P364" s="17">
        <f t="shared" si="32"/>
        <v>14.950000000000003</v>
      </c>
      <c r="Q364" s="17">
        <v>52.36</v>
      </c>
      <c r="R364" s="17">
        <v>6.4</v>
      </c>
      <c r="S364" s="17">
        <f t="shared" si="33"/>
        <v>45.96</v>
      </c>
      <c r="X364" s="17">
        <v>35.825099999999999</v>
      </c>
      <c r="Y364" s="17">
        <v>43</v>
      </c>
      <c r="Z364" s="17">
        <v>9.6</v>
      </c>
      <c r="AA364" s="17">
        <f t="shared" si="34"/>
        <v>33.4</v>
      </c>
      <c r="AB364" s="17">
        <v>31</v>
      </c>
      <c r="AC364" s="17">
        <v>9.8000000000000007</v>
      </c>
      <c r="AD364" s="17">
        <f t="shared" si="35"/>
        <v>21.2</v>
      </c>
    </row>
    <row r="365" spans="2:30" x14ac:dyDescent="0.2">
      <c r="B365" s="17">
        <v>36.395000000000003</v>
      </c>
      <c r="C365" s="17">
        <v>22.032</v>
      </c>
      <c r="D365" s="17">
        <v>11</v>
      </c>
      <c r="E365" s="17">
        <f t="shared" si="30"/>
        <v>11.032</v>
      </c>
      <c r="F365" s="17">
        <v>59.177999999999997</v>
      </c>
      <c r="G365" s="17">
        <v>6.15</v>
      </c>
      <c r="H365" s="17">
        <f t="shared" si="31"/>
        <v>53.027999999999999</v>
      </c>
      <c r="M365" s="17">
        <v>26.556100000000001</v>
      </c>
      <c r="N365" s="17">
        <v>35.64</v>
      </c>
      <c r="O365" s="17">
        <v>19.75</v>
      </c>
      <c r="P365" s="17">
        <f t="shared" si="32"/>
        <v>15.89</v>
      </c>
      <c r="Q365" s="17">
        <v>47.7</v>
      </c>
      <c r="R365" s="17">
        <v>6.4</v>
      </c>
      <c r="S365" s="17">
        <f t="shared" si="33"/>
        <v>41.300000000000004</v>
      </c>
      <c r="X365" s="17">
        <v>35.924700000000001</v>
      </c>
      <c r="Y365" s="17">
        <v>48</v>
      </c>
      <c r="Z365" s="17">
        <v>9.6</v>
      </c>
      <c r="AA365" s="17">
        <f t="shared" si="34"/>
        <v>38.4</v>
      </c>
      <c r="AB365" s="17">
        <v>33</v>
      </c>
      <c r="AC365" s="17">
        <v>9.8000000000000007</v>
      </c>
      <c r="AD365" s="17">
        <f t="shared" si="35"/>
        <v>23.2</v>
      </c>
    </row>
    <row r="366" spans="2:30" x14ac:dyDescent="0.2">
      <c r="B366" s="17">
        <v>36.494999999999997</v>
      </c>
      <c r="C366" s="17">
        <v>21.44</v>
      </c>
      <c r="D366" s="17">
        <v>11</v>
      </c>
      <c r="E366" s="17">
        <f t="shared" si="30"/>
        <v>10.440000000000001</v>
      </c>
      <c r="F366" s="17">
        <v>62.83</v>
      </c>
      <c r="G366" s="17">
        <v>6.15</v>
      </c>
      <c r="H366" s="17">
        <f t="shared" si="31"/>
        <v>56.68</v>
      </c>
      <c r="M366" s="17">
        <v>26.6297</v>
      </c>
      <c r="N366" s="17">
        <v>37</v>
      </c>
      <c r="O366" s="17">
        <v>19.75</v>
      </c>
      <c r="P366" s="17">
        <f t="shared" si="32"/>
        <v>17.25</v>
      </c>
      <c r="Q366" s="17">
        <v>45.34</v>
      </c>
      <c r="R366" s="17">
        <v>6.4</v>
      </c>
      <c r="S366" s="17">
        <f t="shared" si="33"/>
        <v>38.940000000000005</v>
      </c>
      <c r="X366" s="17">
        <v>36.0242</v>
      </c>
      <c r="Y366" s="17">
        <v>64</v>
      </c>
      <c r="Z366" s="17">
        <v>9.6</v>
      </c>
      <c r="AA366" s="17">
        <f t="shared" si="34"/>
        <v>54.4</v>
      </c>
      <c r="AB366" s="17">
        <v>34</v>
      </c>
      <c r="AC366" s="17">
        <v>9.8000000000000007</v>
      </c>
      <c r="AD366" s="17">
        <f t="shared" si="35"/>
        <v>24.2</v>
      </c>
    </row>
    <row r="367" spans="2:30" x14ac:dyDescent="0.2">
      <c r="B367" s="17">
        <v>36.595999999999997</v>
      </c>
      <c r="C367" s="17">
        <v>23.655000000000001</v>
      </c>
      <c r="D367" s="17">
        <v>11</v>
      </c>
      <c r="E367" s="17">
        <f t="shared" si="30"/>
        <v>12.655000000000001</v>
      </c>
      <c r="F367" s="17">
        <v>56.347999999999999</v>
      </c>
      <c r="G367" s="17">
        <v>6.15</v>
      </c>
      <c r="H367" s="17">
        <f t="shared" si="31"/>
        <v>50.198</v>
      </c>
      <c r="M367" s="17">
        <v>26.703199999999999</v>
      </c>
      <c r="N367" s="17">
        <v>36.340000000000003</v>
      </c>
      <c r="O367" s="17">
        <v>19.75</v>
      </c>
      <c r="P367" s="17">
        <f t="shared" si="32"/>
        <v>16.590000000000003</v>
      </c>
      <c r="Q367" s="17">
        <v>39.06</v>
      </c>
      <c r="R367" s="17">
        <v>6.4</v>
      </c>
      <c r="S367" s="17">
        <f t="shared" si="33"/>
        <v>32.660000000000004</v>
      </c>
      <c r="X367" s="17">
        <v>36.123699999999999</v>
      </c>
      <c r="Y367" s="17">
        <v>49</v>
      </c>
      <c r="Z367" s="17">
        <v>9.6</v>
      </c>
      <c r="AA367" s="17">
        <f t="shared" si="34"/>
        <v>39.4</v>
      </c>
      <c r="AB367" s="17">
        <v>36</v>
      </c>
      <c r="AC367" s="17">
        <v>9.8000000000000007</v>
      </c>
      <c r="AD367" s="17">
        <f t="shared" si="35"/>
        <v>26.2</v>
      </c>
    </row>
    <row r="368" spans="2:30" x14ac:dyDescent="0.2">
      <c r="B368" s="17">
        <v>36.697000000000003</v>
      </c>
      <c r="C368" s="17">
        <v>29.48</v>
      </c>
      <c r="D368" s="17">
        <v>11</v>
      </c>
      <c r="E368" s="17">
        <f t="shared" si="30"/>
        <v>18.48</v>
      </c>
      <c r="F368" s="17">
        <v>45.24</v>
      </c>
      <c r="G368" s="17">
        <v>6.15</v>
      </c>
      <c r="H368" s="17">
        <f t="shared" si="31"/>
        <v>39.090000000000003</v>
      </c>
      <c r="M368" s="17">
        <v>26.776800000000001</v>
      </c>
      <c r="N368" s="17">
        <v>32.04</v>
      </c>
      <c r="O368" s="17">
        <v>19.75</v>
      </c>
      <c r="P368" s="17">
        <f t="shared" si="32"/>
        <v>12.29</v>
      </c>
      <c r="Q368" s="17">
        <v>37.979999999999997</v>
      </c>
      <c r="R368" s="17">
        <v>6.4</v>
      </c>
      <c r="S368" s="17">
        <f t="shared" si="33"/>
        <v>31.58</v>
      </c>
      <c r="X368" s="17">
        <v>36.223199999999999</v>
      </c>
      <c r="Y368" s="17">
        <v>64</v>
      </c>
      <c r="Z368" s="17">
        <v>9.6</v>
      </c>
      <c r="AA368" s="17">
        <f t="shared" si="34"/>
        <v>54.4</v>
      </c>
      <c r="AB368" s="17">
        <v>44</v>
      </c>
      <c r="AC368" s="17">
        <v>9.8000000000000007</v>
      </c>
      <c r="AD368" s="17">
        <f t="shared" si="35"/>
        <v>34.200000000000003</v>
      </c>
    </row>
    <row r="369" spans="2:30" x14ac:dyDescent="0.2">
      <c r="B369" s="17">
        <v>36.798000000000002</v>
      </c>
      <c r="C369" s="17">
        <v>34.520000000000003</v>
      </c>
      <c r="D369" s="17">
        <v>11</v>
      </c>
      <c r="E369" s="17">
        <f t="shared" si="30"/>
        <v>23.520000000000003</v>
      </c>
      <c r="F369" s="17">
        <v>47.6</v>
      </c>
      <c r="G369" s="17">
        <v>6.15</v>
      </c>
      <c r="H369" s="17">
        <f t="shared" si="31"/>
        <v>41.45</v>
      </c>
      <c r="M369" s="17">
        <v>26.8504</v>
      </c>
      <c r="N369" s="17">
        <v>28.68</v>
      </c>
      <c r="O369" s="17">
        <v>19.75</v>
      </c>
      <c r="P369" s="17">
        <f t="shared" si="32"/>
        <v>8.93</v>
      </c>
      <c r="Q369" s="17">
        <v>38.340000000000003</v>
      </c>
      <c r="R369" s="17">
        <v>6.4</v>
      </c>
      <c r="S369" s="17">
        <f t="shared" si="33"/>
        <v>31.940000000000005</v>
      </c>
      <c r="X369" s="17">
        <v>36.322699999999998</v>
      </c>
      <c r="Y369" s="17">
        <v>59.878999999999998</v>
      </c>
      <c r="Z369" s="17">
        <v>9.6</v>
      </c>
      <c r="AA369" s="17">
        <f t="shared" si="34"/>
        <v>50.278999999999996</v>
      </c>
      <c r="AB369" s="17">
        <v>35.221800000000002</v>
      </c>
      <c r="AC369" s="17">
        <v>9.8000000000000007</v>
      </c>
      <c r="AD369" s="17">
        <f t="shared" si="35"/>
        <v>25.421800000000001</v>
      </c>
    </row>
    <row r="370" spans="2:30" x14ac:dyDescent="0.2">
      <c r="B370" s="17">
        <v>36.899000000000001</v>
      </c>
      <c r="C370" s="17">
        <v>28.84</v>
      </c>
      <c r="D370" s="17">
        <v>11</v>
      </c>
      <c r="E370" s="17">
        <f t="shared" si="30"/>
        <v>17.84</v>
      </c>
      <c r="F370" s="17">
        <v>43.96</v>
      </c>
      <c r="G370" s="17">
        <v>6.15</v>
      </c>
      <c r="H370" s="17">
        <f t="shared" si="31"/>
        <v>37.81</v>
      </c>
      <c r="M370" s="17">
        <v>26.9239</v>
      </c>
      <c r="N370" s="17">
        <v>28</v>
      </c>
      <c r="O370" s="17">
        <v>19.75</v>
      </c>
      <c r="P370" s="17">
        <f t="shared" si="32"/>
        <v>8.25</v>
      </c>
      <c r="Q370" s="17">
        <v>41.96</v>
      </c>
      <c r="R370" s="17">
        <v>6.4</v>
      </c>
      <c r="S370" s="17">
        <f t="shared" si="33"/>
        <v>35.56</v>
      </c>
      <c r="X370" s="17">
        <v>36.422199999999997</v>
      </c>
      <c r="Y370" s="17">
        <v>55.02</v>
      </c>
      <c r="Z370" s="17">
        <v>9.6</v>
      </c>
      <c r="AA370" s="17">
        <f t="shared" si="34"/>
        <v>45.42</v>
      </c>
      <c r="AB370" s="17">
        <v>39.58</v>
      </c>
      <c r="AC370" s="17">
        <v>9.8000000000000007</v>
      </c>
      <c r="AD370" s="17">
        <f t="shared" si="35"/>
        <v>29.779999999999998</v>
      </c>
    </row>
    <row r="371" spans="2:30" x14ac:dyDescent="0.2">
      <c r="B371" s="17">
        <v>36.999000000000002</v>
      </c>
      <c r="C371" s="17">
        <v>27</v>
      </c>
      <c r="D371" s="17">
        <v>11</v>
      </c>
      <c r="E371" s="17">
        <f t="shared" si="30"/>
        <v>16</v>
      </c>
      <c r="F371" s="17">
        <v>54.28</v>
      </c>
      <c r="G371" s="17">
        <v>6.15</v>
      </c>
      <c r="H371" s="17">
        <f t="shared" si="31"/>
        <v>48.13</v>
      </c>
      <c r="M371" s="17">
        <v>26.997499999999999</v>
      </c>
      <c r="N371" s="17">
        <v>29.32</v>
      </c>
      <c r="O371" s="17">
        <v>19.75</v>
      </c>
      <c r="P371" s="17">
        <f t="shared" si="32"/>
        <v>9.57</v>
      </c>
      <c r="Q371" s="17">
        <v>42.02</v>
      </c>
      <c r="R371" s="17">
        <v>6.4</v>
      </c>
      <c r="S371" s="17">
        <f t="shared" si="33"/>
        <v>35.620000000000005</v>
      </c>
      <c r="X371" s="17">
        <v>36.521700000000003</v>
      </c>
      <c r="Y371" s="17">
        <v>37.08</v>
      </c>
      <c r="Z371" s="17">
        <v>9.6</v>
      </c>
      <c r="AA371" s="17">
        <f t="shared" si="34"/>
        <v>27.479999999999997</v>
      </c>
      <c r="AB371" s="17">
        <v>36.479999999999997</v>
      </c>
      <c r="AC371" s="17">
        <v>9.8000000000000007</v>
      </c>
      <c r="AD371" s="17">
        <f t="shared" si="35"/>
        <v>26.679999999999996</v>
      </c>
    </row>
    <row r="372" spans="2:30" x14ac:dyDescent="0.2">
      <c r="B372" s="17">
        <v>37.1</v>
      </c>
      <c r="C372" s="17">
        <v>26.36</v>
      </c>
      <c r="D372" s="17">
        <v>11</v>
      </c>
      <c r="E372" s="17">
        <f t="shared" si="30"/>
        <v>15.36</v>
      </c>
      <c r="F372" s="17">
        <v>45.2</v>
      </c>
      <c r="G372" s="17">
        <v>6.15</v>
      </c>
      <c r="H372" s="17">
        <f t="shared" si="31"/>
        <v>39.050000000000004</v>
      </c>
      <c r="M372" s="17">
        <v>27.071000000000002</v>
      </c>
      <c r="N372" s="17">
        <v>28.68</v>
      </c>
      <c r="O372" s="17">
        <v>19.75</v>
      </c>
      <c r="P372" s="17">
        <f t="shared" si="32"/>
        <v>8.93</v>
      </c>
      <c r="Q372" s="17">
        <v>44.96</v>
      </c>
      <c r="R372" s="17">
        <v>6.4</v>
      </c>
      <c r="S372" s="17">
        <f t="shared" si="33"/>
        <v>38.56</v>
      </c>
      <c r="X372" s="17">
        <v>36.621299999999998</v>
      </c>
      <c r="Y372" s="17">
        <v>20.96</v>
      </c>
      <c r="Z372" s="17">
        <v>9.6</v>
      </c>
      <c r="AA372" s="17">
        <f t="shared" si="34"/>
        <v>11.360000000000001</v>
      </c>
      <c r="AB372" s="17">
        <v>31.3</v>
      </c>
      <c r="AC372" s="17">
        <v>9.8000000000000007</v>
      </c>
      <c r="AD372" s="17">
        <f t="shared" si="35"/>
        <v>21.5</v>
      </c>
    </row>
    <row r="373" spans="2:30" x14ac:dyDescent="0.2">
      <c r="B373" s="17">
        <v>37.201000000000001</v>
      </c>
      <c r="C373" s="17">
        <v>20.14</v>
      </c>
      <c r="D373" s="17">
        <v>11</v>
      </c>
      <c r="E373" s="17">
        <f t="shared" si="30"/>
        <v>9.14</v>
      </c>
      <c r="F373" s="17">
        <v>40.56</v>
      </c>
      <c r="G373" s="17">
        <v>6.15</v>
      </c>
      <c r="H373" s="17">
        <f t="shared" si="31"/>
        <v>34.410000000000004</v>
      </c>
      <c r="M373" s="17">
        <v>27.144600000000001</v>
      </c>
      <c r="N373" s="17">
        <v>26.917000000000002</v>
      </c>
      <c r="O373" s="17">
        <v>19.75</v>
      </c>
      <c r="P373" s="17">
        <f t="shared" si="32"/>
        <v>7.1670000000000016</v>
      </c>
      <c r="Q373" s="17">
        <v>43.936</v>
      </c>
      <c r="R373" s="17">
        <v>6.4</v>
      </c>
      <c r="S373" s="17">
        <f t="shared" si="33"/>
        <v>37.536000000000001</v>
      </c>
      <c r="X373" s="17">
        <v>36.720799999999997</v>
      </c>
      <c r="Y373" s="17">
        <v>23</v>
      </c>
      <c r="Z373" s="17">
        <v>9.6</v>
      </c>
      <c r="AA373" s="17">
        <f t="shared" si="34"/>
        <v>13.4</v>
      </c>
      <c r="AB373" s="17">
        <v>28</v>
      </c>
      <c r="AC373" s="17">
        <v>9.8000000000000007</v>
      </c>
      <c r="AD373" s="17">
        <f t="shared" si="35"/>
        <v>18.2</v>
      </c>
    </row>
    <row r="374" spans="2:30" x14ac:dyDescent="0.2">
      <c r="B374" s="17">
        <v>37.302</v>
      </c>
      <c r="C374" s="17">
        <v>23.56</v>
      </c>
      <c r="D374" s="17">
        <v>11</v>
      </c>
      <c r="E374" s="17">
        <f t="shared" si="30"/>
        <v>12.559999999999999</v>
      </c>
      <c r="F374" s="17">
        <v>48.78</v>
      </c>
      <c r="G374" s="17">
        <v>6.15</v>
      </c>
      <c r="H374" s="17">
        <f t="shared" si="31"/>
        <v>42.63</v>
      </c>
      <c r="M374" s="17">
        <v>27.2182</v>
      </c>
      <c r="N374" s="17">
        <v>24.56</v>
      </c>
      <c r="O374" s="17">
        <v>19.75</v>
      </c>
      <c r="P374" s="17">
        <f t="shared" si="32"/>
        <v>4.8099999999999987</v>
      </c>
      <c r="Q374" s="17">
        <v>46.51</v>
      </c>
      <c r="R374" s="17">
        <v>6.4</v>
      </c>
      <c r="S374" s="17">
        <f t="shared" si="33"/>
        <v>40.11</v>
      </c>
      <c r="X374" s="17">
        <v>36.820300000000003</v>
      </c>
      <c r="Y374" s="17">
        <v>25</v>
      </c>
      <c r="Z374" s="17">
        <v>9.6</v>
      </c>
      <c r="AA374" s="17">
        <f t="shared" si="34"/>
        <v>15.4</v>
      </c>
      <c r="AB374" s="17">
        <v>30</v>
      </c>
      <c r="AC374" s="17">
        <v>9.8000000000000007</v>
      </c>
      <c r="AD374" s="17">
        <f t="shared" si="35"/>
        <v>20.2</v>
      </c>
    </row>
    <row r="375" spans="2:30" x14ac:dyDescent="0.2">
      <c r="B375" s="17">
        <v>37.402999999999999</v>
      </c>
      <c r="C375" s="17">
        <v>24.78</v>
      </c>
      <c r="D375" s="17">
        <v>11</v>
      </c>
      <c r="E375" s="17">
        <f t="shared" si="30"/>
        <v>13.780000000000001</v>
      </c>
      <c r="F375" s="17">
        <v>54.46</v>
      </c>
      <c r="G375" s="17">
        <v>6.15</v>
      </c>
      <c r="H375" s="17">
        <f t="shared" si="31"/>
        <v>48.31</v>
      </c>
      <c r="M375" s="17">
        <v>27.291699999999999</v>
      </c>
      <c r="N375" s="17">
        <v>29.37</v>
      </c>
      <c r="O375" s="17">
        <v>19.75</v>
      </c>
      <c r="P375" s="17">
        <f t="shared" si="32"/>
        <v>9.620000000000001</v>
      </c>
      <c r="Q375" s="17">
        <v>63.85</v>
      </c>
      <c r="R375" s="17">
        <v>6.4</v>
      </c>
      <c r="S375" s="17">
        <f t="shared" si="33"/>
        <v>57.45</v>
      </c>
      <c r="X375" s="17">
        <v>36.919800000000002</v>
      </c>
      <c r="Y375" s="17">
        <v>20</v>
      </c>
      <c r="Z375" s="17">
        <v>9.6</v>
      </c>
      <c r="AA375" s="17">
        <f t="shared" si="34"/>
        <v>10.4</v>
      </c>
      <c r="AB375" s="17">
        <v>26</v>
      </c>
      <c r="AC375" s="17">
        <v>9.8000000000000007</v>
      </c>
      <c r="AD375" s="17">
        <f t="shared" si="35"/>
        <v>16.2</v>
      </c>
    </row>
    <row r="376" spans="2:30" x14ac:dyDescent="0.2">
      <c r="B376" s="17">
        <v>37.503999999999998</v>
      </c>
      <c r="C376" s="17">
        <v>24.898</v>
      </c>
      <c r="D376" s="17">
        <v>11</v>
      </c>
      <c r="E376" s="17">
        <f t="shared" si="30"/>
        <v>13.898</v>
      </c>
      <c r="F376" s="17">
        <v>54.966999999999999</v>
      </c>
      <c r="G376" s="17">
        <v>6.15</v>
      </c>
      <c r="H376" s="17">
        <f t="shared" si="31"/>
        <v>48.817</v>
      </c>
      <c r="M376" s="17">
        <v>27.365300000000001</v>
      </c>
      <c r="N376" s="17">
        <v>29.02</v>
      </c>
      <c r="O376" s="17">
        <v>19.75</v>
      </c>
      <c r="P376" s="17">
        <f t="shared" si="32"/>
        <v>9.27</v>
      </c>
      <c r="Q376" s="17">
        <v>81.7</v>
      </c>
      <c r="R376" s="17">
        <v>6.4</v>
      </c>
      <c r="S376" s="17">
        <f t="shared" si="33"/>
        <v>75.3</v>
      </c>
      <c r="X376" s="17">
        <v>37.019300000000001</v>
      </c>
      <c r="Y376" s="17">
        <v>21</v>
      </c>
      <c r="Z376" s="17">
        <v>9.6</v>
      </c>
      <c r="AA376" s="17">
        <f t="shared" si="34"/>
        <v>11.4</v>
      </c>
      <c r="AB376" s="17">
        <v>24</v>
      </c>
      <c r="AC376" s="17">
        <v>9.8000000000000007</v>
      </c>
      <c r="AD376" s="17">
        <f t="shared" si="35"/>
        <v>14.2</v>
      </c>
    </row>
    <row r="377" spans="2:30" x14ac:dyDescent="0.2">
      <c r="B377" s="17">
        <v>37.603999999999999</v>
      </c>
      <c r="C377" s="17">
        <v>23</v>
      </c>
      <c r="D377" s="17">
        <v>11</v>
      </c>
      <c r="E377" s="17">
        <f t="shared" si="30"/>
        <v>12</v>
      </c>
      <c r="F377" s="17">
        <v>48.5</v>
      </c>
      <c r="G377" s="17">
        <v>6.15</v>
      </c>
      <c r="H377" s="17">
        <f t="shared" si="31"/>
        <v>42.35</v>
      </c>
      <c r="M377" s="17">
        <v>27.4389</v>
      </c>
      <c r="N377" s="17">
        <v>27.04</v>
      </c>
      <c r="O377" s="17">
        <v>19.75</v>
      </c>
      <c r="P377" s="17">
        <f t="shared" si="32"/>
        <v>7.2899999999999991</v>
      </c>
      <c r="Q377" s="17">
        <v>75.14</v>
      </c>
      <c r="R377" s="17">
        <v>6.4</v>
      </c>
      <c r="S377" s="17">
        <f t="shared" si="33"/>
        <v>68.739999999999995</v>
      </c>
      <c r="X377" s="17">
        <v>37.1188</v>
      </c>
      <c r="Y377" s="17">
        <v>23.899000000000001</v>
      </c>
      <c r="Z377" s="17">
        <v>9.6</v>
      </c>
      <c r="AA377" s="17">
        <f t="shared" si="34"/>
        <v>14.299000000000001</v>
      </c>
      <c r="AB377" s="17">
        <v>24.792899999999999</v>
      </c>
      <c r="AC377" s="17">
        <v>9.8000000000000007</v>
      </c>
      <c r="AD377" s="17">
        <f t="shared" si="35"/>
        <v>14.992899999999999</v>
      </c>
    </row>
    <row r="378" spans="2:30" x14ac:dyDescent="0.2">
      <c r="B378" s="17">
        <v>37.704999999999998</v>
      </c>
      <c r="C378" s="17">
        <v>20.5</v>
      </c>
      <c r="D378" s="17">
        <v>11</v>
      </c>
      <c r="E378" s="17">
        <f t="shared" si="30"/>
        <v>9.5</v>
      </c>
      <c r="F378" s="17">
        <v>44</v>
      </c>
      <c r="G378" s="17">
        <v>6.15</v>
      </c>
      <c r="H378" s="17">
        <f t="shared" si="31"/>
        <v>37.85</v>
      </c>
      <c r="M378" s="17">
        <v>27.5124</v>
      </c>
      <c r="N378" s="17">
        <v>27.98</v>
      </c>
      <c r="O378" s="17">
        <v>19.75</v>
      </c>
      <c r="P378" s="17">
        <f t="shared" si="32"/>
        <v>8.23</v>
      </c>
      <c r="Q378" s="17">
        <v>58.34</v>
      </c>
      <c r="R378" s="17">
        <v>6.4</v>
      </c>
      <c r="S378" s="17">
        <f t="shared" si="33"/>
        <v>51.940000000000005</v>
      </c>
      <c r="X378" s="17">
        <v>37.218299999999999</v>
      </c>
      <c r="Y378" s="17">
        <v>21.66</v>
      </c>
      <c r="Z378" s="17">
        <v>9.6</v>
      </c>
      <c r="AA378" s="17">
        <f t="shared" si="34"/>
        <v>12.06</v>
      </c>
      <c r="AB378" s="17">
        <v>39.86</v>
      </c>
      <c r="AC378" s="17">
        <v>9.8000000000000007</v>
      </c>
      <c r="AD378" s="17">
        <f t="shared" si="35"/>
        <v>30.06</v>
      </c>
    </row>
    <row r="379" spans="2:30" x14ac:dyDescent="0.2">
      <c r="B379" s="17">
        <v>37.805999999999997</v>
      </c>
      <c r="C379" s="17">
        <v>19</v>
      </c>
      <c r="D379" s="17">
        <v>11</v>
      </c>
      <c r="E379" s="17">
        <f t="shared" si="30"/>
        <v>8</v>
      </c>
      <c r="F379" s="17">
        <v>44.5</v>
      </c>
      <c r="G379" s="17">
        <v>6.15</v>
      </c>
      <c r="H379" s="17">
        <f t="shared" si="31"/>
        <v>38.35</v>
      </c>
      <c r="M379" s="17">
        <v>27.585999999999999</v>
      </c>
      <c r="N379" s="17">
        <v>41</v>
      </c>
      <c r="O379" s="17">
        <v>19.75</v>
      </c>
      <c r="P379" s="17">
        <f t="shared" si="32"/>
        <v>21.25</v>
      </c>
      <c r="Q379" s="17">
        <v>60</v>
      </c>
      <c r="R379" s="17">
        <v>6.4</v>
      </c>
      <c r="S379" s="17">
        <f t="shared" si="33"/>
        <v>53.6</v>
      </c>
      <c r="X379" s="17">
        <v>37.317900000000002</v>
      </c>
      <c r="Y379" s="17">
        <v>21.06</v>
      </c>
      <c r="Z379" s="17">
        <v>9.6</v>
      </c>
      <c r="AA379" s="17">
        <f t="shared" si="34"/>
        <v>11.459999999999999</v>
      </c>
      <c r="AB379" s="17">
        <v>59.22</v>
      </c>
      <c r="AC379" s="17">
        <v>9.8000000000000007</v>
      </c>
      <c r="AD379" s="17">
        <f t="shared" si="35"/>
        <v>49.42</v>
      </c>
    </row>
    <row r="380" spans="2:30" x14ac:dyDescent="0.2">
      <c r="B380" s="17">
        <v>37.906999999999996</v>
      </c>
      <c r="C380" s="17">
        <v>18.5</v>
      </c>
      <c r="D380" s="17">
        <v>11</v>
      </c>
      <c r="E380" s="17">
        <f t="shared" si="30"/>
        <v>7.5</v>
      </c>
      <c r="F380" s="17">
        <v>52</v>
      </c>
      <c r="G380" s="17">
        <v>6.15</v>
      </c>
      <c r="H380" s="17">
        <f t="shared" si="31"/>
        <v>45.85</v>
      </c>
      <c r="M380" s="17">
        <v>27.659500000000001</v>
      </c>
      <c r="N380" s="17">
        <v>46</v>
      </c>
      <c r="O380" s="17">
        <v>19.75</v>
      </c>
      <c r="P380" s="17">
        <f t="shared" si="32"/>
        <v>26.25</v>
      </c>
      <c r="Q380" s="17">
        <v>47</v>
      </c>
      <c r="R380" s="17">
        <v>6.4</v>
      </c>
      <c r="S380" s="17">
        <f t="shared" si="33"/>
        <v>40.6</v>
      </c>
      <c r="X380" s="17">
        <v>37.417400000000001</v>
      </c>
      <c r="Y380" s="17">
        <v>21</v>
      </c>
      <c r="Z380" s="17">
        <v>9.6</v>
      </c>
      <c r="AA380" s="17">
        <f t="shared" si="34"/>
        <v>11.4</v>
      </c>
      <c r="AB380" s="17">
        <v>65</v>
      </c>
      <c r="AC380" s="17">
        <v>9.8000000000000007</v>
      </c>
      <c r="AD380" s="17">
        <f t="shared" si="35"/>
        <v>55.2</v>
      </c>
    </row>
    <row r="381" spans="2:30" x14ac:dyDescent="0.2">
      <c r="B381" s="17">
        <v>38.008000000000003</v>
      </c>
      <c r="C381" s="17">
        <v>18.361999999999998</v>
      </c>
      <c r="D381" s="17">
        <v>11</v>
      </c>
      <c r="E381" s="17">
        <f t="shared" si="30"/>
        <v>7.3619999999999983</v>
      </c>
      <c r="F381" s="17">
        <v>69.180000000000007</v>
      </c>
      <c r="G381" s="17">
        <v>6.15</v>
      </c>
      <c r="H381" s="17">
        <f t="shared" si="31"/>
        <v>63.030000000000008</v>
      </c>
      <c r="M381" s="17">
        <v>27.7331</v>
      </c>
      <c r="N381" s="17">
        <v>43</v>
      </c>
      <c r="O381" s="17">
        <v>19.75</v>
      </c>
      <c r="P381" s="17">
        <f t="shared" si="32"/>
        <v>23.25</v>
      </c>
      <c r="Q381" s="17">
        <v>36</v>
      </c>
      <c r="R381" s="17">
        <v>6.4</v>
      </c>
      <c r="S381" s="17">
        <f t="shared" si="33"/>
        <v>29.6</v>
      </c>
      <c r="X381" s="17">
        <v>37.5169</v>
      </c>
      <c r="Y381" s="17">
        <v>23</v>
      </c>
      <c r="Z381" s="17">
        <v>9.6</v>
      </c>
      <c r="AA381" s="17">
        <f t="shared" si="34"/>
        <v>13.4</v>
      </c>
      <c r="AB381" s="17">
        <v>63</v>
      </c>
      <c r="AC381" s="17">
        <v>9.8000000000000007</v>
      </c>
      <c r="AD381" s="17">
        <f t="shared" si="35"/>
        <v>53.2</v>
      </c>
    </row>
    <row r="382" spans="2:30" x14ac:dyDescent="0.2">
      <c r="B382" s="17">
        <v>38.107999999999997</v>
      </c>
      <c r="C382" s="17">
        <v>18.684000000000001</v>
      </c>
      <c r="D382" s="17">
        <v>11</v>
      </c>
      <c r="E382" s="17">
        <f t="shared" si="30"/>
        <v>7.6840000000000011</v>
      </c>
      <c r="F382" s="17">
        <v>84.801000000000002</v>
      </c>
      <c r="G382" s="17">
        <v>6.15</v>
      </c>
      <c r="H382" s="17">
        <f t="shared" si="31"/>
        <v>78.650999999999996</v>
      </c>
      <c r="M382" s="17">
        <v>27.806699999999999</v>
      </c>
      <c r="N382" s="17">
        <v>34</v>
      </c>
      <c r="O382" s="17">
        <v>19.75</v>
      </c>
      <c r="P382" s="17">
        <f t="shared" si="32"/>
        <v>14.25</v>
      </c>
      <c r="Q382" s="17">
        <v>26</v>
      </c>
      <c r="R382" s="17">
        <v>6.4</v>
      </c>
      <c r="S382" s="17">
        <f t="shared" si="33"/>
        <v>19.600000000000001</v>
      </c>
      <c r="X382" s="17">
        <v>37.616399999999999</v>
      </c>
      <c r="Y382" s="17">
        <v>22.05</v>
      </c>
      <c r="Z382" s="17">
        <v>9.6</v>
      </c>
      <c r="AA382" s="17">
        <f t="shared" si="34"/>
        <v>12.450000000000001</v>
      </c>
      <c r="AB382" s="17">
        <v>50.979199999999999</v>
      </c>
      <c r="AC382" s="17">
        <v>9.8000000000000007</v>
      </c>
      <c r="AD382" s="17">
        <f t="shared" si="35"/>
        <v>41.179199999999994</v>
      </c>
    </row>
    <row r="383" spans="2:30" x14ac:dyDescent="0.2">
      <c r="B383" s="17">
        <v>38.209000000000003</v>
      </c>
      <c r="C383" s="17">
        <v>19.32</v>
      </c>
      <c r="D383" s="17">
        <v>11</v>
      </c>
      <c r="E383" s="17">
        <f t="shared" si="30"/>
        <v>8.32</v>
      </c>
      <c r="F383" s="17">
        <v>79.239999999999995</v>
      </c>
      <c r="G383" s="17">
        <v>6.15</v>
      </c>
      <c r="H383" s="17">
        <f t="shared" si="31"/>
        <v>73.089999999999989</v>
      </c>
      <c r="M383" s="17">
        <v>27.880199999999999</v>
      </c>
      <c r="N383" s="17">
        <v>29</v>
      </c>
      <c r="O383" s="17">
        <v>19.75</v>
      </c>
      <c r="P383" s="17">
        <f t="shared" si="32"/>
        <v>9.25</v>
      </c>
      <c r="Q383" s="17">
        <v>33</v>
      </c>
      <c r="R383" s="17">
        <v>6.4</v>
      </c>
      <c r="S383" s="17">
        <f t="shared" si="33"/>
        <v>26.6</v>
      </c>
      <c r="X383" s="17">
        <v>37.715899999999998</v>
      </c>
      <c r="Y383" s="17">
        <v>25.146999999999998</v>
      </c>
      <c r="Z383" s="17">
        <v>9.6</v>
      </c>
      <c r="AA383" s="17">
        <f t="shared" si="34"/>
        <v>15.546999999999999</v>
      </c>
      <c r="AB383" s="17">
        <v>48.431399999999996</v>
      </c>
      <c r="AC383" s="17">
        <v>9.8000000000000007</v>
      </c>
      <c r="AD383" s="17">
        <f t="shared" si="35"/>
        <v>38.631399999999999</v>
      </c>
    </row>
    <row r="384" spans="2:30" x14ac:dyDescent="0.2">
      <c r="B384" s="17">
        <v>38.31</v>
      </c>
      <c r="C384" s="17">
        <v>20.971</v>
      </c>
      <c r="D384" s="17">
        <v>11</v>
      </c>
      <c r="E384" s="17">
        <f t="shared" si="30"/>
        <v>9.9710000000000001</v>
      </c>
      <c r="F384" s="17">
        <v>66.956999999999994</v>
      </c>
      <c r="G384" s="17">
        <v>6.15</v>
      </c>
      <c r="H384" s="17">
        <f t="shared" si="31"/>
        <v>60.806999999999995</v>
      </c>
      <c r="M384" s="17">
        <v>27.953800000000001</v>
      </c>
      <c r="N384" s="17">
        <v>28</v>
      </c>
      <c r="O384" s="17">
        <v>19.75</v>
      </c>
      <c r="P384" s="17">
        <f t="shared" si="32"/>
        <v>8.25</v>
      </c>
      <c r="Q384" s="17">
        <v>28</v>
      </c>
      <c r="R384" s="17">
        <v>6.4</v>
      </c>
      <c r="S384" s="17">
        <f t="shared" si="33"/>
        <v>21.6</v>
      </c>
      <c r="X384" s="17">
        <v>37.815399999999997</v>
      </c>
      <c r="Y384" s="17">
        <v>24.745000000000001</v>
      </c>
      <c r="Z384" s="17">
        <v>9.6</v>
      </c>
      <c r="AA384" s="17">
        <f t="shared" si="34"/>
        <v>15.145000000000001</v>
      </c>
      <c r="AB384" s="17">
        <v>48.147500000000001</v>
      </c>
      <c r="AC384" s="17">
        <v>9.8000000000000007</v>
      </c>
      <c r="AD384" s="17">
        <f t="shared" si="35"/>
        <v>38.347499999999997</v>
      </c>
    </row>
    <row r="385" spans="2:30" x14ac:dyDescent="0.2">
      <c r="B385" s="17">
        <v>38.411000000000001</v>
      </c>
      <c r="C385" s="17">
        <v>22</v>
      </c>
      <c r="D385" s="17">
        <v>11</v>
      </c>
      <c r="E385" s="17">
        <f t="shared" si="30"/>
        <v>11</v>
      </c>
      <c r="F385" s="17">
        <v>68.95</v>
      </c>
      <c r="G385" s="17">
        <v>6.15</v>
      </c>
      <c r="H385" s="17">
        <f t="shared" si="31"/>
        <v>62.800000000000004</v>
      </c>
      <c r="M385" s="17">
        <v>28.0274</v>
      </c>
      <c r="N385" s="17">
        <v>27</v>
      </c>
      <c r="O385" s="17">
        <v>19.75</v>
      </c>
      <c r="P385" s="17">
        <f t="shared" si="32"/>
        <v>7.25</v>
      </c>
      <c r="Q385" s="17">
        <v>25</v>
      </c>
      <c r="R385" s="17">
        <v>6.4</v>
      </c>
      <c r="S385" s="17">
        <f t="shared" si="33"/>
        <v>18.600000000000001</v>
      </c>
      <c r="X385" s="17">
        <v>37.914900000000003</v>
      </c>
      <c r="Y385" s="17">
        <v>23.331</v>
      </c>
      <c r="Z385" s="17">
        <v>9.6</v>
      </c>
      <c r="AA385" s="17">
        <f t="shared" si="34"/>
        <v>13.731</v>
      </c>
      <c r="AB385" s="17">
        <v>59.488399999999999</v>
      </c>
      <c r="AC385" s="17">
        <v>9.8000000000000007</v>
      </c>
      <c r="AD385" s="17">
        <f t="shared" si="35"/>
        <v>49.688400000000001</v>
      </c>
    </row>
    <row r="386" spans="2:30" x14ac:dyDescent="0.2">
      <c r="B386" s="17">
        <v>38.512</v>
      </c>
      <c r="C386" s="17">
        <v>16.059999999999999</v>
      </c>
      <c r="D386" s="17">
        <v>11</v>
      </c>
      <c r="E386" s="17">
        <f t="shared" si="30"/>
        <v>5.0599999999999987</v>
      </c>
      <c r="F386" s="17">
        <v>63.06</v>
      </c>
      <c r="G386" s="17">
        <v>6.15</v>
      </c>
      <c r="H386" s="17">
        <f t="shared" si="31"/>
        <v>56.910000000000004</v>
      </c>
      <c r="M386" s="17">
        <v>28.100899999999999</v>
      </c>
      <c r="N386" s="17">
        <v>26</v>
      </c>
      <c r="O386" s="17">
        <v>19.75</v>
      </c>
      <c r="P386" s="17">
        <f t="shared" si="32"/>
        <v>6.25</v>
      </c>
      <c r="Q386" s="17">
        <v>19</v>
      </c>
      <c r="R386" s="17">
        <v>6.4</v>
      </c>
      <c r="S386" s="17">
        <f t="shared" si="33"/>
        <v>12.6</v>
      </c>
      <c r="X386" s="17">
        <v>38.014499999999998</v>
      </c>
      <c r="Y386" s="17">
        <v>32.840000000000003</v>
      </c>
      <c r="Z386" s="17">
        <v>9.6</v>
      </c>
      <c r="AA386" s="17">
        <f t="shared" si="34"/>
        <v>23.240000000000002</v>
      </c>
      <c r="AB386" s="17">
        <v>60.36</v>
      </c>
      <c r="AC386" s="17">
        <v>9.8000000000000007</v>
      </c>
      <c r="AD386" s="17">
        <f t="shared" si="35"/>
        <v>50.56</v>
      </c>
    </row>
    <row r="387" spans="2:30" x14ac:dyDescent="0.2">
      <c r="B387" s="17">
        <v>38.613</v>
      </c>
      <c r="C387" s="17">
        <v>17.98</v>
      </c>
      <c r="D387" s="17">
        <v>11</v>
      </c>
      <c r="E387" s="17">
        <f t="shared" si="30"/>
        <v>6.98</v>
      </c>
      <c r="F387" s="17">
        <v>54.09</v>
      </c>
      <c r="G387" s="17">
        <v>6.15</v>
      </c>
      <c r="H387" s="17">
        <f t="shared" si="31"/>
        <v>47.940000000000005</v>
      </c>
      <c r="M387" s="17">
        <v>28.174499999999998</v>
      </c>
      <c r="N387" s="17">
        <v>24</v>
      </c>
      <c r="O387" s="17">
        <v>19.75</v>
      </c>
      <c r="P387" s="17">
        <f t="shared" si="32"/>
        <v>4.25</v>
      </c>
      <c r="Q387" s="17">
        <v>20</v>
      </c>
      <c r="R387" s="17">
        <v>6.4</v>
      </c>
      <c r="S387" s="17">
        <f t="shared" si="33"/>
        <v>13.6</v>
      </c>
      <c r="X387" s="17">
        <v>38.113999999999997</v>
      </c>
      <c r="Y387" s="17">
        <v>35.82</v>
      </c>
      <c r="Z387" s="17">
        <v>9.6</v>
      </c>
      <c r="AA387" s="17">
        <f t="shared" si="34"/>
        <v>26.22</v>
      </c>
      <c r="AB387" s="17">
        <v>46.06</v>
      </c>
      <c r="AC387" s="17">
        <v>9.8000000000000007</v>
      </c>
      <c r="AD387" s="17">
        <f t="shared" si="35"/>
        <v>36.260000000000005</v>
      </c>
    </row>
    <row r="388" spans="2:30" x14ac:dyDescent="0.2">
      <c r="B388" s="17">
        <v>38.713000000000001</v>
      </c>
      <c r="C388" s="17">
        <v>24</v>
      </c>
      <c r="D388" s="17">
        <v>11</v>
      </c>
      <c r="E388" s="17">
        <f t="shared" si="30"/>
        <v>13</v>
      </c>
      <c r="F388" s="17">
        <v>51</v>
      </c>
      <c r="G388" s="17">
        <v>6.15</v>
      </c>
      <c r="H388" s="17">
        <f t="shared" si="31"/>
        <v>44.85</v>
      </c>
      <c r="M388" s="17">
        <v>28.248000000000001</v>
      </c>
      <c r="N388" s="17">
        <v>29</v>
      </c>
      <c r="O388" s="17">
        <v>19.75</v>
      </c>
      <c r="P388" s="17">
        <f t="shared" si="32"/>
        <v>9.25</v>
      </c>
      <c r="Q388" s="17">
        <v>23</v>
      </c>
      <c r="R388" s="17">
        <v>6.4</v>
      </c>
      <c r="S388" s="17">
        <f t="shared" si="33"/>
        <v>16.600000000000001</v>
      </c>
      <c r="X388" s="17">
        <v>38.213500000000003</v>
      </c>
      <c r="Y388" s="17">
        <v>34.36</v>
      </c>
      <c r="Z388" s="17">
        <v>9.6</v>
      </c>
      <c r="AA388" s="17">
        <f t="shared" si="34"/>
        <v>24.759999999999998</v>
      </c>
      <c r="AB388" s="17">
        <v>42.18</v>
      </c>
      <c r="AC388" s="17">
        <v>9.8000000000000007</v>
      </c>
      <c r="AD388" s="17">
        <f t="shared" si="35"/>
        <v>32.379999999999995</v>
      </c>
    </row>
    <row r="389" spans="2:30" x14ac:dyDescent="0.2">
      <c r="B389" s="17">
        <v>38.814</v>
      </c>
      <c r="C389" s="17">
        <v>20</v>
      </c>
      <c r="D389" s="17">
        <v>11</v>
      </c>
      <c r="E389" s="17">
        <f t="shared" ref="E389:E452" si="36">C389-D389</f>
        <v>9</v>
      </c>
      <c r="F389" s="17">
        <v>47</v>
      </c>
      <c r="G389" s="17">
        <v>6.15</v>
      </c>
      <c r="H389" s="17">
        <f t="shared" ref="H389:H452" si="37">F389-G389</f>
        <v>40.85</v>
      </c>
      <c r="M389" s="17">
        <v>28.3216</v>
      </c>
      <c r="N389" s="17">
        <v>37</v>
      </c>
      <c r="O389" s="17">
        <v>19.75</v>
      </c>
      <c r="P389" s="17">
        <f t="shared" ref="P389:P452" si="38">N389-O389</f>
        <v>17.25</v>
      </c>
      <c r="Q389" s="17">
        <v>41</v>
      </c>
      <c r="R389" s="17">
        <v>6.4</v>
      </c>
      <c r="S389" s="17">
        <f t="shared" ref="S389:S452" si="39">Q389-R389</f>
        <v>34.6</v>
      </c>
      <c r="X389" s="17">
        <v>38.313000000000002</v>
      </c>
      <c r="Y389" s="17">
        <v>38.1</v>
      </c>
      <c r="Z389" s="17">
        <v>9.6</v>
      </c>
      <c r="AA389" s="17">
        <f t="shared" ref="AA389:AA452" si="40">Y389-Z389</f>
        <v>28.5</v>
      </c>
      <c r="AB389" s="17">
        <v>42</v>
      </c>
      <c r="AC389" s="17">
        <v>9.8000000000000007</v>
      </c>
      <c r="AD389" s="17">
        <f t="shared" ref="AD389:AD452" si="41">AB389-AC389</f>
        <v>32.200000000000003</v>
      </c>
    </row>
    <row r="390" spans="2:30" x14ac:dyDescent="0.2">
      <c r="B390" s="17">
        <v>38.914999999999999</v>
      </c>
      <c r="C390" s="17">
        <v>21</v>
      </c>
      <c r="D390" s="17">
        <v>11</v>
      </c>
      <c r="E390" s="17">
        <f t="shared" si="36"/>
        <v>10</v>
      </c>
      <c r="F390" s="17">
        <v>52</v>
      </c>
      <c r="G390" s="17">
        <v>6.15</v>
      </c>
      <c r="H390" s="17">
        <f t="shared" si="37"/>
        <v>45.85</v>
      </c>
      <c r="M390" s="17">
        <v>28.395199999999999</v>
      </c>
      <c r="N390" s="17">
        <v>34</v>
      </c>
      <c r="O390" s="17">
        <v>19.75</v>
      </c>
      <c r="P390" s="17">
        <f t="shared" si="38"/>
        <v>14.25</v>
      </c>
      <c r="Q390" s="17">
        <v>53</v>
      </c>
      <c r="R390" s="17">
        <v>6.4</v>
      </c>
      <c r="S390" s="17">
        <f t="shared" si="39"/>
        <v>46.6</v>
      </c>
      <c r="X390" s="17">
        <v>38.412500000000001</v>
      </c>
      <c r="Y390" s="17">
        <v>46.38</v>
      </c>
      <c r="Z390" s="17">
        <v>9.6</v>
      </c>
      <c r="AA390" s="17">
        <f t="shared" si="40"/>
        <v>36.78</v>
      </c>
      <c r="AB390" s="17">
        <v>40.36</v>
      </c>
      <c r="AC390" s="17">
        <v>9.8000000000000007</v>
      </c>
      <c r="AD390" s="17">
        <f t="shared" si="41"/>
        <v>30.56</v>
      </c>
    </row>
    <row r="391" spans="2:30" x14ac:dyDescent="0.2">
      <c r="B391" s="17">
        <v>39.015999999999998</v>
      </c>
      <c r="C391" s="17">
        <v>24</v>
      </c>
      <c r="D391" s="17">
        <v>11</v>
      </c>
      <c r="E391" s="17">
        <f t="shared" si="36"/>
        <v>13</v>
      </c>
      <c r="F391" s="17">
        <v>62</v>
      </c>
      <c r="G391" s="17">
        <v>6.15</v>
      </c>
      <c r="H391" s="17">
        <f t="shared" si="37"/>
        <v>55.85</v>
      </c>
      <c r="M391" s="17">
        <v>28.468699999999998</v>
      </c>
      <c r="N391" s="17">
        <v>40</v>
      </c>
      <c r="O391" s="17">
        <v>19.75</v>
      </c>
      <c r="P391" s="17">
        <f t="shared" si="38"/>
        <v>20.25</v>
      </c>
      <c r="Q391" s="17">
        <v>52</v>
      </c>
      <c r="R391" s="17">
        <v>6.4</v>
      </c>
      <c r="S391" s="17">
        <f t="shared" si="39"/>
        <v>45.6</v>
      </c>
      <c r="X391" s="17">
        <v>38.512</v>
      </c>
      <c r="Y391" s="17">
        <v>41.548999999999999</v>
      </c>
      <c r="Z391" s="17">
        <v>9.6</v>
      </c>
      <c r="AA391" s="17">
        <f t="shared" si="40"/>
        <v>31.948999999999998</v>
      </c>
      <c r="AB391" s="17">
        <v>51.340499999999999</v>
      </c>
      <c r="AC391" s="17">
        <v>9.8000000000000007</v>
      </c>
      <c r="AD391" s="17">
        <f t="shared" si="41"/>
        <v>41.540499999999994</v>
      </c>
    </row>
    <row r="392" spans="2:30" x14ac:dyDescent="0.2">
      <c r="B392" s="17">
        <v>39.116999999999997</v>
      </c>
      <c r="C392" s="17">
        <v>27.364000000000001</v>
      </c>
      <c r="D392" s="17">
        <v>11</v>
      </c>
      <c r="E392" s="17">
        <f t="shared" si="36"/>
        <v>16.364000000000001</v>
      </c>
      <c r="F392" s="17">
        <v>73.177999999999997</v>
      </c>
      <c r="G392" s="17">
        <v>6.15</v>
      </c>
      <c r="H392" s="17">
        <f t="shared" si="37"/>
        <v>67.027999999999992</v>
      </c>
      <c r="M392" s="17">
        <v>28.542300000000001</v>
      </c>
      <c r="N392" s="17">
        <v>41</v>
      </c>
      <c r="O392" s="17">
        <v>19.75</v>
      </c>
      <c r="P392" s="17">
        <f t="shared" si="38"/>
        <v>21.25</v>
      </c>
      <c r="Q392" s="17">
        <v>53</v>
      </c>
      <c r="R392" s="17">
        <v>6.4</v>
      </c>
      <c r="S392" s="17">
        <f t="shared" si="39"/>
        <v>46.6</v>
      </c>
      <c r="X392" s="17">
        <v>38.611499999999999</v>
      </c>
      <c r="Y392" s="17">
        <v>31.7</v>
      </c>
      <c r="Z392" s="17">
        <v>9.6</v>
      </c>
      <c r="AA392" s="17">
        <f t="shared" si="40"/>
        <v>22.1</v>
      </c>
      <c r="AB392" s="17">
        <v>60.47</v>
      </c>
      <c r="AC392" s="17">
        <v>9.8000000000000007</v>
      </c>
      <c r="AD392" s="17">
        <f t="shared" si="41"/>
        <v>50.67</v>
      </c>
    </row>
    <row r="393" spans="2:30" x14ac:dyDescent="0.2">
      <c r="B393" s="17">
        <v>39.216999999999999</v>
      </c>
      <c r="C393" s="17">
        <v>26.721</v>
      </c>
      <c r="D393" s="17">
        <v>11</v>
      </c>
      <c r="E393" s="17">
        <f t="shared" si="36"/>
        <v>15.721</v>
      </c>
      <c r="F393" s="17">
        <v>83.703000000000003</v>
      </c>
      <c r="G393" s="17">
        <v>6.15</v>
      </c>
      <c r="H393" s="17">
        <f t="shared" si="37"/>
        <v>77.552999999999997</v>
      </c>
      <c r="M393" s="17">
        <v>28.6159</v>
      </c>
      <c r="N393" s="17">
        <v>41.828000000000003</v>
      </c>
      <c r="O393" s="17">
        <v>19.75</v>
      </c>
      <c r="P393" s="17">
        <f t="shared" si="38"/>
        <v>22.078000000000003</v>
      </c>
      <c r="Q393" s="17">
        <v>49.722000000000001</v>
      </c>
      <c r="R393" s="17">
        <v>6.4</v>
      </c>
      <c r="S393" s="17">
        <f t="shared" si="39"/>
        <v>43.322000000000003</v>
      </c>
      <c r="X393" s="17">
        <v>38.711100000000002</v>
      </c>
      <c r="Y393" s="17">
        <v>29.943000000000001</v>
      </c>
      <c r="Z393" s="17">
        <v>9.6</v>
      </c>
      <c r="AA393" s="17">
        <f t="shared" si="40"/>
        <v>20.343000000000004</v>
      </c>
      <c r="AB393" s="17">
        <v>65.615700000000004</v>
      </c>
      <c r="AC393" s="17">
        <v>9.8000000000000007</v>
      </c>
      <c r="AD393" s="17">
        <f t="shared" si="41"/>
        <v>55.815700000000007</v>
      </c>
    </row>
    <row r="394" spans="2:30" x14ac:dyDescent="0.2">
      <c r="B394" s="17">
        <v>39.317999999999998</v>
      </c>
      <c r="C394" s="17">
        <v>24.111000000000001</v>
      </c>
      <c r="D394" s="17">
        <v>11</v>
      </c>
      <c r="E394" s="17">
        <f t="shared" si="36"/>
        <v>13.111000000000001</v>
      </c>
      <c r="F394" s="17">
        <v>106.905</v>
      </c>
      <c r="G394" s="17">
        <v>6.15</v>
      </c>
      <c r="H394" s="17">
        <f t="shared" si="37"/>
        <v>100.755</v>
      </c>
      <c r="M394" s="17">
        <v>28.689399999999999</v>
      </c>
      <c r="N394" s="17">
        <v>38.36</v>
      </c>
      <c r="O394" s="17">
        <v>19.75</v>
      </c>
      <c r="P394" s="17">
        <f t="shared" si="38"/>
        <v>18.61</v>
      </c>
      <c r="Q394" s="17">
        <v>54.96</v>
      </c>
      <c r="R394" s="17">
        <v>6.4</v>
      </c>
      <c r="S394" s="17">
        <f t="shared" si="39"/>
        <v>48.56</v>
      </c>
      <c r="X394" s="17">
        <v>38.810600000000001</v>
      </c>
      <c r="Y394" s="17">
        <v>30.25</v>
      </c>
      <c r="Z394" s="17">
        <v>9.6</v>
      </c>
      <c r="AA394" s="17">
        <f t="shared" si="40"/>
        <v>20.65</v>
      </c>
      <c r="AB394" s="17">
        <v>78</v>
      </c>
      <c r="AC394" s="17">
        <v>9.8000000000000007</v>
      </c>
      <c r="AD394" s="17">
        <f t="shared" si="41"/>
        <v>68.2</v>
      </c>
    </row>
    <row r="395" spans="2:30" x14ac:dyDescent="0.2">
      <c r="B395" s="17">
        <v>39.418999999999997</v>
      </c>
      <c r="C395" s="17">
        <v>24.138000000000002</v>
      </c>
      <c r="D395" s="17">
        <v>11</v>
      </c>
      <c r="E395" s="17">
        <f t="shared" si="36"/>
        <v>13.138000000000002</v>
      </c>
      <c r="F395" s="17">
        <v>107.80200000000001</v>
      </c>
      <c r="G395" s="17">
        <v>6.15</v>
      </c>
      <c r="H395" s="17">
        <f t="shared" si="37"/>
        <v>101.652</v>
      </c>
      <c r="M395" s="17">
        <v>28.763000000000002</v>
      </c>
      <c r="N395" s="17">
        <v>36.340000000000003</v>
      </c>
      <c r="O395" s="17">
        <v>19.75</v>
      </c>
      <c r="P395" s="17">
        <f t="shared" si="38"/>
        <v>16.590000000000003</v>
      </c>
      <c r="Q395" s="17">
        <v>61.62</v>
      </c>
      <c r="R395" s="17">
        <v>6.4</v>
      </c>
      <c r="S395" s="17">
        <f t="shared" si="39"/>
        <v>55.22</v>
      </c>
      <c r="X395" s="17">
        <v>38.9101</v>
      </c>
      <c r="Y395" s="17">
        <v>38.5</v>
      </c>
      <c r="Z395" s="17">
        <v>9.6</v>
      </c>
      <c r="AA395" s="17">
        <f t="shared" si="40"/>
        <v>28.9</v>
      </c>
      <c r="AB395" s="17">
        <v>76</v>
      </c>
      <c r="AC395" s="17">
        <v>9.8000000000000007</v>
      </c>
      <c r="AD395" s="17">
        <f t="shared" si="41"/>
        <v>66.2</v>
      </c>
    </row>
    <row r="396" spans="2:30" x14ac:dyDescent="0.2">
      <c r="B396" s="17">
        <v>39.520000000000003</v>
      </c>
      <c r="C396" s="17">
        <v>22.36</v>
      </c>
      <c r="D396" s="17">
        <v>11</v>
      </c>
      <c r="E396" s="17">
        <f t="shared" si="36"/>
        <v>11.36</v>
      </c>
      <c r="F396" s="17">
        <v>92.24</v>
      </c>
      <c r="G396" s="17">
        <v>6.15</v>
      </c>
      <c r="H396" s="17">
        <f t="shared" si="37"/>
        <v>86.089999999999989</v>
      </c>
      <c r="M396" s="17">
        <v>28.836500000000001</v>
      </c>
      <c r="N396" s="17">
        <v>33.36</v>
      </c>
      <c r="O396" s="17">
        <v>19.75</v>
      </c>
      <c r="P396" s="17">
        <f t="shared" si="38"/>
        <v>13.61</v>
      </c>
      <c r="Q396" s="17">
        <v>57.4</v>
      </c>
      <c r="R396" s="17">
        <v>6.4</v>
      </c>
      <c r="S396" s="17">
        <f t="shared" si="39"/>
        <v>51</v>
      </c>
      <c r="X396" s="17">
        <v>39.009599999999999</v>
      </c>
      <c r="Y396" s="17">
        <v>35.25</v>
      </c>
      <c r="Z396" s="17">
        <v>9.6</v>
      </c>
      <c r="AA396" s="17">
        <f t="shared" si="40"/>
        <v>25.65</v>
      </c>
      <c r="AB396" s="17">
        <v>57.75</v>
      </c>
      <c r="AC396" s="17">
        <v>9.8000000000000007</v>
      </c>
      <c r="AD396" s="17">
        <f t="shared" si="41"/>
        <v>47.95</v>
      </c>
    </row>
    <row r="397" spans="2:30" x14ac:dyDescent="0.2">
      <c r="B397" s="17">
        <v>39.621000000000002</v>
      </c>
      <c r="C397" s="17">
        <v>22.98</v>
      </c>
      <c r="D397" s="17">
        <v>11</v>
      </c>
      <c r="E397" s="17">
        <f t="shared" si="36"/>
        <v>11.98</v>
      </c>
      <c r="F397" s="17">
        <v>83.12</v>
      </c>
      <c r="G397" s="17">
        <v>6.15</v>
      </c>
      <c r="H397" s="17">
        <f t="shared" si="37"/>
        <v>76.97</v>
      </c>
      <c r="M397" s="17">
        <v>28.9101</v>
      </c>
      <c r="N397" s="17">
        <v>29.36</v>
      </c>
      <c r="O397" s="17">
        <v>19.75</v>
      </c>
      <c r="P397" s="17">
        <f t="shared" si="38"/>
        <v>9.61</v>
      </c>
      <c r="Q397" s="17">
        <v>50.7</v>
      </c>
      <c r="R397" s="17">
        <v>6.4</v>
      </c>
      <c r="S397" s="17">
        <f t="shared" si="39"/>
        <v>44.300000000000004</v>
      </c>
      <c r="X397" s="17">
        <v>39.109099999999998</v>
      </c>
      <c r="Y397" s="17">
        <v>42.75</v>
      </c>
      <c r="Z397" s="17">
        <v>9.6</v>
      </c>
      <c r="AA397" s="17">
        <f t="shared" si="40"/>
        <v>33.15</v>
      </c>
      <c r="AB397" s="17">
        <v>48</v>
      </c>
      <c r="AC397" s="17">
        <v>9.8000000000000007</v>
      </c>
      <c r="AD397" s="17">
        <f t="shared" si="41"/>
        <v>38.200000000000003</v>
      </c>
    </row>
    <row r="398" spans="2:30" x14ac:dyDescent="0.2">
      <c r="B398" s="17">
        <v>39.722000000000001</v>
      </c>
      <c r="C398" s="17">
        <v>21.6</v>
      </c>
      <c r="D398" s="17">
        <v>11</v>
      </c>
      <c r="E398" s="17">
        <f t="shared" si="36"/>
        <v>10.600000000000001</v>
      </c>
      <c r="F398" s="17">
        <v>73.69</v>
      </c>
      <c r="G398" s="17">
        <v>6.15</v>
      </c>
      <c r="H398" s="17">
        <f t="shared" si="37"/>
        <v>67.539999999999992</v>
      </c>
      <c r="M398" s="17">
        <v>28.983699999999999</v>
      </c>
      <c r="N398" s="17">
        <v>29.98</v>
      </c>
      <c r="O398" s="17">
        <v>19.75</v>
      </c>
      <c r="P398" s="17">
        <f t="shared" si="38"/>
        <v>10.23</v>
      </c>
      <c r="Q398" s="17">
        <v>54.28</v>
      </c>
      <c r="R398" s="17">
        <v>6.4</v>
      </c>
      <c r="S398" s="17">
        <f t="shared" si="39"/>
        <v>47.88</v>
      </c>
      <c r="X398" s="17">
        <v>39.208599999999997</v>
      </c>
      <c r="Y398" s="17">
        <v>52.75</v>
      </c>
      <c r="Z398" s="17">
        <v>9.6</v>
      </c>
      <c r="AA398" s="17">
        <f t="shared" si="40"/>
        <v>43.15</v>
      </c>
      <c r="AB398" s="17">
        <v>43.25</v>
      </c>
      <c r="AC398" s="17">
        <v>9.8000000000000007</v>
      </c>
      <c r="AD398" s="17">
        <f t="shared" si="41"/>
        <v>33.450000000000003</v>
      </c>
    </row>
    <row r="399" spans="2:30" x14ac:dyDescent="0.2">
      <c r="B399" s="17">
        <v>39.822000000000003</v>
      </c>
      <c r="C399" s="17">
        <v>21.65</v>
      </c>
      <c r="D399" s="17">
        <v>11</v>
      </c>
      <c r="E399" s="17">
        <f t="shared" si="36"/>
        <v>10.649999999999999</v>
      </c>
      <c r="F399" s="17">
        <v>63.9</v>
      </c>
      <c r="G399" s="17">
        <v>6.15</v>
      </c>
      <c r="H399" s="17">
        <f t="shared" si="37"/>
        <v>57.75</v>
      </c>
      <c r="M399" s="17">
        <v>29.057200000000002</v>
      </c>
      <c r="N399" s="17">
        <v>30.234000000000002</v>
      </c>
      <c r="O399" s="17">
        <v>19.75</v>
      </c>
      <c r="P399" s="17">
        <f t="shared" si="38"/>
        <v>10.484000000000002</v>
      </c>
      <c r="Q399" s="17">
        <v>56.767000000000003</v>
      </c>
      <c r="R399" s="17">
        <v>6.4</v>
      </c>
      <c r="S399" s="17">
        <f t="shared" si="39"/>
        <v>50.367000000000004</v>
      </c>
      <c r="X399" s="17">
        <v>39.308100000000003</v>
      </c>
      <c r="Y399" s="17">
        <v>47.75</v>
      </c>
      <c r="Z399" s="17">
        <v>9.6</v>
      </c>
      <c r="AA399" s="17">
        <f t="shared" si="40"/>
        <v>38.15</v>
      </c>
      <c r="AB399" s="17">
        <v>29.5</v>
      </c>
      <c r="AC399" s="17">
        <v>9.8000000000000007</v>
      </c>
      <c r="AD399" s="17">
        <f t="shared" si="41"/>
        <v>19.7</v>
      </c>
    </row>
    <row r="400" spans="2:30" x14ac:dyDescent="0.2">
      <c r="B400" s="17">
        <v>39.923000000000002</v>
      </c>
      <c r="C400" s="17">
        <v>15.42</v>
      </c>
      <c r="D400" s="17">
        <v>11</v>
      </c>
      <c r="E400" s="17">
        <f t="shared" si="36"/>
        <v>4.42</v>
      </c>
      <c r="F400" s="17">
        <v>59.94</v>
      </c>
      <c r="G400" s="17">
        <v>6.15</v>
      </c>
      <c r="H400" s="17">
        <f t="shared" si="37"/>
        <v>53.79</v>
      </c>
      <c r="M400" s="17">
        <v>29.130800000000001</v>
      </c>
      <c r="N400" s="17">
        <v>28.83</v>
      </c>
      <c r="O400" s="17">
        <v>19.75</v>
      </c>
      <c r="P400" s="17">
        <f t="shared" si="38"/>
        <v>9.0799999999999983</v>
      </c>
      <c r="Q400" s="17">
        <v>57.61</v>
      </c>
      <c r="R400" s="17">
        <v>6.4</v>
      </c>
      <c r="S400" s="17">
        <f t="shared" si="39"/>
        <v>51.21</v>
      </c>
      <c r="X400" s="17">
        <v>39.407600000000002</v>
      </c>
      <c r="Y400" s="17">
        <v>43</v>
      </c>
      <c r="Z400" s="17">
        <v>9.6</v>
      </c>
      <c r="AA400" s="17">
        <f t="shared" si="40"/>
        <v>33.4</v>
      </c>
      <c r="AB400" s="17">
        <v>30.25</v>
      </c>
      <c r="AC400" s="17">
        <v>9.8000000000000007</v>
      </c>
      <c r="AD400" s="17">
        <f t="shared" si="41"/>
        <v>20.45</v>
      </c>
    </row>
    <row r="401" spans="2:30" x14ac:dyDescent="0.2">
      <c r="B401" s="17">
        <v>40.024000000000001</v>
      </c>
      <c r="C401" s="17">
        <v>18.88</v>
      </c>
      <c r="D401" s="17">
        <v>11</v>
      </c>
      <c r="E401" s="17">
        <f t="shared" si="36"/>
        <v>7.879999999999999</v>
      </c>
      <c r="F401" s="17">
        <v>38.401000000000003</v>
      </c>
      <c r="G401" s="17">
        <v>6.15</v>
      </c>
      <c r="H401" s="17">
        <f t="shared" si="37"/>
        <v>32.251000000000005</v>
      </c>
      <c r="M401" s="17">
        <v>29.2044</v>
      </c>
      <c r="N401" s="17">
        <v>27.78</v>
      </c>
      <c r="O401" s="17">
        <v>19.75</v>
      </c>
      <c r="P401" s="17">
        <f t="shared" si="38"/>
        <v>8.0300000000000011</v>
      </c>
      <c r="Q401" s="17">
        <v>52.32</v>
      </c>
      <c r="R401" s="17">
        <v>6.4</v>
      </c>
      <c r="S401" s="17">
        <f t="shared" si="39"/>
        <v>45.92</v>
      </c>
      <c r="X401" s="17">
        <v>39.507199999999997</v>
      </c>
      <c r="Y401" s="17">
        <v>38.5</v>
      </c>
      <c r="Z401" s="17">
        <v>9.6</v>
      </c>
      <c r="AA401" s="17">
        <f t="shared" si="40"/>
        <v>28.9</v>
      </c>
      <c r="AB401" s="17">
        <v>28</v>
      </c>
      <c r="AC401" s="17">
        <v>9.8000000000000007</v>
      </c>
      <c r="AD401" s="17">
        <f t="shared" si="41"/>
        <v>18.2</v>
      </c>
    </row>
    <row r="402" spans="2:30" x14ac:dyDescent="0.2">
      <c r="B402" s="17">
        <v>40.125</v>
      </c>
      <c r="C402" s="17">
        <v>23.89</v>
      </c>
      <c r="D402" s="17">
        <v>11</v>
      </c>
      <c r="E402" s="17">
        <f t="shared" si="36"/>
        <v>12.89</v>
      </c>
      <c r="F402" s="17">
        <v>27.33</v>
      </c>
      <c r="G402" s="17">
        <v>6.15</v>
      </c>
      <c r="H402" s="17">
        <f t="shared" si="37"/>
        <v>21.18</v>
      </c>
      <c r="M402" s="17">
        <v>29.277899999999999</v>
      </c>
      <c r="N402" s="17">
        <v>30.58</v>
      </c>
      <c r="O402" s="17">
        <v>19.75</v>
      </c>
      <c r="P402" s="17">
        <f t="shared" si="38"/>
        <v>10.829999999999998</v>
      </c>
      <c r="Q402" s="17">
        <v>40.26</v>
      </c>
      <c r="R402" s="17">
        <v>6.4</v>
      </c>
      <c r="S402" s="17">
        <f t="shared" si="39"/>
        <v>33.86</v>
      </c>
      <c r="X402" s="17">
        <v>39.606699999999996</v>
      </c>
      <c r="Y402" s="17">
        <v>34.25</v>
      </c>
      <c r="Z402" s="17">
        <v>9.6</v>
      </c>
      <c r="AA402" s="17">
        <f t="shared" si="40"/>
        <v>24.65</v>
      </c>
      <c r="AB402" s="17">
        <v>24.75</v>
      </c>
      <c r="AC402" s="17">
        <v>9.8000000000000007</v>
      </c>
      <c r="AD402" s="17">
        <f t="shared" si="41"/>
        <v>14.95</v>
      </c>
    </row>
    <row r="403" spans="2:30" x14ac:dyDescent="0.2">
      <c r="B403" s="17">
        <v>40.225999999999999</v>
      </c>
      <c r="C403" s="17">
        <v>35.229999999999997</v>
      </c>
      <c r="D403" s="17">
        <v>11</v>
      </c>
      <c r="E403" s="17">
        <f t="shared" si="36"/>
        <v>24.229999999999997</v>
      </c>
      <c r="F403" s="17">
        <v>36.090000000000003</v>
      </c>
      <c r="G403" s="17">
        <v>6.15</v>
      </c>
      <c r="H403" s="17">
        <f t="shared" si="37"/>
        <v>29.940000000000005</v>
      </c>
      <c r="M403" s="17">
        <v>29.351500000000001</v>
      </c>
      <c r="N403" s="17">
        <v>32.96</v>
      </c>
      <c r="O403" s="17">
        <v>19.75</v>
      </c>
      <c r="P403" s="17">
        <f t="shared" si="38"/>
        <v>13.21</v>
      </c>
      <c r="Q403" s="17">
        <v>37.04</v>
      </c>
      <c r="R403" s="17">
        <v>6.4</v>
      </c>
      <c r="S403" s="17">
        <f t="shared" si="39"/>
        <v>30.64</v>
      </c>
      <c r="X403" s="17">
        <v>39.706200000000003</v>
      </c>
      <c r="Y403" s="17">
        <v>30.38</v>
      </c>
      <c r="Z403" s="17">
        <v>9.6</v>
      </c>
      <c r="AA403" s="17">
        <f t="shared" si="40"/>
        <v>20.78</v>
      </c>
      <c r="AB403" s="17">
        <v>18.3</v>
      </c>
      <c r="AC403" s="17">
        <v>9.8000000000000007</v>
      </c>
      <c r="AD403" s="17">
        <f t="shared" si="41"/>
        <v>8.5</v>
      </c>
    </row>
    <row r="404" spans="2:30" x14ac:dyDescent="0.2">
      <c r="B404" s="17">
        <v>40.326000000000001</v>
      </c>
      <c r="C404" s="17">
        <v>33.061999999999998</v>
      </c>
      <c r="D404" s="17">
        <v>11</v>
      </c>
      <c r="E404" s="17">
        <f t="shared" si="36"/>
        <v>22.061999999999998</v>
      </c>
      <c r="F404" s="17">
        <v>42.795000000000002</v>
      </c>
      <c r="G404" s="17">
        <v>6.15</v>
      </c>
      <c r="H404" s="17">
        <f t="shared" si="37"/>
        <v>36.645000000000003</v>
      </c>
      <c r="M404" s="17">
        <v>29.425000000000001</v>
      </c>
      <c r="N404" s="17">
        <v>32</v>
      </c>
      <c r="O404" s="17">
        <v>19.75</v>
      </c>
      <c r="P404" s="17">
        <f t="shared" si="38"/>
        <v>12.25</v>
      </c>
      <c r="Q404" s="17">
        <v>46</v>
      </c>
      <c r="R404" s="17">
        <v>6.4</v>
      </c>
      <c r="S404" s="17">
        <f t="shared" si="39"/>
        <v>39.6</v>
      </c>
      <c r="X404" s="17">
        <v>39.805700000000002</v>
      </c>
      <c r="Y404" s="17">
        <v>31.76</v>
      </c>
      <c r="Z404" s="17">
        <v>9.6</v>
      </c>
      <c r="AA404" s="17">
        <f t="shared" si="40"/>
        <v>22.160000000000004</v>
      </c>
      <c r="AB404" s="17">
        <v>20</v>
      </c>
      <c r="AC404" s="17">
        <v>9.8000000000000007</v>
      </c>
      <c r="AD404" s="17">
        <f t="shared" si="41"/>
        <v>10.199999999999999</v>
      </c>
    </row>
    <row r="405" spans="2:30" x14ac:dyDescent="0.2">
      <c r="B405" s="17">
        <v>40.427</v>
      </c>
      <c r="C405" s="17">
        <v>26.181000000000001</v>
      </c>
      <c r="D405" s="17">
        <v>11</v>
      </c>
      <c r="E405" s="17">
        <f t="shared" si="36"/>
        <v>15.181000000000001</v>
      </c>
      <c r="F405" s="17">
        <v>48.457000000000001</v>
      </c>
      <c r="G405" s="17">
        <v>6.15</v>
      </c>
      <c r="H405" s="17">
        <f t="shared" si="37"/>
        <v>42.307000000000002</v>
      </c>
      <c r="M405" s="17">
        <v>29.4986</v>
      </c>
      <c r="N405" s="17">
        <v>35</v>
      </c>
      <c r="O405" s="17">
        <v>19.75</v>
      </c>
      <c r="P405" s="17">
        <f t="shared" si="38"/>
        <v>15.25</v>
      </c>
      <c r="Q405" s="17">
        <v>43</v>
      </c>
      <c r="R405" s="17">
        <v>6.4</v>
      </c>
      <c r="S405" s="17">
        <f t="shared" si="39"/>
        <v>36.6</v>
      </c>
      <c r="X405" s="17">
        <v>39.905200000000001</v>
      </c>
      <c r="Y405" s="17">
        <v>37.64</v>
      </c>
      <c r="Z405" s="17">
        <v>9.6</v>
      </c>
      <c r="AA405" s="17">
        <f t="shared" si="40"/>
        <v>28.04</v>
      </c>
      <c r="AB405" s="17">
        <v>15.3</v>
      </c>
      <c r="AC405" s="17">
        <v>9.8000000000000007</v>
      </c>
      <c r="AD405" s="17">
        <f t="shared" si="41"/>
        <v>5.5</v>
      </c>
    </row>
    <row r="406" spans="2:30" x14ac:dyDescent="0.2">
      <c r="B406" s="17">
        <v>40.527999999999999</v>
      </c>
      <c r="C406" s="17">
        <v>20.658000000000001</v>
      </c>
      <c r="D406" s="17">
        <v>11</v>
      </c>
      <c r="E406" s="17">
        <f t="shared" si="36"/>
        <v>9.6580000000000013</v>
      </c>
      <c r="F406" s="17">
        <v>59.655999999999999</v>
      </c>
      <c r="G406" s="17">
        <v>6.15</v>
      </c>
      <c r="H406" s="17">
        <f t="shared" si="37"/>
        <v>53.506</v>
      </c>
      <c r="M406" s="17">
        <v>29.572199999999999</v>
      </c>
      <c r="N406" s="17">
        <v>37</v>
      </c>
      <c r="O406" s="17">
        <v>19.75</v>
      </c>
      <c r="P406" s="17">
        <f t="shared" si="38"/>
        <v>17.25</v>
      </c>
      <c r="Q406" s="17">
        <v>48</v>
      </c>
      <c r="R406" s="17">
        <v>6.4</v>
      </c>
      <c r="S406" s="17">
        <f t="shared" si="39"/>
        <v>41.6</v>
      </c>
      <c r="X406" s="17">
        <v>40.0047</v>
      </c>
      <c r="Y406" s="17">
        <v>35.18</v>
      </c>
      <c r="Z406" s="17">
        <v>9.6</v>
      </c>
      <c r="AA406" s="17">
        <f t="shared" si="40"/>
        <v>25.58</v>
      </c>
      <c r="AB406" s="17">
        <v>13.12</v>
      </c>
      <c r="AC406" s="17">
        <v>9.8000000000000007</v>
      </c>
      <c r="AD406" s="17">
        <f t="shared" si="41"/>
        <v>3.3199999999999985</v>
      </c>
    </row>
    <row r="407" spans="2:30" x14ac:dyDescent="0.2">
      <c r="B407" s="17">
        <v>40.628999999999998</v>
      </c>
      <c r="C407" s="17">
        <v>19.719000000000001</v>
      </c>
      <c r="D407" s="17">
        <v>11</v>
      </c>
      <c r="E407" s="17">
        <f t="shared" si="36"/>
        <v>8.7190000000000012</v>
      </c>
      <c r="F407" s="17">
        <v>57.792000000000002</v>
      </c>
      <c r="G407" s="17">
        <v>6.15</v>
      </c>
      <c r="H407" s="17">
        <f t="shared" si="37"/>
        <v>51.642000000000003</v>
      </c>
      <c r="M407" s="17">
        <v>29.645700000000001</v>
      </c>
      <c r="N407" s="17">
        <v>31</v>
      </c>
      <c r="O407" s="17">
        <v>19.75</v>
      </c>
      <c r="P407" s="17">
        <f t="shared" si="38"/>
        <v>11.25</v>
      </c>
      <c r="Q407" s="17">
        <v>46</v>
      </c>
      <c r="R407" s="17">
        <v>6.4</v>
      </c>
      <c r="S407" s="17">
        <f t="shared" si="39"/>
        <v>39.6</v>
      </c>
      <c r="X407" s="17">
        <v>40.104300000000002</v>
      </c>
      <c r="Y407" s="17">
        <v>41.58</v>
      </c>
      <c r="Z407" s="17">
        <v>9.6</v>
      </c>
      <c r="AA407" s="17">
        <f t="shared" si="40"/>
        <v>31.979999999999997</v>
      </c>
      <c r="AB407" s="17">
        <v>14.88</v>
      </c>
      <c r="AC407" s="17">
        <v>9.8000000000000007</v>
      </c>
      <c r="AD407" s="17">
        <f t="shared" si="41"/>
        <v>5.08</v>
      </c>
    </row>
    <row r="408" spans="2:30" x14ac:dyDescent="0.2">
      <c r="B408" s="17">
        <v>40.729999999999997</v>
      </c>
      <c r="C408" s="17">
        <v>17.963999999999999</v>
      </c>
      <c r="D408" s="17">
        <v>11</v>
      </c>
      <c r="E408" s="17">
        <f t="shared" si="36"/>
        <v>6.9639999999999986</v>
      </c>
      <c r="F408" s="17">
        <v>47.578000000000003</v>
      </c>
      <c r="G408" s="17">
        <v>6.15</v>
      </c>
      <c r="H408" s="17">
        <f t="shared" si="37"/>
        <v>41.428000000000004</v>
      </c>
      <c r="M408" s="17">
        <v>29.7193</v>
      </c>
      <c r="N408" s="17">
        <v>30</v>
      </c>
      <c r="O408" s="17">
        <v>19.75</v>
      </c>
      <c r="P408" s="17">
        <f t="shared" si="38"/>
        <v>10.25</v>
      </c>
      <c r="Q408" s="17">
        <v>39</v>
      </c>
      <c r="R408" s="17">
        <v>6.4</v>
      </c>
      <c r="S408" s="17">
        <f t="shared" si="39"/>
        <v>32.6</v>
      </c>
      <c r="X408" s="17">
        <v>40.203800000000001</v>
      </c>
      <c r="Y408" s="17">
        <v>51.4</v>
      </c>
      <c r="Z408" s="17">
        <v>9.6</v>
      </c>
      <c r="AA408" s="17">
        <f t="shared" si="40"/>
        <v>41.8</v>
      </c>
      <c r="AB408" s="17">
        <v>15</v>
      </c>
      <c r="AC408" s="17">
        <v>9.8000000000000007</v>
      </c>
      <c r="AD408" s="17">
        <f t="shared" si="41"/>
        <v>5.1999999999999993</v>
      </c>
    </row>
    <row r="409" spans="2:30" x14ac:dyDescent="0.2">
      <c r="B409" s="17">
        <v>40.83</v>
      </c>
      <c r="C409" s="17">
        <v>17.341999999999999</v>
      </c>
      <c r="D409" s="17">
        <v>11</v>
      </c>
      <c r="E409" s="17">
        <f t="shared" si="36"/>
        <v>6.3419999999999987</v>
      </c>
      <c r="F409" s="17">
        <v>46.725999999999999</v>
      </c>
      <c r="G409" s="17">
        <v>6.15</v>
      </c>
      <c r="H409" s="17">
        <f t="shared" si="37"/>
        <v>40.576000000000001</v>
      </c>
      <c r="M409" s="17">
        <v>29.792899999999999</v>
      </c>
      <c r="N409" s="17">
        <v>31</v>
      </c>
      <c r="O409" s="17">
        <v>19.75</v>
      </c>
      <c r="P409" s="17">
        <f t="shared" si="38"/>
        <v>11.25</v>
      </c>
      <c r="Q409" s="17">
        <v>48</v>
      </c>
      <c r="R409" s="17">
        <v>6.4</v>
      </c>
      <c r="S409" s="17">
        <f t="shared" si="39"/>
        <v>41.6</v>
      </c>
      <c r="X409" s="17">
        <v>40.3033</v>
      </c>
      <c r="Y409" s="17">
        <v>49.18</v>
      </c>
      <c r="Z409" s="17">
        <v>9.6</v>
      </c>
      <c r="AA409" s="17">
        <f t="shared" si="40"/>
        <v>39.58</v>
      </c>
      <c r="AB409" s="17">
        <v>24.4</v>
      </c>
      <c r="AC409" s="17">
        <v>9.8000000000000007</v>
      </c>
      <c r="AD409" s="17">
        <f t="shared" si="41"/>
        <v>14.599999999999998</v>
      </c>
    </row>
    <row r="410" spans="2:30" x14ac:dyDescent="0.2">
      <c r="B410" s="17">
        <v>40.930999999999997</v>
      </c>
      <c r="C410" s="17">
        <v>19.052</v>
      </c>
      <c r="D410" s="17">
        <v>11</v>
      </c>
      <c r="E410" s="17">
        <f t="shared" si="36"/>
        <v>8.0519999999999996</v>
      </c>
      <c r="F410" s="17">
        <v>62.578000000000003</v>
      </c>
      <c r="G410" s="17">
        <v>6.15</v>
      </c>
      <c r="H410" s="17">
        <f t="shared" si="37"/>
        <v>56.428000000000004</v>
      </c>
      <c r="M410" s="17">
        <v>29.866399999999999</v>
      </c>
      <c r="N410" s="17">
        <v>32</v>
      </c>
      <c r="O410" s="17">
        <v>19.75</v>
      </c>
      <c r="P410" s="17">
        <f t="shared" si="38"/>
        <v>12.25</v>
      </c>
      <c r="Q410" s="17">
        <v>26</v>
      </c>
      <c r="R410" s="17">
        <v>6.4</v>
      </c>
      <c r="S410" s="17">
        <f t="shared" si="39"/>
        <v>19.600000000000001</v>
      </c>
      <c r="X410" s="17">
        <v>40.402799999999999</v>
      </c>
      <c r="Y410" s="17">
        <v>59.158000000000001</v>
      </c>
      <c r="Z410" s="17">
        <v>9.6</v>
      </c>
      <c r="AA410" s="17">
        <f t="shared" si="40"/>
        <v>49.558</v>
      </c>
      <c r="AB410" s="17">
        <v>13.558999999999999</v>
      </c>
      <c r="AC410" s="17">
        <v>9.8000000000000007</v>
      </c>
      <c r="AD410" s="17">
        <f t="shared" si="41"/>
        <v>3.7589999999999986</v>
      </c>
    </row>
    <row r="411" spans="2:30" x14ac:dyDescent="0.2">
      <c r="B411" s="17">
        <v>41.031999999999996</v>
      </c>
      <c r="C411" s="17">
        <v>16.917000000000002</v>
      </c>
      <c r="D411" s="17">
        <v>11</v>
      </c>
      <c r="E411" s="17">
        <f t="shared" si="36"/>
        <v>5.9170000000000016</v>
      </c>
      <c r="F411" s="17">
        <v>64.174000000000007</v>
      </c>
      <c r="G411" s="17">
        <v>6.15</v>
      </c>
      <c r="H411" s="17">
        <f t="shared" si="37"/>
        <v>58.024000000000008</v>
      </c>
      <c r="M411" s="17">
        <v>29.94</v>
      </c>
      <c r="N411" s="17">
        <v>29</v>
      </c>
      <c r="O411" s="17">
        <v>19.75</v>
      </c>
      <c r="P411" s="17">
        <f t="shared" si="38"/>
        <v>9.25</v>
      </c>
      <c r="Q411" s="17">
        <v>25</v>
      </c>
      <c r="R411" s="17">
        <v>6.4</v>
      </c>
      <c r="S411" s="17">
        <f t="shared" si="39"/>
        <v>18.600000000000001</v>
      </c>
      <c r="X411" s="17">
        <v>40.502299999999998</v>
      </c>
      <c r="Y411" s="17">
        <v>68.67</v>
      </c>
      <c r="Z411" s="17">
        <v>9.6</v>
      </c>
      <c r="AA411" s="17">
        <f t="shared" si="40"/>
        <v>59.07</v>
      </c>
      <c r="AB411" s="17">
        <v>9.48</v>
      </c>
      <c r="AC411" s="17">
        <v>9.8000000000000007</v>
      </c>
      <c r="AD411" s="17">
        <f t="shared" si="41"/>
        <v>-0.32000000000000028</v>
      </c>
    </row>
    <row r="412" spans="2:30" x14ac:dyDescent="0.2">
      <c r="B412" s="17">
        <v>41.133000000000003</v>
      </c>
      <c r="C412" s="17">
        <v>16.14</v>
      </c>
      <c r="D412" s="17">
        <v>11</v>
      </c>
      <c r="E412" s="17">
        <f t="shared" si="36"/>
        <v>5.1400000000000006</v>
      </c>
      <c r="F412" s="17">
        <v>67.290000000000006</v>
      </c>
      <c r="G412" s="17">
        <v>6.15</v>
      </c>
      <c r="H412" s="17">
        <f t="shared" si="37"/>
        <v>61.140000000000008</v>
      </c>
      <c r="M412" s="17">
        <v>30.013500000000001</v>
      </c>
      <c r="N412" s="17">
        <v>27</v>
      </c>
      <c r="O412" s="17">
        <v>19.75</v>
      </c>
      <c r="P412" s="17">
        <f t="shared" si="38"/>
        <v>7.25</v>
      </c>
      <c r="Q412" s="17">
        <v>27</v>
      </c>
      <c r="R412" s="17">
        <v>6.4</v>
      </c>
      <c r="S412" s="17">
        <f t="shared" si="39"/>
        <v>20.6</v>
      </c>
      <c r="X412" s="17">
        <v>40.601799999999997</v>
      </c>
      <c r="Y412" s="17">
        <v>72.63</v>
      </c>
      <c r="Z412" s="17">
        <v>9.6</v>
      </c>
      <c r="AA412" s="17">
        <f t="shared" si="40"/>
        <v>63.029999999999994</v>
      </c>
      <c r="AB412" s="17">
        <v>13.67</v>
      </c>
      <c r="AC412" s="17">
        <v>9.8000000000000007</v>
      </c>
      <c r="AD412" s="17">
        <f t="shared" si="41"/>
        <v>3.8699999999999992</v>
      </c>
    </row>
    <row r="413" spans="2:30" x14ac:dyDescent="0.2">
      <c r="B413" s="17">
        <v>41.234000000000002</v>
      </c>
      <c r="C413" s="17">
        <v>19.7</v>
      </c>
      <c r="D413" s="17">
        <v>11</v>
      </c>
      <c r="E413" s="17">
        <f t="shared" si="36"/>
        <v>8.6999999999999993</v>
      </c>
      <c r="F413" s="17">
        <v>69.599999999999994</v>
      </c>
      <c r="G413" s="17">
        <v>6.15</v>
      </c>
      <c r="H413" s="17">
        <f t="shared" si="37"/>
        <v>63.449999999999996</v>
      </c>
      <c r="M413" s="17">
        <v>30.0871</v>
      </c>
      <c r="N413" s="17">
        <v>25</v>
      </c>
      <c r="O413" s="17">
        <v>19.75</v>
      </c>
      <c r="P413" s="17">
        <f t="shared" si="38"/>
        <v>5.25</v>
      </c>
      <c r="Q413" s="17">
        <v>21</v>
      </c>
      <c r="R413" s="17">
        <v>6.4</v>
      </c>
      <c r="S413" s="17">
        <f t="shared" si="39"/>
        <v>14.6</v>
      </c>
      <c r="X413" s="17">
        <v>40.701300000000003</v>
      </c>
      <c r="Y413" s="17">
        <v>64.320999999999998</v>
      </c>
      <c r="Z413" s="17">
        <v>9.6</v>
      </c>
      <c r="AA413" s="17">
        <f t="shared" si="40"/>
        <v>54.720999999999997</v>
      </c>
      <c r="AB413" s="17">
        <v>10.7904</v>
      </c>
      <c r="AC413" s="17">
        <v>9.8000000000000007</v>
      </c>
      <c r="AD413" s="17">
        <f t="shared" si="41"/>
        <v>0.99039999999999928</v>
      </c>
    </row>
    <row r="414" spans="2:30" x14ac:dyDescent="0.2">
      <c r="B414" s="17">
        <v>41.335000000000001</v>
      </c>
      <c r="C414" s="17">
        <v>25.94</v>
      </c>
      <c r="D414" s="17">
        <v>11</v>
      </c>
      <c r="E414" s="17">
        <f t="shared" si="36"/>
        <v>14.940000000000001</v>
      </c>
      <c r="F414" s="17">
        <v>59.11</v>
      </c>
      <c r="G414" s="17">
        <v>6.15</v>
      </c>
      <c r="H414" s="17">
        <f t="shared" si="37"/>
        <v>52.96</v>
      </c>
      <c r="M414" s="17">
        <v>30.160699999999999</v>
      </c>
      <c r="N414" s="17">
        <v>28</v>
      </c>
      <c r="O414" s="17">
        <v>19.75</v>
      </c>
      <c r="P414" s="17">
        <f t="shared" si="38"/>
        <v>8.25</v>
      </c>
      <c r="Q414" s="17">
        <v>24</v>
      </c>
      <c r="R414" s="17">
        <v>6.4</v>
      </c>
      <c r="S414" s="17">
        <f t="shared" si="39"/>
        <v>17.600000000000001</v>
      </c>
      <c r="X414" s="17">
        <v>40.800800000000002</v>
      </c>
      <c r="Y414" s="17">
        <v>59</v>
      </c>
      <c r="Z414" s="17">
        <v>9.6</v>
      </c>
      <c r="AA414" s="17">
        <f t="shared" si="40"/>
        <v>49.4</v>
      </c>
      <c r="AB414" s="17">
        <v>9</v>
      </c>
      <c r="AC414" s="17">
        <v>9.8000000000000007</v>
      </c>
      <c r="AD414" s="17">
        <f t="shared" si="41"/>
        <v>-0.80000000000000071</v>
      </c>
    </row>
    <row r="415" spans="2:30" x14ac:dyDescent="0.2">
      <c r="B415" s="17">
        <v>41.435000000000002</v>
      </c>
      <c r="C415" s="17">
        <v>31.94</v>
      </c>
      <c r="D415" s="17">
        <v>11</v>
      </c>
      <c r="E415" s="17">
        <f t="shared" si="36"/>
        <v>20.94</v>
      </c>
      <c r="F415" s="17">
        <v>63.95</v>
      </c>
      <c r="G415" s="17">
        <v>6.15</v>
      </c>
      <c r="H415" s="17">
        <f t="shared" si="37"/>
        <v>57.800000000000004</v>
      </c>
      <c r="M415" s="17">
        <v>30.234200000000001</v>
      </c>
      <c r="N415" s="17">
        <v>31</v>
      </c>
      <c r="O415" s="17">
        <v>19.75</v>
      </c>
      <c r="P415" s="17">
        <f t="shared" si="38"/>
        <v>11.25</v>
      </c>
      <c r="Q415" s="17">
        <v>32</v>
      </c>
      <c r="R415" s="17">
        <v>6.4</v>
      </c>
      <c r="S415" s="17">
        <f t="shared" si="39"/>
        <v>25.6</v>
      </c>
      <c r="X415" s="17">
        <v>40.900399999999998</v>
      </c>
      <c r="Y415" s="17">
        <v>53.6</v>
      </c>
      <c r="Z415" s="17">
        <v>9.6</v>
      </c>
      <c r="AA415" s="17">
        <f t="shared" si="40"/>
        <v>44</v>
      </c>
      <c r="AB415" s="17">
        <v>10.44</v>
      </c>
      <c r="AC415" s="17">
        <v>9.8000000000000007</v>
      </c>
      <c r="AD415" s="17">
        <f t="shared" si="41"/>
        <v>0.63999999999999879</v>
      </c>
    </row>
    <row r="416" spans="2:30" x14ac:dyDescent="0.2">
      <c r="B416" s="17">
        <v>41.536000000000001</v>
      </c>
      <c r="C416" s="17">
        <v>31.01</v>
      </c>
      <c r="D416" s="17">
        <v>11</v>
      </c>
      <c r="E416" s="17">
        <f t="shared" si="36"/>
        <v>20.010000000000002</v>
      </c>
      <c r="F416" s="17">
        <v>51.13</v>
      </c>
      <c r="G416" s="17">
        <v>6.15</v>
      </c>
      <c r="H416" s="17">
        <f t="shared" si="37"/>
        <v>44.980000000000004</v>
      </c>
      <c r="M416" s="17">
        <v>30.3078</v>
      </c>
      <c r="N416" s="17">
        <v>29</v>
      </c>
      <c r="O416" s="17">
        <v>19.75</v>
      </c>
      <c r="P416" s="17">
        <f t="shared" si="38"/>
        <v>9.25</v>
      </c>
      <c r="Q416" s="17">
        <v>25</v>
      </c>
      <c r="R416" s="17">
        <v>6.4</v>
      </c>
      <c r="S416" s="17">
        <f t="shared" si="39"/>
        <v>18.600000000000001</v>
      </c>
      <c r="X416" s="17">
        <v>40.999899999999997</v>
      </c>
      <c r="Y416" s="17">
        <v>44</v>
      </c>
      <c r="Z416" s="17">
        <v>9.6</v>
      </c>
      <c r="AA416" s="17">
        <f t="shared" si="40"/>
        <v>34.4</v>
      </c>
      <c r="AB416" s="17">
        <v>14.54</v>
      </c>
      <c r="AC416" s="17">
        <v>9.8000000000000007</v>
      </c>
      <c r="AD416" s="17">
        <f t="shared" si="41"/>
        <v>4.7399999999999984</v>
      </c>
    </row>
    <row r="417" spans="2:30" x14ac:dyDescent="0.2">
      <c r="B417" s="17">
        <v>41.637</v>
      </c>
      <c r="C417" s="17">
        <v>23.08</v>
      </c>
      <c r="D417" s="17">
        <v>11</v>
      </c>
      <c r="E417" s="17">
        <f t="shared" si="36"/>
        <v>12.079999999999998</v>
      </c>
      <c r="F417" s="17">
        <v>51</v>
      </c>
      <c r="G417" s="17">
        <v>6.15</v>
      </c>
      <c r="H417" s="17">
        <f t="shared" si="37"/>
        <v>44.85</v>
      </c>
      <c r="M417" s="17">
        <v>30.381399999999999</v>
      </c>
      <c r="N417" s="17">
        <v>25</v>
      </c>
      <c r="O417" s="17">
        <v>19.75</v>
      </c>
      <c r="P417" s="17">
        <f t="shared" si="38"/>
        <v>5.25</v>
      </c>
      <c r="Q417" s="17">
        <v>27</v>
      </c>
      <c r="R417" s="17">
        <v>6.4</v>
      </c>
      <c r="S417" s="17">
        <f t="shared" si="39"/>
        <v>20.6</v>
      </c>
      <c r="X417" s="17">
        <v>41.099400000000003</v>
      </c>
      <c r="Y417" s="17">
        <v>45.94</v>
      </c>
      <c r="Z417" s="17">
        <v>9.6</v>
      </c>
      <c r="AA417" s="17">
        <f t="shared" si="40"/>
        <v>36.339999999999996</v>
      </c>
      <c r="AB417" s="17">
        <v>14.03</v>
      </c>
      <c r="AC417" s="17">
        <v>9.8000000000000007</v>
      </c>
      <c r="AD417" s="17">
        <f t="shared" si="41"/>
        <v>4.2299999999999986</v>
      </c>
    </row>
    <row r="418" spans="2:30" x14ac:dyDescent="0.2">
      <c r="B418" s="17">
        <v>41.738</v>
      </c>
      <c r="C418" s="17">
        <v>26.96</v>
      </c>
      <c r="D418" s="17">
        <v>11</v>
      </c>
      <c r="E418" s="17">
        <f t="shared" si="36"/>
        <v>15.96</v>
      </c>
      <c r="F418" s="17">
        <v>42.09</v>
      </c>
      <c r="G418" s="17">
        <v>6.15</v>
      </c>
      <c r="H418" s="17">
        <f t="shared" si="37"/>
        <v>35.940000000000005</v>
      </c>
      <c r="M418" s="17">
        <v>30.454899999999999</v>
      </c>
      <c r="N418" s="17">
        <v>27.620999999999999</v>
      </c>
      <c r="O418" s="17">
        <v>19.75</v>
      </c>
      <c r="P418" s="17">
        <f t="shared" si="38"/>
        <v>7.8709999999999987</v>
      </c>
      <c r="Q418" s="17">
        <v>25.414000000000001</v>
      </c>
      <c r="R418" s="17">
        <v>6.4</v>
      </c>
      <c r="S418" s="17">
        <f t="shared" si="39"/>
        <v>19.014000000000003</v>
      </c>
      <c r="X418" s="17">
        <v>41.198900000000002</v>
      </c>
      <c r="Y418" s="17">
        <v>43</v>
      </c>
      <c r="Z418" s="17">
        <v>9.6</v>
      </c>
      <c r="AA418" s="17">
        <f t="shared" si="40"/>
        <v>33.4</v>
      </c>
      <c r="AB418" s="17">
        <v>12</v>
      </c>
      <c r="AC418" s="17">
        <v>9.8000000000000007</v>
      </c>
      <c r="AD418" s="17">
        <f t="shared" si="41"/>
        <v>2.1999999999999993</v>
      </c>
    </row>
    <row r="419" spans="2:30" x14ac:dyDescent="0.2">
      <c r="B419" s="17">
        <v>41.838999999999999</v>
      </c>
      <c r="C419" s="17">
        <v>22.38</v>
      </c>
      <c r="D419" s="17">
        <v>11</v>
      </c>
      <c r="E419" s="17">
        <f t="shared" si="36"/>
        <v>11.379999999999999</v>
      </c>
      <c r="F419" s="17">
        <v>43.19</v>
      </c>
      <c r="G419" s="17">
        <v>6.15</v>
      </c>
      <c r="H419" s="17">
        <f t="shared" si="37"/>
        <v>37.04</v>
      </c>
      <c r="M419" s="17">
        <v>30.528500000000001</v>
      </c>
      <c r="N419" s="17">
        <v>29.66</v>
      </c>
      <c r="O419" s="17">
        <v>19.75</v>
      </c>
      <c r="P419" s="17">
        <f t="shared" si="38"/>
        <v>9.91</v>
      </c>
      <c r="Q419" s="17">
        <v>25.64</v>
      </c>
      <c r="R419" s="17">
        <v>6.4</v>
      </c>
      <c r="S419" s="17">
        <f t="shared" si="39"/>
        <v>19.240000000000002</v>
      </c>
      <c r="X419" s="17">
        <v>41.298400000000001</v>
      </c>
      <c r="Y419" s="17">
        <v>39</v>
      </c>
      <c r="Z419" s="17">
        <v>9.6</v>
      </c>
      <c r="AA419" s="17">
        <f t="shared" si="40"/>
        <v>29.4</v>
      </c>
      <c r="AB419" s="17">
        <v>16</v>
      </c>
      <c r="AC419" s="17">
        <v>9.8000000000000007</v>
      </c>
      <c r="AD419" s="17">
        <f t="shared" si="41"/>
        <v>6.1999999999999993</v>
      </c>
    </row>
    <row r="420" spans="2:30" x14ac:dyDescent="0.2">
      <c r="B420" s="17">
        <v>41.939</v>
      </c>
      <c r="C420" s="17">
        <v>21.65</v>
      </c>
      <c r="D420" s="17">
        <v>11</v>
      </c>
      <c r="E420" s="17">
        <f t="shared" si="36"/>
        <v>10.649999999999999</v>
      </c>
      <c r="F420" s="17">
        <v>42.05</v>
      </c>
      <c r="G420" s="17">
        <v>6.15</v>
      </c>
      <c r="H420" s="17">
        <f t="shared" si="37"/>
        <v>35.9</v>
      </c>
      <c r="M420" s="17">
        <v>30.6021</v>
      </c>
      <c r="N420" s="17">
        <v>29.06</v>
      </c>
      <c r="O420" s="17">
        <v>19.75</v>
      </c>
      <c r="P420" s="17">
        <f t="shared" si="38"/>
        <v>9.3099999999999987</v>
      </c>
      <c r="Q420" s="17">
        <v>27.94</v>
      </c>
      <c r="R420" s="17">
        <v>6.4</v>
      </c>
      <c r="S420" s="17">
        <f t="shared" si="39"/>
        <v>21.54</v>
      </c>
      <c r="X420" s="17">
        <v>41.3979</v>
      </c>
      <c r="Y420" s="17">
        <v>28</v>
      </c>
      <c r="Z420" s="17">
        <v>9.6</v>
      </c>
      <c r="AA420" s="17">
        <f t="shared" si="40"/>
        <v>18.399999999999999</v>
      </c>
      <c r="AB420" s="17">
        <v>18</v>
      </c>
      <c r="AC420" s="17">
        <v>9.8000000000000007</v>
      </c>
      <c r="AD420" s="17">
        <f t="shared" si="41"/>
        <v>8.1999999999999993</v>
      </c>
    </row>
    <row r="421" spans="2:30" x14ac:dyDescent="0.2">
      <c r="B421" s="17">
        <v>42.04</v>
      </c>
      <c r="C421" s="17">
        <v>18.239999999999998</v>
      </c>
      <c r="D421" s="17">
        <v>11</v>
      </c>
      <c r="E421" s="17">
        <f t="shared" si="36"/>
        <v>7.2399999999999984</v>
      </c>
      <c r="F421" s="17">
        <v>45.7</v>
      </c>
      <c r="G421" s="17">
        <v>6.15</v>
      </c>
      <c r="H421" s="17">
        <f t="shared" si="37"/>
        <v>39.550000000000004</v>
      </c>
      <c r="M421" s="17">
        <v>30.675599999999999</v>
      </c>
      <c r="N421" s="17">
        <v>29</v>
      </c>
      <c r="O421" s="17">
        <v>19.75</v>
      </c>
      <c r="P421" s="17">
        <f t="shared" si="38"/>
        <v>9.25</v>
      </c>
      <c r="Q421" s="17">
        <v>33</v>
      </c>
      <c r="R421" s="17">
        <v>6.4</v>
      </c>
      <c r="S421" s="17">
        <f t="shared" si="39"/>
        <v>26.6</v>
      </c>
      <c r="X421" s="17">
        <v>41.497500000000002</v>
      </c>
      <c r="Y421" s="17">
        <v>24</v>
      </c>
      <c r="Z421" s="17">
        <v>9.6</v>
      </c>
      <c r="AA421" s="17">
        <f t="shared" si="40"/>
        <v>14.4</v>
      </c>
      <c r="AB421" s="17">
        <v>28</v>
      </c>
      <c r="AC421" s="17">
        <v>9.8000000000000007</v>
      </c>
      <c r="AD421" s="17">
        <f t="shared" si="41"/>
        <v>18.2</v>
      </c>
    </row>
    <row r="422" spans="2:30" x14ac:dyDescent="0.2">
      <c r="B422" s="17">
        <v>42.140999999999998</v>
      </c>
      <c r="C422" s="17">
        <v>20.666</v>
      </c>
      <c r="D422" s="17">
        <v>11</v>
      </c>
      <c r="E422" s="17">
        <f t="shared" si="36"/>
        <v>9.6660000000000004</v>
      </c>
      <c r="F422" s="17">
        <v>70.17</v>
      </c>
      <c r="G422" s="17">
        <v>6.15</v>
      </c>
      <c r="H422" s="17">
        <f t="shared" si="37"/>
        <v>64.02</v>
      </c>
      <c r="M422" s="17">
        <v>30.749199999999998</v>
      </c>
      <c r="N422" s="17">
        <v>32</v>
      </c>
      <c r="O422" s="17">
        <v>19.75</v>
      </c>
      <c r="P422" s="17">
        <f t="shared" si="38"/>
        <v>12.25</v>
      </c>
      <c r="Q422" s="17">
        <v>49</v>
      </c>
      <c r="R422" s="17">
        <v>6.4</v>
      </c>
      <c r="S422" s="17">
        <f t="shared" si="39"/>
        <v>42.6</v>
      </c>
      <c r="X422" s="17">
        <v>41.597000000000001</v>
      </c>
      <c r="Y422" s="17">
        <v>28</v>
      </c>
      <c r="Z422" s="17">
        <v>9.6</v>
      </c>
      <c r="AA422" s="17">
        <f t="shared" si="40"/>
        <v>18.399999999999999</v>
      </c>
      <c r="AB422" s="17">
        <v>38</v>
      </c>
      <c r="AC422" s="17">
        <v>9.8000000000000007</v>
      </c>
      <c r="AD422" s="17">
        <f t="shared" si="41"/>
        <v>28.2</v>
      </c>
    </row>
    <row r="423" spans="2:30" x14ac:dyDescent="0.2">
      <c r="B423" s="17">
        <v>42.241999999999997</v>
      </c>
      <c r="C423" s="17">
        <v>23.15</v>
      </c>
      <c r="D423" s="17">
        <v>11</v>
      </c>
      <c r="E423" s="17">
        <f t="shared" si="36"/>
        <v>12.149999999999999</v>
      </c>
      <c r="F423" s="17">
        <v>89.45</v>
      </c>
      <c r="G423" s="17">
        <v>6.15</v>
      </c>
      <c r="H423" s="17">
        <f t="shared" si="37"/>
        <v>83.3</v>
      </c>
      <c r="M423" s="17">
        <v>30.822700000000001</v>
      </c>
      <c r="N423" s="17">
        <v>29</v>
      </c>
      <c r="O423" s="17">
        <v>19.75</v>
      </c>
      <c r="P423" s="17">
        <f t="shared" si="38"/>
        <v>9.25</v>
      </c>
      <c r="Q423" s="17">
        <v>52</v>
      </c>
      <c r="R423" s="17">
        <v>6.4</v>
      </c>
      <c r="S423" s="17">
        <f t="shared" si="39"/>
        <v>45.6</v>
      </c>
      <c r="X423" s="17">
        <v>41.6965</v>
      </c>
      <c r="Y423" s="17">
        <v>31</v>
      </c>
      <c r="Z423" s="17">
        <v>9.6</v>
      </c>
      <c r="AA423" s="17">
        <f t="shared" si="40"/>
        <v>21.4</v>
      </c>
      <c r="AB423" s="17">
        <v>51</v>
      </c>
      <c r="AC423" s="17">
        <v>9.8000000000000007</v>
      </c>
      <c r="AD423" s="17">
        <f t="shared" si="41"/>
        <v>41.2</v>
      </c>
    </row>
    <row r="424" spans="2:30" x14ac:dyDescent="0.2">
      <c r="B424" s="17">
        <v>42.343000000000004</v>
      </c>
      <c r="C424" s="17">
        <v>25</v>
      </c>
      <c r="D424" s="17">
        <v>11</v>
      </c>
      <c r="E424" s="17">
        <f t="shared" si="36"/>
        <v>14</v>
      </c>
      <c r="F424" s="17">
        <v>76.400000000000006</v>
      </c>
      <c r="G424" s="17">
        <v>6.15</v>
      </c>
      <c r="H424" s="17">
        <f t="shared" si="37"/>
        <v>70.25</v>
      </c>
      <c r="M424" s="17">
        <v>30.8963</v>
      </c>
      <c r="N424" s="17">
        <v>30</v>
      </c>
      <c r="O424" s="17">
        <v>19.75</v>
      </c>
      <c r="P424" s="17">
        <f t="shared" si="38"/>
        <v>10.25</v>
      </c>
      <c r="Q424" s="17">
        <v>54</v>
      </c>
      <c r="R424" s="17">
        <v>6.4</v>
      </c>
      <c r="S424" s="17">
        <f t="shared" si="39"/>
        <v>47.6</v>
      </c>
      <c r="X424" s="17">
        <v>41.795999999999999</v>
      </c>
      <c r="Y424" s="17">
        <v>44</v>
      </c>
      <c r="Z424" s="17">
        <v>9.6</v>
      </c>
      <c r="AA424" s="17">
        <f t="shared" si="40"/>
        <v>34.4</v>
      </c>
      <c r="AB424" s="17">
        <v>32</v>
      </c>
      <c r="AC424" s="17">
        <v>9.8000000000000007</v>
      </c>
      <c r="AD424" s="17">
        <f t="shared" si="41"/>
        <v>22.2</v>
      </c>
    </row>
    <row r="425" spans="2:30" x14ac:dyDescent="0.2">
      <c r="B425" s="17">
        <v>42.444000000000003</v>
      </c>
      <c r="C425" s="17">
        <v>22</v>
      </c>
      <c r="D425" s="17">
        <v>11</v>
      </c>
      <c r="E425" s="17">
        <f t="shared" si="36"/>
        <v>11</v>
      </c>
      <c r="F425" s="17">
        <v>70</v>
      </c>
      <c r="G425" s="17">
        <v>6.15</v>
      </c>
      <c r="H425" s="17">
        <f t="shared" si="37"/>
        <v>63.85</v>
      </c>
      <c r="M425" s="17">
        <v>30.969899999999999</v>
      </c>
      <c r="N425" s="17">
        <v>34</v>
      </c>
      <c r="O425" s="17">
        <v>19.75</v>
      </c>
      <c r="P425" s="17">
        <f t="shared" si="38"/>
        <v>14.25</v>
      </c>
      <c r="Q425" s="17">
        <v>52</v>
      </c>
      <c r="R425" s="17">
        <v>6.4</v>
      </c>
      <c r="S425" s="17">
        <f t="shared" si="39"/>
        <v>45.6</v>
      </c>
      <c r="X425" s="17">
        <v>41.895499999999998</v>
      </c>
      <c r="Y425" s="17">
        <v>47.707000000000001</v>
      </c>
      <c r="Z425" s="17">
        <v>9.6</v>
      </c>
      <c r="AA425" s="17">
        <f t="shared" si="40"/>
        <v>38.106999999999999</v>
      </c>
      <c r="AB425" s="17">
        <v>24.6508</v>
      </c>
      <c r="AC425" s="17">
        <v>9.8000000000000007</v>
      </c>
      <c r="AD425" s="17">
        <f t="shared" si="41"/>
        <v>14.8508</v>
      </c>
    </row>
    <row r="426" spans="2:30" x14ac:dyDescent="0.2">
      <c r="B426" s="17">
        <v>42.543999999999997</v>
      </c>
      <c r="C426" s="17">
        <v>17</v>
      </c>
      <c r="D426" s="17">
        <v>11</v>
      </c>
      <c r="E426" s="17">
        <f t="shared" si="36"/>
        <v>6</v>
      </c>
      <c r="F426" s="17">
        <v>76</v>
      </c>
      <c r="G426" s="17">
        <v>6.15</v>
      </c>
      <c r="H426" s="17">
        <f t="shared" si="37"/>
        <v>69.849999999999994</v>
      </c>
      <c r="M426" s="17">
        <v>31.043399999999998</v>
      </c>
      <c r="N426" s="17">
        <v>32</v>
      </c>
      <c r="O426" s="17">
        <v>19.75</v>
      </c>
      <c r="P426" s="17">
        <f t="shared" si="38"/>
        <v>12.25</v>
      </c>
      <c r="Q426" s="17">
        <v>42</v>
      </c>
      <c r="R426" s="17">
        <v>6.4</v>
      </c>
      <c r="S426" s="17">
        <f t="shared" si="39"/>
        <v>35.6</v>
      </c>
      <c r="X426" s="17">
        <v>41.994999999999997</v>
      </c>
      <c r="Y426" s="17">
        <v>43.08</v>
      </c>
      <c r="Z426" s="17">
        <v>9.6</v>
      </c>
      <c r="AA426" s="17">
        <f t="shared" si="40"/>
        <v>33.479999999999997</v>
      </c>
      <c r="AB426" s="17">
        <v>27.98</v>
      </c>
      <c r="AC426" s="17">
        <v>9.8000000000000007</v>
      </c>
      <c r="AD426" s="17">
        <f t="shared" si="41"/>
        <v>18.18</v>
      </c>
    </row>
    <row r="427" spans="2:30" x14ac:dyDescent="0.2">
      <c r="B427" s="17">
        <v>42.645000000000003</v>
      </c>
      <c r="C427" s="17">
        <v>21</v>
      </c>
      <c r="D427" s="17">
        <v>11</v>
      </c>
      <c r="E427" s="17">
        <f t="shared" si="36"/>
        <v>10</v>
      </c>
      <c r="F427" s="17">
        <v>87</v>
      </c>
      <c r="G427" s="17">
        <v>6.15</v>
      </c>
      <c r="H427" s="17">
        <f t="shared" si="37"/>
        <v>80.849999999999994</v>
      </c>
      <c r="M427" s="17">
        <v>31.117000000000001</v>
      </c>
      <c r="N427" s="17">
        <v>33</v>
      </c>
      <c r="O427" s="17">
        <v>19.75</v>
      </c>
      <c r="P427" s="17">
        <f t="shared" si="38"/>
        <v>13.25</v>
      </c>
      <c r="Q427" s="17">
        <v>40</v>
      </c>
      <c r="R427" s="17">
        <v>6.4</v>
      </c>
      <c r="S427" s="17">
        <f t="shared" si="39"/>
        <v>33.6</v>
      </c>
      <c r="X427" s="17">
        <v>42.094499999999996</v>
      </c>
      <c r="Y427" s="17">
        <v>43.7</v>
      </c>
      <c r="Z427" s="17">
        <v>9.6</v>
      </c>
      <c r="AA427" s="17">
        <f t="shared" si="40"/>
        <v>34.1</v>
      </c>
      <c r="AB427" s="17">
        <v>32.76</v>
      </c>
      <c r="AC427" s="17">
        <v>9.8000000000000007</v>
      </c>
      <c r="AD427" s="17">
        <f t="shared" si="41"/>
        <v>22.959999999999997</v>
      </c>
    </row>
    <row r="428" spans="2:30" x14ac:dyDescent="0.2">
      <c r="B428" s="17">
        <v>42.746000000000002</v>
      </c>
      <c r="C428" s="17">
        <v>20</v>
      </c>
      <c r="D428" s="17">
        <v>11</v>
      </c>
      <c r="E428" s="17">
        <f t="shared" si="36"/>
        <v>9</v>
      </c>
      <c r="F428" s="17">
        <v>90</v>
      </c>
      <c r="G428" s="17">
        <v>6.15</v>
      </c>
      <c r="H428" s="17">
        <f t="shared" si="37"/>
        <v>83.85</v>
      </c>
      <c r="M428" s="17">
        <v>31.1906</v>
      </c>
      <c r="N428" s="17">
        <v>36</v>
      </c>
      <c r="O428" s="17">
        <v>19.75</v>
      </c>
      <c r="P428" s="17">
        <f t="shared" si="38"/>
        <v>16.25</v>
      </c>
      <c r="Q428" s="17">
        <v>27</v>
      </c>
      <c r="R428" s="17">
        <v>6.4</v>
      </c>
      <c r="S428" s="17">
        <f t="shared" si="39"/>
        <v>20.6</v>
      </c>
      <c r="X428" s="17">
        <v>42.194000000000003</v>
      </c>
      <c r="Y428" s="17">
        <v>27</v>
      </c>
      <c r="Z428" s="17">
        <v>9.6</v>
      </c>
      <c r="AA428" s="17">
        <f t="shared" si="40"/>
        <v>17.399999999999999</v>
      </c>
      <c r="AB428" s="17">
        <v>32</v>
      </c>
      <c r="AC428" s="17">
        <v>9.8000000000000007</v>
      </c>
      <c r="AD428" s="17">
        <f t="shared" si="41"/>
        <v>22.2</v>
      </c>
    </row>
    <row r="429" spans="2:30" x14ac:dyDescent="0.2">
      <c r="B429" s="17">
        <v>42.847000000000001</v>
      </c>
      <c r="C429" s="17">
        <v>20</v>
      </c>
      <c r="D429" s="17">
        <v>11</v>
      </c>
      <c r="E429" s="17">
        <f t="shared" si="36"/>
        <v>9</v>
      </c>
      <c r="F429" s="17">
        <v>75</v>
      </c>
      <c r="G429" s="17">
        <v>6.15</v>
      </c>
      <c r="H429" s="17">
        <f t="shared" si="37"/>
        <v>68.849999999999994</v>
      </c>
      <c r="M429" s="17">
        <v>31.264099999999999</v>
      </c>
      <c r="N429" s="17">
        <v>30</v>
      </c>
      <c r="O429" s="17">
        <v>19.75</v>
      </c>
      <c r="P429" s="17">
        <f t="shared" si="38"/>
        <v>10.25</v>
      </c>
      <c r="Q429" s="17">
        <v>18</v>
      </c>
      <c r="R429" s="17">
        <v>6.4</v>
      </c>
      <c r="S429" s="17">
        <f t="shared" si="39"/>
        <v>11.6</v>
      </c>
      <c r="X429" s="17">
        <v>42.293599999999998</v>
      </c>
      <c r="Y429" s="17">
        <v>19.843</v>
      </c>
      <c r="Z429" s="17">
        <v>9.6</v>
      </c>
      <c r="AA429" s="17">
        <f t="shared" si="40"/>
        <v>10.243</v>
      </c>
      <c r="AB429" s="17">
        <v>40.692399999999999</v>
      </c>
      <c r="AC429" s="17">
        <v>9.8000000000000007</v>
      </c>
      <c r="AD429" s="17">
        <f t="shared" si="41"/>
        <v>30.892399999999999</v>
      </c>
    </row>
    <row r="430" spans="2:30" x14ac:dyDescent="0.2">
      <c r="B430" s="17">
        <v>42.948</v>
      </c>
      <c r="C430" s="17">
        <v>19</v>
      </c>
      <c r="D430" s="17">
        <v>11</v>
      </c>
      <c r="E430" s="17">
        <f t="shared" si="36"/>
        <v>8</v>
      </c>
      <c r="F430" s="17">
        <v>54</v>
      </c>
      <c r="G430" s="17">
        <v>6.15</v>
      </c>
      <c r="H430" s="17">
        <f t="shared" si="37"/>
        <v>47.85</v>
      </c>
      <c r="M430" s="17">
        <v>31.337700000000002</v>
      </c>
      <c r="N430" s="17">
        <v>30</v>
      </c>
      <c r="O430" s="17">
        <v>19.75</v>
      </c>
      <c r="P430" s="17">
        <f t="shared" si="38"/>
        <v>10.25</v>
      </c>
      <c r="Q430" s="17">
        <v>19</v>
      </c>
      <c r="R430" s="17">
        <v>6.4</v>
      </c>
      <c r="S430" s="17">
        <f t="shared" si="39"/>
        <v>12.6</v>
      </c>
      <c r="X430" s="17">
        <v>42.393099999999997</v>
      </c>
      <c r="Y430" s="17">
        <v>16.068999999999999</v>
      </c>
      <c r="Z430" s="17">
        <v>9.6</v>
      </c>
      <c r="AA430" s="17">
        <f t="shared" si="40"/>
        <v>6.4689999999999994</v>
      </c>
      <c r="AB430" s="17">
        <v>51.857599999999998</v>
      </c>
      <c r="AC430" s="17">
        <v>9.8000000000000007</v>
      </c>
      <c r="AD430" s="17">
        <f t="shared" si="41"/>
        <v>42.057599999999994</v>
      </c>
    </row>
    <row r="431" spans="2:30" x14ac:dyDescent="0.2">
      <c r="B431" s="17">
        <v>43.048000000000002</v>
      </c>
      <c r="C431" s="17">
        <v>21</v>
      </c>
      <c r="D431" s="17">
        <v>11</v>
      </c>
      <c r="E431" s="17">
        <f t="shared" si="36"/>
        <v>10</v>
      </c>
      <c r="F431" s="17">
        <v>53</v>
      </c>
      <c r="G431" s="17">
        <v>6.15</v>
      </c>
      <c r="H431" s="17">
        <f t="shared" si="37"/>
        <v>46.85</v>
      </c>
      <c r="M431" s="17">
        <v>31.411200000000001</v>
      </c>
      <c r="N431" s="17">
        <v>34</v>
      </c>
      <c r="O431" s="17">
        <v>19.75</v>
      </c>
      <c r="P431" s="17">
        <f t="shared" si="38"/>
        <v>14.25</v>
      </c>
      <c r="Q431" s="17">
        <v>20</v>
      </c>
      <c r="R431" s="17">
        <v>6.4</v>
      </c>
      <c r="S431" s="17">
        <f t="shared" si="39"/>
        <v>13.6</v>
      </c>
      <c r="X431" s="17">
        <v>42.492600000000003</v>
      </c>
      <c r="Y431" s="17">
        <v>15.92</v>
      </c>
      <c r="Z431" s="17">
        <v>9.6</v>
      </c>
      <c r="AA431" s="17">
        <f t="shared" si="40"/>
        <v>6.32</v>
      </c>
      <c r="AB431" s="17">
        <v>63.08</v>
      </c>
      <c r="AC431" s="17">
        <v>9.8000000000000007</v>
      </c>
      <c r="AD431" s="17">
        <f t="shared" si="41"/>
        <v>53.28</v>
      </c>
    </row>
    <row r="432" spans="2:30" x14ac:dyDescent="0.2">
      <c r="B432" s="17">
        <v>43.149000000000001</v>
      </c>
      <c r="C432" s="17">
        <v>20.827999999999999</v>
      </c>
      <c r="D432" s="17">
        <v>11</v>
      </c>
      <c r="E432" s="17">
        <f t="shared" si="36"/>
        <v>9.8279999999999994</v>
      </c>
      <c r="F432" s="17">
        <v>59.692</v>
      </c>
      <c r="G432" s="17">
        <v>6.15</v>
      </c>
      <c r="H432" s="17">
        <f t="shared" si="37"/>
        <v>53.542000000000002</v>
      </c>
      <c r="M432" s="17">
        <v>31.4848</v>
      </c>
      <c r="N432" s="17">
        <v>27</v>
      </c>
      <c r="O432" s="17">
        <v>19.75</v>
      </c>
      <c r="P432" s="17">
        <f t="shared" si="38"/>
        <v>7.25</v>
      </c>
      <c r="Q432" s="17">
        <v>12</v>
      </c>
      <c r="R432" s="17">
        <v>6.4</v>
      </c>
      <c r="S432" s="17">
        <f t="shared" si="39"/>
        <v>5.6</v>
      </c>
      <c r="X432" s="17">
        <v>42.592100000000002</v>
      </c>
      <c r="Y432" s="17">
        <v>18.36</v>
      </c>
      <c r="Z432" s="17">
        <v>9.6</v>
      </c>
      <c r="AA432" s="17">
        <f t="shared" si="40"/>
        <v>8.76</v>
      </c>
      <c r="AB432" s="17">
        <v>54.24</v>
      </c>
      <c r="AC432" s="17">
        <v>9.8000000000000007</v>
      </c>
      <c r="AD432" s="17">
        <f t="shared" si="41"/>
        <v>44.44</v>
      </c>
    </row>
    <row r="433" spans="2:30" x14ac:dyDescent="0.2">
      <c r="B433" s="17">
        <v>43.25</v>
      </c>
      <c r="C433" s="17">
        <v>20.98</v>
      </c>
      <c r="D433" s="17">
        <v>11</v>
      </c>
      <c r="E433" s="17">
        <f t="shared" si="36"/>
        <v>9.98</v>
      </c>
      <c r="F433" s="17">
        <v>87.4</v>
      </c>
      <c r="G433" s="17">
        <v>6.15</v>
      </c>
      <c r="H433" s="17">
        <f t="shared" si="37"/>
        <v>81.25</v>
      </c>
      <c r="M433" s="17">
        <v>31.558399999999999</v>
      </c>
      <c r="N433" s="17">
        <v>28</v>
      </c>
      <c r="O433" s="17">
        <v>19.75</v>
      </c>
      <c r="P433" s="17">
        <f t="shared" si="38"/>
        <v>8.25</v>
      </c>
      <c r="Q433" s="17">
        <v>17</v>
      </c>
      <c r="R433" s="17">
        <v>6.4</v>
      </c>
      <c r="S433" s="17">
        <f t="shared" si="39"/>
        <v>10.6</v>
      </c>
      <c r="X433" s="17">
        <v>42.691600000000001</v>
      </c>
      <c r="Y433" s="17">
        <v>17.07</v>
      </c>
      <c r="Z433" s="17">
        <v>9.6</v>
      </c>
      <c r="AA433" s="17">
        <f t="shared" si="40"/>
        <v>7.4700000000000006</v>
      </c>
      <c r="AB433" s="17">
        <v>40.770000000000003</v>
      </c>
      <c r="AC433" s="17">
        <v>9.8000000000000007</v>
      </c>
      <c r="AD433" s="17">
        <f t="shared" si="41"/>
        <v>30.970000000000002</v>
      </c>
    </row>
    <row r="434" spans="2:30" x14ac:dyDescent="0.2">
      <c r="B434" s="17">
        <v>43.350999999999999</v>
      </c>
      <c r="C434" s="17">
        <v>22.66</v>
      </c>
      <c r="D434" s="17">
        <v>11</v>
      </c>
      <c r="E434" s="17">
        <f t="shared" si="36"/>
        <v>11.66</v>
      </c>
      <c r="F434" s="17">
        <v>116.84</v>
      </c>
      <c r="G434" s="17">
        <v>6.15</v>
      </c>
      <c r="H434" s="17">
        <f t="shared" si="37"/>
        <v>110.69</v>
      </c>
      <c r="M434" s="17">
        <v>31.631900000000002</v>
      </c>
      <c r="N434" s="17">
        <v>28</v>
      </c>
      <c r="O434" s="17">
        <v>19.75</v>
      </c>
      <c r="P434" s="17">
        <f t="shared" si="38"/>
        <v>8.25</v>
      </c>
      <c r="Q434" s="17">
        <v>14</v>
      </c>
      <c r="R434" s="17">
        <v>6.4</v>
      </c>
      <c r="S434" s="17">
        <f t="shared" si="39"/>
        <v>7.6</v>
      </c>
      <c r="X434" s="17">
        <v>42.7911</v>
      </c>
      <c r="Y434" s="17">
        <v>19.696999999999999</v>
      </c>
      <c r="Z434" s="17">
        <v>9.6</v>
      </c>
      <c r="AA434" s="17">
        <f t="shared" si="40"/>
        <v>10.097</v>
      </c>
      <c r="AB434" s="17">
        <v>41.323</v>
      </c>
      <c r="AC434" s="17">
        <v>9.8000000000000007</v>
      </c>
      <c r="AD434" s="17">
        <f t="shared" si="41"/>
        <v>31.523</v>
      </c>
    </row>
    <row r="435" spans="2:30" x14ac:dyDescent="0.2">
      <c r="B435" s="17">
        <v>43.451999999999998</v>
      </c>
      <c r="C435" s="17">
        <v>24.048999999999999</v>
      </c>
      <c r="D435" s="17">
        <v>11</v>
      </c>
      <c r="E435" s="17">
        <f t="shared" si="36"/>
        <v>13.048999999999999</v>
      </c>
      <c r="F435" s="17">
        <v>133.49299999999999</v>
      </c>
      <c r="G435" s="17">
        <v>6.15</v>
      </c>
      <c r="H435" s="17">
        <f t="shared" si="37"/>
        <v>127.34299999999999</v>
      </c>
      <c r="M435" s="17">
        <v>31.705500000000001</v>
      </c>
      <c r="N435" s="17">
        <v>29</v>
      </c>
      <c r="O435" s="17">
        <v>19.75</v>
      </c>
      <c r="P435" s="17">
        <f t="shared" si="38"/>
        <v>9.25</v>
      </c>
      <c r="Q435" s="17">
        <v>13</v>
      </c>
      <c r="R435" s="17">
        <v>6.4</v>
      </c>
      <c r="S435" s="17">
        <f t="shared" si="39"/>
        <v>6.6</v>
      </c>
      <c r="X435" s="17">
        <v>42.890700000000002</v>
      </c>
      <c r="Y435" s="17">
        <v>26.34</v>
      </c>
      <c r="Z435" s="17">
        <v>9.6</v>
      </c>
      <c r="AA435" s="17">
        <f t="shared" si="40"/>
        <v>16.740000000000002</v>
      </c>
      <c r="AB435" s="17">
        <v>37.520000000000003</v>
      </c>
      <c r="AC435" s="17">
        <v>9.8000000000000007</v>
      </c>
      <c r="AD435" s="17">
        <f t="shared" si="41"/>
        <v>27.720000000000002</v>
      </c>
    </row>
    <row r="436" spans="2:30" x14ac:dyDescent="0.2">
      <c r="B436" s="17">
        <v>43.552999999999997</v>
      </c>
      <c r="C436" s="17">
        <v>24.83</v>
      </c>
      <c r="D436" s="17">
        <v>11</v>
      </c>
      <c r="E436" s="17">
        <f t="shared" si="36"/>
        <v>13.829999999999998</v>
      </c>
      <c r="F436" s="17">
        <v>142.13</v>
      </c>
      <c r="G436" s="17">
        <v>6.15</v>
      </c>
      <c r="H436" s="17">
        <f t="shared" si="37"/>
        <v>135.97999999999999</v>
      </c>
      <c r="M436" s="17">
        <v>31.7791</v>
      </c>
      <c r="N436" s="17">
        <v>29</v>
      </c>
      <c r="O436" s="17">
        <v>19.75</v>
      </c>
      <c r="P436" s="17">
        <f t="shared" si="38"/>
        <v>9.25</v>
      </c>
      <c r="Q436" s="17">
        <v>22</v>
      </c>
      <c r="R436" s="17">
        <v>6.4</v>
      </c>
      <c r="S436" s="17">
        <f t="shared" si="39"/>
        <v>15.6</v>
      </c>
      <c r="X436" s="17">
        <v>42.990200000000002</v>
      </c>
      <c r="Y436" s="17">
        <v>28.08</v>
      </c>
      <c r="Z436" s="17">
        <v>9.6</v>
      </c>
      <c r="AA436" s="17">
        <f t="shared" si="40"/>
        <v>18.479999999999997</v>
      </c>
      <c r="AB436" s="17">
        <v>33.24</v>
      </c>
      <c r="AC436" s="17">
        <v>9.8000000000000007</v>
      </c>
      <c r="AD436" s="17">
        <f t="shared" si="41"/>
        <v>23.44</v>
      </c>
    </row>
    <row r="437" spans="2:30" x14ac:dyDescent="0.2">
      <c r="B437" s="17">
        <v>43.652999999999999</v>
      </c>
      <c r="C437" s="17">
        <v>23.39</v>
      </c>
      <c r="D437" s="17">
        <v>11</v>
      </c>
      <c r="E437" s="17">
        <f t="shared" si="36"/>
        <v>12.39</v>
      </c>
      <c r="F437" s="17">
        <v>97.43</v>
      </c>
      <c r="G437" s="17">
        <v>6.15</v>
      </c>
      <c r="H437" s="17">
        <f t="shared" si="37"/>
        <v>91.28</v>
      </c>
      <c r="M437" s="17">
        <v>31.852599999999999</v>
      </c>
      <c r="N437" s="17">
        <v>30</v>
      </c>
      <c r="O437" s="17">
        <v>19.75</v>
      </c>
      <c r="P437" s="17">
        <f t="shared" si="38"/>
        <v>10.25</v>
      </c>
      <c r="Q437" s="17">
        <v>20</v>
      </c>
      <c r="R437" s="17">
        <v>6.4</v>
      </c>
      <c r="S437" s="17">
        <f t="shared" si="39"/>
        <v>13.6</v>
      </c>
      <c r="X437" s="17">
        <v>43.089700000000001</v>
      </c>
      <c r="Y437" s="17">
        <v>61</v>
      </c>
      <c r="Z437" s="17">
        <v>9.6</v>
      </c>
      <c r="AA437" s="17">
        <f t="shared" si="40"/>
        <v>51.4</v>
      </c>
      <c r="AB437" s="17">
        <v>37</v>
      </c>
      <c r="AC437" s="17">
        <v>9.8000000000000007</v>
      </c>
      <c r="AD437" s="17">
        <f t="shared" si="41"/>
        <v>27.2</v>
      </c>
    </row>
    <row r="438" spans="2:30" x14ac:dyDescent="0.2">
      <c r="B438" s="17">
        <v>43.753999999999998</v>
      </c>
      <c r="C438" s="17">
        <v>24</v>
      </c>
      <c r="D438" s="17">
        <v>11</v>
      </c>
      <c r="E438" s="17">
        <f t="shared" si="36"/>
        <v>13</v>
      </c>
      <c r="F438" s="17">
        <v>50.03</v>
      </c>
      <c r="G438" s="17">
        <v>6.15</v>
      </c>
      <c r="H438" s="17">
        <f t="shared" si="37"/>
        <v>43.88</v>
      </c>
      <c r="M438" s="17">
        <v>31.926200000000001</v>
      </c>
      <c r="N438" s="17">
        <v>27</v>
      </c>
      <c r="O438" s="17">
        <v>19.75</v>
      </c>
      <c r="P438" s="17">
        <f t="shared" si="38"/>
        <v>7.25</v>
      </c>
      <c r="Q438" s="17">
        <v>29</v>
      </c>
      <c r="R438" s="17">
        <v>6.4</v>
      </c>
      <c r="S438" s="17">
        <f t="shared" si="39"/>
        <v>22.6</v>
      </c>
      <c r="X438" s="17">
        <v>43.1892</v>
      </c>
      <c r="Y438" s="17">
        <v>33</v>
      </c>
      <c r="Z438" s="17">
        <v>9.6</v>
      </c>
      <c r="AA438" s="17">
        <f t="shared" si="40"/>
        <v>23.4</v>
      </c>
      <c r="AB438" s="17">
        <v>26</v>
      </c>
      <c r="AC438" s="17">
        <v>9.8000000000000007</v>
      </c>
      <c r="AD438" s="17">
        <f t="shared" si="41"/>
        <v>16.2</v>
      </c>
    </row>
    <row r="439" spans="2:30" x14ac:dyDescent="0.2">
      <c r="B439" s="17">
        <v>43.854999999999997</v>
      </c>
      <c r="C439" s="17">
        <v>27.51</v>
      </c>
      <c r="D439" s="17">
        <v>11</v>
      </c>
      <c r="E439" s="17">
        <f t="shared" si="36"/>
        <v>16.510000000000002</v>
      </c>
      <c r="F439" s="17">
        <v>34.44</v>
      </c>
      <c r="G439" s="17">
        <v>6.15</v>
      </c>
      <c r="H439" s="17">
        <f t="shared" si="37"/>
        <v>28.29</v>
      </c>
      <c r="M439" s="17">
        <v>31.999700000000001</v>
      </c>
      <c r="N439" s="17">
        <v>34</v>
      </c>
      <c r="O439" s="17">
        <v>19.75</v>
      </c>
      <c r="P439" s="17">
        <f t="shared" si="38"/>
        <v>14.25</v>
      </c>
      <c r="Q439" s="17">
        <v>31</v>
      </c>
      <c r="R439" s="17">
        <v>6.4</v>
      </c>
      <c r="S439" s="17">
        <f t="shared" si="39"/>
        <v>24.6</v>
      </c>
      <c r="X439" s="17">
        <v>43.288699999999999</v>
      </c>
      <c r="Y439" s="17">
        <v>22</v>
      </c>
      <c r="Z439" s="17">
        <v>9.6</v>
      </c>
      <c r="AA439" s="17">
        <f t="shared" si="40"/>
        <v>12.4</v>
      </c>
      <c r="AB439" s="17">
        <v>35</v>
      </c>
      <c r="AC439" s="17">
        <v>9.8000000000000007</v>
      </c>
      <c r="AD439" s="17">
        <f t="shared" si="41"/>
        <v>25.2</v>
      </c>
    </row>
    <row r="440" spans="2:30" x14ac:dyDescent="0.2">
      <c r="B440" s="17">
        <v>43.956000000000003</v>
      </c>
      <c r="C440" s="17">
        <v>40.9</v>
      </c>
      <c r="D440" s="17">
        <v>11</v>
      </c>
      <c r="E440" s="17">
        <f t="shared" si="36"/>
        <v>29.9</v>
      </c>
      <c r="F440" s="17">
        <v>48.59</v>
      </c>
      <c r="G440" s="17">
        <v>6.15</v>
      </c>
      <c r="H440" s="17">
        <f t="shared" si="37"/>
        <v>42.440000000000005</v>
      </c>
      <c r="M440" s="17">
        <v>32.073300000000003</v>
      </c>
      <c r="N440" s="17">
        <v>32</v>
      </c>
      <c r="O440" s="17">
        <v>19.75</v>
      </c>
      <c r="P440" s="17">
        <f t="shared" si="38"/>
        <v>12.25</v>
      </c>
      <c r="Q440" s="17">
        <v>35</v>
      </c>
      <c r="R440" s="17">
        <v>6.4</v>
      </c>
      <c r="S440" s="17">
        <f t="shared" si="39"/>
        <v>28.6</v>
      </c>
      <c r="X440" s="17">
        <v>43.388199999999998</v>
      </c>
      <c r="Y440" s="17">
        <v>24</v>
      </c>
      <c r="Z440" s="17">
        <v>9.6</v>
      </c>
      <c r="AA440" s="17">
        <f t="shared" si="40"/>
        <v>14.4</v>
      </c>
      <c r="AB440" s="17">
        <v>38</v>
      </c>
      <c r="AC440" s="17">
        <v>9.8000000000000007</v>
      </c>
      <c r="AD440" s="17">
        <f t="shared" si="41"/>
        <v>28.2</v>
      </c>
    </row>
    <row r="441" spans="2:30" x14ac:dyDescent="0.2">
      <c r="B441" s="17">
        <v>44.057000000000002</v>
      </c>
      <c r="C441" s="17">
        <v>41.04</v>
      </c>
      <c r="D441" s="17">
        <v>11</v>
      </c>
      <c r="E441" s="17">
        <f t="shared" si="36"/>
        <v>30.04</v>
      </c>
      <c r="F441" s="17">
        <v>45.16</v>
      </c>
      <c r="G441" s="17">
        <v>6.15</v>
      </c>
      <c r="H441" s="17">
        <f t="shared" si="37"/>
        <v>39.01</v>
      </c>
      <c r="M441" s="17">
        <v>32.146900000000002</v>
      </c>
      <c r="N441" s="17">
        <v>38</v>
      </c>
      <c r="O441" s="17">
        <v>19.75</v>
      </c>
      <c r="P441" s="17">
        <f t="shared" si="38"/>
        <v>18.25</v>
      </c>
      <c r="Q441" s="17">
        <v>39</v>
      </c>
      <c r="R441" s="17">
        <v>6.4</v>
      </c>
      <c r="S441" s="17">
        <f t="shared" si="39"/>
        <v>32.6</v>
      </c>
      <c r="X441" s="17">
        <v>43.487699999999997</v>
      </c>
      <c r="Y441" s="17">
        <v>23</v>
      </c>
      <c r="Z441" s="17">
        <v>9.6</v>
      </c>
      <c r="AA441" s="17">
        <f t="shared" si="40"/>
        <v>13.4</v>
      </c>
      <c r="AB441" s="17">
        <v>41</v>
      </c>
      <c r="AC441" s="17">
        <v>9.8000000000000007</v>
      </c>
      <c r="AD441" s="17">
        <f t="shared" si="41"/>
        <v>31.2</v>
      </c>
    </row>
    <row r="442" spans="2:30" x14ac:dyDescent="0.2">
      <c r="B442" s="17">
        <v>44.156999999999996</v>
      </c>
      <c r="C442" s="17">
        <v>43.94</v>
      </c>
      <c r="D442" s="17">
        <v>11</v>
      </c>
      <c r="E442" s="17">
        <f t="shared" si="36"/>
        <v>32.94</v>
      </c>
      <c r="F442" s="17">
        <v>48.92</v>
      </c>
      <c r="G442" s="17">
        <v>6.15</v>
      </c>
      <c r="H442" s="17">
        <f t="shared" si="37"/>
        <v>42.77</v>
      </c>
      <c r="M442" s="17">
        <v>32.220399999999998</v>
      </c>
      <c r="N442" s="17">
        <v>36</v>
      </c>
      <c r="O442" s="17">
        <v>19.75</v>
      </c>
      <c r="P442" s="17">
        <f t="shared" si="38"/>
        <v>16.25</v>
      </c>
      <c r="Q442" s="17">
        <v>41</v>
      </c>
      <c r="R442" s="17">
        <v>6.4</v>
      </c>
      <c r="S442" s="17">
        <f t="shared" si="39"/>
        <v>34.6</v>
      </c>
      <c r="X442" s="17">
        <v>43.587200000000003</v>
      </c>
      <c r="Y442" s="17">
        <v>20.585999999999999</v>
      </c>
      <c r="Z442" s="17">
        <v>9.6</v>
      </c>
      <c r="AA442" s="17">
        <f t="shared" si="40"/>
        <v>10.985999999999999</v>
      </c>
      <c r="AB442" s="17">
        <v>43.535499999999999</v>
      </c>
      <c r="AC442" s="17">
        <v>9.8000000000000007</v>
      </c>
      <c r="AD442" s="17">
        <f t="shared" si="41"/>
        <v>33.735500000000002</v>
      </c>
    </row>
    <row r="443" spans="2:30" x14ac:dyDescent="0.2">
      <c r="B443" s="17">
        <v>44.258000000000003</v>
      </c>
      <c r="C443" s="17">
        <v>40.08</v>
      </c>
      <c r="D443" s="17">
        <v>11</v>
      </c>
      <c r="E443" s="17">
        <f t="shared" si="36"/>
        <v>29.08</v>
      </c>
      <c r="F443" s="17">
        <v>51.94</v>
      </c>
      <c r="G443" s="17">
        <v>6.15</v>
      </c>
      <c r="H443" s="17">
        <f t="shared" si="37"/>
        <v>45.79</v>
      </c>
      <c r="M443" s="17">
        <v>32.293999999999997</v>
      </c>
      <c r="N443" s="17">
        <v>33</v>
      </c>
      <c r="O443" s="17">
        <v>19.75</v>
      </c>
      <c r="P443" s="17">
        <f t="shared" si="38"/>
        <v>13.25</v>
      </c>
      <c r="Q443" s="17">
        <v>43</v>
      </c>
      <c r="R443" s="17">
        <v>6.4</v>
      </c>
      <c r="S443" s="17">
        <f t="shared" si="39"/>
        <v>36.6</v>
      </c>
      <c r="X443" s="17">
        <v>43.686799999999998</v>
      </c>
      <c r="Y443" s="17">
        <v>18.34</v>
      </c>
      <c r="Z443" s="17">
        <v>9.6</v>
      </c>
      <c r="AA443" s="17">
        <f t="shared" si="40"/>
        <v>8.74</v>
      </c>
      <c r="AB443" s="17">
        <v>44</v>
      </c>
      <c r="AC443" s="17">
        <v>9.8000000000000007</v>
      </c>
      <c r="AD443" s="17">
        <f t="shared" si="41"/>
        <v>34.200000000000003</v>
      </c>
    </row>
    <row r="444" spans="2:30" x14ac:dyDescent="0.2">
      <c r="B444" s="17">
        <v>44.359000000000002</v>
      </c>
      <c r="C444" s="17">
        <v>55.331000000000003</v>
      </c>
      <c r="D444" s="17">
        <v>11</v>
      </c>
      <c r="E444" s="17">
        <f t="shared" si="36"/>
        <v>44.331000000000003</v>
      </c>
      <c r="F444" s="17">
        <v>74.891000000000005</v>
      </c>
      <c r="G444" s="17">
        <v>6.15</v>
      </c>
      <c r="H444" s="17">
        <f t="shared" si="37"/>
        <v>68.741</v>
      </c>
      <c r="M444" s="17">
        <v>32.367600000000003</v>
      </c>
      <c r="N444" s="17">
        <v>36</v>
      </c>
      <c r="O444" s="17">
        <v>19.75</v>
      </c>
      <c r="P444" s="17">
        <f t="shared" si="38"/>
        <v>16.25</v>
      </c>
      <c r="Q444" s="17">
        <v>45</v>
      </c>
      <c r="R444" s="17">
        <v>6.4</v>
      </c>
      <c r="S444" s="17">
        <f t="shared" si="39"/>
        <v>38.6</v>
      </c>
      <c r="X444" s="17">
        <v>43.786299999999997</v>
      </c>
      <c r="Y444" s="17">
        <v>19.88</v>
      </c>
      <c r="Z444" s="17">
        <v>9.6</v>
      </c>
      <c r="AA444" s="17">
        <f t="shared" si="40"/>
        <v>10.28</v>
      </c>
      <c r="AB444" s="17">
        <v>56.22</v>
      </c>
      <c r="AC444" s="17">
        <v>9.8000000000000007</v>
      </c>
      <c r="AD444" s="17">
        <f t="shared" si="41"/>
        <v>46.42</v>
      </c>
    </row>
    <row r="445" spans="2:30" x14ac:dyDescent="0.2">
      <c r="B445" s="17">
        <v>44.46</v>
      </c>
      <c r="C445" s="17">
        <v>63.35</v>
      </c>
      <c r="D445" s="17">
        <v>11</v>
      </c>
      <c r="E445" s="17">
        <f t="shared" si="36"/>
        <v>52.35</v>
      </c>
      <c r="F445" s="17">
        <v>77.849999999999994</v>
      </c>
      <c r="G445" s="17">
        <v>6.15</v>
      </c>
      <c r="H445" s="17">
        <f t="shared" si="37"/>
        <v>71.699999999999989</v>
      </c>
      <c r="M445" s="17">
        <v>32.441099999999999</v>
      </c>
      <c r="N445" s="17">
        <v>29</v>
      </c>
      <c r="O445" s="17">
        <v>19.75</v>
      </c>
      <c r="P445" s="17">
        <f t="shared" si="38"/>
        <v>9.25</v>
      </c>
      <c r="Q445" s="17">
        <v>36</v>
      </c>
      <c r="R445" s="17">
        <v>6.4</v>
      </c>
      <c r="S445" s="17">
        <f t="shared" si="39"/>
        <v>29.6</v>
      </c>
      <c r="X445" s="17">
        <v>43.885800000000003</v>
      </c>
      <c r="Y445" s="17">
        <v>19</v>
      </c>
      <c r="Z445" s="17">
        <v>9.6</v>
      </c>
      <c r="AA445" s="17">
        <f t="shared" si="40"/>
        <v>9.4</v>
      </c>
      <c r="AB445" s="17">
        <v>44</v>
      </c>
      <c r="AC445" s="17">
        <v>9.8000000000000007</v>
      </c>
      <c r="AD445" s="17">
        <f t="shared" si="41"/>
        <v>34.200000000000003</v>
      </c>
    </row>
    <row r="446" spans="2:30" x14ac:dyDescent="0.2">
      <c r="B446" s="17">
        <v>44.561</v>
      </c>
      <c r="C446" s="17">
        <v>53.9</v>
      </c>
      <c r="D446" s="17">
        <v>11</v>
      </c>
      <c r="E446" s="17">
        <f t="shared" si="36"/>
        <v>42.9</v>
      </c>
      <c r="F446" s="17">
        <v>76.599999999999994</v>
      </c>
      <c r="G446" s="17">
        <v>6.15</v>
      </c>
      <c r="H446" s="17">
        <f t="shared" si="37"/>
        <v>70.449999999999989</v>
      </c>
      <c r="M446" s="17">
        <v>32.514699999999998</v>
      </c>
      <c r="N446" s="17">
        <v>31.536000000000001</v>
      </c>
      <c r="O446" s="17">
        <v>19.75</v>
      </c>
      <c r="P446" s="17">
        <f t="shared" si="38"/>
        <v>11.786000000000001</v>
      </c>
      <c r="Q446" s="17">
        <v>41.777999999999999</v>
      </c>
      <c r="R446" s="17">
        <v>6.4</v>
      </c>
      <c r="S446" s="17">
        <f t="shared" si="39"/>
        <v>35.378</v>
      </c>
      <c r="X446" s="17">
        <v>43.985300000000002</v>
      </c>
      <c r="Y446" s="17">
        <v>20</v>
      </c>
      <c r="Z446" s="17">
        <v>9.6</v>
      </c>
      <c r="AA446" s="17">
        <f t="shared" si="40"/>
        <v>10.4</v>
      </c>
      <c r="AB446" s="17">
        <v>37</v>
      </c>
      <c r="AC446" s="17">
        <v>9.8000000000000007</v>
      </c>
      <c r="AD446" s="17">
        <f t="shared" si="41"/>
        <v>27.2</v>
      </c>
    </row>
    <row r="447" spans="2:30" x14ac:dyDescent="0.2">
      <c r="B447" s="17">
        <v>44.661000000000001</v>
      </c>
      <c r="C447" s="17">
        <v>47.05</v>
      </c>
      <c r="D447" s="17">
        <v>11</v>
      </c>
      <c r="E447" s="17">
        <f t="shared" si="36"/>
        <v>36.049999999999997</v>
      </c>
      <c r="F447" s="17">
        <v>91.65</v>
      </c>
      <c r="G447" s="17">
        <v>6.15</v>
      </c>
      <c r="H447" s="17">
        <f t="shared" si="37"/>
        <v>85.5</v>
      </c>
      <c r="M447" s="17">
        <v>32.588200000000001</v>
      </c>
      <c r="N447" s="17">
        <v>32</v>
      </c>
      <c r="O447" s="17">
        <v>19.75</v>
      </c>
      <c r="P447" s="17">
        <f t="shared" si="38"/>
        <v>12.25</v>
      </c>
      <c r="Q447" s="17">
        <v>44.32</v>
      </c>
      <c r="R447" s="17">
        <v>6.4</v>
      </c>
      <c r="S447" s="17">
        <f t="shared" si="39"/>
        <v>37.92</v>
      </c>
      <c r="X447" s="17">
        <v>44.084800000000001</v>
      </c>
      <c r="Y447" s="17">
        <v>14</v>
      </c>
      <c r="Z447" s="17">
        <v>9.6</v>
      </c>
      <c r="AA447" s="17">
        <f t="shared" si="40"/>
        <v>4.4000000000000004</v>
      </c>
      <c r="AB447" s="17">
        <v>37</v>
      </c>
      <c r="AC447" s="17">
        <v>9.8000000000000007</v>
      </c>
      <c r="AD447" s="17">
        <f t="shared" si="41"/>
        <v>27.2</v>
      </c>
    </row>
    <row r="448" spans="2:30" x14ac:dyDescent="0.2">
      <c r="B448" s="17">
        <v>44.762</v>
      </c>
      <c r="C448" s="17">
        <v>56.34</v>
      </c>
      <c r="D448" s="17">
        <v>11</v>
      </c>
      <c r="E448" s="17">
        <f t="shared" si="36"/>
        <v>45.34</v>
      </c>
      <c r="F448" s="17">
        <v>80.2</v>
      </c>
      <c r="G448" s="17">
        <v>6.15</v>
      </c>
      <c r="H448" s="17">
        <f t="shared" si="37"/>
        <v>74.05</v>
      </c>
      <c r="M448" s="17">
        <v>32.661799999999999</v>
      </c>
      <c r="N448" s="17">
        <v>33.048999999999999</v>
      </c>
      <c r="O448" s="17">
        <v>19.75</v>
      </c>
      <c r="P448" s="17">
        <f t="shared" si="38"/>
        <v>13.298999999999999</v>
      </c>
      <c r="Q448" s="17">
        <v>38.905999999999999</v>
      </c>
      <c r="R448" s="17">
        <v>6.4</v>
      </c>
      <c r="S448" s="17">
        <f t="shared" si="39"/>
        <v>32.506</v>
      </c>
      <c r="X448" s="17">
        <v>44.1843</v>
      </c>
      <c r="Y448" s="17">
        <v>13</v>
      </c>
      <c r="Z448" s="17">
        <v>9.6</v>
      </c>
      <c r="AA448" s="17">
        <f t="shared" si="40"/>
        <v>3.4000000000000004</v>
      </c>
      <c r="AB448" s="17">
        <v>41</v>
      </c>
      <c r="AC448" s="17">
        <v>9.8000000000000007</v>
      </c>
      <c r="AD448" s="17">
        <f t="shared" si="41"/>
        <v>31.2</v>
      </c>
    </row>
    <row r="449" spans="2:30" x14ac:dyDescent="0.2">
      <c r="B449" s="17">
        <v>44.863</v>
      </c>
      <c r="C449" s="17">
        <v>46</v>
      </c>
      <c r="D449" s="17">
        <v>11</v>
      </c>
      <c r="E449" s="17">
        <f t="shared" si="36"/>
        <v>35</v>
      </c>
      <c r="F449" s="17">
        <v>74</v>
      </c>
      <c r="G449" s="17">
        <v>6.15</v>
      </c>
      <c r="H449" s="17">
        <f t="shared" si="37"/>
        <v>67.849999999999994</v>
      </c>
      <c r="M449" s="17">
        <v>32.735399999999998</v>
      </c>
      <c r="N449" s="17">
        <v>31.49</v>
      </c>
      <c r="O449" s="17">
        <v>19.75</v>
      </c>
      <c r="P449" s="17">
        <f t="shared" si="38"/>
        <v>11.739999999999998</v>
      </c>
      <c r="Q449" s="17">
        <v>37.83</v>
      </c>
      <c r="R449" s="17">
        <v>6.4</v>
      </c>
      <c r="S449" s="17">
        <f t="shared" si="39"/>
        <v>31.43</v>
      </c>
      <c r="X449" s="17">
        <v>44.283900000000003</v>
      </c>
      <c r="Y449" s="17">
        <v>18</v>
      </c>
      <c r="Z449" s="17">
        <v>9.6</v>
      </c>
      <c r="AA449" s="17">
        <f t="shared" si="40"/>
        <v>8.4</v>
      </c>
      <c r="AB449" s="17">
        <v>48</v>
      </c>
      <c r="AC449" s="17">
        <v>9.8000000000000007</v>
      </c>
      <c r="AD449" s="17">
        <f t="shared" si="41"/>
        <v>38.200000000000003</v>
      </c>
    </row>
    <row r="450" spans="2:30" x14ac:dyDescent="0.2">
      <c r="B450" s="17">
        <v>44.963999999999999</v>
      </c>
      <c r="C450" s="17">
        <v>46</v>
      </c>
      <c r="D450" s="17">
        <v>11</v>
      </c>
      <c r="E450" s="17">
        <f t="shared" si="36"/>
        <v>35</v>
      </c>
      <c r="F450" s="17">
        <v>77</v>
      </c>
      <c r="G450" s="17">
        <v>6.15</v>
      </c>
      <c r="H450" s="17">
        <f t="shared" si="37"/>
        <v>70.849999999999994</v>
      </c>
      <c r="M450" s="17">
        <v>32.808900000000001</v>
      </c>
      <c r="N450" s="17">
        <v>28.37</v>
      </c>
      <c r="O450" s="17">
        <v>19.75</v>
      </c>
      <c r="P450" s="17">
        <f t="shared" si="38"/>
        <v>8.620000000000001</v>
      </c>
      <c r="Q450" s="17">
        <v>36</v>
      </c>
      <c r="R450" s="17">
        <v>6.4</v>
      </c>
      <c r="S450" s="17">
        <f t="shared" si="39"/>
        <v>29.6</v>
      </c>
      <c r="X450" s="17">
        <v>44.383400000000002</v>
      </c>
      <c r="Y450" s="17">
        <v>18</v>
      </c>
      <c r="Z450" s="17">
        <v>9.6</v>
      </c>
      <c r="AA450" s="17">
        <f t="shared" si="40"/>
        <v>8.4</v>
      </c>
      <c r="AB450" s="17">
        <v>78</v>
      </c>
      <c r="AC450" s="17">
        <v>9.8000000000000007</v>
      </c>
      <c r="AD450" s="17">
        <f t="shared" si="41"/>
        <v>68.2</v>
      </c>
    </row>
    <row r="451" spans="2:30" x14ac:dyDescent="0.2">
      <c r="B451" s="17">
        <v>45.064999999999998</v>
      </c>
      <c r="C451" s="17">
        <v>50</v>
      </c>
      <c r="D451" s="17">
        <v>11</v>
      </c>
      <c r="E451" s="17">
        <f t="shared" si="36"/>
        <v>39</v>
      </c>
      <c r="F451" s="17">
        <v>74</v>
      </c>
      <c r="G451" s="17">
        <v>6.15</v>
      </c>
      <c r="H451" s="17">
        <f t="shared" si="37"/>
        <v>67.849999999999994</v>
      </c>
      <c r="M451" s="17">
        <v>32.8825</v>
      </c>
      <c r="N451" s="17">
        <v>30.96</v>
      </c>
      <c r="O451" s="17">
        <v>19.75</v>
      </c>
      <c r="P451" s="17">
        <f t="shared" si="38"/>
        <v>11.21</v>
      </c>
      <c r="Q451" s="17">
        <v>36</v>
      </c>
      <c r="R451" s="17">
        <v>6.4</v>
      </c>
      <c r="S451" s="17">
        <f t="shared" si="39"/>
        <v>29.6</v>
      </c>
      <c r="X451" s="17">
        <v>44.482900000000001</v>
      </c>
      <c r="Y451" s="17">
        <v>17</v>
      </c>
      <c r="Z451" s="17">
        <v>9.6</v>
      </c>
      <c r="AA451" s="17">
        <f t="shared" si="40"/>
        <v>7.4</v>
      </c>
      <c r="AB451" s="17">
        <v>89</v>
      </c>
      <c r="AC451" s="17">
        <v>9.8000000000000007</v>
      </c>
      <c r="AD451" s="17">
        <f t="shared" si="41"/>
        <v>79.2</v>
      </c>
    </row>
    <row r="452" spans="2:30" x14ac:dyDescent="0.2">
      <c r="B452" s="17">
        <v>45.165999999999997</v>
      </c>
      <c r="C452" s="17">
        <v>49</v>
      </c>
      <c r="D452" s="17">
        <v>11</v>
      </c>
      <c r="E452" s="17">
        <f t="shared" si="36"/>
        <v>38</v>
      </c>
      <c r="F452" s="17">
        <v>55</v>
      </c>
      <c r="G452" s="17">
        <v>6.15</v>
      </c>
      <c r="H452" s="17">
        <f t="shared" si="37"/>
        <v>48.85</v>
      </c>
      <c r="M452" s="17">
        <v>32.956099999999999</v>
      </c>
      <c r="N452" s="17">
        <v>28.06</v>
      </c>
      <c r="O452" s="17">
        <v>19.75</v>
      </c>
      <c r="P452" s="17">
        <f t="shared" si="38"/>
        <v>8.3099999999999987</v>
      </c>
      <c r="Q452" s="17">
        <v>38.94</v>
      </c>
      <c r="R452" s="17">
        <v>6.4</v>
      </c>
      <c r="S452" s="17">
        <f t="shared" si="39"/>
        <v>32.54</v>
      </c>
      <c r="X452" s="17">
        <v>44.5824</v>
      </c>
      <c r="Y452" s="17">
        <v>14</v>
      </c>
      <c r="Z452" s="17">
        <v>9.6</v>
      </c>
      <c r="AA452" s="17">
        <f t="shared" si="40"/>
        <v>4.4000000000000004</v>
      </c>
      <c r="AB452" s="17">
        <v>85</v>
      </c>
      <c r="AC452" s="17">
        <v>9.8000000000000007</v>
      </c>
      <c r="AD452" s="17">
        <f t="shared" si="41"/>
        <v>75.2</v>
      </c>
    </row>
    <row r="453" spans="2:30" x14ac:dyDescent="0.2">
      <c r="B453" s="17">
        <v>45.265999999999998</v>
      </c>
      <c r="C453" s="17">
        <v>37.771999999999998</v>
      </c>
      <c r="D453" s="17">
        <v>11</v>
      </c>
      <c r="E453" s="17">
        <f t="shared" ref="E453:E516" si="42">C453-D453</f>
        <v>26.771999999999998</v>
      </c>
      <c r="F453" s="17">
        <v>46.857999999999997</v>
      </c>
      <c r="G453" s="17">
        <v>6.15</v>
      </c>
      <c r="H453" s="17">
        <f t="shared" ref="H453:H516" si="43">F453-G453</f>
        <v>40.707999999999998</v>
      </c>
      <c r="M453" s="17">
        <v>33.029600000000002</v>
      </c>
      <c r="N453" s="17">
        <v>24</v>
      </c>
      <c r="O453" s="17">
        <v>19.75</v>
      </c>
      <c r="P453" s="17">
        <f t="shared" ref="P453:P516" si="44">N453-O453</f>
        <v>4.25</v>
      </c>
      <c r="Q453" s="17">
        <v>48</v>
      </c>
      <c r="R453" s="17">
        <v>6.4</v>
      </c>
      <c r="S453" s="17">
        <f t="shared" ref="S453:S516" si="45">Q453-R453</f>
        <v>41.6</v>
      </c>
      <c r="X453" s="17">
        <v>44.681899999999999</v>
      </c>
      <c r="Y453" s="17">
        <v>14</v>
      </c>
      <c r="Z453" s="17">
        <v>9.6</v>
      </c>
      <c r="AA453" s="17">
        <f t="shared" ref="AA453:AA516" si="46">Y453-Z453</f>
        <v>4.4000000000000004</v>
      </c>
      <c r="AB453" s="17">
        <v>78</v>
      </c>
      <c r="AC453" s="17">
        <v>9.8000000000000007</v>
      </c>
      <c r="AD453" s="17">
        <f t="shared" ref="AD453:AD516" si="47">AB453-AC453</f>
        <v>68.2</v>
      </c>
    </row>
    <row r="454" spans="2:30" x14ac:dyDescent="0.2">
      <c r="B454" s="17">
        <v>45.366999999999997</v>
      </c>
      <c r="C454" s="17">
        <v>30.7</v>
      </c>
      <c r="D454" s="17">
        <v>11</v>
      </c>
      <c r="E454" s="17">
        <f t="shared" si="42"/>
        <v>19.7</v>
      </c>
      <c r="F454" s="17">
        <v>38.42</v>
      </c>
      <c r="G454" s="17">
        <v>6.15</v>
      </c>
      <c r="H454" s="17">
        <f t="shared" si="43"/>
        <v>32.270000000000003</v>
      </c>
      <c r="M454" s="17">
        <v>33.103200000000001</v>
      </c>
      <c r="N454" s="17">
        <v>25</v>
      </c>
      <c r="O454" s="17">
        <v>19.75</v>
      </c>
      <c r="P454" s="17">
        <f t="shared" si="44"/>
        <v>5.25</v>
      </c>
      <c r="Q454" s="17">
        <v>44</v>
      </c>
      <c r="R454" s="17">
        <v>6.4</v>
      </c>
      <c r="S454" s="17">
        <f t="shared" si="45"/>
        <v>37.6</v>
      </c>
      <c r="X454" s="17">
        <v>44.781399999999998</v>
      </c>
      <c r="Y454" s="17">
        <v>14</v>
      </c>
      <c r="Z454" s="17">
        <v>9.6</v>
      </c>
      <c r="AA454" s="17">
        <f t="shared" si="46"/>
        <v>4.4000000000000004</v>
      </c>
      <c r="AB454" s="17">
        <v>59</v>
      </c>
      <c r="AC454" s="17">
        <v>9.8000000000000007</v>
      </c>
      <c r="AD454" s="17">
        <f t="shared" si="47"/>
        <v>49.2</v>
      </c>
    </row>
    <row r="455" spans="2:30" x14ac:dyDescent="0.2">
      <c r="B455" s="17">
        <v>45.468000000000004</v>
      </c>
      <c r="C455" s="17">
        <v>27.02</v>
      </c>
      <c r="D455" s="17">
        <v>11</v>
      </c>
      <c r="E455" s="17">
        <f t="shared" si="42"/>
        <v>16.02</v>
      </c>
      <c r="F455" s="17">
        <v>43.9</v>
      </c>
      <c r="G455" s="17">
        <v>6.15</v>
      </c>
      <c r="H455" s="17">
        <f t="shared" si="43"/>
        <v>37.75</v>
      </c>
      <c r="M455" s="17">
        <v>33.176699999999997</v>
      </c>
      <c r="N455" s="17">
        <v>27</v>
      </c>
      <c r="O455" s="17">
        <v>19.75</v>
      </c>
      <c r="P455" s="17">
        <f t="shared" si="44"/>
        <v>7.25</v>
      </c>
      <c r="Q455" s="17">
        <v>45</v>
      </c>
      <c r="R455" s="17">
        <v>6.4</v>
      </c>
      <c r="S455" s="17">
        <f t="shared" si="45"/>
        <v>38.6</v>
      </c>
      <c r="X455" s="17">
        <v>44.880899999999997</v>
      </c>
      <c r="Y455" s="17">
        <v>14</v>
      </c>
      <c r="Z455" s="17">
        <v>9.6</v>
      </c>
      <c r="AA455" s="17">
        <f t="shared" si="46"/>
        <v>4.4000000000000004</v>
      </c>
      <c r="AB455" s="17">
        <v>33</v>
      </c>
      <c r="AC455" s="17">
        <v>9.8000000000000007</v>
      </c>
      <c r="AD455" s="17">
        <f t="shared" si="47"/>
        <v>23.2</v>
      </c>
    </row>
    <row r="456" spans="2:30" x14ac:dyDescent="0.2">
      <c r="B456" s="17">
        <v>45.569000000000003</v>
      </c>
      <c r="C456" s="17">
        <v>24.02</v>
      </c>
      <c r="D456" s="17">
        <v>11</v>
      </c>
      <c r="E456" s="17">
        <f t="shared" si="42"/>
        <v>13.02</v>
      </c>
      <c r="F456" s="17">
        <v>50.98</v>
      </c>
      <c r="G456" s="17">
        <v>6.15</v>
      </c>
      <c r="H456" s="17">
        <f t="shared" si="43"/>
        <v>44.83</v>
      </c>
      <c r="M456" s="17">
        <v>33.250300000000003</v>
      </c>
      <c r="N456" s="17">
        <v>31</v>
      </c>
      <c r="O456" s="17">
        <v>19.75</v>
      </c>
      <c r="P456" s="17">
        <f t="shared" si="44"/>
        <v>11.25</v>
      </c>
      <c r="Q456" s="17">
        <v>34</v>
      </c>
      <c r="R456" s="17">
        <v>6.4</v>
      </c>
      <c r="S456" s="17">
        <f t="shared" si="45"/>
        <v>27.6</v>
      </c>
      <c r="X456" s="17">
        <v>44.980400000000003</v>
      </c>
      <c r="Y456" s="17">
        <v>13</v>
      </c>
      <c r="Z456" s="17">
        <v>9.6</v>
      </c>
      <c r="AA456" s="17">
        <f t="shared" si="46"/>
        <v>3.4000000000000004</v>
      </c>
      <c r="AB456" s="17">
        <v>37</v>
      </c>
      <c r="AC456" s="17">
        <v>9.8000000000000007</v>
      </c>
      <c r="AD456" s="17">
        <f t="shared" si="47"/>
        <v>27.2</v>
      </c>
    </row>
    <row r="457" spans="2:30" x14ac:dyDescent="0.2">
      <c r="B457" s="17">
        <v>45.67</v>
      </c>
      <c r="C457" s="17">
        <v>21.12</v>
      </c>
      <c r="D457" s="17">
        <v>11</v>
      </c>
      <c r="E457" s="17">
        <f t="shared" si="42"/>
        <v>10.120000000000001</v>
      </c>
      <c r="F457" s="17">
        <v>50.12</v>
      </c>
      <c r="G457" s="17">
        <v>6.15</v>
      </c>
      <c r="H457" s="17">
        <f t="shared" si="43"/>
        <v>43.97</v>
      </c>
      <c r="M457" s="17">
        <v>33.323900000000002</v>
      </c>
      <c r="N457" s="17">
        <v>27</v>
      </c>
      <c r="O457" s="17">
        <v>19.75</v>
      </c>
      <c r="P457" s="17">
        <f t="shared" si="44"/>
        <v>7.25</v>
      </c>
      <c r="Q457" s="17">
        <v>28</v>
      </c>
      <c r="R457" s="17">
        <v>6.4</v>
      </c>
      <c r="S457" s="17">
        <f t="shared" si="45"/>
        <v>21.6</v>
      </c>
      <c r="X457" s="17">
        <v>45.08</v>
      </c>
      <c r="Y457" s="17">
        <v>13</v>
      </c>
      <c r="Z457" s="17">
        <v>9.6</v>
      </c>
      <c r="AA457" s="17">
        <f t="shared" si="46"/>
        <v>3.4000000000000004</v>
      </c>
      <c r="AB457" s="17">
        <v>29</v>
      </c>
      <c r="AC457" s="17">
        <v>9.8000000000000007</v>
      </c>
      <c r="AD457" s="17">
        <f t="shared" si="47"/>
        <v>19.2</v>
      </c>
    </row>
    <row r="458" spans="2:30" x14ac:dyDescent="0.2">
      <c r="B458" s="17">
        <v>45.77</v>
      </c>
      <c r="C458" s="17">
        <v>21</v>
      </c>
      <c r="D458" s="17">
        <v>11</v>
      </c>
      <c r="E458" s="17">
        <f t="shared" si="42"/>
        <v>10</v>
      </c>
      <c r="F458" s="17">
        <v>48</v>
      </c>
      <c r="G458" s="17">
        <v>6.15</v>
      </c>
      <c r="H458" s="17">
        <f t="shared" si="43"/>
        <v>41.85</v>
      </c>
      <c r="M458" s="17">
        <v>33.397399999999998</v>
      </c>
      <c r="N458" s="17">
        <v>31</v>
      </c>
      <c r="O458" s="17">
        <v>19.75</v>
      </c>
      <c r="P458" s="17">
        <f t="shared" si="44"/>
        <v>11.25</v>
      </c>
      <c r="Q458" s="17">
        <v>35</v>
      </c>
      <c r="R458" s="17">
        <v>6.4</v>
      </c>
      <c r="S458" s="17">
        <f t="shared" si="45"/>
        <v>28.6</v>
      </c>
      <c r="X458" s="17">
        <v>45.179499999999997</v>
      </c>
      <c r="Y458" s="17">
        <v>16</v>
      </c>
      <c r="Z458" s="17">
        <v>9.6</v>
      </c>
      <c r="AA458" s="17">
        <f t="shared" si="46"/>
        <v>6.4</v>
      </c>
      <c r="AB458" s="17">
        <v>51</v>
      </c>
      <c r="AC458" s="17">
        <v>9.8000000000000007</v>
      </c>
      <c r="AD458" s="17">
        <f t="shared" si="47"/>
        <v>41.2</v>
      </c>
    </row>
    <row r="459" spans="2:30" x14ac:dyDescent="0.2">
      <c r="B459" s="17">
        <v>45.871000000000002</v>
      </c>
      <c r="C459" s="17">
        <v>22</v>
      </c>
      <c r="D459" s="17">
        <v>11</v>
      </c>
      <c r="E459" s="17">
        <f t="shared" si="42"/>
        <v>11</v>
      </c>
      <c r="F459" s="17">
        <v>49</v>
      </c>
      <c r="G459" s="17">
        <v>6.15</v>
      </c>
      <c r="H459" s="17">
        <f t="shared" si="43"/>
        <v>42.85</v>
      </c>
      <c r="M459" s="17">
        <v>33.470999999999997</v>
      </c>
      <c r="N459" s="17">
        <v>28</v>
      </c>
      <c r="O459" s="17">
        <v>19.75</v>
      </c>
      <c r="P459" s="17">
        <f t="shared" si="44"/>
        <v>8.25</v>
      </c>
      <c r="Q459" s="17">
        <v>31</v>
      </c>
      <c r="R459" s="17">
        <v>6.4</v>
      </c>
      <c r="S459" s="17">
        <f t="shared" si="45"/>
        <v>24.6</v>
      </c>
      <c r="X459" s="17">
        <v>45.279000000000003</v>
      </c>
      <c r="Y459" s="17">
        <v>17</v>
      </c>
      <c r="Z459" s="17">
        <v>9.6</v>
      </c>
      <c r="AA459" s="17">
        <f t="shared" si="46"/>
        <v>7.4</v>
      </c>
      <c r="AB459" s="17">
        <v>47</v>
      </c>
      <c r="AC459" s="17">
        <v>9.8000000000000007</v>
      </c>
      <c r="AD459" s="17">
        <f t="shared" si="47"/>
        <v>37.200000000000003</v>
      </c>
    </row>
    <row r="460" spans="2:30" x14ac:dyDescent="0.2">
      <c r="B460" s="17">
        <v>45.972000000000001</v>
      </c>
      <c r="C460" s="17">
        <v>23</v>
      </c>
      <c r="D460" s="17">
        <v>11</v>
      </c>
      <c r="E460" s="17">
        <f t="shared" si="42"/>
        <v>12</v>
      </c>
      <c r="F460" s="17">
        <v>38</v>
      </c>
      <c r="G460" s="17">
        <v>6.15</v>
      </c>
      <c r="H460" s="17">
        <f t="shared" si="43"/>
        <v>31.85</v>
      </c>
      <c r="M460" s="17">
        <v>33.544600000000003</v>
      </c>
      <c r="N460" s="17">
        <v>33</v>
      </c>
      <c r="O460" s="17">
        <v>19.75</v>
      </c>
      <c r="P460" s="17">
        <f t="shared" si="44"/>
        <v>13.25</v>
      </c>
      <c r="Q460" s="17">
        <v>36</v>
      </c>
      <c r="R460" s="17">
        <v>6.4</v>
      </c>
      <c r="S460" s="17">
        <f t="shared" si="45"/>
        <v>29.6</v>
      </c>
      <c r="X460" s="17">
        <v>45.378500000000003</v>
      </c>
      <c r="Y460" s="17">
        <v>16</v>
      </c>
      <c r="Z460" s="17">
        <v>9.6</v>
      </c>
      <c r="AA460" s="17">
        <f t="shared" si="46"/>
        <v>6.4</v>
      </c>
      <c r="AB460" s="17">
        <v>54</v>
      </c>
      <c r="AC460" s="17">
        <v>9.8000000000000007</v>
      </c>
      <c r="AD460" s="17">
        <f t="shared" si="47"/>
        <v>44.2</v>
      </c>
    </row>
    <row r="461" spans="2:30" x14ac:dyDescent="0.2">
      <c r="B461" s="17">
        <v>46.073</v>
      </c>
      <c r="C461" s="17">
        <v>35</v>
      </c>
      <c r="D461" s="17">
        <v>11</v>
      </c>
      <c r="E461" s="17">
        <f t="shared" si="42"/>
        <v>24</v>
      </c>
      <c r="F461" s="17">
        <v>41</v>
      </c>
      <c r="G461" s="17">
        <v>6.15</v>
      </c>
      <c r="H461" s="17">
        <f t="shared" si="43"/>
        <v>34.85</v>
      </c>
      <c r="M461" s="17">
        <v>33.618099999999998</v>
      </c>
      <c r="N461" s="17">
        <v>35</v>
      </c>
      <c r="O461" s="17">
        <v>19.75</v>
      </c>
      <c r="P461" s="17">
        <f t="shared" si="44"/>
        <v>15.25</v>
      </c>
      <c r="Q461" s="17">
        <v>36</v>
      </c>
      <c r="R461" s="17">
        <v>6.4</v>
      </c>
      <c r="S461" s="17">
        <f t="shared" si="45"/>
        <v>29.6</v>
      </c>
      <c r="X461" s="17">
        <v>45.478000000000002</v>
      </c>
      <c r="Y461" s="17">
        <v>15</v>
      </c>
      <c r="Z461" s="17">
        <v>9.6</v>
      </c>
      <c r="AA461" s="17">
        <f t="shared" si="46"/>
        <v>5.4</v>
      </c>
      <c r="AB461" s="17">
        <v>45</v>
      </c>
      <c r="AC461" s="17">
        <v>9.8000000000000007</v>
      </c>
      <c r="AD461" s="17">
        <f t="shared" si="47"/>
        <v>35.200000000000003</v>
      </c>
    </row>
    <row r="462" spans="2:30" x14ac:dyDescent="0.2">
      <c r="B462" s="17">
        <v>46.173999999999999</v>
      </c>
      <c r="C462" s="17">
        <v>32</v>
      </c>
      <c r="D462" s="17">
        <v>11</v>
      </c>
      <c r="E462" s="17">
        <f t="shared" si="42"/>
        <v>21</v>
      </c>
      <c r="F462" s="17">
        <v>38</v>
      </c>
      <c r="G462" s="17">
        <v>6.15</v>
      </c>
      <c r="H462" s="17">
        <f t="shared" si="43"/>
        <v>31.85</v>
      </c>
      <c r="M462" s="17">
        <v>33.691699999999997</v>
      </c>
      <c r="N462" s="17">
        <v>35</v>
      </c>
      <c r="O462" s="17">
        <v>19.75</v>
      </c>
      <c r="P462" s="17">
        <f t="shared" si="44"/>
        <v>15.25</v>
      </c>
      <c r="Q462" s="17">
        <v>32</v>
      </c>
      <c r="R462" s="17">
        <v>6.4</v>
      </c>
      <c r="S462" s="17">
        <f t="shared" si="45"/>
        <v>25.6</v>
      </c>
      <c r="X462" s="17">
        <v>45.577500000000001</v>
      </c>
      <c r="Y462" s="17">
        <v>18</v>
      </c>
      <c r="Z462" s="17">
        <v>9.6</v>
      </c>
      <c r="AA462" s="17">
        <f t="shared" si="46"/>
        <v>8.4</v>
      </c>
      <c r="AB462" s="17">
        <v>34</v>
      </c>
      <c r="AC462" s="17">
        <v>9.8000000000000007</v>
      </c>
      <c r="AD462" s="17">
        <f t="shared" si="47"/>
        <v>24.2</v>
      </c>
    </row>
    <row r="463" spans="2:30" x14ac:dyDescent="0.2">
      <c r="B463" s="17">
        <v>46.274999999999999</v>
      </c>
      <c r="C463" s="17">
        <v>24.478999999999999</v>
      </c>
      <c r="D463" s="17">
        <v>11</v>
      </c>
      <c r="E463" s="17">
        <f t="shared" si="42"/>
        <v>13.478999999999999</v>
      </c>
      <c r="F463" s="17">
        <v>37.707000000000001</v>
      </c>
      <c r="G463" s="17">
        <v>6.15</v>
      </c>
      <c r="H463" s="17">
        <f t="shared" si="43"/>
        <v>31.557000000000002</v>
      </c>
      <c r="M463" s="17">
        <v>33.7652</v>
      </c>
      <c r="N463" s="17">
        <v>29</v>
      </c>
      <c r="O463" s="17">
        <v>19.75</v>
      </c>
      <c r="P463" s="17">
        <f t="shared" si="44"/>
        <v>9.25</v>
      </c>
      <c r="Q463" s="17">
        <v>28</v>
      </c>
      <c r="R463" s="17">
        <v>6.4</v>
      </c>
      <c r="S463" s="17">
        <f t="shared" si="45"/>
        <v>21.6</v>
      </c>
      <c r="X463" s="17">
        <v>45.677100000000003</v>
      </c>
      <c r="Y463" s="17">
        <v>19.292999999999999</v>
      </c>
      <c r="Z463" s="17">
        <v>9.6</v>
      </c>
      <c r="AA463" s="17">
        <f t="shared" si="46"/>
        <v>9.6929999999999996</v>
      </c>
      <c r="AB463" s="17">
        <v>51.784300000000002</v>
      </c>
      <c r="AC463" s="17">
        <v>9.8000000000000007</v>
      </c>
      <c r="AD463" s="17">
        <f t="shared" si="47"/>
        <v>41.984300000000005</v>
      </c>
    </row>
    <row r="464" spans="2:30" x14ac:dyDescent="0.2">
      <c r="B464" s="17">
        <v>46.375</v>
      </c>
      <c r="C464" s="17">
        <v>24.66</v>
      </c>
      <c r="D464" s="17">
        <v>11</v>
      </c>
      <c r="E464" s="17">
        <f t="shared" si="42"/>
        <v>13.66</v>
      </c>
      <c r="F464" s="17">
        <v>37</v>
      </c>
      <c r="G464" s="17">
        <v>6.15</v>
      </c>
      <c r="H464" s="17">
        <f t="shared" si="43"/>
        <v>30.85</v>
      </c>
      <c r="M464" s="17">
        <v>33.838799999999999</v>
      </c>
      <c r="N464" s="17">
        <v>31</v>
      </c>
      <c r="O464" s="17">
        <v>19.75</v>
      </c>
      <c r="P464" s="17">
        <f t="shared" si="44"/>
        <v>11.25</v>
      </c>
      <c r="Q464" s="17">
        <v>27</v>
      </c>
      <c r="R464" s="17">
        <v>6.4</v>
      </c>
      <c r="S464" s="17">
        <f t="shared" si="45"/>
        <v>20.6</v>
      </c>
      <c r="X464" s="17">
        <v>45.776600000000002</v>
      </c>
      <c r="Y464" s="17">
        <v>21.66</v>
      </c>
      <c r="Z464" s="17">
        <v>9.6</v>
      </c>
      <c r="AA464" s="17">
        <f t="shared" si="46"/>
        <v>12.06</v>
      </c>
      <c r="AB464" s="17">
        <v>45.08</v>
      </c>
      <c r="AC464" s="17">
        <v>9.8000000000000007</v>
      </c>
      <c r="AD464" s="17">
        <f t="shared" si="47"/>
        <v>35.28</v>
      </c>
    </row>
    <row r="465" spans="2:30" x14ac:dyDescent="0.2">
      <c r="B465" s="17">
        <v>46.475999999999999</v>
      </c>
      <c r="C465" s="17">
        <v>24.34</v>
      </c>
      <c r="D465" s="17">
        <v>11</v>
      </c>
      <c r="E465" s="17">
        <f t="shared" si="42"/>
        <v>13.34</v>
      </c>
      <c r="F465" s="17">
        <v>35.68</v>
      </c>
      <c r="G465" s="17">
        <v>6.15</v>
      </c>
      <c r="H465" s="17">
        <f t="shared" si="43"/>
        <v>29.53</v>
      </c>
      <c r="M465" s="17">
        <v>33.912399999999998</v>
      </c>
      <c r="N465" s="17">
        <v>28</v>
      </c>
      <c r="O465" s="17">
        <v>19.75</v>
      </c>
      <c r="P465" s="17">
        <f t="shared" si="44"/>
        <v>8.25</v>
      </c>
      <c r="Q465" s="17">
        <v>22</v>
      </c>
      <c r="R465" s="17">
        <v>6.4</v>
      </c>
      <c r="S465" s="17">
        <f t="shared" si="45"/>
        <v>15.6</v>
      </c>
      <c r="X465" s="17">
        <v>45.876100000000001</v>
      </c>
      <c r="Y465" s="17">
        <v>20.68</v>
      </c>
      <c r="Z465" s="17">
        <v>9.6</v>
      </c>
      <c r="AA465" s="17">
        <f t="shared" si="46"/>
        <v>11.08</v>
      </c>
      <c r="AB465" s="17">
        <v>36.380000000000003</v>
      </c>
      <c r="AC465" s="17">
        <v>9.8000000000000007</v>
      </c>
      <c r="AD465" s="17">
        <f t="shared" si="47"/>
        <v>26.580000000000002</v>
      </c>
    </row>
    <row r="466" spans="2:30" x14ac:dyDescent="0.2">
      <c r="B466" s="17">
        <v>46.576999999999998</v>
      </c>
      <c r="C466" s="17">
        <v>24</v>
      </c>
      <c r="D466" s="17">
        <v>11</v>
      </c>
      <c r="E466" s="17">
        <f t="shared" si="42"/>
        <v>13</v>
      </c>
      <c r="F466" s="17">
        <v>36.979999999999997</v>
      </c>
      <c r="G466" s="17">
        <v>6.15</v>
      </c>
      <c r="H466" s="17">
        <f t="shared" si="43"/>
        <v>30.83</v>
      </c>
      <c r="M466" s="17">
        <v>33.985900000000001</v>
      </c>
      <c r="N466" s="17">
        <v>28</v>
      </c>
      <c r="O466" s="17">
        <v>19.75</v>
      </c>
      <c r="P466" s="17">
        <f t="shared" si="44"/>
        <v>8.25</v>
      </c>
      <c r="Q466" s="17">
        <v>20</v>
      </c>
      <c r="R466" s="17">
        <v>6.4</v>
      </c>
      <c r="S466" s="17">
        <f t="shared" si="45"/>
        <v>13.6</v>
      </c>
      <c r="X466" s="17">
        <v>45.9756</v>
      </c>
      <c r="Y466" s="17">
        <v>18.718</v>
      </c>
      <c r="Z466" s="17">
        <v>9.6</v>
      </c>
      <c r="AA466" s="17">
        <f t="shared" si="46"/>
        <v>9.1180000000000003</v>
      </c>
      <c r="AB466" s="17">
        <v>37.013599999999997</v>
      </c>
      <c r="AC466" s="17">
        <v>9.8000000000000007</v>
      </c>
      <c r="AD466" s="17">
        <f t="shared" si="47"/>
        <v>27.213599999999996</v>
      </c>
    </row>
    <row r="467" spans="2:30" x14ac:dyDescent="0.2">
      <c r="B467" s="17">
        <v>46.677999999999997</v>
      </c>
      <c r="C467" s="17">
        <v>24.66</v>
      </c>
      <c r="D467" s="17">
        <v>11</v>
      </c>
      <c r="E467" s="17">
        <f t="shared" si="42"/>
        <v>13.66</v>
      </c>
      <c r="F467" s="17">
        <v>41.96</v>
      </c>
      <c r="G467" s="17">
        <v>6.15</v>
      </c>
      <c r="H467" s="17">
        <f t="shared" si="43"/>
        <v>35.81</v>
      </c>
      <c r="M467" s="17">
        <v>34.0595</v>
      </c>
      <c r="N467" s="17">
        <v>29.414000000000001</v>
      </c>
      <c r="O467" s="17">
        <v>19.75</v>
      </c>
      <c r="P467" s="17">
        <f t="shared" si="44"/>
        <v>9.6640000000000015</v>
      </c>
      <c r="Q467" s="17">
        <v>21.364000000000001</v>
      </c>
      <c r="R467" s="17">
        <v>6.4</v>
      </c>
      <c r="S467" s="17">
        <f t="shared" si="45"/>
        <v>14.964</v>
      </c>
      <c r="X467" s="17">
        <v>46.075099999999999</v>
      </c>
      <c r="Y467" s="17">
        <v>17.22</v>
      </c>
      <c r="Z467" s="17">
        <v>9.6</v>
      </c>
      <c r="AA467" s="17">
        <f t="shared" si="46"/>
        <v>7.6199999999999992</v>
      </c>
      <c r="AB467" s="17">
        <v>40.46</v>
      </c>
      <c r="AC467" s="17">
        <v>9.8000000000000007</v>
      </c>
      <c r="AD467" s="17">
        <f t="shared" si="47"/>
        <v>30.66</v>
      </c>
    </row>
    <row r="468" spans="2:30" x14ac:dyDescent="0.2">
      <c r="B468" s="17">
        <v>46.779000000000003</v>
      </c>
      <c r="C468" s="17">
        <v>25.66</v>
      </c>
      <c r="D468" s="17">
        <v>11</v>
      </c>
      <c r="E468" s="17">
        <f t="shared" si="42"/>
        <v>14.66</v>
      </c>
      <c r="F468" s="17">
        <v>45.98</v>
      </c>
      <c r="G468" s="17">
        <v>6.15</v>
      </c>
      <c r="H468" s="17">
        <f t="shared" si="43"/>
        <v>39.83</v>
      </c>
      <c r="M468" s="17">
        <v>34.133099999999999</v>
      </c>
      <c r="N468" s="17">
        <v>28.02</v>
      </c>
      <c r="O468" s="17">
        <v>19.75</v>
      </c>
      <c r="P468" s="17">
        <f t="shared" si="44"/>
        <v>8.27</v>
      </c>
      <c r="Q468" s="17">
        <v>17.68</v>
      </c>
      <c r="R468" s="17">
        <v>6.4</v>
      </c>
      <c r="S468" s="17">
        <f t="shared" si="45"/>
        <v>11.28</v>
      </c>
      <c r="X468" s="17">
        <v>46.174599999999998</v>
      </c>
      <c r="Y468" s="17">
        <v>20.876999999999999</v>
      </c>
      <c r="Z468" s="17">
        <v>9.6</v>
      </c>
      <c r="AA468" s="17">
        <f t="shared" si="46"/>
        <v>11.276999999999999</v>
      </c>
      <c r="AB468" s="17">
        <v>45.454700000000003</v>
      </c>
      <c r="AC468" s="17">
        <v>9.8000000000000007</v>
      </c>
      <c r="AD468" s="17">
        <f t="shared" si="47"/>
        <v>35.654700000000005</v>
      </c>
    </row>
    <row r="469" spans="2:30" x14ac:dyDescent="0.2">
      <c r="B469" s="17">
        <v>46.878999999999998</v>
      </c>
      <c r="C469" s="17">
        <v>26</v>
      </c>
      <c r="D469" s="17">
        <v>11</v>
      </c>
      <c r="E469" s="17">
        <f t="shared" si="42"/>
        <v>15</v>
      </c>
      <c r="F469" s="17">
        <v>47.66</v>
      </c>
      <c r="G469" s="17">
        <v>6.15</v>
      </c>
      <c r="H469" s="17">
        <f t="shared" si="43"/>
        <v>41.51</v>
      </c>
      <c r="M469" s="17">
        <v>34.206600000000002</v>
      </c>
      <c r="N469" s="17">
        <v>28.88</v>
      </c>
      <c r="O469" s="17">
        <v>19.75</v>
      </c>
      <c r="P469" s="17">
        <f t="shared" si="44"/>
        <v>9.129999999999999</v>
      </c>
      <c r="Q469" s="17">
        <v>22.64</v>
      </c>
      <c r="R469" s="17">
        <v>6.4</v>
      </c>
      <c r="S469" s="17">
        <f t="shared" si="45"/>
        <v>16.240000000000002</v>
      </c>
      <c r="X469" s="17">
        <v>46.274099999999997</v>
      </c>
      <c r="Y469" s="17">
        <v>25.6</v>
      </c>
      <c r="Z469" s="17">
        <v>9.6</v>
      </c>
      <c r="AA469" s="17">
        <f t="shared" si="46"/>
        <v>16</v>
      </c>
      <c r="AB469" s="17">
        <v>38.6</v>
      </c>
      <c r="AC469" s="17">
        <v>9.8000000000000007</v>
      </c>
      <c r="AD469" s="17">
        <f t="shared" si="47"/>
        <v>28.8</v>
      </c>
    </row>
    <row r="470" spans="2:30" x14ac:dyDescent="0.2">
      <c r="B470" s="17">
        <v>46.98</v>
      </c>
      <c r="C470" s="17">
        <v>27.32</v>
      </c>
      <c r="D470" s="17">
        <v>11</v>
      </c>
      <c r="E470" s="17">
        <f t="shared" si="42"/>
        <v>16.32</v>
      </c>
      <c r="F470" s="17">
        <v>50.64</v>
      </c>
      <c r="G470" s="17">
        <v>6.15</v>
      </c>
      <c r="H470" s="17">
        <f t="shared" si="43"/>
        <v>44.49</v>
      </c>
      <c r="M470" s="17">
        <v>34.280200000000001</v>
      </c>
      <c r="N470" s="17">
        <v>26</v>
      </c>
      <c r="O470" s="17">
        <v>19.75</v>
      </c>
      <c r="P470" s="17">
        <f t="shared" si="44"/>
        <v>6.25</v>
      </c>
      <c r="Q470" s="17">
        <v>21</v>
      </c>
      <c r="R470" s="17">
        <v>6.4</v>
      </c>
      <c r="S470" s="17">
        <f t="shared" si="45"/>
        <v>14.6</v>
      </c>
      <c r="X470" s="17">
        <v>46.373600000000003</v>
      </c>
      <c r="Y470" s="17">
        <v>21.08</v>
      </c>
      <c r="Z470" s="17">
        <v>9.6</v>
      </c>
      <c r="AA470" s="17">
        <f t="shared" si="46"/>
        <v>11.479999999999999</v>
      </c>
      <c r="AB470" s="17">
        <v>33.119999999999997</v>
      </c>
      <c r="AC470" s="17">
        <v>9.8000000000000007</v>
      </c>
      <c r="AD470" s="17">
        <f t="shared" si="47"/>
        <v>23.319999999999997</v>
      </c>
    </row>
    <row r="471" spans="2:30" x14ac:dyDescent="0.2">
      <c r="B471" s="17">
        <v>47.081000000000003</v>
      </c>
      <c r="C471" s="17">
        <v>35.26</v>
      </c>
      <c r="D471" s="17">
        <v>11</v>
      </c>
      <c r="E471" s="17">
        <f t="shared" si="42"/>
        <v>24.259999999999998</v>
      </c>
      <c r="F471" s="17">
        <v>48.04</v>
      </c>
      <c r="G471" s="17">
        <v>6.15</v>
      </c>
      <c r="H471" s="17">
        <f t="shared" si="43"/>
        <v>41.89</v>
      </c>
      <c r="M471" s="17">
        <v>34.353700000000003</v>
      </c>
      <c r="N471" s="17">
        <v>29</v>
      </c>
      <c r="O471" s="17">
        <v>19.75</v>
      </c>
      <c r="P471" s="17">
        <f t="shared" si="44"/>
        <v>9.25</v>
      </c>
      <c r="Q471" s="17">
        <v>21</v>
      </c>
      <c r="R471" s="17">
        <v>6.4</v>
      </c>
      <c r="S471" s="17">
        <f t="shared" si="45"/>
        <v>14.6</v>
      </c>
      <c r="X471" s="17">
        <v>46.473199999999999</v>
      </c>
      <c r="Y471" s="17">
        <v>23.14</v>
      </c>
      <c r="Z471" s="17">
        <v>9.6</v>
      </c>
      <c r="AA471" s="17">
        <f t="shared" si="46"/>
        <v>13.540000000000001</v>
      </c>
      <c r="AB471" s="17">
        <v>27.94</v>
      </c>
      <c r="AC471" s="17">
        <v>9.8000000000000007</v>
      </c>
      <c r="AD471" s="17">
        <f t="shared" si="47"/>
        <v>18.14</v>
      </c>
    </row>
    <row r="472" spans="2:30" x14ac:dyDescent="0.2">
      <c r="B472" s="17">
        <v>47.182000000000002</v>
      </c>
      <c r="C472" s="17">
        <v>54.84</v>
      </c>
      <c r="D472" s="17">
        <v>11</v>
      </c>
      <c r="E472" s="17">
        <f t="shared" si="42"/>
        <v>43.84</v>
      </c>
      <c r="F472" s="17">
        <v>39.4</v>
      </c>
      <c r="G472" s="17">
        <v>6.15</v>
      </c>
      <c r="H472" s="17">
        <f t="shared" si="43"/>
        <v>33.25</v>
      </c>
      <c r="M472" s="17">
        <v>34.427300000000002</v>
      </c>
      <c r="N472" s="17">
        <v>29</v>
      </c>
      <c r="O472" s="17">
        <v>19.75</v>
      </c>
      <c r="P472" s="17">
        <f t="shared" si="44"/>
        <v>9.25</v>
      </c>
      <c r="Q472" s="17">
        <v>22</v>
      </c>
      <c r="R472" s="17">
        <v>6.4</v>
      </c>
      <c r="S472" s="17">
        <f t="shared" si="45"/>
        <v>15.6</v>
      </c>
      <c r="X472" s="17">
        <v>46.572699999999998</v>
      </c>
      <c r="Y472" s="17">
        <v>23.44</v>
      </c>
      <c r="Z472" s="17">
        <v>9.6</v>
      </c>
      <c r="AA472" s="17">
        <f t="shared" si="46"/>
        <v>13.840000000000002</v>
      </c>
      <c r="AB472" s="17">
        <v>26.64</v>
      </c>
      <c r="AC472" s="17">
        <v>9.8000000000000007</v>
      </c>
      <c r="AD472" s="17">
        <f t="shared" si="47"/>
        <v>16.84</v>
      </c>
    </row>
    <row r="473" spans="2:30" x14ac:dyDescent="0.2">
      <c r="B473" s="17">
        <v>47.283000000000001</v>
      </c>
      <c r="C473" s="17">
        <v>77.52</v>
      </c>
      <c r="D473" s="17">
        <v>11</v>
      </c>
      <c r="E473" s="17">
        <f t="shared" si="42"/>
        <v>66.52</v>
      </c>
      <c r="F473" s="17">
        <v>39.299999999999997</v>
      </c>
      <c r="G473" s="17">
        <v>6.15</v>
      </c>
      <c r="H473" s="17">
        <f t="shared" si="43"/>
        <v>33.15</v>
      </c>
      <c r="M473" s="17">
        <v>34.500900000000001</v>
      </c>
      <c r="N473" s="17">
        <v>31</v>
      </c>
      <c r="O473" s="17">
        <v>19.75</v>
      </c>
      <c r="P473" s="17">
        <f t="shared" si="44"/>
        <v>11.25</v>
      </c>
      <c r="Q473" s="17">
        <v>20</v>
      </c>
      <c r="R473" s="17">
        <v>6.4</v>
      </c>
      <c r="S473" s="17">
        <f t="shared" si="45"/>
        <v>13.6</v>
      </c>
      <c r="X473" s="17">
        <v>46.672199999999997</v>
      </c>
      <c r="Y473" s="17">
        <v>23.78</v>
      </c>
      <c r="Z473" s="17">
        <v>9.6</v>
      </c>
      <c r="AA473" s="17">
        <f t="shared" si="46"/>
        <v>14.180000000000001</v>
      </c>
      <c r="AB473" s="17">
        <v>34.92</v>
      </c>
      <c r="AC473" s="17">
        <v>9.8000000000000007</v>
      </c>
      <c r="AD473" s="17">
        <f t="shared" si="47"/>
        <v>25.12</v>
      </c>
    </row>
    <row r="474" spans="2:30" x14ac:dyDescent="0.2">
      <c r="B474" s="17">
        <v>47.384</v>
      </c>
      <c r="C474" s="17">
        <v>74.44</v>
      </c>
      <c r="D474" s="17">
        <v>11</v>
      </c>
      <c r="E474" s="17">
        <f t="shared" si="42"/>
        <v>63.44</v>
      </c>
      <c r="F474" s="17">
        <v>42.32</v>
      </c>
      <c r="G474" s="17">
        <v>6.15</v>
      </c>
      <c r="H474" s="17">
        <f t="shared" si="43"/>
        <v>36.17</v>
      </c>
      <c r="M474" s="17">
        <v>34.574399999999997</v>
      </c>
      <c r="N474" s="17">
        <v>26</v>
      </c>
      <c r="O474" s="17">
        <v>19.75</v>
      </c>
      <c r="P474" s="17">
        <f t="shared" si="44"/>
        <v>6.25</v>
      </c>
      <c r="Q474" s="17">
        <v>26</v>
      </c>
      <c r="R474" s="17">
        <v>6.4</v>
      </c>
      <c r="S474" s="17">
        <f t="shared" si="45"/>
        <v>19.600000000000001</v>
      </c>
      <c r="X474" s="17">
        <v>46.771700000000003</v>
      </c>
      <c r="Y474" s="17">
        <v>26.105</v>
      </c>
      <c r="Z474" s="17">
        <v>9.6</v>
      </c>
      <c r="AA474" s="17">
        <f t="shared" si="46"/>
        <v>16.505000000000003</v>
      </c>
      <c r="AB474" s="17">
        <v>42.235399999999998</v>
      </c>
      <c r="AC474" s="17">
        <v>9.8000000000000007</v>
      </c>
      <c r="AD474" s="17">
        <f t="shared" si="47"/>
        <v>32.435400000000001</v>
      </c>
    </row>
    <row r="475" spans="2:30" x14ac:dyDescent="0.2">
      <c r="B475" s="17">
        <v>47.484000000000002</v>
      </c>
      <c r="C475" s="17">
        <v>55.14</v>
      </c>
      <c r="D475" s="17">
        <v>11</v>
      </c>
      <c r="E475" s="17">
        <f t="shared" si="42"/>
        <v>44.14</v>
      </c>
      <c r="F475" s="17">
        <v>44.98</v>
      </c>
      <c r="G475" s="17">
        <v>6.15</v>
      </c>
      <c r="H475" s="17">
        <f t="shared" si="43"/>
        <v>38.83</v>
      </c>
      <c r="M475" s="17">
        <v>34.648000000000003</v>
      </c>
      <c r="N475" s="17">
        <v>27</v>
      </c>
      <c r="O475" s="17">
        <v>19.75</v>
      </c>
      <c r="P475" s="17">
        <f t="shared" si="44"/>
        <v>7.25</v>
      </c>
      <c r="Q475" s="17">
        <v>20</v>
      </c>
      <c r="R475" s="17">
        <v>6.4</v>
      </c>
      <c r="S475" s="17">
        <f t="shared" si="45"/>
        <v>13.6</v>
      </c>
      <c r="X475" s="17">
        <v>46.871200000000002</v>
      </c>
      <c r="Y475" s="17">
        <v>28</v>
      </c>
      <c r="Z475" s="17">
        <v>9.6</v>
      </c>
      <c r="AA475" s="17">
        <f t="shared" si="46"/>
        <v>18.399999999999999</v>
      </c>
      <c r="AB475" s="17">
        <v>49.5</v>
      </c>
      <c r="AC475" s="17">
        <v>9.8000000000000007</v>
      </c>
      <c r="AD475" s="17">
        <f t="shared" si="47"/>
        <v>39.700000000000003</v>
      </c>
    </row>
    <row r="476" spans="2:30" x14ac:dyDescent="0.2">
      <c r="B476" s="17">
        <v>47.585000000000001</v>
      </c>
      <c r="C476" s="17">
        <v>60.54</v>
      </c>
      <c r="D476" s="17">
        <v>11</v>
      </c>
      <c r="E476" s="17">
        <f t="shared" si="42"/>
        <v>49.54</v>
      </c>
      <c r="F476" s="17">
        <v>56.56</v>
      </c>
      <c r="G476" s="17">
        <v>6.15</v>
      </c>
      <c r="H476" s="17">
        <f t="shared" si="43"/>
        <v>50.410000000000004</v>
      </c>
      <c r="M476" s="17">
        <v>34.721600000000002</v>
      </c>
      <c r="N476" s="17">
        <v>28</v>
      </c>
      <c r="O476" s="17">
        <v>19.75</v>
      </c>
      <c r="P476" s="17">
        <f t="shared" si="44"/>
        <v>8.25</v>
      </c>
      <c r="Q476" s="17">
        <v>17</v>
      </c>
      <c r="R476" s="17">
        <v>6.4</v>
      </c>
      <c r="S476" s="17">
        <f t="shared" si="45"/>
        <v>10.6</v>
      </c>
      <c r="X476" s="17">
        <v>46.970700000000001</v>
      </c>
      <c r="Y476" s="17">
        <v>21.04</v>
      </c>
      <c r="Z476" s="17">
        <v>9.6</v>
      </c>
      <c r="AA476" s="17">
        <f t="shared" si="46"/>
        <v>11.44</v>
      </c>
      <c r="AB476" s="17">
        <v>61.05</v>
      </c>
      <c r="AC476" s="17">
        <v>9.8000000000000007</v>
      </c>
      <c r="AD476" s="17">
        <f t="shared" si="47"/>
        <v>51.25</v>
      </c>
    </row>
    <row r="477" spans="2:30" x14ac:dyDescent="0.2">
      <c r="B477" s="17">
        <v>47.686</v>
      </c>
      <c r="C477" s="17">
        <v>63.7</v>
      </c>
      <c r="D477" s="17">
        <v>11</v>
      </c>
      <c r="E477" s="17">
        <f t="shared" si="42"/>
        <v>52.7</v>
      </c>
      <c r="F477" s="17">
        <v>65.959999999999994</v>
      </c>
      <c r="G477" s="17">
        <v>6.15</v>
      </c>
      <c r="H477" s="17">
        <f t="shared" si="43"/>
        <v>59.809999999999995</v>
      </c>
      <c r="M477" s="17">
        <v>34.795099999999998</v>
      </c>
      <c r="N477" s="17">
        <v>29</v>
      </c>
      <c r="O477" s="17">
        <v>19.75</v>
      </c>
      <c r="P477" s="17">
        <f t="shared" si="44"/>
        <v>9.25</v>
      </c>
      <c r="Q477" s="17">
        <v>34</v>
      </c>
      <c r="R477" s="17">
        <v>6.4</v>
      </c>
      <c r="S477" s="17">
        <f t="shared" si="45"/>
        <v>27.6</v>
      </c>
      <c r="X477" s="17">
        <v>47.070300000000003</v>
      </c>
      <c r="Y477" s="17">
        <v>22.97</v>
      </c>
      <c r="Z477" s="17">
        <v>9.6</v>
      </c>
      <c r="AA477" s="17">
        <f t="shared" si="46"/>
        <v>13.37</v>
      </c>
      <c r="AB477" s="17">
        <v>54.09</v>
      </c>
      <c r="AC477" s="17">
        <v>9.8000000000000007</v>
      </c>
      <c r="AD477" s="17">
        <f t="shared" si="47"/>
        <v>44.290000000000006</v>
      </c>
    </row>
    <row r="478" spans="2:30" x14ac:dyDescent="0.2">
      <c r="B478" s="17">
        <v>47.786999999999999</v>
      </c>
      <c r="C478" s="17">
        <v>71.900000000000006</v>
      </c>
      <c r="D478" s="17">
        <v>11</v>
      </c>
      <c r="E478" s="17">
        <f t="shared" si="42"/>
        <v>60.900000000000006</v>
      </c>
      <c r="F478" s="17">
        <v>70.64</v>
      </c>
      <c r="G478" s="17">
        <v>6.15</v>
      </c>
      <c r="H478" s="17">
        <f t="shared" si="43"/>
        <v>64.489999999999995</v>
      </c>
      <c r="M478" s="17">
        <v>34.868699999999997</v>
      </c>
      <c r="N478" s="17">
        <v>27.292999999999999</v>
      </c>
      <c r="O478" s="17">
        <v>19.75</v>
      </c>
      <c r="P478" s="17">
        <f t="shared" si="44"/>
        <v>7.5429999999999993</v>
      </c>
      <c r="Q478" s="17">
        <v>43.277999999999999</v>
      </c>
      <c r="R478" s="17">
        <v>6.4</v>
      </c>
      <c r="S478" s="17">
        <f t="shared" si="45"/>
        <v>36.878</v>
      </c>
      <c r="X478" s="17">
        <v>47.169800000000002</v>
      </c>
      <c r="Y478" s="17">
        <v>19.71</v>
      </c>
      <c r="Z478" s="17">
        <v>9.6</v>
      </c>
      <c r="AA478" s="17">
        <f t="shared" si="46"/>
        <v>10.110000000000001</v>
      </c>
      <c r="AB478" s="17">
        <v>67.090699999999998</v>
      </c>
      <c r="AC478" s="17">
        <v>9.8000000000000007</v>
      </c>
      <c r="AD478" s="17">
        <f t="shared" si="47"/>
        <v>57.290700000000001</v>
      </c>
    </row>
    <row r="479" spans="2:30" x14ac:dyDescent="0.2">
      <c r="B479" s="17">
        <v>47.887999999999998</v>
      </c>
      <c r="C479" s="17">
        <v>75.680000000000007</v>
      </c>
      <c r="D479" s="17">
        <v>11</v>
      </c>
      <c r="E479" s="17">
        <f t="shared" si="42"/>
        <v>64.680000000000007</v>
      </c>
      <c r="F479" s="17">
        <v>65.400000000000006</v>
      </c>
      <c r="G479" s="17">
        <v>6.15</v>
      </c>
      <c r="H479" s="17">
        <f t="shared" si="43"/>
        <v>59.250000000000007</v>
      </c>
      <c r="M479" s="17">
        <v>34.9422</v>
      </c>
      <c r="N479" s="17">
        <v>26</v>
      </c>
      <c r="O479" s="17">
        <v>19.75</v>
      </c>
      <c r="P479" s="17">
        <f t="shared" si="44"/>
        <v>6.25</v>
      </c>
      <c r="Q479" s="17">
        <v>53.94</v>
      </c>
      <c r="R479" s="17">
        <v>6.4</v>
      </c>
      <c r="S479" s="17">
        <f t="shared" si="45"/>
        <v>47.54</v>
      </c>
      <c r="X479" s="17">
        <v>47.269300000000001</v>
      </c>
      <c r="Y479" s="17">
        <v>18.649999999999999</v>
      </c>
      <c r="Z479" s="17">
        <v>9.6</v>
      </c>
      <c r="AA479" s="17">
        <f t="shared" si="46"/>
        <v>9.0499999999999989</v>
      </c>
      <c r="AB479" s="17">
        <v>66.5</v>
      </c>
      <c r="AC479" s="17">
        <v>9.8000000000000007</v>
      </c>
      <c r="AD479" s="17">
        <f t="shared" si="47"/>
        <v>56.7</v>
      </c>
    </row>
    <row r="480" spans="2:30" x14ac:dyDescent="0.2">
      <c r="B480" s="17">
        <v>47.988</v>
      </c>
      <c r="C480" s="17">
        <v>74.34</v>
      </c>
      <c r="D480" s="17">
        <v>11</v>
      </c>
      <c r="E480" s="17">
        <f t="shared" si="42"/>
        <v>63.34</v>
      </c>
      <c r="F480" s="17">
        <v>50.12</v>
      </c>
      <c r="G480" s="17">
        <v>6.15</v>
      </c>
      <c r="H480" s="17">
        <f t="shared" si="43"/>
        <v>43.97</v>
      </c>
      <c r="M480" s="17">
        <v>35.015799999999999</v>
      </c>
      <c r="N480" s="17">
        <v>24.12</v>
      </c>
      <c r="O480" s="17">
        <v>19.75</v>
      </c>
      <c r="P480" s="17">
        <f t="shared" si="44"/>
        <v>4.370000000000001</v>
      </c>
      <c r="Q480" s="17">
        <v>41.02</v>
      </c>
      <c r="R480" s="17">
        <v>6.4</v>
      </c>
      <c r="S480" s="17">
        <f t="shared" si="45"/>
        <v>34.620000000000005</v>
      </c>
      <c r="X480" s="17">
        <v>47.3688</v>
      </c>
      <c r="Y480" s="17">
        <v>17.934999999999999</v>
      </c>
      <c r="Z480" s="17">
        <v>9.6</v>
      </c>
      <c r="AA480" s="17">
        <f t="shared" si="46"/>
        <v>8.3349999999999991</v>
      </c>
      <c r="AB480" s="17">
        <v>70.146199999999993</v>
      </c>
      <c r="AC480" s="17">
        <v>9.8000000000000007</v>
      </c>
      <c r="AD480" s="17">
        <f t="shared" si="47"/>
        <v>60.346199999999996</v>
      </c>
    </row>
    <row r="481" spans="2:30" x14ac:dyDescent="0.2">
      <c r="B481" s="17">
        <v>48.088999999999999</v>
      </c>
      <c r="C481" s="17">
        <v>70.835999999999999</v>
      </c>
      <c r="D481" s="17">
        <v>11</v>
      </c>
      <c r="E481" s="17">
        <f t="shared" si="42"/>
        <v>59.835999999999999</v>
      </c>
      <c r="F481" s="17">
        <v>47.63</v>
      </c>
      <c r="G481" s="17">
        <v>6.15</v>
      </c>
      <c r="H481" s="17">
        <f t="shared" si="43"/>
        <v>41.480000000000004</v>
      </c>
      <c r="M481" s="17">
        <v>35.089399999999998</v>
      </c>
      <c r="N481" s="17">
        <v>25.88</v>
      </c>
      <c r="O481" s="17">
        <v>19.75</v>
      </c>
      <c r="P481" s="17">
        <f t="shared" si="44"/>
        <v>6.129999999999999</v>
      </c>
      <c r="Q481" s="17">
        <v>30.6</v>
      </c>
      <c r="R481" s="17">
        <v>6.4</v>
      </c>
      <c r="S481" s="17">
        <f t="shared" si="45"/>
        <v>24.200000000000003</v>
      </c>
      <c r="X481" s="17">
        <v>47.468299999999999</v>
      </c>
      <c r="Y481" s="17">
        <v>12.535</v>
      </c>
      <c r="Z481" s="17">
        <v>9.6</v>
      </c>
      <c r="AA481" s="17">
        <f t="shared" si="46"/>
        <v>2.9350000000000005</v>
      </c>
      <c r="AB481" s="17">
        <v>78.039000000000001</v>
      </c>
      <c r="AC481" s="17">
        <v>9.8000000000000007</v>
      </c>
      <c r="AD481" s="17">
        <f t="shared" si="47"/>
        <v>68.239000000000004</v>
      </c>
    </row>
    <row r="482" spans="2:30" x14ac:dyDescent="0.2">
      <c r="B482" s="17">
        <v>48.19</v>
      </c>
      <c r="C482" s="17">
        <v>55.81</v>
      </c>
      <c r="D482" s="17">
        <v>11</v>
      </c>
      <c r="E482" s="17">
        <f t="shared" si="42"/>
        <v>44.81</v>
      </c>
      <c r="F482" s="17">
        <v>50.83</v>
      </c>
      <c r="G482" s="17">
        <v>6.15</v>
      </c>
      <c r="H482" s="17">
        <f t="shared" si="43"/>
        <v>44.68</v>
      </c>
      <c r="M482" s="17">
        <v>35.1629</v>
      </c>
      <c r="N482" s="17">
        <v>26</v>
      </c>
      <c r="O482" s="17">
        <v>19.75</v>
      </c>
      <c r="P482" s="17">
        <f t="shared" si="44"/>
        <v>6.25</v>
      </c>
      <c r="Q482" s="17">
        <v>24</v>
      </c>
      <c r="R482" s="17">
        <v>6.4</v>
      </c>
      <c r="S482" s="17">
        <f t="shared" si="45"/>
        <v>17.600000000000001</v>
      </c>
      <c r="X482" s="17">
        <v>47.567799999999998</v>
      </c>
      <c r="Y482" s="17">
        <v>15.569000000000001</v>
      </c>
      <c r="Z482" s="17">
        <v>9.6</v>
      </c>
      <c r="AA482" s="17">
        <f t="shared" si="46"/>
        <v>5.9690000000000012</v>
      </c>
      <c r="AB482" s="17">
        <v>61.838999999999999</v>
      </c>
      <c r="AC482" s="17">
        <v>9.8000000000000007</v>
      </c>
      <c r="AD482" s="17">
        <f t="shared" si="47"/>
        <v>52.039000000000001</v>
      </c>
    </row>
    <row r="483" spans="2:30" x14ac:dyDescent="0.2">
      <c r="B483" s="17">
        <v>48.290999999999997</v>
      </c>
      <c r="C483" s="17">
        <v>37.93</v>
      </c>
      <c r="D483" s="17">
        <v>11</v>
      </c>
      <c r="E483" s="17">
        <f t="shared" si="42"/>
        <v>26.93</v>
      </c>
      <c r="F483" s="17">
        <v>56.8</v>
      </c>
      <c r="G483" s="17">
        <v>6.15</v>
      </c>
      <c r="H483" s="17">
        <f t="shared" si="43"/>
        <v>50.65</v>
      </c>
      <c r="M483" s="17">
        <v>35.236499999999999</v>
      </c>
      <c r="N483" s="17">
        <v>34</v>
      </c>
      <c r="O483" s="17">
        <v>19.75</v>
      </c>
      <c r="P483" s="17">
        <f t="shared" si="44"/>
        <v>14.25</v>
      </c>
      <c r="Q483" s="17">
        <v>20</v>
      </c>
      <c r="R483" s="17">
        <v>6.4</v>
      </c>
      <c r="S483" s="17">
        <f t="shared" si="45"/>
        <v>13.6</v>
      </c>
      <c r="X483" s="17">
        <v>47.667299999999997</v>
      </c>
      <c r="Y483" s="17">
        <v>17.84</v>
      </c>
      <c r="Z483" s="17">
        <v>9.6</v>
      </c>
      <c r="AA483" s="17">
        <f t="shared" si="46"/>
        <v>8.24</v>
      </c>
      <c r="AB483" s="17">
        <v>52.56</v>
      </c>
      <c r="AC483" s="17">
        <v>9.8000000000000007</v>
      </c>
      <c r="AD483" s="17">
        <f t="shared" si="47"/>
        <v>42.760000000000005</v>
      </c>
    </row>
    <row r="484" spans="2:30" x14ac:dyDescent="0.2">
      <c r="B484" s="17">
        <v>48.392000000000003</v>
      </c>
      <c r="C484" s="17">
        <v>32.729999999999997</v>
      </c>
      <c r="D484" s="17">
        <v>11</v>
      </c>
      <c r="E484" s="17">
        <f t="shared" si="42"/>
        <v>21.729999999999997</v>
      </c>
      <c r="F484" s="17">
        <v>65.88</v>
      </c>
      <c r="G484" s="17">
        <v>6.15</v>
      </c>
      <c r="H484" s="17">
        <f t="shared" si="43"/>
        <v>59.73</v>
      </c>
      <c r="M484" s="17">
        <v>35.310099999999998</v>
      </c>
      <c r="N484" s="17">
        <v>30</v>
      </c>
      <c r="O484" s="17">
        <v>19.75</v>
      </c>
      <c r="P484" s="17">
        <f t="shared" si="44"/>
        <v>10.25</v>
      </c>
      <c r="Q484" s="17">
        <v>16</v>
      </c>
      <c r="R484" s="17">
        <v>6.4</v>
      </c>
      <c r="S484" s="17">
        <f t="shared" si="45"/>
        <v>9.6</v>
      </c>
      <c r="X484" s="17">
        <v>47.766800000000003</v>
      </c>
      <c r="Y484" s="17">
        <v>16.16</v>
      </c>
      <c r="Z484" s="17">
        <v>9.6</v>
      </c>
      <c r="AA484" s="17">
        <f t="shared" si="46"/>
        <v>6.5600000000000005</v>
      </c>
      <c r="AB484" s="17">
        <v>47.4</v>
      </c>
      <c r="AC484" s="17">
        <v>9.8000000000000007</v>
      </c>
      <c r="AD484" s="17">
        <f t="shared" si="47"/>
        <v>37.599999999999994</v>
      </c>
    </row>
    <row r="485" spans="2:30" x14ac:dyDescent="0.2">
      <c r="B485" s="17">
        <v>48.493000000000002</v>
      </c>
      <c r="C485" s="17">
        <v>41.29</v>
      </c>
      <c r="D485" s="17">
        <v>11</v>
      </c>
      <c r="E485" s="17">
        <f t="shared" si="42"/>
        <v>30.29</v>
      </c>
      <c r="F485" s="17">
        <v>57.88</v>
      </c>
      <c r="G485" s="17">
        <v>6.15</v>
      </c>
      <c r="H485" s="17">
        <f t="shared" si="43"/>
        <v>51.730000000000004</v>
      </c>
      <c r="M485" s="17">
        <v>35.383600000000001</v>
      </c>
      <c r="N485" s="17">
        <v>34.863999999999997</v>
      </c>
      <c r="O485" s="17">
        <v>19.75</v>
      </c>
      <c r="P485" s="17">
        <f t="shared" si="44"/>
        <v>15.113999999999997</v>
      </c>
      <c r="Q485" s="17">
        <v>21.327999999999999</v>
      </c>
      <c r="R485" s="17">
        <v>6.4</v>
      </c>
      <c r="S485" s="17">
        <f t="shared" si="45"/>
        <v>14.927999999999999</v>
      </c>
      <c r="X485" s="17">
        <v>47.866399999999999</v>
      </c>
      <c r="Y485" s="17">
        <v>19</v>
      </c>
      <c r="Z485" s="17">
        <v>9.6</v>
      </c>
      <c r="AA485" s="17">
        <f t="shared" si="46"/>
        <v>9.4</v>
      </c>
      <c r="AB485" s="17">
        <v>50</v>
      </c>
      <c r="AC485" s="17">
        <v>9.8000000000000007</v>
      </c>
      <c r="AD485" s="17">
        <f t="shared" si="47"/>
        <v>40.200000000000003</v>
      </c>
    </row>
    <row r="486" spans="2:30" x14ac:dyDescent="0.2">
      <c r="B486" s="17">
        <v>48.593000000000004</v>
      </c>
      <c r="C486" s="17">
        <v>45.66</v>
      </c>
      <c r="D486" s="17">
        <v>11</v>
      </c>
      <c r="E486" s="17">
        <f t="shared" si="42"/>
        <v>34.659999999999997</v>
      </c>
      <c r="F486" s="17">
        <v>60.02</v>
      </c>
      <c r="G486" s="17">
        <v>6.15</v>
      </c>
      <c r="H486" s="17">
        <f t="shared" si="43"/>
        <v>53.870000000000005</v>
      </c>
      <c r="M486" s="17">
        <v>35.4572</v>
      </c>
      <c r="N486" s="17">
        <v>32.037999999999997</v>
      </c>
      <c r="O486" s="17">
        <v>19.75</v>
      </c>
      <c r="P486" s="17">
        <f t="shared" si="44"/>
        <v>12.287999999999997</v>
      </c>
      <c r="Q486" s="17">
        <v>20.065000000000001</v>
      </c>
      <c r="R486" s="17">
        <v>6.4</v>
      </c>
      <c r="S486" s="17">
        <f t="shared" si="45"/>
        <v>13.665000000000001</v>
      </c>
      <c r="X486" s="17">
        <v>47.965899999999998</v>
      </c>
      <c r="Y486" s="17">
        <v>17</v>
      </c>
      <c r="Z486" s="17">
        <v>9.6</v>
      </c>
      <c r="AA486" s="17">
        <f t="shared" si="46"/>
        <v>7.4</v>
      </c>
      <c r="AB486" s="17">
        <v>50</v>
      </c>
      <c r="AC486" s="17">
        <v>9.8000000000000007</v>
      </c>
      <c r="AD486" s="17">
        <f t="shared" si="47"/>
        <v>40.200000000000003</v>
      </c>
    </row>
    <row r="487" spans="2:30" x14ac:dyDescent="0.2">
      <c r="B487" s="17">
        <v>48.694000000000003</v>
      </c>
      <c r="C487" s="17">
        <v>43.56</v>
      </c>
      <c r="D487" s="17">
        <v>11</v>
      </c>
      <c r="E487" s="17">
        <f t="shared" si="42"/>
        <v>32.56</v>
      </c>
      <c r="F487" s="17">
        <v>74.510000000000005</v>
      </c>
      <c r="G487" s="17">
        <v>6.15</v>
      </c>
      <c r="H487" s="17">
        <f t="shared" si="43"/>
        <v>68.36</v>
      </c>
      <c r="M487" s="17">
        <v>35.530700000000003</v>
      </c>
      <c r="N487" s="17">
        <v>30.555</v>
      </c>
      <c r="O487" s="17">
        <v>19.75</v>
      </c>
      <c r="P487" s="17">
        <f t="shared" si="44"/>
        <v>10.805</v>
      </c>
      <c r="Q487" s="17">
        <v>18.632000000000001</v>
      </c>
      <c r="R487" s="17">
        <v>6.4</v>
      </c>
      <c r="S487" s="17">
        <f t="shared" si="45"/>
        <v>12.232000000000001</v>
      </c>
      <c r="X487" s="17">
        <v>48.065399999999997</v>
      </c>
      <c r="Y487" s="17">
        <v>17.207000000000001</v>
      </c>
      <c r="Z487" s="17">
        <v>9.6</v>
      </c>
      <c r="AA487" s="17">
        <f t="shared" si="46"/>
        <v>7.6070000000000011</v>
      </c>
      <c r="AB487" s="17">
        <v>46.464500000000001</v>
      </c>
      <c r="AC487" s="17">
        <v>9.8000000000000007</v>
      </c>
      <c r="AD487" s="17">
        <f t="shared" si="47"/>
        <v>36.664500000000004</v>
      </c>
    </row>
    <row r="488" spans="2:30" x14ac:dyDescent="0.2">
      <c r="B488" s="17">
        <v>48.795000000000002</v>
      </c>
      <c r="C488" s="17">
        <v>48.73</v>
      </c>
      <c r="D488" s="17">
        <v>11</v>
      </c>
      <c r="E488" s="17">
        <f t="shared" si="42"/>
        <v>37.729999999999997</v>
      </c>
      <c r="F488" s="17">
        <v>77.66</v>
      </c>
      <c r="G488" s="17">
        <v>6.15</v>
      </c>
      <c r="H488" s="17">
        <f t="shared" si="43"/>
        <v>71.509999999999991</v>
      </c>
      <c r="M488" s="17">
        <v>35.604300000000002</v>
      </c>
      <c r="N488" s="17">
        <v>30.690999999999999</v>
      </c>
      <c r="O488" s="17">
        <v>19.75</v>
      </c>
      <c r="P488" s="17">
        <f t="shared" si="44"/>
        <v>10.940999999999999</v>
      </c>
      <c r="Q488" s="17">
        <v>12.458</v>
      </c>
      <c r="R488" s="17">
        <v>6.4</v>
      </c>
      <c r="S488" s="17">
        <f t="shared" si="45"/>
        <v>6.0579999999999998</v>
      </c>
      <c r="X488" s="17">
        <v>48.164900000000003</v>
      </c>
      <c r="Y488" s="17">
        <v>15.68</v>
      </c>
      <c r="Z488" s="17">
        <v>9.6</v>
      </c>
      <c r="AA488" s="17">
        <f t="shared" si="46"/>
        <v>6.08</v>
      </c>
      <c r="AB488" s="17">
        <v>34.44</v>
      </c>
      <c r="AC488" s="17">
        <v>9.8000000000000007</v>
      </c>
      <c r="AD488" s="17">
        <f t="shared" si="47"/>
        <v>24.639999999999997</v>
      </c>
    </row>
    <row r="489" spans="2:30" x14ac:dyDescent="0.2">
      <c r="B489" s="17">
        <v>48.896000000000001</v>
      </c>
      <c r="C489" s="17">
        <v>56.12</v>
      </c>
      <c r="D489" s="17">
        <v>11</v>
      </c>
      <c r="E489" s="17">
        <f t="shared" si="42"/>
        <v>45.12</v>
      </c>
      <c r="F489" s="17">
        <v>68.540000000000006</v>
      </c>
      <c r="G489" s="17">
        <v>6.15</v>
      </c>
      <c r="H489" s="17">
        <f t="shared" si="43"/>
        <v>62.390000000000008</v>
      </c>
      <c r="M489" s="17">
        <v>35.677900000000001</v>
      </c>
      <c r="N489" s="17">
        <v>29.18</v>
      </c>
      <c r="O489" s="17">
        <v>19.75</v>
      </c>
      <c r="P489" s="17">
        <f t="shared" si="44"/>
        <v>9.43</v>
      </c>
      <c r="Q489" s="17">
        <v>16.559999999999999</v>
      </c>
      <c r="R489" s="17">
        <v>6.4</v>
      </c>
      <c r="S489" s="17">
        <f t="shared" si="45"/>
        <v>10.159999999999998</v>
      </c>
      <c r="X489" s="17">
        <v>48.264400000000002</v>
      </c>
      <c r="Y489" s="17">
        <v>18.760000000000002</v>
      </c>
      <c r="Z489" s="17">
        <v>9.6</v>
      </c>
      <c r="AA489" s="17">
        <f t="shared" si="46"/>
        <v>9.1600000000000019</v>
      </c>
      <c r="AB489" s="17">
        <v>29.94</v>
      </c>
      <c r="AC489" s="17">
        <v>9.8000000000000007</v>
      </c>
      <c r="AD489" s="17">
        <f t="shared" si="47"/>
        <v>20.14</v>
      </c>
    </row>
    <row r="490" spans="2:30" x14ac:dyDescent="0.2">
      <c r="B490" s="17">
        <v>48.997</v>
      </c>
      <c r="C490" s="17">
        <v>57.1</v>
      </c>
      <c r="D490" s="17">
        <v>11</v>
      </c>
      <c r="E490" s="17">
        <f t="shared" si="42"/>
        <v>46.1</v>
      </c>
      <c r="F490" s="17">
        <v>62.73</v>
      </c>
      <c r="G490" s="17">
        <v>6.15</v>
      </c>
      <c r="H490" s="17">
        <f t="shared" si="43"/>
        <v>56.58</v>
      </c>
      <c r="M490" s="17">
        <v>35.751399999999997</v>
      </c>
      <c r="N490" s="17">
        <v>32.92</v>
      </c>
      <c r="O490" s="17">
        <v>19.75</v>
      </c>
      <c r="P490" s="17">
        <f t="shared" si="44"/>
        <v>13.170000000000002</v>
      </c>
      <c r="Q490" s="17">
        <v>18</v>
      </c>
      <c r="R490" s="17">
        <v>6.4</v>
      </c>
      <c r="S490" s="17">
        <f t="shared" si="45"/>
        <v>11.6</v>
      </c>
      <c r="X490" s="17">
        <v>48.363900000000001</v>
      </c>
      <c r="Y490" s="17">
        <v>20</v>
      </c>
      <c r="Z490" s="17">
        <v>9.6</v>
      </c>
      <c r="AA490" s="17">
        <f t="shared" si="46"/>
        <v>10.4</v>
      </c>
      <c r="AB490" s="17">
        <v>30</v>
      </c>
      <c r="AC490" s="17">
        <v>9.8000000000000007</v>
      </c>
      <c r="AD490" s="17">
        <f t="shared" si="47"/>
        <v>20.2</v>
      </c>
    </row>
    <row r="491" spans="2:30" x14ac:dyDescent="0.2">
      <c r="B491" s="17">
        <v>49.097000000000001</v>
      </c>
      <c r="C491" s="17">
        <v>47.49</v>
      </c>
      <c r="D491" s="17">
        <v>11</v>
      </c>
      <c r="E491" s="17">
        <f t="shared" si="42"/>
        <v>36.49</v>
      </c>
      <c r="F491" s="17">
        <v>67.78</v>
      </c>
      <c r="G491" s="17">
        <v>6.15</v>
      </c>
      <c r="H491" s="17">
        <f t="shared" si="43"/>
        <v>61.63</v>
      </c>
      <c r="M491" s="17">
        <v>35.825000000000003</v>
      </c>
      <c r="N491" s="17">
        <v>30.83</v>
      </c>
      <c r="O491" s="17">
        <v>19.75</v>
      </c>
      <c r="P491" s="17">
        <f t="shared" si="44"/>
        <v>11.079999999999998</v>
      </c>
      <c r="Q491" s="17">
        <v>20.94</v>
      </c>
      <c r="R491" s="17">
        <v>6.4</v>
      </c>
      <c r="S491" s="17">
        <f t="shared" si="45"/>
        <v>14.540000000000001</v>
      </c>
      <c r="X491" s="17">
        <v>48.463500000000003</v>
      </c>
      <c r="Y491" s="17">
        <v>19</v>
      </c>
      <c r="Z491" s="17">
        <v>9.6</v>
      </c>
      <c r="AA491" s="17">
        <f t="shared" si="46"/>
        <v>9.4</v>
      </c>
      <c r="AB491" s="17">
        <v>28</v>
      </c>
      <c r="AC491" s="17">
        <v>9.8000000000000007</v>
      </c>
      <c r="AD491" s="17">
        <f t="shared" si="47"/>
        <v>18.2</v>
      </c>
    </row>
    <row r="492" spans="2:30" x14ac:dyDescent="0.2">
      <c r="B492" s="17">
        <v>49.198</v>
      </c>
      <c r="C492" s="17">
        <v>38.1</v>
      </c>
      <c r="D492" s="17">
        <v>11</v>
      </c>
      <c r="E492" s="17">
        <f t="shared" si="42"/>
        <v>27.1</v>
      </c>
      <c r="F492" s="17">
        <v>67.05</v>
      </c>
      <c r="G492" s="17">
        <v>6.15</v>
      </c>
      <c r="H492" s="17">
        <f t="shared" si="43"/>
        <v>60.9</v>
      </c>
      <c r="M492" s="17">
        <v>35.898600000000002</v>
      </c>
      <c r="N492" s="17">
        <v>32.65</v>
      </c>
      <c r="O492" s="17">
        <v>19.75</v>
      </c>
      <c r="P492" s="17">
        <f t="shared" si="44"/>
        <v>12.899999999999999</v>
      </c>
      <c r="Q492" s="17">
        <v>21</v>
      </c>
      <c r="R492" s="17">
        <v>6.4</v>
      </c>
      <c r="S492" s="17">
        <f t="shared" si="45"/>
        <v>14.6</v>
      </c>
      <c r="X492" s="17">
        <v>48.563000000000002</v>
      </c>
      <c r="Y492" s="17">
        <v>20.914000000000001</v>
      </c>
      <c r="Z492" s="17">
        <v>9.6</v>
      </c>
      <c r="AA492" s="17">
        <f t="shared" si="46"/>
        <v>11.314000000000002</v>
      </c>
      <c r="AB492" s="17">
        <v>31.071100000000001</v>
      </c>
      <c r="AC492" s="17">
        <v>9.8000000000000007</v>
      </c>
      <c r="AD492" s="17">
        <f t="shared" si="47"/>
        <v>21.271100000000001</v>
      </c>
    </row>
    <row r="493" spans="2:30" x14ac:dyDescent="0.2">
      <c r="B493" s="17">
        <v>49.298999999999999</v>
      </c>
      <c r="C493" s="17">
        <v>36.29</v>
      </c>
      <c r="D493" s="17">
        <v>11</v>
      </c>
      <c r="E493" s="17">
        <f t="shared" si="42"/>
        <v>25.29</v>
      </c>
      <c r="F493" s="17">
        <v>65.56</v>
      </c>
      <c r="G493" s="17">
        <v>6.15</v>
      </c>
      <c r="H493" s="17">
        <f t="shared" si="43"/>
        <v>59.410000000000004</v>
      </c>
      <c r="M493" s="17">
        <v>35.972099999999998</v>
      </c>
      <c r="N493" s="17">
        <v>30.18</v>
      </c>
      <c r="O493" s="17">
        <v>19.75</v>
      </c>
      <c r="P493" s="17">
        <f t="shared" si="44"/>
        <v>10.43</v>
      </c>
      <c r="Q493" s="17">
        <v>31.34</v>
      </c>
      <c r="R493" s="17">
        <v>6.4</v>
      </c>
      <c r="S493" s="17">
        <f t="shared" si="45"/>
        <v>24.939999999999998</v>
      </c>
      <c r="X493" s="17">
        <v>48.662500000000001</v>
      </c>
      <c r="Y493" s="17">
        <v>21.271000000000001</v>
      </c>
      <c r="Z493" s="17">
        <v>9.6</v>
      </c>
      <c r="AA493" s="17">
        <f t="shared" si="46"/>
        <v>11.671000000000001</v>
      </c>
      <c r="AB493" s="17">
        <v>39.802700000000002</v>
      </c>
      <c r="AC493" s="17">
        <v>9.8000000000000007</v>
      </c>
      <c r="AD493" s="17">
        <f t="shared" si="47"/>
        <v>30.002700000000001</v>
      </c>
    </row>
    <row r="494" spans="2:30" x14ac:dyDescent="0.2">
      <c r="B494" s="17">
        <v>49.4</v>
      </c>
      <c r="C494" s="17">
        <v>43</v>
      </c>
      <c r="D494" s="17">
        <v>11</v>
      </c>
      <c r="E494" s="17">
        <f t="shared" si="42"/>
        <v>32</v>
      </c>
      <c r="F494" s="17">
        <v>66.05</v>
      </c>
      <c r="G494" s="17">
        <v>6.15</v>
      </c>
      <c r="H494" s="17">
        <f t="shared" si="43"/>
        <v>59.9</v>
      </c>
      <c r="M494" s="17">
        <v>36.045699999999997</v>
      </c>
      <c r="N494" s="17">
        <v>29</v>
      </c>
      <c r="O494" s="17">
        <v>19.75</v>
      </c>
      <c r="P494" s="17">
        <f t="shared" si="44"/>
        <v>9.25</v>
      </c>
      <c r="Q494" s="17">
        <v>26</v>
      </c>
      <c r="R494" s="17">
        <v>6.4</v>
      </c>
      <c r="S494" s="17">
        <f t="shared" si="45"/>
        <v>19.600000000000001</v>
      </c>
      <c r="X494" s="17">
        <v>48.762</v>
      </c>
      <c r="Y494" s="17">
        <v>21.428000000000001</v>
      </c>
      <c r="Z494" s="17">
        <v>9.6</v>
      </c>
      <c r="AA494" s="17">
        <f t="shared" si="46"/>
        <v>11.828000000000001</v>
      </c>
      <c r="AB494" s="17">
        <v>49.097499999999997</v>
      </c>
      <c r="AC494" s="17">
        <v>9.8000000000000007</v>
      </c>
      <c r="AD494" s="17">
        <f t="shared" si="47"/>
        <v>39.297499999999999</v>
      </c>
    </row>
    <row r="495" spans="2:30" x14ac:dyDescent="0.2">
      <c r="B495" s="17">
        <v>49.500999999999998</v>
      </c>
      <c r="C495" s="17">
        <v>44.56</v>
      </c>
      <c r="D495" s="17">
        <v>11</v>
      </c>
      <c r="E495" s="17">
        <f t="shared" si="42"/>
        <v>33.56</v>
      </c>
      <c r="F495" s="17">
        <v>59.49</v>
      </c>
      <c r="G495" s="17">
        <v>6.15</v>
      </c>
      <c r="H495" s="17">
        <f t="shared" si="43"/>
        <v>53.34</v>
      </c>
      <c r="M495" s="17">
        <v>36.119199999999999</v>
      </c>
      <c r="N495" s="17">
        <v>27</v>
      </c>
      <c r="O495" s="17">
        <v>19.75</v>
      </c>
      <c r="P495" s="17">
        <f t="shared" si="44"/>
        <v>7.25</v>
      </c>
      <c r="Q495" s="17">
        <v>28</v>
      </c>
      <c r="R495" s="17">
        <v>6.4</v>
      </c>
      <c r="S495" s="17">
        <f t="shared" si="45"/>
        <v>21.6</v>
      </c>
      <c r="X495" s="17">
        <v>48.861499999999999</v>
      </c>
      <c r="Y495" s="17">
        <v>20.613</v>
      </c>
      <c r="Z495" s="17">
        <v>9.6</v>
      </c>
      <c r="AA495" s="17">
        <f t="shared" si="46"/>
        <v>11.013</v>
      </c>
      <c r="AB495" s="17">
        <v>52.933500000000002</v>
      </c>
      <c r="AC495" s="17">
        <v>9.8000000000000007</v>
      </c>
      <c r="AD495" s="17">
        <f t="shared" si="47"/>
        <v>43.133499999999998</v>
      </c>
    </row>
    <row r="496" spans="2:30" x14ac:dyDescent="0.2">
      <c r="B496" s="17">
        <v>49.600999999999999</v>
      </c>
      <c r="C496" s="17">
        <v>46.22</v>
      </c>
      <c r="D496" s="17">
        <v>11</v>
      </c>
      <c r="E496" s="17">
        <f t="shared" si="42"/>
        <v>35.22</v>
      </c>
      <c r="F496" s="17">
        <v>50.49</v>
      </c>
      <c r="G496" s="17">
        <v>6.15</v>
      </c>
      <c r="H496" s="17">
        <f t="shared" si="43"/>
        <v>44.34</v>
      </c>
      <c r="M496" s="17">
        <v>36.192799999999998</v>
      </c>
      <c r="N496" s="17">
        <v>28.620999999999999</v>
      </c>
      <c r="O496" s="17">
        <v>19.75</v>
      </c>
      <c r="P496" s="17">
        <f t="shared" si="44"/>
        <v>8.8709999999999987</v>
      </c>
      <c r="Q496" s="17">
        <v>26.085999999999999</v>
      </c>
      <c r="R496" s="17">
        <v>6.4</v>
      </c>
      <c r="S496" s="17">
        <f t="shared" si="45"/>
        <v>19.686</v>
      </c>
      <c r="X496" s="17">
        <v>48.960999999999999</v>
      </c>
      <c r="Y496" s="17">
        <v>21.82</v>
      </c>
      <c r="Z496" s="17">
        <v>9.6</v>
      </c>
      <c r="AA496" s="17">
        <f t="shared" si="46"/>
        <v>12.22</v>
      </c>
      <c r="AB496" s="17">
        <v>55.18</v>
      </c>
      <c r="AC496" s="17">
        <v>9.8000000000000007</v>
      </c>
      <c r="AD496" s="17">
        <f t="shared" si="47"/>
        <v>45.379999999999995</v>
      </c>
    </row>
    <row r="497" spans="2:30" x14ac:dyDescent="0.2">
      <c r="B497" s="17">
        <v>49.701999999999998</v>
      </c>
      <c r="C497" s="17">
        <v>43.05</v>
      </c>
      <c r="D497" s="17">
        <v>11</v>
      </c>
      <c r="E497" s="17">
        <f t="shared" si="42"/>
        <v>32.049999999999997</v>
      </c>
      <c r="F497" s="17">
        <v>43.44</v>
      </c>
      <c r="G497" s="17">
        <v>6.15</v>
      </c>
      <c r="H497" s="17">
        <f t="shared" si="43"/>
        <v>37.29</v>
      </c>
      <c r="M497" s="17">
        <v>36.266399999999997</v>
      </c>
      <c r="N497" s="17">
        <v>29.66</v>
      </c>
      <c r="O497" s="17">
        <v>19.75</v>
      </c>
      <c r="P497" s="17">
        <f t="shared" si="44"/>
        <v>9.91</v>
      </c>
      <c r="Q497" s="17">
        <v>22.36</v>
      </c>
      <c r="R497" s="17">
        <v>6.4</v>
      </c>
      <c r="S497" s="17">
        <f t="shared" si="45"/>
        <v>15.959999999999999</v>
      </c>
      <c r="X497" s="17">
        <v>49.060499999999998</v>
      </c>
      <c r="Y497" s="17">
        <v>19.484999999999999</v>
      </c>
      <c r="Z497" s="17">
        <v>9.6</v>
      </c>
      <c r="AA497" s="17">
        <f t="shared" si="46"/>
        <v>9.8849999999999998</v>
      </c>
      <c r="AB497" s="17">
        <v>55.747799999999998</v>
      </c>
      <c r="AC497" s="17">
        <v>9.8000000000000007</v>
      </c>
      <c r="AD497" s="17">
        <f t="shared" si="47"/>
        <v>45.947800000000001</v>
      </c>
    </row>
    <row r="498" spans="2:30" x14ac:dyDescent="0.2">
      <c r="B498" s="17">
        <v>49.802999999999997</v>
      </c>
      <c r="C498" s="17">
        <v>37.659999999999997</v>
      </c>
      <c r="D498" s="17">
        <v>11</v>
      </c>
      <c r="E498" s="17">
        <f t="shared" si="42"/>
        <v>26.659999999999997</v>
      </c>
      <c r="F498" s="17">
        <v>40.61</v>
      </c>
      <c r="G498" s="17">
        <v>6.15</v>
      </c>
      <c r="H498" s="17">
        <f t="shared" si="43"/>
        <v>34.46</v>
      </c>
      <c r="M498" s="17">
        <v>36.3399</v>
      </c>
      <c r="N498" s="17">
        <v>31.88</v>
      </c>
      <c r="O498" s="17">
        <v>19.75</v>
      </c>
      <c r="P498" s="17">
        <f t="shared" si="44"/>
        <v>12.129999999999999</v>
      </c>
      <c r="Q498" s="17">
        <v>23.82</v>
      </c>
      <c r="R498" s="17">
        <v>6.4</v>
      </c>
      <c r="S498" s="17">
        <f t="shared" si="45"/>
        <v>17.420000000000002</v>
      </c>
      <c r="X498" s="17">
        <v>49.16</v>
      </c>
      <c r="Y498" s="17">
        <v>19.940000000000001</v>
      </c>
      <c r="Z498" s="17">
        <v>9.6</v>
      </c>
      <c r="AA498" s="17">
        <f t="shared" si="46"/>
        <v>10.340000000000002</v>
      </c>
      <c r="AB498" s="17">
        <v>46.94</v>
      </c>
      <c r="AC498" s="17">
        <v>9.8000000000000007</v>
      </c>
      <c r="AD498" s="17">
        <f t="shared" si="47"/>
        <v>37.14</v>
      </c>
    </row>
    <row r="499" spans="2:30" x14ac:dyDescent="0.2">
      <c r="B499" s="17">
        <v>49.904000000000003</v>
      </c>
      <c r="C499" s="17">
        <v>32.83</v>
      </c>
      <c r="D499" s="17">
        <v>11</v>
      </c>
      <c r="E499" s="17">
        <f t="shared" si="42"/>
        <v>21.83</v>
      </c>
      <c r="F499" s="17">
        <v>40</v>
      </c>
      <c r="G499" s="17">
        <v>6.15</v>
      </c>
      <c r="H499" s="17">
        <f t="shared" si="43"/>
        <v>33.85</v>
      </c>
      <c r="M499" s="17">
        <v>36.413499999999999</v>
      </c>
      <c r="N499" s="17">
        <v>27</v>
      </c>
      <c r="O499" s="17">
        <v>19.75</v>
      </c>
      <c r="P499" s="17">
        <f t="shared" si="44"/>
        <v>7.25</v>
      </c>
      <c r="Q499" s="17">
        <v>23</v>
      </c>
      <c r="R499" s="17">
        <v>6.4</v>
      </c>
      <c r="S499" s="17">
        <f t="shared" si="45"/>
        <v>16.600000000000001</v>
      </c>
      <c r="X499" s="17">
        <v>49.259599999999999</v>
      </c>
      <c r="Y499" s="17">
        <v>21.64</v>
      </c>
      <c r="Z499" s="17">
        <v>9.6</v>
      </c>
      <c r="AA499" s="17">
        <f t="shared" si="46"/>
        <v>12.040000000000001</v>
      </c>
      <c r="AB499" s="17">
        <v>37.200000000000003</v>
      </c>
      <c r="AC499" s="17">
        <v>9.8000000000000007</v>
      </c>
      <c r="AD499" s="17">
        <f t="shared" si="47"/>
        <v>27.400000000000002</v>
      </c>
    </row>
    <row r="500" spans="2:30" x14ac:dyDescent="0.2">
      <c r="B500" s="17">
        <v>50.005000000000003</v>
      </c>
      <c r="C500" s="17">
        <v>32.950000000000003</v>
      </c>
      <c r="D500" s="17">
        <v>11</v>
      </c>
      <c r="E500" s="17">
        <f t="shared" si="42"/>
        <v>21.950000000000003</v>
      </c>
      <c r="F500" s="17">
        <v>41.56</v>
      </c>
      <c r="G500" s="17">
        <v>6.15</v>
      </c>
      <c r="H500" s="17">
        <f t="shared" si="43"/>
        <v>35.410000000000004</v>
      </c>
      <c r="M500" s="17">
        <v>36.487099999999998</v>
      </c>
      <c r="N500" s="17">
        <v>28</v>
      </c>
      <c r="O500" s="17">
        <v>19.75</v>
      </c>
      <c r="P500" s="17">
        <f t="shared" si="44"/>
        <v>8.25</v>
      </c>
      <c r="Q500" s="17">
        <v>24</v>
      </c>
      <c r="R500" s="17">
        <v>6.4</v>
      </c>
      <c r="S500" s="17">
        <f t="shared" si="45"/>
        <v>17.600000000000001</v>
      </c>
      <c r="X500" s="17">
        <v>49.359099999999998</v>
      </c>
      <c r="Y500" s="17">
        <v>22</v>
      </c>
      <c r="Z500" s="17">
        <v>9.6</v>
      </c>
      <c r="AA500" s="17">
        <f t="shared" si="46"/>
        <v>12.4</v>
      </c>
      <c r="AB500" s="17">
        <v>33.36</v>
      </c>
      <c r="AC500" s="17">
        <v>9.8000000000000007</v>
      </c>
      <c r="AD500" s="17">
        <f t="shared" si="47"/>
        <v>23.56</v>
      </c>
    </row>
    <row r="501" spans="2:30" x14ac:dyDescent="0.2">
      <c r="B501" s="17">
        <v>50.106000000000002</v>
      </c>
      <c r="C501" s="17">
        <v>41.53</v>
      </c>
      <c r="D501" s="17">
        <v>11</v>
      </c>
      <c r="E501" s="17">
        <f t="shared" si="42"/>
        <v>30.53</v>
      </c>
      <c r="F501" s="17">
        <v>42.42</v>
      </c>
      <c r="G501" s="17">
        <v>6.15</v>
      </c>
      <c r="H501" s="17">
        <f t="shared" si="43"/>
        <v>36.270000000000003</v>
      </c>
      <c r="M501" s="17">
        <v>36.560600000000001</v>
      </c>
      <c r="N501" s="17">
        <v>31</v>
      </c>
      <c r="O501" s="17">
        <v>19.75</v>
      </c>
      <c r="P501" s="17">
        <f t="shared" si="44"/>
        <v>11.25</v>
      </c>
      <c r="Q501" s="17">
        <v>27</v>
      </c>
      <c r="R501" s="17">
        <v>6.4</v>
      </c>
      <c r="S501" s="17">
        <f t="shared" si="45"/>
        <v>20.6</v>
      </c>
      <c r="X501" s="17">
        <v>49.458599999999997</v>
      </c>
      <c r="Y501" s="17">
        <v>18.04</v>
      </c>
      <c r="Z501" s="17">
        <v>9.6</v>
      </c>
      <c r="AA501" s="17">
        <f t="shared" si="46"/>
        <v>8.44</v>
      </c>
      <c r="AB501" s="17">
        <v>26.07</v>
      </c>
      <c r="AC501" s="17">
        <v>9.8000000000000007</v>
      </c>
      <c r="AD501" s="17">
        <f t="shared" si="47"/>
        <v>16.27</v>
      </c>
    </row>
    <row r="502" spans="2:30" x14ac:dyDescent="0.2">
      <c r="B502" s="17">
        <v>50.206000000000003</v>
      </c>
      <c r="C502" s="17">
        <v>61.62</v>
      </c>
      <c r="D502" s="17">
        <v>11</v>
      </c>
      <c r="E502" s="17">
        <f t="shared" si="42"/>
        <v>50.62</v>
      </c>
      <c r="F502" s="17">
        <v>37.1</v>
      </c>
      <c r="G502" s="17">
        <v>6.15</v>
      </c>
      <c r="H502" s="17">
        <f t="shared" si="43"/>
        <v>30.950000000000003</v>
      </c>
      <c r="M502" s="17">
        <v>36.6342</v>
      </c>
      <c r="N502" s="17">
        <v>31.257000000000001</v>
      </c>
      <c r="O502" s="17">
        <v>19.75</v>
      </c>
      <c r="P502" s="17">
        <f t="shared" si="44"/>
        <v>11.507000000000001</v>
      </c>
      <c r="Q502" s="17">
        <v>22.343</v>
      </c>
      <c r="R502" s="17">
        <v>6.4</v>
      </c>
      <c r="S502" s="17">
        <f t="shared" si="45"/>
        <v>15.943</v>
      </c>
      <c r="X502" s="17">
        <v>49.558100000000003</v>
      </c>
      <c r="Y502" s="17">
        <v>22</v>
      </c>
      <c r="Z502" s="17">
        <v>9.6</v>
      </c>
      <c r="AA502" s="17">
        <f t="shared" si="46"/>
        <v>12.4</v>
      </c>
      <c r="AB502" s="17">
        <v>33</v>
      </c>
      <c r="AC502" s="17">
        <v>9.8000000000000007</v>
      </c>
      <c r="AD502" s="17">
        <f t="shared" si="47"/>
        <v>23.2</v>
      </c>
    </row>
    <row r="503" spans="2:30" x14ac:dyDescent="0.2">
      <c r="B503" s="17">
        <v>50.307000000000002</v>
      </c>
      <c r="C503" s="17">
        <v>68.86</v>
      </c>
      <c r="D503" s="17">
        <v>11</v>
      </c>
      <c r="E503" s="17">
        <f t="shared" si="42"/>
        <v>57.86</v>
      </c>
      <c r="F503" s="17">
        <v>39.94</v>
      </c>
      <c r="G503" s="17">
        <v>6.15</v>
      </c>
      <c r="H503" s="17">
        <f t="shared" si="43"/>
        <v>33.79</v>
      </c>
      <c r="M503" s="17">
        <v>36.707700000000003</v>
      </c>
      <c r="N503" s="17">
        <v>30.04</v>
      </c>
      <c r="O503" s="17">
        <v>19.75</v>
      </c>
      <c r="P503" s="17">
        <f t="shared" si="44"/>
        <v>10.29</v>
      </c>
      <c r="Q503" s="17">
        <v>19.68</v>
      </c>
      <c r="R503" s="17">
        <v>6.4</v>
      </c>
      <c r="S503" s="17">
        <f t="shared" si="45"/>
        <v>13.28</v>
      </c>
      <c r="X503" s="17">
        <v>49.657600000000002</v>
      </c>
      <c r="Y503" s="17">
        <v>18.672000000000001</v>
      </c>
      <c r="Z503" s="17">
        <v>9.6</v>
      </c>
      <c r="AA503" s="17">
        <f t="shared" si="46"/>
        <v>9.072000000000001</v>
      </c>
      <c r="AB503" s="17">
        <v>32.257399999999997</v>
      </c>
      <c r="AC503" s="17">
        <v>9.8000000000000007</v>
      </c>
      <c r="AD503" s="17">
        <f t="shared" si="47"/>
        <v>22.457399999999996</v>
      </c>
    </row>
    <row r="504" spans="2:30" x14ac:dyDescent="0.2">
      <c r="B504" s="17">
        <v>50.408000000000001</v>
      </c>
      <c r="C504" s="17">
        <v>88.6</v>
      </c>
      <c r="D504" s="17">
        <v>11</v>
      </c>
      <c r="E504" s="17">
        <f t="shared" si="42"/>
        <v>77.599999999999994</v>
      </c>
      <c r="F504" s="17">
        <v>46.86</v>
      </c>
      <c r="G504" s="17">
        <v>6.15</v>
      </c>
      <c r="H504" s="17">
        <f t="shared" si="43"/>
        <v>40.71</v>
      </c>
      <c r="M504" s="17">
        <v>36.781300000000002</v>
      </c>
      <c r="N504" s="17">
        <v>28</v>
      </c>
      <c r="O504" s="17">
        <v>19.75</v>
      </c>
      <c r="P504" s="17">
        <f t="shared" si="44"/>
        <v>8.25</v>
      </c>
      <c r="Q504" s="17">
        <v>17.12</v>
      </c>
      <c r="R504" s="17">
        <v>6.4</v>
      </c>
      <c r="S504" s="17">
        <f t="shared" si="45"/>
        <v>10.72</v>
      </c>
      <c r="X504" s="17">
        <v>49.757100000000001</v>
      </c>
      <c r="Y504" s="17">
        <v>18.98</v>
      </c>
      <c r="Z504" s="17">
        <v>9.6</v>
      </c>
      <c r="AA504" s="17">
        <f t="shared" si="46"/>
        <v>9.3800000000000008</v>
      </c>
      <c r="AB504" s="17">
        <v>35.979999999999997</v>
      </c>
      <c r="AC504" s="17">
        <v>9.8000000000000007</v>
      </c>
      <c r="AD504" s="17">
        <f t="shared" si="47"/>
        <v>26.179999999999996</v>
      </c>
    </row>
    <row r="505" spans="2:30" x14ac:dyDescent="0.2">
      <c r="B505" s="17">
        <v>50.509</v>
      </c>
      <c r="C505" s="17">
        <v>70.38</v>
      </c>
      <c r="D505" s="17">
        <v>11</v>
      </c>
      <c r="E505" s="17">
        <f t="shared" si="42"/>
        <v>59.379999999999995</v>
      </c>
      <c r="F505" s="17">
        <v>62.68</v>
      </c>
      <c r="G505" s="17">
        <v>6.15</v>
      </c>
      <c r="H505" s="17">
        <f t="shared" si="43"/>
        <v>56.53</v>
      </c>
      <c r="M505" s="17">
        <v>36.854900000000001</v>
      </c>
      <c r="N505" s="17">
        <v>28</v>
      </c>
      <c r="O505" s="17">
        <v>19.75</v>
      </c>
      <c r="P505" s="17">
        <f t="shared" si="44"/>
        <v>8.25</v>
      </c>
      <c r="Q505" s="17">
        <v>17</v>
      </c>
      <c r="R505" s="17">
        <v>6.4</v>
      </c>
      <c r="S505" s="17">
        <f t="shared" si="45"/>
        <v>10.6</v>
      </c>
      <c r="X505" s="17">
        <v>49.856699999999996</v>
      </c>
      <c r="Y505" s="17">
        <v>22.82</v>
      </c>
      <c r="Z505" s="17">
        <v>9.6</v>
      </c>
      <c r="AA505" s="17">
        <f t="shared" si="46"/>
        <v>13.22</v>
      </c>
      <c r="AB505" s="17">
        <v>33.24</v>
      </c>
      <c r="AC505" s="17">
        <v>9.8000000000000007</v>
      </c>
      <c r="AD505" s="17">
        <f t="shared" si="47"/>
        <v>23.44</v>
      </c>
    </row>
    <row r="506" spans="2:30" x14ac:dyDescent="0.2">
      <c r="B506" s="17">
        <v>50.61</v>
      </c>
      <c r="C506" s="17">
        <v>53.128999999999998</v>
      </c>
      <c r="D506" s="17">
        <v>11</v>
      </c>
      <c r="E506" s="17">
        <f t="shared" si="42"/>
        <v>42.128999999999998</v>
      </c>
      <c r="F506" s="17">
        <v>70.209999999999994</v>
      </c>
      <c r="G506" s="17">
        <v>6.15</v>
      </c>
      <c r="H506" s="17">
        <f t="shared" si="43"/>
        <v>64.059999999999988</v>
      </c>
      <c r="M506" s="17">
        <v>36.928400000000003</v>
      </c>
      <c r="N506" s="17">
        <v>30.120999999999999</v>
      </c>
      <c r="O506" s="17">
        <v>19.75</v>
      </c>
      <c r="P506" s="17">
        <f t="shared" si="44"/>
        <v>10.370999999999999</v>
      </c>
      <c r="Q506" s="17">
        <v>16.707000000000001</v>
      </c>
      <c r="R506" s="17">
        <v>6.4</v>
      </c>
      <c r="S506" s="17">
        <f t="shared" si="45"/>
        <v>10.307</v>
      </c>
      <c r="X506" s="17">
        <v>49.956200000000003</v>
      </c>
      <c r="Y506" s="17">
        <v>26</v>
      </c>
      <c r="Z506" s="17">
        <v>9.6</v>
      </c>
      <c r="AA506" s="17">
        <f t="shared" si="46"/>
        <v>16.399999999999999</v>
      </c>
      <c r="AB506" s="17">
        <v>30</v>
      </c>
      <c r="AC506" s="17">
        <v>9.8000000000000007</v>
      </c>
      <c r="AD506" s="17">
        <f t="shared" si="47"/>
        <v>20.2</v>
      </c>
    </row>
    <row r="507" spans="2:30" x14ac:dyDescent="0.2">
      <c r="B507" s="17">
        <v>50.71</v>
      </c>
      <c r="C507" s="17">
        <v>51.597000000000001</v>
      </c>
      <c r="D507" s="17">
        <v>11</v>
      </c>
      <c r="E507" s="17">
        <f t="shared" si="42"/>
        <v>40.597000000000001</v>
      </c>
      <c r="F507" s="17">
        <v>72.209999999999994</v>
      </c>
      <c r="G507" s="17">
        <v>6.15</v>
      </c>
      <c r="H507" s="17">
        <f t="shared" si="43"/>
        <v>66.059999999999988</v>
      </c>
      <c r="M507" s="17">
        <v>37.002000000000002</v>
      </c>
      <c r="N507" s="17">
        <v>31</v>
      </c>
      <c r="O507" s="17">
        <v>19.75</v>
      </c>
      <c r="P507" s="17">
        <f t="shared" si="44"/>
        <v>11.25</v>
      </c>
      <c r="Q507" s="17">
        <v>16</v>
      </c>
      <c r="R507" s="17">
        <v>6.4</v>
      </c>
      <c r="S507" s="17">
        <f t="shared" si="45"/>
        <v>9.6</v>
      </c>
      <c r="X507" s="17">
        <v>50.055700000000002</v>
      </c>
      <c r="Y507" s="17">
        <v>40</v>
      </c>
      <c r="Z507" s="17">
        <v>9.6</v>
      </c>
      <c r="AA507" s="17">
        <f t="shared" si="46"/>
        <v>30.4</v>
      </c>
      <c r="AB507" s="17">
        <v>35</v>
      </c>
      <c r="AC507" s="17">
        <v>9.8000000000000007</v>
      </c>
      <c r="AD507" s="17">
        <f t="shared" si="47"/>
        <v>25.2</v>
      </c>
    </row>
    <row r="508" spans="2:30" x14ac:dyDescent="0.2">
      <c r="B508" s="17">
        <v>50.811</v>
      </c>
      <c r="C508" s="17">
        <v>54.78</v>
      </c>
      <c r="D508" s="17">
        <v>11</v>
      </c>
      <c r="E508" s="17">
        <f t="shared" si="42"/>
        <v>43.78</v>
      </c>
      <c r="F508" s="17">
        <v>62.12</v>
      </c>
      <c r="G508" s="17">
        <v>6.15</v>
      </c>
      <c r="H508" s="17">
        <f t="shared" si="43"/>
        <v>55.97</v>
      </c>
      <c r="M508" s="17">
        <v>37.075600000000001</v>
      </c>
      <c r="N508" s="17">
        <v>28.18</v>
      </c>
      <c r="O508" s="17">
        <v>19.75</v>
      </c>
      <c r="P508" s="17">
        <f t="shared" si="44"/>
        <v>8.43</v>
      </c>
      <c r="Q508" s="17">
        <v>21.64</v>
      </c>
      <c r="R508" s="17">
        <v>6.4</v>
      </c>
      <c r="S508" s="17">
        <f t="shared" si="45"/>
        <v>15.24</v>
      </c>
      <c r="X508" s="17">
        <v>50.155200000000001</v>
      </c>
      <c r="Y508" s="17">
        <v>46</v>
      </c>
      <c r="Z508" s="17">
        <v>9.6</v>
      </c>
      <c r="AA508" s="17">
        <f t="shared" si="46"/>
        <v>36.4</v>
      </c>
      <c r="AB508" s="17">
        <v>38</v>
      </c>
      <c r="AC508" s="17">
        <v>9.8000000000000007</v>
      </c>
      <c r="AD508" s="17">
        <f t="shared" si="47"/>
        <v>28.2</v>
      </c>
    </row>
    <row r="509" spans="2:30" x14ac:dyDescent="0.2">
      <c r="B509" s="17">
        <v>50.911999999999999</v>
      </c>
      <c r="C509" s="17">
        <v>52.02</v>
      </c>
      <c r="D509" s="17">
        <v>11</v>
      </c>
      <c r="E509" s="17">
        <f t="shared" si="42"/>
        <v>41.02</v>
      </c>
      <c r="F509" s="17">
        <v>57.02</v>
      </c>
      <c r="G509" s="17">
        <v>6.15</v>
      </c>
      <c r="H509" s="17">
        <f t="shared" si="43"/>
        <v>50.870000000000005</v>
      </c>
      <c r="M509" s="17">
        <v>37.149099999999997</v>
      </c>
      <c r="N509" s="17">
        <v>29</v>
      </c>
      <c r="O509" s="17">
        <v>19.75</v>
      </c>
      <c r="P509" s="17">
        <f t="shared" si="44"/>
        <v>9.25</v>
      </c>
      <c r="Q509" s="17">
        <v>19</v>
      </c>
      <c r="R509" s="17">
        <v>6.4</v>
      </c>
      <c r="S509" s="17">
        <f t="shared" si="45"/>
        <v>12.6</v>
      </c>
      <c r="X509" s="17">
        <v>50.2547</v>
      </c>
      <c r="Y509" s="17">
        <v>49</v>
      </c>
      <c r="Z509" s="17">
        <v>9.6</v>
      </c>
      <c r="AA509" s="17">
        <f t="shared" si="46"/>
        <v>39.4</v>
      </c>
      <c r="AB509" s="17">
        <v>28</v>
      </c>
      <c r="AC509" s="17">
        <v>9.8000000000000007</v>
      </c>
      <c r="AD509" s="17">
        <f t="shared" si="47"/>
        <v>18.2</v>
      </c>
    </row>
    <row r="510" spans="2:30" x14ac:dyDescent="0.2">
      <c r="B510" s="17">
        <v>51.012999999999998</v>
      </c>
      <c r="C510" s="17">
        <v>43.68</v>
      </c>
      <c r="D510" s="17">
        <v>11</v>
      </c>
      <c r="E510" s="17">
        <f t="shared" si="42"/>
        <v>32.68</v>
      </c>
      <c r="F510" s="17">
        <v>48.46</v>
      </c>
      <c r="G510" s="17">
        <v>6.15</v>
      </c>
      <c r="H510" s="17">
        <f t="shared" si="43"/>
        <v>42.31</v>
      </c>
      <c r="M510" s="17">
        <v>37.222700000000003</v>
      </c>
      <c r="N510" s="17">
        <v>35</v>
      </c>
      <c r="O510" s="17">
        <v>19.75</v>
      </c>
      <c r="P510" s="17">
        <f t="shared" si="44"/>
        <v>15.25</v>
      </c>
      <c r="Q510" s="17">
        <v>22</v>
      </c>
      <c r="R510" s="17">
        <v>6.4</v>
      </c>
      <c r="S510" s="17">
        <f t="shared" si="45"/>
        <v>15.6</v>
      </c>
      <c r="X510" s="17">
        <v>50.354199999999999</v>
      </c>
      <c r="Y510" s="17">
        <v>42</v>
      </c>
      <c r="Z510" s="17">
        <v>9.6</v>
      </c>
      <c r="AA510" s="17">
        <f t="shared" si="46"/>
        <v>32.4</v>
      </c>
      <c r="AB510" s="17">
        <v>42</v>
      </c>
      <c r="AC510" s="17">
        <v>9.8000000000000007</v>
      </c>
      <c r="AD510" s="17">
        <f t="shared" si="47"/>
        <v>32.200000000000003</v>
      </c>
    </row>
    <row r="511" spans="2:30" x14ac:dyDescent="0.2">
      <c r="B511" s="17">
        <v>51.113999999999997</v>
      </c>
      <c r="C511" s="17">
        <v>37.68</v>
      </c>
      <c r="D511" s="17">
        <v>11</v>
      </c>
      <c r="E511" s="17">
        <f t="shared" si="42"/>
        <v>26.68</v>
      </c>
      <c r="F511" s="17">
        <v>43</v>
      </c>
      <c r="G511" s="17">
        <v>6.15</v>
      </c>
      <c r="H511" s="17">
        <f t="shared" si="43"/>
        <v>36.85</v>
      </c>
      <c r="M511" s="17">
        <v>37.296199999999999</v>
      </c>
      <c r="N511" s="17">
        <v>35</v>
      </c>
      <c r="O511" s="17">
        <v>19.75</v>
      </c>
      <c r="P511" s="17">
        <f t="shared" si="44"/>
        <v>15.25</v>
      </c>
      <c r="Q511" s="17">
        <v>20</v>
      </c>
      <c r="R511" s="17">
        <v>6.4</v>
      </c>
      <c r="S511" s="17">
        <f t="shared" si="45"/>
        <v>13.6</v>
      </c>
      <c r="X511" s="17">
        <v>50.453699999999998</v>
      </c>
      <c r="Y511" s="17">
        <v>57</v>
      </c>
      <c r="Z511" s="17">
        <v>9.6</v>
      </c>
      <c r="AA511" s="17">
        <f t="shared" si="46"/>
        <v>47.4</v>
      </c>
      <c r="AB511" s="17">
        <v>28</v>
      </c>
      <c r="AC511" s="17">
        <v>9.8000000000000007</v>
      </c>
      <c r="AD511" s="17">
        <f t="shared" si="47"/>
        <v>18.2</v>
      </c>
    </row>
    <row r="512" spans="2:30" x14ac:dyDescent="0.2">
      <c r="B512" s="17">
        <v>51.215000000000003</v>
      </c>
      <c r="C512" s="17">
        <v>33</v>
      </c>
      <c r="D512" s="17">
        <v>11</v>
      </c>
      <c r="E512" s="17">
        <f t="shared" si="42"/>
        <v>22</v>
      </c>
      <c r="F512" s="17">
        <v>45.2</v>
      </c>
      <c r="G512" s="17">
        <v>6.15</v>
      </c>
      <c r="H512" s="17">
        <f t="shared" si="43"/>
        <v>39.050000000000004</v>
      </c>
      <c r="M512" s="17">
        <v>37.369799999999998</v>
      </c>
      <c r="N512" s="17">
        <v>32</v>
      </c>
      <c r="O512" s="17">
        <v>19.75</v>
      </c>
      <c r="P512" s="17">
        <f t="shared" si="44"/>
        <v>12.25</v>
      </c>
      <c r="Q512" s="17">
        <v>21</v>
      </c>
      <c r="R512" s="17">
        <v>6.4</v>
      </c>
      <c r="S512" s="17">
        <f t="shared" si="45"/>
        <v>14.6</v>
      </c>
      <c r="X512" s="17">
        <v>50.553199999999997</v>
      </c>
      <c r="Y512" s="17">
        <v>72</v>
      </c>
      <c r="Z512" s="17">
        <v>9.6</v>
      </c>
      <c r="AA512" s="17">
        <f t="shared" si="46"/>
        <v>62.4</v>
      </c>
      <c r="AB512" s="17">
        <v>36</v>
      </c>
      <c r="AC512" s="17">
        <v>9.8000000000000007</v>
      </c>
      <c r="AD512" s="17">
        <f t="shared" si="47"/>
        <v>26.2</v>
      </c>
    </row>
    <row r="513" spans="2:30" x14ac:dyDescent="0.2">
      <c r="B513" s="17">
        <v>51.314999999999998</v>
      </c>
      <c r="C513" s="17">
        <v>33.659999999999997</v>
      </c>
      <c r="D513" s="17">
        <v>11</v>
      </c>
      <c r="E513" s="17">
        <f t="shared" si="42"/>
        <v>22.659999999999997</v>
      </c>
      <c r="F513" s="17">
        <v>56.52</v>
      </c>
      <c r="G513" s="17">
        <v>6.15</v>
      </c>
      <c r="H513" s="17">
        <f t="shared" si="43"/>
        <v>50.370000000000005</v>
      </c>
      <c r="M513" s="17">
        <v>37.443399999999997</v>
      </c>
      <c r="N513" s="17">
        <v>31</v>
      </c>
      <c r="O513" s="17">
        <v>19.75</v>
      </c>
      <c r="P513" s="17">
        <f t="shared" si="44"/>
        <v>11.25</v>
      </c>
      <c r="Q513" s="17">
        <v>17</v>
      </c>
      <c r="R513" s="17">
        <v>6.4</v>
      </c>
      <c r="S513" s="17">
        <f t="shared" si="45"/>
        <v>10.6</v>
      </c>
      <c r="X513" s="17">
        <v>50.652799999999999</v>
      </c>
      <c r="Y513" s="17">
        <v>82</v>
      </c>
      <c r="Z513" s="17">
        <v>9.6</v>
      </c>
      <c r="AA513" s="17">
        <f t="shared" si="46"/>
        <v>72.400000000000006</v>
      </c>
      <c r="AB513" s="17">
        <v>32</v>
      </c>
      <c r="AC513" s="17">
        <v>9.8000000000000007</v>
      </c>
      <c r="AD513" s="17">
        <f t="shared" si="47"/>
        <v>22.2</v>
      </c>
    </row>
    <row r="514" spans="2:30" x14ac:dyDescent="0.2">
      <c r="B514" s="17">
        <v>51.415999999999997</v>
      </c>
      <c r="C514" s="17">
        <v>34.76</v>
      </c>
      <c r="D514" s="17">
        <v>11</v>
      </c>
      <c r="E514" s="17">
        <f t="shared" si="42"/>
        <v>23.759999999999998</v>
      </c>
      <c r="F514" s="17">
        <v>64.66</v>
      </c>
      <c r="G514" s="17">
        <v>6.15</v>
      </c>
      <c r="H514" s="17">
        <f t="shared" si="43"/>
        <v>58.51</v>
      </c>
      <c r="M514" s="17">
        <v>37.5169</v>
      </c>
      <c r="N514" s="17">
        <v>35</v>
      </c>
      <c r="O514" s="17">
        <v>19.75</v>
      </c>
      <c r="P514" s="17">
        <f t="shared" si="44"/>
        <v>15.25</v>
      </c>
      <c r="Q514" s="17">
        <v>22</v>
      </c>
      <c r="R514" s="17">
        <v>6.4</v>
      </c>
      <c r="S514" s="17">
        <f t="shared" si="45"/>
        <v>15.6</v>
      </c>
      <c r="X514" s="17">
        <v>50.752299999999998</v>
      </c>
      <c r="Y514" s="17">
        <v>74</v>
      </c>
      <c r="Z514" s="17">
        <v>9.6</v>
      </c>
      <c r="AA514" s="17">
        <f t="shared" si="46"/>
        <v>64.400000000000006</v>
      </c>
      <c r="AB514" s="17">
        <v>48</v>
      </c>
      <c r="AC514" s="17">
        <v>9.8000000000000007</v>
      </c>
      <c r="AD514" s="17">
        <f t="shared" si="47"/>
        <v>38.200000000000003</v>
      </c>
    </row>
    <row r="515" spans="2:30" x14ac:dyDescent="0.2">
      <c r="B515" s="17">
        <v>51.517000000000003</v>
      </c>
      <c r="C515" s="17">
        <v>54.24</v>
      </c>
      <c r="D515" s="17">
        <v>11</v>
      </c>
      <c r="E515" s="17">
        <f t="shared" si="42"/>
        <v>43.24</v>
      </c>
      <c r="F515" s="17">
        <v>62.92</v>
      </c>
      <c r="G515" s="17">
        <v>6.15</v>
      </c>
      <c r="H515" s="17">
        <f t="shared" si="43"/>
        <v>56.77</v>
      </c>
      <c r="M515" s="17">
        <v>37.590499999999999</v>
      </c>
      <c r="N515" s="17">
        <v>33</v>
      </c>
      <c r="O515" s="17">
        <v>19.75</v>
      </c>
      <c r="P515" s="17">
        <f t="shared" si="44"/>
        <v>13.25</v>
      </c>
      <c r="Q515" s="17">
        <v>27</v>
      </c>
      <c r="R515" s="17">
        <v>6.4</v>
      </c>
      <c r="S515" s="17">
        <f t="shared" si="45"/>
        <v>20.6</v>
      </c>
      <c r="X515" s="17">
        <v>50.851799999999997</v>
      </c>
      <c r="Y515" s="17">
        <v>69</v>
      </c>
      <c r="Z515" s="17">
        <v>9.6</v>
      </c>
      <c r="AA515" s="17">
        <f t="shared" si="46"/>
        <v>59.4</v>
      </c>
      <c r="AB515" s="17">
        <v>39</v>
      </c>
      <c r="AC515" s="17">
        <v>9.8000000000000007</v>
      </c>
      <c r="AD515" s="17">
        <f t="shared" si="47"/>
        <v>29.2</v>
      </c>
    </row>
    <row r="516" spans="2:30" x14ac:dyDescent="0.2">
      <c r="B516" s="17">
        <v>51.618000000000002</v>
      </c>
      <c r="C516" s="17">
        <v>55</v>
      </c>
      <c r="D516" s="17">
        <v>11</v>
      </c>
      <c r="E516" s="17">
        <f t="shared" si="42"/>
        <v>44</v>
      </c>
      <c r="F516" s="17">
        <v>62</v>
      </c>
      <c r="G516" s="17">
        <v>6.15</v>
      </c>
      <c r="H516" s="17">
        <f t="shared" si="43"/>
        <v>55.85</v>
      </c>
      <c r="M516" s="17">
        <v>37.664099999999998</v>
      </c>
      <c r="N516" s="17">
        <v>34</v>
      </c>
      <c r="O516" s="17">
        <v>19.75</v>
      </c>
      <c r="P516" s="17">
        <f t="shared" si="44"/>
        <v>14.25</v>
      </c>
      <c r="Q516" s="17">
        <v>31</v>
      </c>
      <c r="R516" s="17">
        <v>6.4</v>
      </c>
      <c r="S516" s="17">
        <f t="shared" si="45"/>
        <v>24.6</v>
      </c>
      <c r="X516" s="17">
        <v>50.951300000000003</v>
      </c>
      <c r="Y516" s="17">
        <v>48</v>
      </c>
      <c r="Z516" s="17">
        <v>9.6</v>
      </c>
      <c r="AA516" s="17">
        <f t="shared" si="46"/>
        <v>38.4</v>
      </c>
      <c r="AB516" s="17">
        <v>52</v>
      </c>
      <c r="AC516" s="17">
        <v>9.8000000000000007</v>
      </c>
      <c r="AD516" s="17">
        <f t="shared" si="47"/>
        <v>42.2</v>
      </c>
    </row>
    <row r="517" spans="2:30" x14ac:dyDescent="0.2">
      <c r="B517" s="17">
        <v>51.719000000000001</v>
      </c>
      <c r="C517" s="17">
        <v>74</v>
      </c>
      <c r="D517" s="17">
        <v>11</v>
      </c>
      <c r="E517" s="17">
        <f t="shared" ref="E517:E580" si="48">C517-D517</f>
        <v>63</v>
      </c>
      <c r="F517" s="17">
        <v>67</v>
      </c>
      <c r="G517" s="17">
        <v>6.15</v>
      </c>
      <c r="H517" s="17">
        <f t="shared" ref="H517:H580" si="49">F517-G517</f>
        <v>60.85</v>
      </c>
      <c r="M517" s="17">
        <v>37.7376</v>
      </c>
      <c r="N517" s="17">
        <v>45</v>
      </c>
      <c r="O517" s="17">
        <v>19.75</v>
      </c>
      <c r="P517" s="17">
        <f t="shared" ref="P517:P580" si="50">N517-O517</f>
        <v>25.25</v>
      </c>
      <c r="Q517" s="17">
        <v>49</v>
      </c>
      <c r="R517" s="17">
        <v>6.4</v>
      </c>
      <c r="S517" s="17">
        <f t="shared" ref="S517:S580" si="51">Q517-R517</f>
        <v>42.6</v>
      </c>
      <c r="X517" s="17">
        <v>51.050800000000002</v>
      </c>
      <c r="Y517" s="17">
        <v>33</v>
      </c>
      <c r="Z517" s="17">
        <v>9.6</v>
      </c>
      <c r="AA517" s="17">
        <f t="shared" ref="AA517:AA580" si="52">Y517-Z517</f>
        <v>23.4</v>
      </c>
      <c r="AB517" s="17">
        <v>59</v>
      </c>
      <c r="AC517" s="17">
        <v>9.8000000000000007</v>
      </c>
      <c r="AD517" s="17">
        <f t="shared" ref="AD517:AD580" si="53">AB517-AC517</f>
        <v>49.2</v>
      </c>
    </row>
    <row r="518" spans="2:30" x14ac:dyDescent="0.2">
      <c r="B518" s="17">
        <v>51.819000000000003</v>
      </c>
      <c r="C518" s="17">
        <v>93</v>
      </c>
      <c r="D518" s="17">
        <v>11</v>
      </c>
      <c r="E518" s="17">
        <f t="shared" si="48"/>
        <v>82</v>
      </c>
      <c r="F518" s="17">
        <v>61</v>
      </c>
      <c r="G518" s="17">
        <v>6.15</v>
      </c>
      <c r="H518" s="17">
        <f t="shared" si="49"/>
        <v>54.85</v>
      </c>
      <c r="M518" s="17">
        <v>37.811199999999999</v>
      </c>
      <c r="N518" s="17">
        <v>33</v>
      </c>
      <c r="O518" s="17">
        <v>19.75</v>
      </c>
      <c r="P518" s="17">
        <f t="shared" si="50"/>
        <v>13.25</v>
      </c>
      <c r="Q518" s="17">
        <v>52</v>
      </c>
      <c r="R518" s="17">
        <v>6.4</v>
      </c>
      <c r="S518" s="17">
        <f t="shared" si="51"/>
        <v>45.6</v>
      </c>
      <c r="X518" s="17">
        <v>51.150300000000001</v>
      </c>
      <c r="Y518" s="17">
        <v>23</v>
      </c>
      <c r="Z518" s="17">
        <v>9.6</v>
      </c>
      <c r="AA518" s="17">
        <f t="shared" si="52"/>
        <v>13.4</v>
      </c>
      <c r="AB518" s="17">
        <v>41</v>
      </c>
      <c r="AC518" s="17">
        <v>9.8000000000000007</v>
      </c>
      <c r="AD518" s="17">
        <f t="shared" si="53"/>
        <v>31.2</v>
      </c>
    </row>
    <row r="519" spans="2:30" x14ac:dyDescent="0.2">
      <c r="B519" s="17">
        <v>51.92</v>
      </c>
      <c r="C519" s="17">
        <v>100</v>
      </c>
      <c r="D519" s="17">
        <v>11</v>
      </c>
      <c r="E519" s="17">
        <f t="shared" si="48"/>
        <v>89</v>
      </c>
      <c r="F519" s="17">
        <v>58</v>
      </c>
      <c r="G519" s="17">
        <v>6.15</v>
      </c>
      <c r="H519" s="17">
        <f t="shared" si="49"/>
        <v>51.85</v>
      </c>
      <c r="M519" s="17">
        <v>37.884799999999998</v>
      </c>
      <c r="N519" s="17">
        <v>35.656999999999996</v>
      </c>
      <c r="O519" s="17">
        <v>19.75</v>
      </c>
      <c r="P519" s="17">
        <f t="shared" si="50"/>
        <v>15.906999999999996</v>
      </c>
      <c r="Q519" s="17">
        <v>55.399000000000001</v>
      </c>
      <c r="R519" s="17">
        <v>6.4</v>
      </c>
      <c r="S519" s="17">
        <f t="shared" si="51"/>
        <v>48.999000000000002</v>
      </c>
      <c r="X519" s="17">
        <v>51.249899999999997</v>
      </c>
      <c r="Y519" s="17">
        <v>19</v>
      </c>
      <c r="Z519" s="17">
        <v>9.6</v>
      </c>
      <c r="AA519" s="17">
        <f t="shared" si="52"/>
        <v>9.4</v>
      </c>
      <c r="AB519" s="17">
        <v>50</v>
      </c>
      <c r="AC519" s="17">
        <v>9.8000000000000007</v>
      </c>
      <c r="AD519" s="17">
        <f t="shared" si="53"/>
        <v>40.200000000000003</v>
      </c>
    </row>
    <row r="520" spans="2:30" x14ac:dyDescent="0.2">
      <c r="B520" s="17">
        <v>52.021000000000001</v>
      </c>
      <c r="C520" s="17">
        <v>111</v>
      </c>
      <c r="D520" s="17">
        <v>11</v>
      </c>
      <c r="E520" s="17">
        <f t="shared" si="48"/>
        <v>100</v>
      </c>
      <c r="F520" s="17">
        <v>53</v>
      </c>
      <c r="G520" s="17">
        <v>6.15</v>
      </c>
      <c r="H520" s="17">
        <f t="shared" si="49"/>
        <v>46.85</v>
      </c>
      <c r="M520" s="17">
        <v>37.958300000000001</v>
      </c>
      <c r="N520" s="17">
        <v>37.64</v>
      </c>
      <c r="O520" s="17">
        <v>19.75</v>
      </c>
      <c r="P520" s="17">
        <f t="shared" si="50"/>
        <v>17.89</v>
      </c>
      <c r="Q520" s="17">
        <v>56.96</v>
      </c>
      <c r="R520" s="17">
        <v>6.4</v>
      </c>
      <c r="S520" s="17">
        <f t="shared" si="51"/>
        <v>50.56</v>
      </c>
      <c r="X520" s="17">
        <v>51.349400000000003</v>
      </c>
      <c r="Y520" s="17">
        <v>21</v>
      </c>
      <c r="Z520" s="17">
        <v>9.6</v>
      </c>
      <c r="AA520" s="17">
        <f t="shared" si="52"/>
        <v>11.4</v>
      </c>
      <c r="AB520" s="17">
        <v>45</v>
      </c>
      <c r="AC520" s="17">
        <v>9.8000000000000007</v>
      </c>
      <c r="AD520" s="17">
        <f t="shared" si="53"/>
        <v>35.200000000000003</v>
      </c>
    </row>
    <row r="521" spans="2:30" x14ac:dyDescent="0.2">
      <c r="B521" s="17">
        <v>52.122</v>
      </c>
      <c r="C521" s="17">
        <v>128.65199999999999</v>
      </c>
      <c r="D521" s="17">
        <v>11</v>
      </c>
      <c r="E521" s="17">
        <f t="shared" si="48"/>
        <v>117.65199999999999</v>
      </c>
      <c r="F521" s="17">
        <v>58.722000000000001</v>
      </c>
      <c r="G521" s="17">
        <v>6.15</v>
      </c>
      <c r="H521" s="17">
        <f t="shared" si="49"/>
        <v>52.572000000000003</v>
      </c>
      <c r="M521" s="17">
        <v>38.0319</v>
      </c>
      <c r="N521" s="17">
        <v>33.36</v>
      </c>
      <c r="O521" s="17">
        <v>19.75</v>
      </c>
      <c r="P521" s="17">
        <f t="shared" si="50"/>
        <v>13.61</v>
      </c>
      <c r="Q521" s="17">
        <v>59</v>
      </c>
      <c r="R521" s="17">
        <v>6.4</v>
      </c>
      <c r="S521" s="17">
        <f t="shared" si="51"/>
        <v>52.6</v>
      </c>
      <c r="X521" s="17">
        <v>51.448900000000002</v>
      </c>
      <c r="Y521" s="17">
        <v>21</v>
      </c>
      <c r="Z521" s="17">
        <v>9.6</v>
      </c>
      <c r="AA521" s="17">
        <f t="shared" si="52"/>
        <v>11.4</v>
      </c>
      <c r="AB521" s="17">
        <v>61</v>
      </c>
      <c r="AC521" s="17">
        <v>9.8000000000000007</v>
      </c>
      <c r="AD521" s="17">
        <f t="shared" si="53"/>
        <v>51.2</v>
      </c>
    </row>
    <row r="522" spans="2:30" x14ac:dyDescent="0.2">
      <c r="B522" s="17">
        <v>52.222999999999999</v>
      </c>
      <c r="C522" s="17">
        <v>122.818</v>
      </c>
      <c r="D522" s="17">
        <v>11</v>
      </c>
      <c r="E522" s="17">
        <f t="shared" si="48"/>
        <v>111.818</v>
      </c>
      <c r="F522" s="17">
        <v>61.177999999999997</v>
      </c>
      <c r="G522" s="17">
        <v>6.15</v>
      </c>
      <c r="H522" s="17">
        <f t="shared" si="49"/>
        <v>55.027999999999999</v>
      </c>
      <c r="M522" s="17">
        <v>38.105400000000003</v>
      </c>
      <c r="N522" s="17">
        <v>37</v>
      </c>
      <c r="O522" s="17">
        <v>19.75</v>
      </c>
      <c r="P522" s="17">
        <f t="shared" si="50"/>
        <v>17.25</v>
      </c>
      <c r="Q522" s="17">
        <v>47</v>
      </c>
      <c r="R522" s="17">
        <v>6.4</v>
      </c>
      <c r="S522" s="17">
        <f t="shared" si="51"/>
        <v>40.6</v>
      </c>
      <c r="X522" s="17">
        <v>51.548400000000001</v>
      </c>
      <c r="Y522" s="17">
        <v>22</v>
      </c>
      <c r="Z522" s="17">
        <v>9.6</v>
      </c>
      <c r="AA522" s="17">
        <f t="shared" si="52"/>
        <v>12.4</v>
      </c>
      <c r="AB522" s="17">
        <v>74</v>
      </c>
      <c r="AC522" s="17">
        <v>9.8000000000000007</v>
      </c>
      <c r="AD522" s="17">
        <f t="shared" si="53"/>
        <v>64.2</v>
      </c>
    </row>
    <row r="523" spans="2:30" x14ac:dyDescent="0.2">
      <c r="B523" s="17">
        <v>52.323999999999998</v>
      </c>
      <c r="C523" s="17">
        <v>114.2</v>
      </c>
      <c r="D523" s="17">
        <v>11</v>
      </c>
      <c r="E523" s="17">
        <f t="shared" si="48"/>
        <v>103.2</v>
      </c>
      <c r="F523" s="17">
        <v>72.14</v>
      </c>
      <c r="G523" s="17">
        <v>6.15</v>
      </c>
      <c r="H523" s="17">
        <f t="shared" si="49"/>
        <v>65.989999999999995</v>
      </c>
      <c r="M523" s="17">
        <v>38.179000000000002</v>
      </c>
      <c r="N523" s="17">
        <v>33</v>
      </c>
      <c r="O523" s="17">
        <v>19.75</v>
      </c>
      <c r="P523" s="17">
        <f t="shared" si="50"/>
        <v>13.25</v>
      </c>
      <c r="Q523" s="17">
        <v>43</v>
      </c>
      <c r="R523" s="17">
        <v>6.4</v>
      </c>
      <c r="S523" s="17">
        <f t="shared" si="51"/>
        <v>36.6</v>
      </c>
      <c r="X523" s="17">
        <v>51.6479</v>
      </c>
      <c r="Y523" s="17">
        <v>29</v>
      </c>
      <c r="Z523" s="17">
        <v>9.6</v>
      </c>
      <c r="AA523" s="17">
        <f t="shared" si="52"/>
        <v>19.399999999999999</v>
      </c>
      <c r="AB523" s="17">
        <v>72</v>
      </c>
      <c r="AC523" s="17">
        <v>9.8000000000000007</v>
      </c>
      <c r="AD523" s="17">
        <f t="shared" si="53"/>
        <v>62.2</v>
      </c>
    </row>
    <row r="524" spans="2:30" x14ac:dyDescent="0.2">
      <c r="B524" s="17">
        <v>52.423999999999999</v>
      </c>
      <c r="C524" s="17">
        <v>97.3</v>
      </c>
      <c r="D524" s="17">
        <v>11</v>
      </c>
      <c r="E524" s="17">
        <f t="shared" si="48"/>
        <v>86.3</v>
      </c>
      <c r="F524" s="17">
        <v>56.38</v>
      </c>
      <c r="G524" s="17">
        <v>6.15</v>
      </c>
      <c r="H524" s="17">
        <f t="shared" si="49"/>
        <v>50.230000000000004</v>
      </c>
      <c r="M524" s="17">
        <v>38.252600000000001</v>
      </c>
      <c r="N524" s="17">
        <v>33</v>
      </c>
      <c r="O524" s="17">
        <v>19.75</v>
      </c>
      <c r="P524" s="17">
        <f t="shared" si="50"/>
        <v>13.25</v>
      </c>
      <c r="Q524" s="17">
        <v>38</v>
      </c>
      <c r="R524" s="17">
        <v>6.4</v>
      </c>
      <c r="S524" s="17">
        <f t="shared" si="51"/>
        <v>31.6</v>
      </c>
      <c r="X524" s="17">
        <v>51.747399999999999</v>
      </c>
      <c r="Y524" s="17">
        <v>32</v>
      </c>
      <c r="Z524" s="17">
        <v>9.6</v>
      </c>
      <c r="AA524" s="17">
        <f t="shared" si="52"/>
        <v>22.4</v>
      </c>
      <c r="AB524" s="17">
        <v>61</v>
      </c>
      <c r="AC524" s="17">
        <v>9.8000000000000007</v>
      </c>
      <c r="AD524" s="17">
        <f t="shared" si="53"/>
        <v>51.2</v>
      </c>
    </row>
    <row r="525" spans="2:30" x14ac:dyDescent="0.2">
      <c r="B525" s="17">
        <v>52.524999999999999</v>
      </c>
      <c r="C525" s="17">
        <v>93.799000000000007</v>
      </c>
      <c r="D525" s="17">
        <v>11</v>
      </c>
      <c r="E525" s="17">
        <f t="shared" si="48"/>
        <v>82.799000000000007</v>
      </c>
      <c r="F525" s="17">
        <v>46.195</v>
      </c>
      <c r="G525" s="17">
        <v>6.15</v>
      </c>
      <c r="H525" s="17">
        <f t="shared" si="49"/>
        <v>40.045000000000002</v>
      </c>
      <c r="M525" s="17">
        <v>38.326099999999997</v>
      </c>
      <c r="N525" s="17">
        <v>36.484999999999999</v>
      </c>
      <c r="O525" s="17">
        <v>19.75</v>
      </c>
      <c r="P525" s="17">
        <f t="shared" si="50"/>
        <v>16.734999999999999</v>
      </c>
      <c r="Q525" s="17">
        <v>38.414000000000001</v>
      </c>
      <c r="R525" s="17">
        <v>6.4</v>
      </c>
      <c r="S525" s="17">
        <f t="shared" si="51"/>
        <v>32.014000000000003</v>
      </c>
      <c r="X525" s="17">
        <v>51.846899999999998</v>
      </c>
      <c r="Y525" s="17">
        <v>24</v>
      </c>
      <c r="Z525" s="17">
        <v>9.6</v>
      </c>
      <c r="AA525" s="17">
        <f t="shared" si="52"/>
        <v>14.4</v>
      </c>
      <c r="AB525" s="17">
        <v>58</v>
      </c>
      <c r="AC525" s="17">
        <v>9.8000000000000007</v>
      </c>
      <c r="AD525" s="17">
        <f t="shared" si="53"/>
        <v>48.2</v>
      </c>
    </row>
    <row r="526" spans="2:30" x14ac:dyDescent="0.2">
      <c r="B526" s="17">
        <v>52.625999999999998</v>
      </c>
      <c r="C526" s="17">
        <v>86.963999999999999</v>
      </c>
      <c r="D526" s="17">
        <v>11</v>
      </c>
      <c r="E526" s="17">
        <f t="shared" si="48"/>
        <v>75.963999999999999</v>
      </c>
      <c r="F526" s="17">
        <v>38.963999999999999</v>
      </c>
      <c r="G526" s="17">
        <v>6.15</v>
      </c>
      <c r="H526" s="17">
        <f t="shared" si="49"/>
        <v>32.814</v>
      </c>
      <c r="M526" s="17">
        <v>38.399700000000003</v>
      </c>
      <c r="N526" s="17">
        <v>35.659999999999997</v>
      </c>
      <c r="O526" s="17">
        <v>19.75</v>
      </c>
      <c r="P526" s="17">
        <f t="shared" si="50"/>
        <v>15.909999999999997</v>
      </c>
      <c r="Q526" s="17">
        <v>39.979999999999997</v>
      </c>
      <c r="R526" s="17">
        <v>6.4</v>
      </c>
      <c r="S526" s="17">
        <f t="shared" si="51"/>
        <v>33.58</v>
      </c>
      <c r="X526" s="17">
        <v>51.946399999999997</v>
      </c>
      <c r="Y526" s="17">
        <v>35</v>
      </c>
      <c r="Z526" s="17">
        <v>9.6</v>
      </c>
      <c r="AA526" s="17">
        <f t="shared" si="52"/>
        <v>25.4</v>
      </c>
      <c r="AB526" s="17">
        <v>51</v>
      </c>
      <c r="AC526" s="17">
        <v>9.8000000000000007</v>
      </c>
      <c r="AD526" s="17">
        <f t="shared" si="53"/>
        <v>41.2</v>
      </c>
    </row>
    <row r="527" spans="2:30" x14ac:dyDescent="0.2">
      <c r="B527" s="17">
        <v>52.726999999999997</v>
      </c>
      <c r="C527" s="17">
        <v>76.760000000000005</v>
      </c>
      <c r="D527" s="17">
        <v>11</v>
      </c>
      <c r="E527" s="17">
        <f t="shared" si="48"/>
        <v>65.760000000000005</v>
      </c>
      <c r="F527" s="17">
        <v>47.24</v>
      </c>
      <c r="G527" s="17">
        <v>6.15</v>
      </c>
      <c r="H527" s="17">
        <f t="shared" si="49"/>
        <v>41.09</v>
      </c>
      <c r="M527" s="17">
        <v>38.473300000000002</v>
      </c>
      <c r="N527" s="17">
        <v>40.700000000000003</v>
      </c>
      <c r="O527" s="17">
        <v>19.75</v>
      </c>
      <c r="P527" s="17">
        <f t="shared" si="50"/>
        <v>20.950000000000003</v>
      </c>
      <c r="Q527" s="17">
        <v>46.64</v>
      </c>
      <c r="R527" s="17">
        <v>6.4</v>
      </c>
      <c r="S527" s="17">
        <f t="shared" si="51"/>
        <v>40.24</v>
      </c>
      <c r="X527" s="17">
        <v>52.045999999999999</v>
      </c>
      <c r="Y527" s="17">
        <v>56</v>
      </c>
      <c r="Z527" s="17">
        <v>9.6</v>
      </c>
      <c r="AA527" s="17">
        <f t="shared" si="52"/>
        <v>46.4</v>
      </c>
      <c r="AB527" s="17">
        <v>52</v>
      </c>
      <c r="AC527" s="17">
        <v>9.8000000000000007</v>
      </c>
      <c r="AD527" s="17">
        <f t="shared" si="53"/>
        <v>42.2</v>
      </c>
    </row>
    <row r="528" spans="2:30" x14ac:dyDescent="0.2">
      <c r="B528" s="17">
        <v>52.828000000000003</v>
      </c>
      <c r="C528" s="17">
        <v>70.92</v>
      </c>
      <c r="D528" s="17">
        <v>11</v>
      </c>
      <c r="E528" s="17">
        <f t="shared" si="48"/>
        <v>59.92</v>
      </c>
      <c r="F528" s="17">
        <v>51.54</v>
      </c>
      <c r="G528" s="17">
        <v>6.15</v>
      </c>
      <c r="H528" s="17">
        <f t="shared" si="49"/>
        <v>45.39</v>
      </c>
      <c r="M528" s="17">
        <v>38.546799999999998</v>
      </c>
      <c r="N528" s="17">
        <v>40.06</v>
      </c>
      <c r="O528" s="17">
        <v>19.75</v>
      </c>
      <c r="P528" s="17">
        <f t="shared" si="50"/>
        <v>20.310000000000002</v>
      </c>
      <c r="Q528" s="17">
        <v>48.88</v>
      </c>
      <c r="R528" s="17">
        <v>6.4</v>
      </c>
      <c r="S528" s="17">
        <f t="shared" si="51"/>
        <v>42.480000000000004</v>
      </c>
      <c r="X528" s="17">
        <v>52.145499999999998</v>
      </c>
      <c r="Y528" s="17">
        <v>65</v>
      </c>
      <c r="Z528" s="17">
        <v>9.6</v>
      </c>
      <c r="AA528" s="17">
        <f t="shared" si="52"/>
        <v>55.4</v>
      </c>
      <c r="AB528" s="17">
        <v>41</v>
      </c>
      <c r="AC528" s="17">
        <v>9.8000000000000007</v>
      </c>
      <c r="AD528" s="17">
        <f t="shared" si="53"/>
        <v>31.2</v>
      </c>
    </row>
    <row r="529" spans="2:30" x14ac:dyDescent="0.2">
      <c r="B529" s="17">
        <v>52.927999999999997</v>
      </c>
      <c r="C529" s="17">
        <v>70</v>
      </c>
      <c r="D529" s="17">
        <v>11</v>
      </c>
      <c r="E529" s="17">
        <f t="shared" si="48"/>
        <v>59</v>
      </c>
      <c r="F529" s="17">
        <v>47.38</v>
      </c>
      <c r="G529" s="17">
        <v>6.15</v>
      </c>
      <c r="H529" s="17">
        <f t="shared" si="49"/>
        <v>41.230000000000004</v>
      </c>
      <c r="M529" s="17">
        <v>38.620399999999997</v>
      </c>
      <c r="N529" s="17">
        <v>38</v>
      </c>
      <c r="O529" s="17">
        <v>19.75</v>
      </c>
      <c r="P529" s="17">
        <f t="shared" si="50"/>
        <v>18.25</v>
      </c>
      <c r="Q529" s="17">
        <v>45</v>
      </c>
      <c r="R529" s="17">
        <v>6.4</v>
      </c>
      <c r="S529" s="17">
        <f t="shared" si="51"/>
        <v>38.6</v>
      </c>
      <c r="X529" s="17">
        <v>52.244999999999997</v>
      </c>
      <c r="Y529" s="17">
        <v>75</v>
      </c>
      <c r="Z529" s="17">
        <v>9.6</v>
      </c>
      <c r="AA529" s="17">
        <f t="shared" si="52"/>
        <v>65.400000000000006</v>
      </c>
      <c r="AB529" s="17">
        <v>55</v>
      </c>
      <c r="AC529" s="17">
        <v>9.8000000000000007</v>
      </c>
      <c r="AD529" s="17">
        <f t="shared" si="53"/>
        <v>45.2</v>
      </c>
    </row>
    <row r="530" spans="2:30" x14ac:dyDescent="0.2">
      <c r="B530" s="17">
        <v>53.029000000000003</v>
      </c>
      <c r="C530" s="17">
        <v>59.99</v>
      </c>
      <c r="D530" s="17">
        <v>11</v>
      </c>
      <c r="E530" s="17">
        <f t="shared" si="48"/>
        <v>48.99</v>
      </c>
      <c r="F530" s="17">
        <v>51.39</v>
      </c>
      <c r="G530" s="17">
        <v>6.15</v>
      </c>
      <c r="H530" s="17">
        <f t="shared" si="49"/>
        <v>45.24</v>
      </c>
      <c r="M530" s="17">
        <v>38.693899999999999</v>
      </c>
      <c r="N530" s="17">
        <v>36</v>
      </c>
      <c r="O530" s="17">
        <v>19.75</v>
      </c>
      <c r="P530" s="17">
        <f t="shared" si="50"/>
        <v>16.25</v>
      </c>
      <c r="Q530" s="17">
        <v>40</v>
      </c>
      <c r="R530" s="17">
        <v>6.4</v>
      </c>
      <c r="S530" s="17">
        <f t="shared" si="51"/>
        <v>33.6</v>
      </c>
      <c r="X530" s="17">
        <v>52.344499999999996</v>
      </c>
      <c r="Y530" s="17">
        <v>95</v>
      </c>
      <c r="Z530" s="17">
        <v>9.6</v>
      </c>
      <c r="AA530" s="17">
        <f t="shared" si="52"/>
        <v>85.4</v>
      </c>
      <c r="AB530" s="17">
        <v>69</v>
      </c>
      <c r="AC530" s="17">
        <v>9.8000000000000007</v>
      </c>
      <c r="AD530" s="17">
        <f t="shared" si="53"/>
        <v>59.2</v>
      </c>
    </row>
    <row r="531" spans="2:30" x14ac:dyDescent="0.2">
      <c r="B531" s="17">
        <v>53.13</v>
      </c>
      <c r="C531" s="17">
        <v>50.84</v>
      </c>
      <c r="D531" s="17">
        <v>11</v>
      </c>
      <c r="E531" s="17">
        <f t="shared" si="48"/>
        <v>39.840000000000003</v>
      </c>
      <c r="F531" s="17">
        <v>44.53</v>
      </c>
      <c r="G531" s="17">
        <v>6.15</v>
      </c>
      <c r="H531" s="17">
        <f t="shared" si="49"/>
        <v>38.380000000000003</v>
      </c>
      <c r="M531" s="17">
        <v>38.767499999999998</v>
      </c>
      <c r="N531" s="17">
        <v>32.671999999999997</v>
      </c>
      <c r="O531" s="17">
        <v>19.75</v>
      </c>
      <c r="P531" s="17">
        <f t="shared" si="50"/>
        <v>12.921999999999997</v>
      </c>
      <c r="Q531" s="17">
        <v>35.171999999999997</v>
      </c>
      <c r="R531" s="17">
        <v>6.4</v>
      </c>
      <c r="S531" s="17">
        <f t="shared" si="51"/>
        <v>28.771999999999998</v>
      </c>
      <c r="X531" s="17">
        <v>52.444000000000003</v>
      </c>
      <c r="Y531" s="17">
        <v>73</v>
      </c>
      <c r="Z531" s="17">
        <v>9.6</v>
      </c>
      <c r="AA531" s="17">
        <f t="shared" si="52"/>
        <v>63.4</v>
      </c>
      <c r="AB531" s="17">
        <v>59</v>
      </c>
      <c r="AC531" s="17">
        <v>9.8000000000000007</v>
      </c>
      <c r="AD531" s="17">
        <f t="shared" si="53"/>
        <v>49.2</v>
      </c>
    </row>
    <row r="532" spans="2:30" x14ac:dyDescent="0.2">
      <c r="B532" s="17">
        <v>53.231000000000002</v>
      </c>
      <c r="C532" s="17">
        <v>47.747999999999998</v>
      </c>
      <c r="D532" s="17">
        <v>11</v>
      </c>
      <c r="E532" s="17">
        <f t="shared" si="48"/>
        <v>36.747999999999998</v>
      </c>
      <c r="F532" s="17">
        <v>41.167000000000002</v>
      </c>
      <c r="G532" s="17">
        <v>6.15</v>
      </c>
      <c r="H532" s="17">
        <f t="shared" si="49"/>
        <v>35.017000000000003</v>
      </c>
      <c r="M532" s="17">
        <v>38.841099999999997</v>
      </c>
      <c r="N532" s="17">
        <v>31.66</v>
      </c>
      <c r="O532" s="17">
        <v>19.75</v>
      </c>
      <c r="P532" s="17">
        <f t="shared" si="50"/>
        <v>11.91</v>
      </c>
      <c r="Q532" s="17">
        <v>32</v>
      </c>
      <c r="R532" s="17">
        <v>6.4</v>
      </c>
      <c r="S532" s="17">
        <f t="shared" si="51"/>
        <v>25.6</v>
      </c>
      <c r="X532" s="17">
        <v>52.543500000000002</v>
      </c>
      <c r="Y532" s="17">
        <v>61</v>
      </c>
      <c r="Z532" s="17">
        <v>9.6</v>
      </c>
      <c r="AA532" s="17">
        <f t="shared" si="52"/>
        <v>51.4</v>
      </c>
      <c r="AB532" s="17">
        <v>50</v>
      </c>
      <c r="AC532" s="17">
        <v>9.8000000000000007</v>
      </c>
      <c r="AD532" s="17">
        <f t="shared" si="53"/>
        <v>40.200000000000003</v>
      </c>
    </row>
    <row r="533" spans="2:30" x14ac:dyDescent="0.2">
      <c r="B533" s="17">
        <v>53.332000000000001</v>
      </c>
      <c r="C533" s="17">
        <v>47.47</v>
      </c>
      <c r="D533" s="17">
        <v>11</v>
      </c>
      <c r="E533" s="17">
        <f t="shared" si="48"/>
        <v>36.47</v>
      </c>
      <c r="F533" s="17">
        <v>36.43</v>
      </c>
      <c r="G533" s="17">
        <v>6.15</v>
      </c>
      <c r="H533" s="17">
        <f t="shared" si="49"/>
        <v>30.28</v>
      </c>
      <c r="M533" s="17">
        <v>38.9146</v>
      </c>
      <c r="N533" s="17">
        <v>28.24</v>
      </c>
      <c r="O533" s="17">
        <v>19.75</v>
      </c>
      <c r="P533" s="17">
        <f t="shared" si="50"/>
        <v>8.4899999999999984</v>
      </c>
      <c r="Q533" s="17">
        <v>29.18</v>
      </c>
      <c r="R533" s="17">
        <v>6.4</v>
      </c>
      <c r="S533" s="17">
        <f t="shared" si="51"/>
        <v>22.78</v>
      </c>
      <c r="X533" s="17">
        <v>52.643099999999997</v>
      </c>
      <c r="Y533" s="17">
        <v>49</v>
      </c>
      <c r="Z533" s="17">
        <v>9.6</v>
      </c>
      <c r="AA533" s="17">
        <f t="shared" si="52"/>
        <v>39.4</v>
      </c>
      <c r="AB533" s="17">
        <v>42</v>
      </c>
      <c r="AC533" s="17">
        <v>9.8000000000000007</v>
      </c>
      <c r="AD533" s="17">
        <f t="shared" si="53"/>
        <v>32.200000000000003</v>
      </c>
    </row>
    <row r="534" spans="2:30" x14ac:dyDescent="0.2">
      <c r="B534" s="17">
        <v>53.432000000000002</v>
      </c>
      <c r="C534" s="17">
        <v>50.47</v>
      </c>
      <c r="D534" s="17">
        <v>11</v>
      </c>
      <c r="E534" s="17">
        <f t="shared" si="48"/>
        <v>39.47</v>
      </c>
      <c r="F534" s="17">
        <v>41.47</v>
      </c>
      <c r="G534" s="17">
        <v>6.15</v>
      </c>
      <c r="H534" s="17">
        <f t="shared" si="49"/>
        <v>35.32</v>
      </c>
      <c r="M534" s="17">
        <v>38.988199999999999</v>
      </c>
      <c r="N534" s="17">
        <v>25</v>
      </c>
      <c r="O534" s="17">
        <v>19.75</v>
      </c>
      <c r="P534" s="17">
        <f t="shared" si="50"/>
        <v>5.25</v>
      </c>
      <c r="Q534" s="17">
        <v>29</v>
      </c>
      <c r="R534" s="17">
        <v>6.4</v>
      </c>
      <c r="S534" s="17">
        <f t="shared" si="51"/>
        <v>22.6</v>
      </c>
      <c r="X534" s="17">
        <v>52.742600000000003</v>
      </c>
      <c r="Y534" s="17">
        <v>34</v>
      </c>
      <c r="Z534" s="17">
        <v>9.6</v>
      </c>
      <c r="AA534" s="17">
        <f t="shared" si="52"/>
        <v>24.4</v>
      </c>
      <c r="AB534" s="17">
        <v>48</v>
      </c>
      <c r="AC534" s="17">
        <v>9.8000000000000007</v>
      </c>
      <c r="AD534" s="17">
        <f t="shared" si="53"/>
        <v>38.200000000000003</v>
      </c>
    </row>
    <row r="535" spans="2:30" x14ac:dyDescent="0.2">
      <c r="B535" s="17">
        <v>53.533000000000001</v>
      </c>
      <c r="C535" s="17">
        <v>49.06</v>
      </c>
      <c r="D535" s="17">
        <v>11</v>
      </c>
      <c r="E535" s="17">
        <f t="shared" si="48"/>
        <v>38.06</v>
      </c>
      <c r="F535" s="17">
        <v>41.53</v>
      </c>
      <c r="G535" s="17">
        <v>6.15</v>
      </c>
      <c r="H535" s="17">
        <f t="shared" si="49"/>
        <v>35.380000000000003</v>
      </c>
      <c r="M535" s="17">
        <v>39.061799999999998</v>
      </c>
      <c r="N535" s="17">
        <v>24.914000000000001</v>
      </c>
      <c r="O535" s="17">
        <v>19.75</v>
      </c>
      <c r="P535" s="17">
        <f t="shared" si="50"/>
        <v>5.1640000000000015</v>
      </c>
      <c r="Q535" s="17">
        <v>32.536000000000001</v>
      </c>
      <c r="R535" s="17">
        <v>6.4</v>
      </c>
      <c r="S535" s="17">
        <f t="shared" si="51"/>
        <v>26.136000000000003</v>
      </c>
      <c r="X535" s="17">
        <v>52.842100000000002</v>
      </c>
      <c r="Y535" s="17">
        <v>35</v>
      </c>
      <c r="Z535" s="17">
        <v>9.6</v>
      </c>
      <c r="AA535" s="17">
        <f t="shared" si="52"/>
        <v>25.4</v>
      </c>
      <c r="AB535" s="17">
        <v>42</v>
      </c>
      <c r="AC535" s="17">
        <v>9.8000000000000007</v>
      </c>
      <c r="AD535" s="17">
        <f t="shared" si="53"/>
        <v>32.200000000000003</v>
      </c>
    </row>
    <row r="536" spans="2:30" x14ac:dyDescent="0.2">
      <c r="B536" s="17">
        <v>53.634</v>
      </c>
      <c r="C536" s="17">
        <v>43.06</v>
      </c>
      <c r="D536" s="17">
        <v>11</v>
      </c>
      <c r="E536" s="17">
        <f t="shared" si="48"/>
        <v>32.06</v>
      </c>
      <c r="F536" s="17">
        <v>49.8</v>
      </c>
      <c r="G536" s="17">
        <v>6.15</v>
      </c>
      <c r="H536" s="17">
        <f t="shared" si="49"/>
        <v>43.65</v>
      </c>
      <c r="M536" s="17">
        <v>39.135300000000001</v>
      </c>
      <c r="N536" s="17">
        <v>24.66</v>
      </c>
      <c r="O536" s="17">
        <v>19.75</v>
      </c>
      <c r="P536" s="17">
        <f t="shared" si="50"/>
        <v>4.91</v>
      </c>
      <c r="Q536" s="17">
        <v>29.38</v>
      </c>
      <c r="R536" s="17">
        <v>6.4</v>
      </c>
      <c r="S536" s="17">
        <f t="shared" si="51"/>
        <v>22.979999999999997</v>
      </c>
      <c r="X536" s="17">
        <v>52.941600000000001</v>
      </c>
      <c r="Y536" s="17">
        <v>35</v>
      </c>
      <c r="Z536" s="17">
        <v>9.6</v>
      </c>
      <c r="AA536" s="17">
        <f t="shared" si="52"/>
        <v>25.4</v>
      </c>
      <c r="AB536" s="17">
        <v>44</v>
      </c>
      <c r="AC536" s="17">
        <v>9.8000000000000007</v>
      </c>
      <c r="AD536" s="17">
        <f t="shared" si="53"/>
        <v>34.200000000000003</v>
      </c>
    </row>
    <row r="537" spans="2:30" x14ac:dyDescent="0.2">
      <c r="B537" s="17">
        <v>53.734999999999999</v>
      </c>
      <c r="C537" s="17">
        <v>39.020000000000003</v>
      </c>
      <c r="D537" s="17">
        <v>11</v>
      </c>
      <c r="E537" s="17">
        <f t="shared" si="48"/>
        <v>28.020000000000003</v>
      </c>
      <c r="F537" s="17">
        <v>75.680000000000007</v>
      </c>
      <c r="G537" s="17">
        <v>6.15</v>
      </c>
      <c r="H537" s="17">
        <f t="shared" si="49"/>
        <v>69.53</v>
      </c>
      <c r="M537" s="17">
        <v>39.2089</v>
      </c>
      <c r="N537" s="17">
        <v>25</v>
      </c>
      <c r="O537" s="17">
        <v>19.75</v>
      </c>
      <c r="P537" s="17">
        <f t="shared" si="50"/>
        <v>5.25</v>
      </c>
      <c r="Q537" s="17">
        <v>23.7</v>
      </c>
      <c r="R537" s="17">
        <v>6.4</v>
      </c>
      <c r="S537" s="17">
        <f t="shared" si="51"/>
        <v>17.299999999999997</v>
      </c>
      <c r="X537" s="17">
        <v>53.0411</v>
      </c>
      <c r="Y537" s="17">
        <v>37</v>
      </c>
      <c r="Z537" s="17">
        <v>9.6</v>
      </c>
      <c r="AA537" s="17">
        <f t="shared" si="52"/>
        <v>27.4</v>
      </c>
      <c r="AB537" s="17">
        <v>37</v>
      </c>
      <c r="AC537" s="17">
        <v>9.8000000000000007</v>
      </c>
      <c r="AD537" s="17">
        <f t="shared" si="53"/>
        <v>27.2</v>
      </c>
    </row>
    <row r="538" spans="2:30" x14ac:dyDescent="0.2">
      <c r="B538" s="17">
        <v>53.835999999999999</v>
      </c>
      <c r="C538" s="17">
        <v>38.49</v>
      </c>
      <c r="D538" s="17">
        <v>11</v>
      </c>
      <c r="E538" s="17">
        <f t="shared" si="48"/>
        <v>27.490000000000002</v>
      </c>
      <c r="F538" s="17">
        <v>92.98</v>
      </c>
      <c r="G538" s="17">
        <v>6.15</v>
      </c>
      <c r="H538" s="17">
        <f t="shared" si="49"/>
        <v>86.83</v>
      </c>
      <c r="M538" s="17">
        <v>39.282400000000003</v>
      </c>
      <c r="N538" s="17">
        <v>23.202000000000002</v>
      </c>
      <c r="O538" s="17">
        <v>19.75</v>
      </c>
      <c r="P538" s="17">
        <f t="shared" si="50"/>
        <v>3.4520000000000017</v>
      </c>
      <c r="Q538" s="17">
        <v>18.437000000000001</v>
      </c>
      <c r="R538" s="17">
        <v>6.4</v>
      </c>
      <c r="S538" s="17">
        <f t="shared" si="51"/>
        <v>12.037000000000001</v>
      </c>
      <c r="X538" s="17">
        <v>53.140599999999999</v>
      </c>
      <c r="Y538" s="17">
        <v>38</v>
      </c>
      <c r="Z538" s="17">
        <v>9.6</v>
      </c>
      <c r="AA538" s="17">
        <f t="shared" si="52"/>
        <v>28.4</v>
      </c>
      <c r="AB538" s="17">
        <v>29</v>
      </c>
      <c r="AC538" s="17">
        <v>9.8000000000000007</v>
      </c>
      <c r="AD538" s="17">
        <f t="shared" si="53"/>
        <v>19.2</v>
      </c>
    </row>
    <row r="539" spans="2:30" x14ac:dyDescent="0.2">
      <c r="B539" s="17">
        <v>53.936999999999998</v>
      </c>
      <c r="C539" s="17">
        <v>42.92</v>
      </c>
      <c r="D539" s="17">
        <v>11</v>
      </c>
      <c r="E539" s="17">
        <f t="shared" si="48"/>
        <v>31.92</v>
      </c>
      <c r="F539" s="17">
        <v>89.1</v>
      </c>
      <c r="G539" s="17">
        <v>6.15</v>
      </c>
      <c r="H539" s="17">
        <f t="shared" si="49"/>
        <v>82.949999999999989</v>
      </c>
      <c r="M539" s="17">
        <v>39.356000000000002</v>
      </c>
      <c r="N539" s="17">
        <v>22.78</v>
      </c>
      <c r="O539" s="17">
        <v>19.75</v>
      </c>
      <c r="P539" s="17">
        <f t="shared" si="50"/>
        <v>3.0300000000000011</v>
      </c>
      <c r="Q539" s="17">
        <v>15.66</v>
      </c>
      <c r="R539" s="17">
        <v>6.4</v>
      </c>
      <c r="S539" s="17">
        <f t="shared" si="51"/>
        <v>9.26</v>
      </c>
      <c r="X539" s="17">
        <v>53.240099999999998</v>
      </c>
      <c r="Y539" s="17">
        <v>36</v>
      </c>
      <c r="Z539" s="17">
        <v>9.6</v>
      </c>
      <c r="AA539" s="17">
        <f t="shared" si="52"/>
        <v>26.4</v>
      </c>
      <c r="AB539" s="17">
        <v>20</v>
      </c>
      <c r="AC539" s="17">
        <v>9.8000000000000007</v>
      </c>
      <c r="AD539" s="17">
        <f t="shared" si="53"/>
        <v>10.199999999999999</v>
      </c>
    </row>
    <row r="540" spans="2:30" x14ac:dyDescent="0.2">
      <c r="B540" s="17">
        <v>54.036999999999999</v>
      </c>
      <c r="C540" s="17">
        <v>41.61</v>
      </c>
      <c r="D540" s="17">
        <v>11</v>
      </c>
      <c r="E540" s="17">
        <f t="shared" si="48"/>
        <v>30.61</v>
      </c>
      <c r="F540" s="17">
        <v>83.02</v>
      </c>
      <c r="G540" s="17">
        <v>6.15</v>
      </c>
      <c r="H540" s="17">
        <f t="shared" si="49"/>
        <v>76.86999999999999</v>
      </c>
      <c r="M540" s="17">
        <v>39.429600000000001</v>
      </c>
      <c r="N540" s="17">
        <v>24.221</v>
      </c>
      <c r="O540" s="17">
        <v>19.75</v>
      </c>
      <c r="P540" s="17">
        <f t="shared" si="50"/>
        <v>4.4710000000000001</v>
      </c>
      <c r="Q540" s="17">
        <v>10.669</v>
      </c>
      <c r="R540" s="17">
        <v>6.4</v>
      </c>
      <c r="S540" s="17">
        <f t="shared" si="51"/>
        <v>4.2690000000000001</v>
      </c>
      <c r="X540" s="17">
        <v>53.339599999999997</v>
      </c>
      <c r="Y540" s="17">
        <v>64</v>
      </c>
      <c r="Z540" s="17">
        <v>9.6</v>
      </c>
      <c r="AA540" s="17">
        <f t="shared" si="52"/>
        <v>54.4</v>
      </c>
      <c r="AB540" s="17">
        <v>23</v>
      </c>
      <c r="AC540" s="17">
        <v>9.8000000000000007</v>
      </c>
      <c r="AD540" s="17">
        <f t="shared" si="53"/>
        <v>13.2</v>
      </c>
    </row>
    <row r="541" spans="2:30" x14ac:dyDescent="0.2">
      <c r="B541" s="17">
        <v>54.137999999999998</v>
      </c>
      <c r="C541" s="17">
        <v>32.08</v>
      </c>
      <c r="D541" s="17">
        <v>11</v>
      </c>
      <c r="E541" s="17">
        <f t="shared" si="48"/>
        <v>21.08</v>
      </c>
      <c r="F541" s="17">
        <v>75.63</v>
      </c>
      <c r="G541" s="17">
        <v>6.15</v>
      </c>
      <c r="H541" s="17">
        <f t="shared" si="49"/>
        <v>69.47999999999999</v>
      </c>
      <c r="M541" s="17">
        <v>39.503100000000003</v>
      </c>
      <c r="N541" s="17">
        <v>26</v>
      </c>
      <c r="O541" s="17">
        <v>19.75</v>
      </c>
      <c r="P541" s="17">
        <f t="shared" si="50"/>
        <v>6.25</v>
      </c>
      <c r="Q541" s="17">
        <v>12.16</v>
      </c>
      <c r="R541" s="17">
        <v>6.4</v>
      </c>
      <c r="S541" s="17">
        <f t="shared" si="51"/>
        <v>5.76</v>
      </c>
      <c r="X541" s="17">
        <v>53.4392</v>
      </c>
      <c r="Y541" s="17">
        <v>98</v>
      </c>
      <c r="Z541" s="17">
        <v>9.6</v>
      </c>
      <c r="AA541" s="17">
        <f t="shared" si="52"/>
        <v>88.4</v>
      </c>
      <c r="AB541" s="17">
        <v>27</v>
      </c>
      <c r="AC541" s="17">
        <v>9.8000000000000007</v>
      </c>
      <c r="AD541" s="17">
        <f t="shared" si="53"/>
        <v>17.2</v>
      </c>
    </row>
    <row r="542" spans="2:30" x14ac:dyDescent="0.2">
      <c r="B542" s="17">
        <v>54.238999999999997</v>
      </c>
      <c r="C542" s="17">
        <v>30.45</v>
      </c>
      <c r="D542" s="17">
        <v>11</v>
      </c>
      <c r="E542" s="17">
        <f t="shared" si="48"/>
        <v>19.45</v>
      </c>
      <c r="F542" s="17">
        <v>64.099999999999994</v>
      </c>
      <c r="G542" s="17">
        <v>6.15</v>
      </c>
      <c r="H542" s="17">
        <f t="shared" si="49"/>
        <v>57.949999999999996</v>
      </c>
      <c r="M542" s="17">
        <v>39.576700000000002</v>
      </c>
      <c r="N542" s="17">
        <v>26.76</v>
      </c>
      <c r="O542" s="17">
        <v>19.75</v>
      </c>
      <c r="P542" s="17">
        <f t="shared" si="50"/>
        <v>7.0100000000000016</v>
      </c>
      <c r="Q542" s="17">
        <v>14</v>
      </c>
      <c r="R542" s="17">
        <v>6.4</v>
      </c>
      <c r="S542" s="17">
        <f t="shared" si="51"/>
        <v>7.6</v>
      </c>
      <c r="X542" s="17">
        <v>53.538699999999999</v>
      </c>
      <c r="Y542" s="17">
        <v>111</v>
      </c>
      <c r="Z542" s="17">
        <v>9.6</v>
      </c>
      <c r="AA542" s="17">
        <f t="shared" si="52"/>
        <v>101.4</v>
      </c>
      <c r="AB542" s="17">
        <v>42</v>
      </c>
      <c r="AC542" s="17">
        <v>9.8000000000000007</v>
      </c>
      <c r="AD542" s="17">
        <f t="shared" si="53"/>
        <v>32.200000000000003</v>
      </c>
    </row>
    <row r="543" spans="2:30" x14ac:dyDescent="0.2">
      <c r="B543" s="17">
        <v>54.34</v>
      </c>
      <c r="C543" s="17">
        <v>33.979999999999997</v>
      </c>
      <c r="D543" s="17">
        <v>11</v>
      </c>
      <c r="E543" s="17">
        <f t="shared" si="48"/>
        <v>22.979999999999997</v>
      </c>
      <c r="F543" s="17">
        <v>51.16</v>
      </c>
      <c r="G543" s="17">
        <v>6.15</v>
      </c>
      <c r="H543" s="17">
        <f t="shared" si="49"/>
        <v>45.01</v>
      </c>
      <c r="M543" s="17">
        <v>39.650300000000001</v>
      </c>
      <c r="N543" s="17">
        <v>31.9</v>
      </c>
      <c r="O543" s="17">
        <v>19.75</v>
      </c>
      <c r="P543" s="17">
        <f t="shared" si="50"/>
        <v>12.149999999999999</v>
      </c>
      <c r="Q543" s="17">
        <v>14.78</v>
      </c>
      <c r="R543" s="17">
        <v>6.4</v>
      </c>
      <c r="S543" s="17">
        <f t="shared" si="51"/>
        <v>8.379999999999999</v>
      </c>
      <c r="X543" s="17">
        <v>53.638199999999998</v>
      </c>
      <c r="Y543" s="17">
        <v>103</v>
      </c>
      <c r="Z543" s="17">
        <v>9.6</v>
      </c>
      <c r="AA543" s="17">
        <f t="shared" si="52"/>
        <v>93.4</v>
      </c>
      <c r="AB543" s="17">
        <v>47</v>
      </c>
      <c r="AC543" s="17">
        <v>9.8000000000000007</v>
      </c>
      <c r="AD543" s="17">
        <f t="shared" si="53"/>
        <v>37.200000000000003</v>
      </c>
    </row>
    <row r="544" spans="2:30" x14ac:dyDescent="0.2">
      <c r="B544" s="17">
        <v>54.441000000000003</v>
      </c>
      <c r="C544" s="17">
        <v>32.06</v>
      </c>
      <c r="D544" s="17">
        <v>11</v>
      </c>
      <c r="E544" s="17">
        <f t="shared" si="48"/>
        <v>21.060000000000002</v>
      </c>
      <c r="F544" s="17">
        <v>46.92</v>
      </c>
      <c r="G544" s="17">
        <v>6.15</v>
      </c>
      <c r="H544" s="17">
        <f t="shared" si="49"/>
        <v>40.770000000000003</v>
      </c>
      <c r="M544" s="17">
        <v>39.723799999999997</v>
      </c>
      <c r="N544" s="17">
        <v>33</v>
      </c>
      <c r="O544" s="17">
        <v>19.75</v>
      </c>
      <c r="P544" s="17">
        <f t="shared" si="50"/>
        <v>13.25</v>
      </c>
      <c r="Q544" s="17">
        <v>16.559999999999999</v>
      </c>
      <c r="R544" s="17">
        <v>6.4</v>
      </c>
      <c r="S544" s="17">
        <f t="shared" si="51"/>
        <v>10.159999999999998</v>
      </c>
      <c r="X544" s="17">
        <v>53.737699999999997</v>
      </c>
      <c r="Y544" s="17">
        <v>81.287000000000006</v>
      </c>
      <c r="Z544" s="17">
        <v>9.6</v>
      </c>
      <c r="AA544" s="17">
        <f t="shared" si="52"/>
        <v>71.687000000000012</v>
      </c>
      <c r="AB544" s="17">
        <v>42.585799999999999</v>
      </c>
      <c r="AC544" s="17">
        <v>9.8000000000000007</v>
      </c>
      <c r="AD544" s="17">
        <f t="shared" si="53"/>
        <v>32.785799999999995</v>
      </c>
    </row>
    <row r="545" spans="2:30" x14ac:dyDescent="0.2">
      <c r="B545" s="17">
        <v>54.540999999999997</v>
      </c>
      <c r="C545" s="17">
        <v>28.02</v>
      </c>
      <c r="D545" s="17">
        <v>11</v>
      </c>
      <c r="E545" s="17">
        <f t="shared" si="48"/>
        <v>17.02</v>
      </c>
      <c r="F545" s="17">
        <v>61.78</v>
      </c>
      <c r="G545" s="17">
        <v>6.15</v>
      </c>
      <c r="H545" s="17">
        <f t="shared" si="49"/>
        <v>55.63</v>
      </c>
      <c r="M545" s="17">
        <v>39.797400000000003</v>
      </c>
      <c r="N545" s="17">
        <v>33</v>
      </c>
      <c r="O545" s="17">
        <v>19.75</v>
      </c>
      <c r="P545" s="17">
        <f t="shared" si="50"/>
        <v>13.25</v>
      </c>
      <c r="Q545" s="17">
        <v>20.9</v>
      </c>
      <c r="R545" s="17">
        <v>6.4</v>
      </c>
      <c r="S545" s="17">
        <f t="shared" si="51"/>
        <v>14.499999999999998</v>
      </c>
      <c r="X545" s="17">
        <v>53.837200000000003</v>
      </c>
      <c r="Y545" s="17">
        <v>51.247999999999998</v>
      </c>
      <c r="Z545" s="17">
        <v>9.6</v>
      </c>
      <c r="AA545" s="17">
        <f t="shared" si="52"/>
        <v>41.647999999999996</v>
      </c>
      <c r="AB545" s="17">
        <v>42.826500000000003</v>
      </c>
      <c r="AC545" s="17">
        <v>9.8000000000000007</v>
      </c>
      <c r="AD545" s="17">
        <f t="shared" si="53"/>
        <v>33.026499999999999</v>
      </c>
    </row>
    <row r="546" spans="2:30" x14ac:dyDescent="0.2">
      <c r="B546" s="17">
        <v>54.642000000000003</v>
      </c>
      <c r="C546" s="17">
        <v>27</v>
      </c>
      <c r="D546" s="17">
        <v>11</v>
      </c>
      <c r="E546" s="17">
        <f t="shared" si="48"/>
        <v>16</v>
      </c>
      <c r="F546" s="17">
        <v>100.93</v>
      </c>
      <c r="G546" s="17">
        <v>6.15</v>
      </c>
      <c r="H546" s="17">
        <f t="shared" si="49"/>
        <v>94.78</v>
      </c>
      <c r="M546" s="17">
        <v>39.870899999999999</v>
      </c>
      <c r="N546" s="17">
        <v>28.32</v>
      </c>
      <c r="O546" s="17">
        <v>19.75</v>
      </c>
      <c r="P546" s="17">
        <f t="shared" si="50"/>
        <v>8.57</v>
      </c>
      <c r="Q546" s="17">
        <v>39.159999999999997</v>
      </c>
      <c r="R546" s="17">
        <v>6.4</v>
      </c>
      <c r="S546" s="17">
        <f t="shared" si="51"/>
        <v>32.76</v>
      </c>
      <c r="X546" s="17">
        <v>53.936700000000002</v>
      </c>
      <c r="Y546" s="17">
        <v>30.074000000000002</v>
      </c>
      <c r="Z546" s="17">
        <v>9.6</v>
      </c>
      <c r="AA546" s="17">
        <f t="shared" si="52"/>
        <v>20.474000000000004</v>
      </c>
      <c r="AB546" s="17">
        <v>58.079900000000002</v>
      </c>
      <c r="AC546" s="17">
        <v>9.8000000000000007</v>
      </c>
      <c r="AD546" s="17">
        <f t="shared" si="53"/>
        <v>48.279899999999998</v>
      </c>
    </row>
    <row r="547" spans="2:30" x14ac:dyDescent="0.2">
      <c r="B547" s="17">
        <v>54.743000000000002</v>
      </c>
      <c r="C547" s="17">
        <v>27.49</v>
      </c>
      <c r="D547" s="17">
        <v>11</v>
      </c>
      <c r="E547" s="17">
        <f t="shared" si="48"/>
        <v>16.489999999999998</v>
      </c>
      <c r="F547" s="17">
        <v>135.88</v>
      </c>
      <c r="G547" s="17">
        <v>6.15</v>
      </c>
      <c r="H547" s="17">
        <f t="shared" si="49"/>
        <v>129.72999999999999</v>
      </c>
      <c r="M547" s="17">
        <v>39.944499999999998</v>
      </c>
      <c r="N547" s="17">
        <v>27.78</v>
      </c>
      <c r="O547" s="17">
        <v>19.75</v>
      </c>
      <c r="P547" s="17">
        <f t="shared" si="50"/>
        <v>8.0300000000000011</v>
      </c>
      <c r="Q547" s="17">
        <v>44.78</v>
      </c>
      <c r="R547" s="17">
        <v>6.4</v>
      </c>
      <c r="S547" s="17">
        <f t="shared" si="51"/>
        <v>38.380000000000003</v>
      </c>
      <c r="X547" s="17">
        <v>54.036200000000001</v>
      </c>
      <c r="Y547" s="17">
        <v>19.032</v>
      </c>
      <c r="Z547" s="17">
        <v>9.6</v>
      </c>
      <c r="AA547" s="17">
        <f t="shared" si="52"/>
        <v>9.4320000000000004</v>
      </c>
      <c r="AB547" s="17">
        <v>62.4557</v>
      </c>
      <c r="AC547" s="17">
        <v>9.8000000000000007</v>
      </c>
      <c r="AD547" s="17">
        <f t="shared" si="53"/>
        <v>52.655699999999996</v>
      </c>
    </row>
    <row r="548" spans="2:30" x14ac:dyDescent="0.2">
      <c r="B548" s="17">
        <v>54.844000000000001</v>
      </c>
      <c r="C548" s="17">
        <v>25.55</v>
      </c>
      <c r="D548" s="17">
        <v>11</v>
      </c>
      <c r="E548" s="17">
        <f t="shared" si="48"/>
        <v>14.55</v>
      </c>
      <c r="F548" s="17">
        <v>123.87</v>
      </c>
      <c r="G548" s="17">
        <v>6.15</v>
      </c>
      <c r="H548" s="17">
        <f t="shared" si="49"/>
        <v>117.72</v>
      </c>
      <c r="M548" s="17">
        <v>40.018099999999997</v>
      </c>
      <c r="N548" s="17">
        <v>32.68</v>
      </c>
      <c r="O548" s="17">
        <v>19.75</v>
      </c>
      <c r="P548" s="17">
        <f t="shared" si="50"/>
        <v>12.93</v>
      </c>
      <c r="Q548" s="17">
        <v>48.12</v>
      </c>
      <c r="R548" s="17">
        <v>6.4</v>
      </c>
      <c r="S548" s="17">
        <f t="shared" si="51"/>
        <v>41.72</v>
      </c>
      <c r="X548" s="17">
        <v>54.135800000000003</v>
      </c>
      <c r="Y548" s="17">
        <v>18.28</v>
      </c>
      <c r="Z548" s="17">
        <v>9.6</v>
      </c>
      <c r="AA548" s="17">
        <f t="shared" si="52"/>
        <v>8.6800000000000015</v>
      </c>
      <c r="AB548" s="17">
        <v>54.9</v>
      </c>
      <c r="AC548" s="17">
        <v>9.8000000000000007</v>
      </c>
      <c r="AD548" s="17">
        <f t="shared" si="53"/>
        <v>45.099999999999994</v>
      </c>
    </row>
    <row r="549" spans="2:30" x14ac:dyDescent="0.2">
      <c r="B549" s="17">
        <v>54.945</v>
      </c>
      <c r="C549" s="17">
        <v>23.98</v>
      </c>
      <c r="D549" s="17">
        <v>11</v>
      </c>
      <c r="E549" s="17">
        <f t="shared" si="48"/>
        <v>12.98</v>
      </c>
      <c r="F549" s="17">
        <v>76.09</v>
      </c>
      <c r="G549" s="17">
        <v>6.15</v>
      </c>
      <c r="H549" s="17">
        <f t="shared" si="49"/>
        <v>69.94</v>
      </c>
      <c r="M549" s="17">
        <v>40.0916</v>
      </c>
      <c r="N549" s="17">
        <v>35.56</v>
      </c>
      <c r="O549" s="17">
        <v>19.75</v>
      </c>
      <c r="P549" s="17">
        <f t="shared" si="50"/>
        <v>15.810000000000002</v>
      </c>
      <c r="Q549" s="17">
        <v>49.78</v>
      </c>
      <c r="R549" s="17">
        <v>6.4</v>
      </c>
      <c r="S549" s="17">
        <f t="shared" si="51"/>
        <v>43.38</v>
      </c>
      <c r="X549" s="17">
        <v>54.235300000000002</v>
      </c>
      <c r="Y549" s="17">
        <v>20.64</v>
      </c>
      <c r="Z549" s="17">
        <v>9.6</v>
      </c>
      <c r="AA549" s="17">
        <f t="shared" si="52"/>
        <v>11.040000000000001</v>
      </c>
      <c r="AB549" s="17">
        <v>49.9</v>
      </c>
      <c r="AC549" s="17">
        <v>9.8000000000000007</v>
      </c>
      <c r="AD549" s="17">
        <f t="shared" si="53"/>
        <v>40.099999999999994</v>
      </c>
    </row>
    <row r="550" spans="2:30" x14ac:dyDescent="0.2">
      <c r="B550" s="17">
        <v>55.045999999999999</v>
      </c>
      <c r="C550" s="17">
        <v>23.04</v>
      </c>
      <c r="D550" s="17">
        <v>11</v>
      </c>
      <c r="E550" s="17">
        <f t="shared" si="48"/>
        <v>12.04</v>
      </c>
      <c r="F550" s="17">
        <v>39.14</v>
      </c>
      <c r="G550" s="17">
        <v>6.15</v>
      </c>
      <c r="H550" s="17">
        <f t="shared" si="49"/>
        <v>32.99</v>
      </c>
      <c r="M550" s="17">
        <v>40.165199999999999</v>
      </c>
      <c r="N550" s="17">
        <v>34.44</v>
      </c>
      <c r="O550" s="17">
        <v>19.75</v>
      </c>
      <c r="P550" s="17">
        <f t="shared" si="50"/>
        <v>14.689999999999998</v>
      </c>
      <c r="Q550" s="17">
        <v>53.12</v>
      </c>
      <c r="R550" s="17">
        <v>6.4</v>
      </c>
      <c r="S550" s="17">
        <f t="shared" si="51"/>
        <v>46.72</v>
      </c>
      <c r="X550" s="17">
        <v>54.334800000000001</v>
      </c>
      <c r="Y550" s="17">
        <v>21.82</v>
      </c>
      <c r="Z550" s="17">
        <v>9.6</v>
      </c>
      <c r="AA550" s="17">
        <f t="shared" si="52"/>
        <v>12.22</v>
      </c>
      <c r="AB550" s="17">
        <v>51.46</v>
      </c>
      <c r="AC550" s="17">
        <v>9.8000000000000007</v>
      </c>
      <c r="AD550" s="17">
        <f t="shared" si="53"/>
        <v>41.66</v>
      </c>
    </row>
    <row r="551" spans="2:30" x14ac:dyDescent="0.2">
      <c r="B551" s="17">
        <v>55.146000000000001</v>
      </c>
      <c r="C551" s="17">
        <v>22.96</v>
      </c>
      <c r="D551" s="17">
        <v>11</v>
      </c>
      <c r="E551" s="17">
        <f t="shared" si="48"/>
        <v>11.96</v>
      </c>
      <c r="F551" s="17">
        <v>37.39</v>
      </c>
      <c r="G551" s="17">
        <v>6.15</v>
      </c>
      <c r="H551" s="17">
        <f t="shared" si="49"/>
        <v>31.240000000000002</v>
      </c>
      <c r="M551" s="17">
        <v>40.238799999999998</v>
      </c>
      <c r="N551" s="17">
        <v>38.68</v>
      </c>
      <c r="O551" s="17">
        <v>19.75</v>
      </c>
      <c r="P551" s="17">
        <f t="shared" si="50"/>
        <v>18.93</v>
      </c>
      <c r="Q551" s="17">
        <v>51.66</v>
      </c>
      <c r="R551" s="17">
        <v>6.4</v>
      </c>
      <c r="S551" s="17">
        <f t="shared" si="51"/>
        <v>45.26</v>
      </c>
      <c r="X551" s="17">
        <v>54.4343</v>
      </c>
      <c r="Y551" s="17">
        <v>23.96</v>
      </c>
      <c r="Z551" s="17">
        <v>9.6</v>
      </c>
      <c r="AA551" s="17">
        <f t="shared" si="52"/>
        <v>14.360000000000001</v>
      </c>
      <c r="AB551" s="17">
        <v>51.02</v>
      </c>
      <c r="AC551" s="17">
        <v>9.8000000000000007</v>
      </c>
      <c r="AD551" s="17">
        <f t="shared" si="53"/>
        <v>41.22</v>
      </c>
    </row>
    <row r="552" spans="2:30" x14ac:dyDescent="0.2">
      <c r="B552" s="17">
        <v>55.247</v>
      </c>
      <c r="C552" s="17">
        <v>24.51</v>
      </c>
      <c r="D552" s="17">
        <v>11</v>
      </c>
      <c r="E552" s="17">
        <f t="shared" si="48"/>
        <v>13.510000000000002</v>
      </c>
      <c r="F552" s="17">
        <v>46.43</v>
      </c>
      <c r="G552" s="17">
        <v>6.15</v>
      </c>
      <c r="H552" s="17">
        <f t="shared" si="49"/>
        <v>40.28</v>
      </c>
      <c r="M552" s="17">
        <v>40.3123</v>
      </c>
      <c r="N552" s="17">
        <v>40.587000000000003</v>
      </c>
      <c r="O552" s="17">
        <v>19.75</v>
      </c>
      <c r="P552" s="17">
        <f t="shared" si="50"/>
        <v>20.837000000000003</v>
      </c>
      <c r="Q552" s="17">
        <v>45.131</v>
      </c>
      <c r="R552" s="17">
        <v>6.4</v>
      </c>
      <c r="S552" s="17">
        <f t="shared" si="51"/>
        <v>38.731000000000002</v>
      </c>
      <c r="X552" s="17">
        <v>54.533799999999999</v>
      </c>
      <c r="Y552" s="17">
        <v>25</v>
      </c>
      <c r="Z552" s="17">
        <v>9.6</v>
      </c>
      <c r="AA552" s="17">
        <f t="shared" si="52"/>
        <v>15.4</v>
      </c>
      <c r="AB552" s="17">
        <v>44</v>
      </c>
      <c r="AC552" s="17">
        <v>9.8000000000000007</v>
      </c>
      <c r="AD552" s="17">
        <f t="shared" si="53"/>
        <v>34.200000000000003</v>
      </c>
    </row>
    <row r="553" spans="2:30" x14ac:dyDescent="0.2">
      <c r="B553" s="17">
        <v>55.347999999999999</v>
      </c>
      <c r="C553" s="17">
        <v>24</v>
      </c>
      <c r="D553" s="17">
        <v>11</v>
      </c>
      <c r="E553" s="17">
        <f t="shared" si="48"/>
        <v>13</v>
      </c>
      <c r="F553" s="17">
        <v>55.39</v>
      </c>
      <c r="G553" s="17">
        <v>6.15</v>
      </c>
      <c r="H553" s="17">
        <f t="shared" si="49"/>
        <v>49.24</v>
      </c>
      <c r="M553" s="17">
        <v>40.385899999999999</v>
      </c>
      <c r="N553" s="17">
        <v>37.5</v>
      </c>
      <c r="O553" s="17">
        <v>19.75</v>
      </c>
      <c r="P553" s="17">
        <f t="shared" si="50"/>
        <v>17.75</v>
      </c>
      <c r="Q553" s="17">
        <v>48.5</v>
      </c>
      <c r="R553" s="17">
        <v>6.4</v>
      </c>
      <c r="S553" s="17">
        <f t="shared" si="51"/>
        <v>42.1</v>
      </c>
      <c r="X553" s="17">
        <v>54.633299999999998</v>
      </c>
      <c r="Y553" s="17">
        <v>23.585999999999999</v>
      </c>
      <c r="Z553" s="17">
        <v>9.6</v>
      </c>
      <c r="AA553" s="17">
        <f t="shared" si="52"/>
        <v>13.985999999999999</v>
      </c>
      <c r="AB553" s="17">
        <v>46.535499999999999</v>
      </c>
      <c r="AC553" s="17">
        <v>9.8000000000000007</v>
      </c>
      <c r="AD553" s="17">
        <f t="shared" si="53"/>
        <v>36.735500000000002</v>
      </c>
    </row>
    <row r="554" spans="2:30" x14ac:dyDescent="0.2">
      <c r="B554" s="17">
        <v>55.448999999999998</v>
      </c>
      <c r="C554" s="17">
        <v>24</v>
      </c>
      <c r="D554" s="17">
        <v>11</v>
      </c>
      <c r="E554" s="17">
        <f t="shared" si="48"/>
        <v>13</v>
      </c>
      <c r="F554" s="17">
        <v>60.51</v>
      </c>
      <c r="G554" s="17">
        <v>6.15</v>
      </c>
      <c r="H554" s="17">
        <f t="shared" si="49"/>
        <v>54.36</v>
      </c>
      <c r="M554" s="17">
        <v>40.459400000000002</v>
      </c>
      <c r="N554" s="17">
        <v>38</v>
      </c>
      <c r="O554" s="17">
        <v>19.75</v>
      </c>
      <c r="P554" s="17">
        <f t="shared" si="50"/>
        <v>18.25</v>
      </c>
      <c r="Q554" s="17">
        <v>64.5</v>
      </c>
      <c r="R554" s="17">
        <v>6.4</v>
      </c>
      <c r="S554" s="17">
        <f t="shared" si="51"/>
        <v>58.1</v>
      </c>
      <c r="X554" s="17">
        <v>54.732799999999997</v>
      </c>
      <c r="Y554" s="17">
        <v>24.32</v>
      </c>
      <c r="Z554" s="17">
        <v>9.6</v>
      </c>
      <c r="AA554" s="17">
        <f t="shared" si="52"/>
        <v>14.72</v>
      </c>
      <c r="AB554" s="17">
        <v>42.38</v>
      </c>
      <c r="AC554" s="17">
        <v>9.8000000000000007</v>
      </c>
      <c r="AD554" s="17">
        <f t="shared" si="53"/>
        <v>32.58</v>
      </c>
    </row>
    <row r="555" spans="2:30" x14ac:dyDescent="0.2">
      <c r="B555" s="17">
        <v>55.55</v>
      </c>
      <c r="C555" s="17">
        <v>27.43</v>
      </c>
      <c r="D555" s="17">
        <v>11</v>
      </c>
      <c r="E555" s="17">
        <f t="shared" si="48"/>
        <v>16.43</v>
      </c>
      <c r="F555" s="17">
        <v>56.08</v>
      </c>
      <c r="G555" s="17">
        <v>6.15</v>
      </c>
      <c r="H555" s="17">
        <f t="shared" si="49"/>
        <v>49.93</v>
      </c>
      <c r="M555" s="17">
        <v>40.533000000000001</v>
      </c>
      <c r="N555" s="17">
        <v>42.021000000000001</v>
      </c>
      <c r="O555" s="17">
        <v>19.75</v>
      </c>
      <c r="P555" s="17">
        <f t="shared" si="50"/>
        <v>22.271000000000001</v>
      </c>
      <c r="Q555" s="17">
        <v>83.947000000000003</v>
      </c>
      <c r="R555" s="17">
        <v>6.4</v>
      </c>
      <c r="S555" s="17">
        <f t="shared" si="51"/>
        <v>77.546999999999997</v>
      </c>
      <c r="X555" s="17">
        <v>54.8324</v>
      </c>
      <c r="Y555" s="17">
        <v>25.783000000000001</v>
      </c>
      <c r="Z555" s="17">
        <v>9.6</v>
      </c>
      <c r="AA555" s="17">
        <f t="shared" si="52"/>
        <v>16.183</v>
      </c>
      <c r="AB555" s="17">
        <v>45.4116</v>
      </c>
      <c r="AC555" s="17">
        <v>9.8000000000000007</v>
      </c>
      <c r="AD555" s="17">
        <f t="shared" si="53"/>
        <v>35.611599999999996</v>
      </c>
    </row>
    <row r="556" spans="2:30" x14ac:dyDescent="0.2">
      <c r="B556" s="17">
        <v>55.65</v>
      </c>
      <c r="C556" s="17">
        <v>28.06</v>
      </c>
      <c r="D556" s="17">
        <v>11</v>
      </c>
      <c r="E556" s="17">
        <f t="shared" si="48"/>
        <v>17.059999999999999</v>
      </c>
      <c r="F556" s="17">
        <v>37.299999999999997</v>
      </c>
      <c r="G556" s="17">
        <v>6.15</v>
      </c>
      <c r="H556" s="17">
        <f t="shared" si="49"/>
        <v>31.15</v>
      </c>
      <c r="M556" s="17">
        <v>40.6066</v>
      </c>
      <c r="N556" s="17">
        <v>47.86</v>
      </c>
      <c r="O556" s="17">
        <v>19.75</v>
      </c>
      <c r="P556" s="17">
        <f t="shared" si="50"/>
        <v>28.11</v>
      </c>
      <c r="Q556" s="17">
        <v>108.96</v>
      </c>
      <c r="R556" s="17">
        <v>6.4</v>
      </c>
      <c r="S556" s="17">
        <f t="shared" si="51"/>
        <v>102.55999999999999</v>
      </c>
      <c r="X556" s="17">
        <v>54.931899999999999</v>
      </c>
      <c r="Y556" s="17">
        <v>24.66</v>
      </c>
      <c r="Z556" s="17">
        <v>9.6</v>
      </c>
      <c r="AA556" s="17">
        <f t="shared" si="52"/>
        <v>15.06</v>
      </c>
      <c r="AB556" s="17">
        <v>51.17</v>
      </c>
      <c r="AC556" s="17">
        <v>9.8000000000000007</v>
      </c>
      <c r="AD556" s="17">
        <f t="shared" si="53"/>
        <v>41.370000000000005</v>
      </c>
    </row>
    <row r="557" spans="2:30" x14ac:dyDescent="0.2">
      <c r="B557" s="17">
        <v>55.750999999999998</v>
      </c>
      <c r="C557" s="17">
        <v>25.49</v>
      </c>
      <c r="D557" s="17">
        <v>11</v>
      </c>
      <c r="E557" s="17">
        <f t="shared" si="48"/>
        <v>14.489999999999998</v>
      </c>
      <c r="F557" s="17">
        <v>17.59</v>
      </c>
      <c r="G557" s="17">
        <v>6.15</v>
      </c>
      <c r="H557" s="17">
        <f t="shared" si="49"/>
        <v>11.44</v>
      </c>
      <c r="M557" s="17">
        <v>40.680100000000003</v>
      </c>
      <c r="N557" s="17">
        <v>61.52</v>
      </c>
      <c r="O557" s="17">
        <v>19.75</v>
      </c>
      <c r="P557" s="17">
        <f t="shared" si="50"/>
        <v>41.77</v>
      </c>
      <c r="Q557" s="17">
        <v>122.12</v>
      </c>
      <c r="R557" s="17">
        <v>6.4</v>
      </c>
      <c r="S557" s="17">
        <f t="shared" si="51"/>
        <v>115.72</v>
      </c>
      <c r="X557" s="17">
        <v>55.031399999999998</v>
      </c>
      <c r="Y557" s="17">
        <v>21.666</v>
      </c>
      <c r="Z557" s="17">
        <v>9.6</v>
      </c>
      <c r="AA557" s="17">
        <f t="shared" si="52"/>
        <v>12.066000000000001</v>
      </c>
      <c r="AB557" s="17">
        <v>52.226799999999997</v>
      </c>
      <c r="AC557" s="17">
        <v>9.8000000000000007</v>
      </c>
      <c r="AD557" s="17">
        <f t="shared" si="53"/>
        <v>42.4268</v>
      </c>
    </row>
    <row r="558" spans="2:30" x14ac:dyDescent="0.2">
      <c r="B558" s="17">
        <v>55.851999999999997</v>
      </c>
      <c r="C558" s="17">
        <v>25.14</v>
      </c>
      <c r="D558" s="17">
        <v>11</v>
      </c>
      <c r="E558" s="17">
        <f t="shared" si="48"/>
        <v>14.14</v>
      </c>
      <c r="F558" s="17">
        <v>14.72</v>
      </c>
      <c r="G558" s="17">
        <v>6.15</v>
      </c>
      <c r="H558" s="17">
        <f t="shared" si="49"/>
        <v>8.57</v>
      </c>
      <c r="M558" s="17">
        <v>40.753700000000002</v>
      </c>
      <c r="N558" s="17">
        <v>67.180000000000007</v>
      </c>
      <c r="O558" s="17">
        <v>19.75</v>
      </c>
      <c r="P558" s="17">
        <f t="shared" si="50"/>
        <v>47.430000000000007</v>
      </c>
      <c r="Q558" s="17">
        <v>110.32</v>
      </c>
      <c r="R558" s="17">
        <v>6.4</v>
      </c>
      <c r="S558" s="17">
        <f t="shared" si="51"/>
        <v>103.91999999999999</v>
      </c>
      <c r="X558" s="17">
        <v>55.130899999999997</v>
      </c>
      <c r="Y558" s="17">
        <v>21.617000000000001</v>
      </c>
      <c r="Z558" s="17">
        <v>9.6</v>
      </c>
      <c r="AA558" s="17">
        <f t="shared" si="52"/>
        <v>12.017000000000001</v>
      </c>
      <c r="AB558" s="17">
        <v>45.536900000000003</v>
      </c>
      <c r="AC558" s="17">
        <v>9.8000000000000007</v>
      </c>
      <c r="AD558" s="17">
        <f t="shared" si="53"/>
        <v>35.736900000000006</v>
      </c>
    </row>
    <row r="559" spans="2:30" x14ac:dyDescent="0.2">
      <c r="B559" s="17">
        <v>55.953000000000003</v>
      </c>
      <c r="C559" s="17">
        <v>25</v>
      </c>
      <c r="D559" s="17">
        <v>11</v>
      </c>
      <c r="E559" s="17">
        <f t="shared" si="48"/>
        <v>14</v>
      </c>
      <c r="F559" s="17">
        <v>13.02</v>
      </c>
      <c r="G559" s="17">
        <v>6.15</v>
      </c>
      <c r="H559" s="17">
        <f t="shared" si="49"/>
        <v>6.8699999999999992</v>
      </c>
      <c r="M559" s="17">
        <v>40.827300000000001</v>
      </c>
      <c r="N559" s="17">
        <v>61.298000000000002</v>
      </c>
      <c r="O559" s="17">
        <v>19.75</v>
      </c>
      <c r="P559" s="17">
        <f t="shared" si="50"/>
        <v>41.548000000000002</v>
      </c>
      <c r="Q559" s="17">
        <v>91.135999999999996</v>
      </c>
      <c r="R559" s="17">
        <v>6.4</v>
      </c>
      <c r="S559" s="17">
        <f t="shared" si="51"/>
        <v>84.73599999999999</v>
      </c>
      <c r="X559" s="17">
        <v>55.230400000000003</v>
      </c>
      <c r="Y559" s="17">
        <v>26.062999999999999</v>
      </c>
      <c r="Z559" s="17">
        <v>9.6</v>
      </c>
      <c r="AA559" s="17">
        <f t="shared" si="52"/>
        <v>16.463000000000001</v>
      </c>
      <c r="AB559" s="17">
        <v>38.878700000000002</v>
      </c>
      <c r="AC559" s="17">
        <v>9.8000000000000007</v>
      </c>
      <c r="AD559" s="17">
        <f t="shared" si="53"/>
        <v>29.078700000000001</v>
      </c>
    </row>
    <row r="560" spans="2:30" x14ac:dyDescent="0.2">
      <c r="B560" s="17">
        <v>56.054000000000002</v>
      </c>
      <c r="C560" s="17">
        <v>26.98</v>
      </c>
      <c r="D560" s="17">
        <v>11</v>
      </c>
      <c r="E560" s="17">
        <f t="shared" si="48"/>
        <v>15.98</v>
      </c>
      <c r="F560" s="17">
        <v>13.99</v>
      </c>
      <c r="G560" s="17">
        <v>6.15</v>
      </c>
      <c r="H560" s="17">
        <f t="shared" si="49"/>
        <v>7.84</v>
      </c>
      <c r="M560" s="17">
        <v>40.900799999999997</v>
      </c>
      <c r="N560" s="17">
        <v>57.6</v>
      </c>
      <c r="O560" s="17">
        <v>19.75</v>
      </c>
      <c r="P560" s="17">
        <f t="shared" si="50"/>
        <v>37.85</v>
      </c>
      <c r="Q560" s="17">
        <v>69.5</v>
      </c>
      <c r="R560" s="17">
        <v>6.4</v>
      </c>
      <c r="S560" s="17">
        <f t="shared" si="51"/>
        <v>63.1</v>
      </c>
      <c r="X560" s="17">
        <v>55.329900000000002</v>
      </c>
      <c r="Y560" s="17">
        <v>30.04</v>
      </c>
      <c r="Z560" s="17">
        <v>9.6</v>
      </c>
      <c r="AA560" s="17">
        <f t="shared" si="52"/>
        <v>20.439999999999998</v>
      </c>
      <c r="AB560" s="17">
        <v>35.56</v>
      </c>
      <c r="AC560" s="17">
        <v>9.8000000000000007</v>
      </c>
      <c r="AD560" s="17">
        <f t="shared" si="53"/>
        <v>25.76</v>
      </c>
    </row>
    <row r="561" spans="2:30" x14ac:dyDescent="0.2">
      <c r="B561" s="17">
        <v>56.155000000000001</v>
      </c>
      <c r="C561" s="17">
        <v>25.02</v>
      </c>
      <c r="D561" s="17">
        <v>11</v>
      </c>
      <c r="E561" s="17">
        <f t="shared" si="48"/>
        <v>14.02</v>
      </c>
      <c r="F561" s="17">
        <v>16.97</v>
      </c>
      <c r="G561" s="17">
        <v>6.15</v>
      </c>
      <c r="H561" s="17">
        <f t="shared" si="49"/>
        <v>10.819999999999999</v>
      </c>
      <c r="M561" s="17">
        <v>40.974400000000003</v>
      </c>
      <c r="N561" s="17">
        <v>52.2</v>
      </c>
      <c r="O561" s="17">
        <v>19.75</v>
      </c>
      <c r="P561" s="17">
        <f t="shared" si="50"/>
        <v>32.450000000000003</v>
      </c>
      <c r="Q561" s="17">
        <v>60.2</v>
      </c>
      <c r="R561" s="17">
        <v>6.4</v>
      </c>
      <c r="S561" s="17">
        <f t="shared" si="51"/>
        <v>53.800000000000004</v>
      </c>
      <c r="X561" s="17">
        <v>55.429400000000001</v>
      </c>
      <c r="Y561" s="17">
        <v>44.48</v>
      </c>
      <c r="Z561" s="17">
        <v>9.6</v>
      </c>
      <c r="AA561" s="17">
        <f t="shared" si="52"/>
        <v>34.879999999999995</v>
      </c>
      <c r="AB561" s="17">
        <v>35</v>
      </c>
      <c r="AC561" s="17">
        <v>9.8000000000000007</v>
      </c>
      <c r="AD561" s="17">
        <f t="shared" si="53"/>
        <v>25.2</v>
      </c>
    </row>
    <row r="562" spans="2:30" x14ac:dyDescent="0.2">
      <c r="B562" s="17">
        <v>56.255000000000003</v>
      </c>
      <c r="C562" s="17">
        <v>25</v>
      </c>
      <c r="D562" s="17">
        <v>11</v>
      </c>
      <c r="E562" s="17">
        <f t="shared" si="48"/>
        <v>14</v>
      </c>
      <c r="F562" s="17">
        <v>22.94</v>
      </c>
      <c r="G562" s="17">
        <v>6.15</v>
      </c>
      <c r="H562" s="17">
        <f t="shared" si="49"/>
        <v>16.79</v>
      </c>
      <c r="M562" s="17">
        <v>41.047899999999998</v>
      </c>
      <c r="N562" s="17">
        <v>45.6</v>
      </c>
      <c r="O562" s="17">
        <v>19.75</v>
      </c>
      <c r="P562" s="17">
        <f t="shared" si="50"/>
        <v>25.85</v>
      </c>
      <c r="Q562" s="17">
        <v>53.6</v>
      </c>
      <c r="R562" s="17">
        <v>6.4</v>
      </c>
      <c r="S562" s="17">
        <f t="shared" si="51"/>
        <v>47.2</v>
      </c>
      <c r="X562" s="17">
        <v>55.529000000000003</v>
      </c>
      <c r="Y562" s="17">
        <v>58.268999999999998</v>
      </c>
      <c r="Z562" s="17">
        <v>9.6</v>
      </c>
      <c r="AA562" s="17">
        <f t="shared" si="52"/>
        <v>48.668999999999997</v>
      </c>
      <c r="AB562" s="17">
        <v>48.4452</v>
      </c>
      <c r="AC562" s="17">
        <v>9.8000000000000007</v>
      </c>
      <c r="AD562" s="17">
        <f t="shared" si="53"/>
        <v>38.645200000000003</v>
      </c>
    </row>
    <row r="563" spans="2:30" x14ac:dyDescent="0.2">
      <c r="B563" s="17">
        <v>56.356000000000002</v>
      </c>
      <c r="C563" s="17">
        <v>23.02</v>
      </c>
      <c r="D563" s="17">
        <v>11</v>
      </c>
      <c r="E563" s="17">
        <f t="shared" si="48"/>
        <v>12.02</v>
      </c>
      <c r="F563" s="17">
        <v>18.05</v>
      </c>
      <c r="G563" s="17">
        <v>6.15</v>
      </c>
      <c r="H563" s="17">
        <f t="shared" si="49"/>
        <v>11.9</v>
      </c>
      <c r="M563" s="17">
        <v>41.121499999999997</v>
      </c>
      <c r="N563" s="17">
        <v>37.68</v>
      </c>
      <c r="O563" s="17">
        <v>19.75</v>
      </c>
      <c r="P563" s="17">
        <f t="shared" si="50"/>
        <v>17.93</v>
      </c>
      <c r="Q563" s="17">
        <v>41.12</v>
      </c>
      <c r="R563" s="17">
        <v>6.4</v>
      </c>
      <c r="S563" s="17">
        <f t="shared" si="51"/>
        <v>34.72</v>
      </c>
      <c r="X563" s="17">
        <v>55.628500000000003</v>
      </c>
      <c r="Y563" s="17">
        <v>71.28</v>
      </c>
      <c r="Z563" s="17">
        <v>9.6</v>
      </c>
      <c r="AA563" s="17">
        <f t="shared" si="52"/>
        <v>61.68</v>
      </c>
      <c r="AB563" s="17">
        <v>66.040000000000006</v>
      </c>
      <c r="AC563" s="17">
        <v>9.8000000000000007</v>
      </c>
      <c r="AD563" s="17">
        <f t="shared" si="53"/>
        <v>56.240000000000009</v>
      </c>
    </row>
    <row r="564" spans="2:30" x14ac:dyDescent="0.2">
      <c r="B564" s="17">
        <v>56.457000000000001</v>
      </c>
      <c r="C564" s="17">
        <v>25</v>
      </c>
      <c r="D564" s="17">
        <v>11</v>
      </c>
      <c r="E564" s="17">
        <f t="shared" si="48"/>
        <v>14</v>
      </c>
      <c r="F564" s="17">
        <v>23</v>
      </c>
      <c r="G564" s="17">
        <v>6.15</v>
      </c>
      <c r="H564" s="17">
        <f t="shared" si="49"/>
        <v>16.850000000000001</v>
      </c>
      <c r="M564" s="17">
        <v>41.195099999999996</v>
      </c>
      <c r="N564" s="17">
        <v>30.18</v>
      </c>
      <c r="O564" s="17">
        <v>19.75</v>
      </c>
      <c r="P564" s="17">
        <f t="shared" si="50"/>
        <v>10.43</v>
      </c>
      <c r="Q564" s="17">
        <v>41.88</v>
      </c>
      <c r="R564" s="17">
        <v>6.4</v>
      </c>
      <c r="S564" s="17">
        <f t="shared" si="51"/>
        <v>35.480000000000004</v>
      </c>
      <c r="X564" s="17">
        <v>55.728000000000002</v>
      </c>
      <c r="Y564" s="17">
        <v>77.58</v>
      </c>
      <c r="Z564" s="17">
        <v>9.6</v>
      </c>
      <c r="AA564" s="17">
        <f t="shared" si="52"/>
        <v>67.98</v>
      </c>
      <c r="AB564" s="17">
        <v>56.05</v>
      </c>
      <c r="AC564" s="17">
        <v>9.8000000000000007</v>
      </c>
      <c r="AD564" s="17">
        <f t="shared" si="53"/>
        <v>46.25</v>
      </c>
    </row>
    <row r="565" spans="2:30" x14ac:dyDescent="0.2">
      <c r="B565" s="17">
        <v>56.558</v>
      </c>
      <c r="C565" s="17">
        <v>22</v>
      </c>
      <c r="D565" s="17">
        <v>11</v>
      </c>
      <c r="E565" s="17">
        <f t="shared" si="48"/>
        <v>11</v>
      </c>
      <c r="F565" s="17">
        <v>20</v>
      </c>
      <c r="G565" s="17">
        <v>6.15</v>
      </c>
      <c r="H565" s="17">
        <f t="shared" si="49"/>
        <v>13.85</v>
      </c>
      <c r="M565" s="17">
        <v>41.268599999999999</v>
      </c>
      <c r="N565" s="17">
        <v>35</v>
      </c>
      <c r="O565" s="17">
        <v>19.75</v>
      </c>
      <c r="P565" s="17">
        <f t="shared" si="50"/>
        <v>15.25</v>
      </c>
      <c r="Q565" s="17">
        <v>33</v>
      </c>
      <c r="R565" s="17">
        <v>6.4</v>
      </c>
      <c r="S565" s="17">
        <f t="shared" si="51"/>
        <v>26.6</v>
      </c>
      <c r="X565" s="17">
        <v>55.827500000000001</v>
      </c>
      <c r="Y565" s="17">
        <v>51</v>
      </c>
      <c r="Z565" s="17">
        <v>9.6</v>
      </c>
      <c r="AA565" s="17">
        <f t="shared" si="52"/>
        <v>41.4</v>
      </c>
      <c r="AB565" s="17">
        <v>51</v>
      </c>
      <c r="AC565" s="17">
        <v>9.8000000000000007</v>
      </c>
      <c r="AD565" s="17">
        <f t="shared" si="53"/>
        <v>41.2</v>
      </c>
    </row>
    <row r="566" spans="2:30" x14ac:dyDescent="0.2">
      <c r="B566" s="17">
        <v>56.658999999999999</v>
      </c>
      <c r="C566" s="17">
        <v>21</v>
      </c>
      <c r="D566" s="17">
        <v>11</v>
      </c>
      <c r="E566" s="17">
        <f t="shared" si="48"/>
        <v>10</v>
      </c>
      <c r="F566" s="17">
        <v>22</v>
      </c>
      <c r="G566" s="17">
        <v>6.15</v>
      </c>
      <c r="H566" s="17">
        <f t="shared" si="49"/>
        <v>15.85</v>
      </c>
      <c r="M566" s="17">
        <v>41.342199999999998</v>
      </c>
      <c r="N566" s="17">
        <v>33</v>
      </c>
      <c r="O566" s="17">
        <v>19.75</v>
      </c>
      <c r="P566" s="17">
        <f t="shared" si="50"/>
        <v>13.25</v>
      </c>
      <c r="Q566" s="17">
        <v>47</v>
      </c>
      <c r="R566" s="17">
        <v>6.4</v>
      </c>
      <c r="S566" s="17">
        <f t="shared" si="51"/>
        <v>40.6</v>
      </c>
      <c r="X566" s="17">
        <v>55.927</v>
      </c>
      <c r="Y566" s="17">
        <v>50</v>
      </c>
      <c r="Z566" s="17">
        <v>9.6</v>
      </c>
      <c r="AA566" s="17">
        <f t="shared" si="52"/>
        <v>40.4</v>
      </c>
      <c r="AB566" s="17">
        <v>39</v>
      </c>
      <c r="AC566" s="17">
        <v>9.8000000000000007</v>
      </c>
      <c r="AD566" s="17">
        <f t="shared" si="53"/>
        <v>29.2</v>
      </c>
    </row>
    <row r="567" spans="2:30" x14ac:dyDescent="0.2">
      <c r="B567" s="17">
        <v>56.759</v>
      </c>
      <c r="C567" s="17">
        <v>21</v>
      </c>
      <c r="D567" s="17">
        <v>11</v>
      </c>
      <c r="E567" s="17">
        <f t="shared" si="48"/>
        <v>10</v>
      </c>
      <c r="F567" s="17">
        <v>20</v>
      </c>
      <c r="G567" s="17">
        <v>6.15</v>
      </c>
      <c r="H567" s="17">
        <f t="shared" si="49"/>
        <v>13.85</v>
      </c>
      <c r="M567" s="17">
        <v>41.415799999999997</v>
      </c>
      <c r="N567" s="17">
        <v>37</v>
      </c>
      <c r="O567" s="17">
        <v>19.75</v>
      </c>
      <c r="P567" s="17">
        <f t="shared" si="50"/>
        <v>17.25</v>
      </c>
      <c r="Q567" s="17">
        <v>64</v>
      </c>
      <c r="R567" s="17">
        <v>6.4</v>
      </c>
      <c r="S567" s="17">
        <f t="shared" si="51"/>
        <v>57.6</v>
      </c>
      <c r="X567" s="17">
        <v>56.026499999999999</v>
      </c>
      <c r="Y567" s="17">
        <v>39</v>
      </c>
      <c r="Z567" s="17">
        <v>9.6</v>
      </c>
      <c r="AA567" s="17">
        <f t="shared" si="52"/>
        <v>29.4</v>
      </c>
      <c r="AB567" s="17">
        <v>27</v>
      </c>
      <c r="AC567" s="17">
        <v>9.8000000000000007</v>
      </c>
      <c r="AD567" s="17">
        <f t="shared" si="53"/>
        <v>17.2</v>
      </c>
    </row>
    <row r="568" spans="2:30" x14ac:dyDescent="0.2">
      <c r="B568" s="17">
        <v>56.86</v>
      </c>
      <c r="C568" s="17">
        <v>21</v>
      </c>
      <c r="D568" s="17">
        <v>11</v>
      </c>
      <c r="E568" s="17">
        <f t="shared" si="48"/>
        <v>10</v>
      </c>
      <c r="F568" s="17">
        <v>22</v>
      </c>
      <c r="G568" s="17">
        <v>6.15</v>
      </c>
      <c r="H568" s="17">
        <f t="shared" si="49"/>
        <v>15.85</v>
      </c>
      <c r="M568" s="17">
        <v>41.4893</v>
      </c>
      <c r="N568" s="17">
        <v>31</v>
      </c>
      <c r="O568" s="17">
        <v>19.75</v>
      </c>
      <c r="P568" s="17">
        <f t="shared" si="50"/>
        <v>11.25</v>
      </c>
      <c r="Q568" s="17">
        <v>45</v>
      </c>
      <c r="R568" s="17">
        <v>6.4</v>
      </c>
      <c r="S568" s="17">
        <f t="shared" si="51"/>
        <v>38.6</v>
      </c>
      <c r="X568" s="17">
        <v>56.125999999999998</v>
      </c>
      <c r="Y568" s="17">
        <v>36</v>
      </c>
      <c r="Z568" s="17">
        <v>9.6</v>
      </c>
      <c r="AA568" s="17">
        <f t="shared" si="52"/>
        <v>26.4</v>
      </c>
      <c r="AB568" s="17">
        <v>21</v>
      </c>
      <c r="AC568" s="17">
        <v>9.8000000000000007</v>
      </c>
      <c r="AD568" s="17">
        <f t="shared" si="53"/>
        <v>11.2</v>
      </c>
    </row>
    <row r="569" spans="2:30" x14ac:dyDescent="0.2">
      <c r="B569" s="17">
        <v>56.960999999999999</v>
      </c>
      <c r="C569" s="17">
        <v>21</v>
      </c>
      <c r="D569" s="17">
        <v>11</v>
      </c>
      <c r="E569" s="17">
        <f t="shared" si="48"/>
        <v>10</v>
      </c>
      <c r="F569" s="17">
        <v>31</v>
      </c>
      <c r="G569" s="17">
        <v>6.15</v>
      </c>
      <c r="H569" s="17">
        <f t="shared" si="49"/>
        <v>24.85</v>
      </c>
      <c r="M569" s="17">
        <v>41.562899999999999</v>
      </c>
      <c r="N569" s="17">
        <v>28</v>
      </c>
      <c r="O569" s="17">
        <v>19.75</v>
      </c>
      <c r="P569" s="17">
        <f t="shared" si="50"/>
        <v>8.25</v>
      </c>
      <c r="Q569" s="17">
        <v>48</v>
      </c>
      <c r="R569" s="17">
        <v>6.4</v>
      </c>
      <c r="S569" s="17">
        <f t="shared" si="51"/>
        <v>41.6</v>
      </c>
      <c r="X569" s="17">
        <v>56.2256</v>
      </c>
      <c r="Y569" s="17">
        <v>27</v>
      </c>
      <c r="Z569" s="17">
        <v>9.6</v>
      </c>
      <c r="AA569" s="17">
        <f t="shared" si="52"/>
        <v>17.399999999999999</v>
      </c>
      <c r="AB569" s="17">
        <v>27</v>
      </c>
      <c r="AC569" s="17">
        <v>9.8000000000000007</v>
      </c>
      <c r="AD569" s="17">
        <f t="shared" si="53"/>
        <v>17.2</v>
      </c>
    </row>
    <row r="570" spans="2:30" x14ac:dyDescent="0.2">
      <c r="B570" s="17">
        <v>57.061999999999998</v>
      </c>
      <c r="C570" s="17">
        <v>25</v>
      </c>
      <c r="D570" s="17">
        <v>11</v>
      </c>
      <c r="E570" s="17">
        <f t="shared" si="48"/>
        <v>14</v>
      </c>
      <c r="F570" s="17">
        <v>19</v>
      </c>
      <c r="G570" s="17">
        <v>6.15</v>
      </c>
      <c r="H570" s="17">
        <f t="shared" si="49"/>
        <v>12.85</v>
      </c>
      <c r="M570" s="17">
        <v>41.636400000000002</v>
      </c>
      <c r="N570" s="17">
        <v>27.292999999999999</v>
      </c>
      <c r="O570" s="17">
        <v>19.75</v>
      </c>
      <c r="P570" s="17">
        <f t="shared" si="50"/>
        <v>7.5429999999999993</v>
      </c>
      <c r="Q570" s="17">
        <v>34.564999999999998</v>
      </c>
      <c r="R570" s="17">
        <v>6.4</v>
      </c>
      <c r="S570" s="17">
        <f t="shared" si="51"/>
        <v>28.164999999999999</v>
      </c>
      <c r="X570" s="17">
        <v>56.325099999999999</v>
      </c>
      <c r="Y570" s="17">
        <v>22</v>
      </c>
      <c r="Z570" s="17">
        <v>9.6</v>
      </c>
      <c r="AA570" s="17">
        <f t="shared" si="52"/>
        <v>12.4</v>
      </c>
      <c r="AB570" s="17">
        <v>29</v>
      </c>
      <c r="AC570" s="17">
        <v>9.8000000000000007</v>
      </c>
      <c r="AD570" s="17">
        <f t="shared" si="53"/>
        <v>19.2</v>
      </c>
    </row>
    <row r="571" spans="2:30" x14ac:dyDescent="0.2">
      <c r="B571" s="17">
        <v>57.162999999999997</v>
      </c>
      <c r="C571" s="17">
        <v>22</v>
      </c>
      <c r="D571" s="17">
        <v>11</v>
      </c>
      <c r="E571" s="17">
        <f t="shared" si="48"/>
        <v>11</v>
      </c>
      <c r="F571" s="17">
        <v>13</v>
      </c>
      <c r="G571" s="17">
        <v>6.15</v>
      </c>
      <c r="H571" s="17">
        <f t="shared" si="49"/>
        <v>6.85</v>
      </c>
      <c r="M571" s="17">
        <v>41.71</v>
      </c>
      <c r="N571" s="17">
        <v>27</v>
      </c>
      <c r="O571" s="17">
        <v>19.75</v>
      </c>
      <c r="P571" s="17">
        <f t="shared" si="50"/>
        <v>7.25</v>
      </c>
      <c r="Q571" s="17">
        <v>29</v>
      </c>
      <c r="R571" s="17">
        <v>6.4</v>
      </c>
      <c r="S571" s="17">
        <f t="shared" si="51"/>
        <v>22.6</v>
      </c>
      <c r="X571" s="17">
        <v>56.424599999999998</v>
      </c>
      <c r="Y571" s="17">
        <v>19</v>
      </c>
      <c r="Z571" s="17">
        <v>9.6</v>
      </c>
      <c r="AA571" s="17">
        <f t="shared" si="52"/>
        <v>9.4</v>
      </c>
      <c r="AB571" s="17">
        <v>38</v>
      </c>
      <c r="AC571" s="17">
        <v>9.8000000000000007</v>
      </c>
      <c r="AD571" s="17">
        <f t="shared" si="53"/>
        <v>28.2</v>
      </c>
    </row>
    <row r="572" spans="2:30" x14ac:dyDescent="0.2">
      <c r="B572" s="17">
        <v>57.262999999999998</v>
      </c>
      <c r="C572" s="17">
        <v>25</v>
      </c>
      <c r="D572" s="17">
        <v>11</v>
      </c>
      <c r="E572" s="17">
        <f t="shared" si="48"/>
        <v>14</v>
      </c>
      <c r="F572" s="17">
        <v>12</v>
      </c>
      <c r="G572" s="17">
        <v>6.15</v>
      </c>
      <c r="H572" s="17">
        <f t="shared" si="49"/>
        <v>5.85</v>
      </c>
      <c r="M572" s="17">
        <v>41.7836</v>
      </c>
      <c r="N572" s="17">
        <v>27.748999999999999</v>
      </c>
      <c r="O572" s="17">
        <v>19.75</v>
      </c>
      <c r="P572" s="17">
        <f t="shared" si="50"/>
        <v>7.9989999999999988</v>
      </c>
      <c r="Q572" s="17">
        <v>28.216999999999999</v>
      </c>
      <c r="R572" s="17">
        <v>6.4</v>
      </c>
      <c r="S572" s="17">
        <f t="shared" si="51"/>
        <v>21.817</v>
      </c>
      <c r="X572" s="17">
        <v>56.524099999999997</v>
      </c>
      <c r="Y572" s="17">
        <v>16.5</v>
      </c>
      <c r="Z572" s="17">
        <v>9.6</v>
      </c>
      <c r="AA572" s="17">
        <f t="shared" si="52"/>
        <v>6.9</v>
      </c>
      <c r="AB572" s="17">
        <v>39.5</v>
      </c>
      <c r="AC572" s="17">
        <v>9.8000000000000007</v>
      </c>
      <c r="AD572" s="17">
        <f t="shared" si="53"/>
        <v>29.7</v>
      </c>
    </row>
    <row r="573" spans="2:30" x14ac:dyDescent="0.2">
      <c r="B573" s="17">
        <v>57.363999999999997</v>
      </c>
      <c r="C573" s="17">
        <v>25</v>
      </c>
      <c r="D573" s="17">
        <v>11</v>
      </c>
      <c r="E573" s="17">
        <f t="shared" si="48"/>
        <v>14</v>
      </c>
      <c r="F573" s="17">
        <v>9</v>
      </c>
      <c r="G573" s="17">
        <v>6.15</v>
      </c>
      <c r="H573" s="17">
        <f t="shared" si="49"/>
        <v>2.8499999999999996</v>
      </c>
      <c r="M573" s="17">
        <v>41.857100000000003</v>
      </c>
      <c r="N573" s="17">
        <v>27.39</v>
      </c>
      <c r="O573" s="17">
        <v>19.75</v>
      </c>
      <c r="P573" s="17">
        <f t="shared" si="50"/>
        <v>7.6400000000000006</v>
      </c>
      <c r="Q573" s="17">
        <v>28.95</v>
      </c>
      <c r="R573" s="17">
        <v>6.4</v>
      </c>
      <c r="S573" s="17">
        <f t="shared" si="51"/>
        <v>22.549999999999997</v>
      </c>
      <c r="X573" s="17">
        <v>56.623600000000003</v>
      </c>
      <c r="Y573" s="17">
        <v>21.92</v>
      </c>
      <c r="Z573" s="17">
        <v>9.6</v>
      </c>
      <c r="AA573" s="17">
        <f t="shared" si="52"/>
        <v>12.320000000000002</v>
      </c>
      <c r="AB573" s="17">
        <v>52.22</v>
      </c>
      <c r="AC573" s="17">
        <v>9.8000000000000007</v>
      </c>
      <c r="AD573" s="17">
        <f t="shared" si="53"/>
        <v>42.42</v>
      </c>
    </row>
    <row r="574" spans="2:30" x14ac:dyDescent="0.2">
      <c r="B574" s="17">
        <v>57.465000000000003</v>
      </c>
      <c r="C574" s="17">
        <v>26</v>
      </c>
      <c r="D574" s="17">
        <v>11</v>
      </c>
      <c r="E574" s="17">
        <f t="shared" si="48"/>
        <v>15</v>
      </c>
      <c r="F574" s="17">
        <v>9</v>
      </c>
      <c r="G574" s="17">
        <v>6.15</v>
      </c>
      <c r="H574" s="17">
        <f t="shared" si="49"/>
        <v>2.8499999999999996</v>
      </c>
      <c r="M574" s="17">
        <v>41.930700000000002</v>
      </c>
      <c r="N574" s="17">
        <v>30.34</v>
      </c>
      <c r="O574" s="17">
        <v>19.75</v>
      </c>
      <c r="P574" s="17">
        <f t="shared" si="50"/>
        <v>10.59</v>
      </c>
      <c r="Q574" s="17">
        <v>33.17</v>
      </c>
      <c r="R574" s="17">
        <v>6.4</v>
      </c>
      <c r="S574" s="17">
        <f t="shared" si="51"/>
        <v>26.770000000000003</v>
      </c>
      <c r="X574" s="17">
        <v>56.723100000000002</v>
      </c>
      <c r="Y574" s="17">
        <v>22.187000000000001</v>
      </c>
      <c r="Z574" s="17">
        <v>9.6</v>
      </c>
      <c r="AA574" s="17">
        <f t="shared" si="52"/>
        <v>12.587000000000002</v>
      </c>
      <c r="AB574" s="17">
        <v>69.539000000000001</v>
      </c>
      <c r="AC574" s="17">
        <v>9.8000000000000007</v>
      </c>
      <c r="AD574" s="17">
        <f t="shared" si="53"/>
        <v>59.739000000000004</v>
      </c>
    </row>
    <row r="575" spans="2:30" x14ac:dyDescent="0.2">
      <c r="B575" s="17">
        <v>57.566000000000003</v>
      </c>
      <c r="C575" s="17">
        <v>28.141999999999999</v>
      </c>
      <c r="D575" s="17">
        <v>11</v>
      </c>
      <c r="E575" s="17">
        <f t="shared" si="48"/>
        <v>17.141999999999999</v>
      </c>
      <c r="F575" s="17">
        <v>12.061</v>
      </c>
      <c r="G575" s="17">
        <v>6.15</v>
      </c>
      <c r="H575" s="17">
        <f t="shared" si="49"/>
        <v>5.9109999999999996</v>
      </c>
      <c r="M575" s="17">
        <v>42.004300000000001</v>
      </c>
      <c r="N575" s="17">
        <v>37.950000000000003</v>
      </c>
      <c r="O575" s="17">
        <v>19.75</v>
      </c>
      <c r="P575" s="17">
        <f t="shared" si="50"/>
        <v>18.200000000000003</v>
      </c>
      <c r="Q575" s="17">
        <v>31.05</v>
      </c>
      <c r="R575" s="17">
        <v>6.4</v>
      </c>
      <c r="S575" s="17">
        <f t="shared" si="51"/>
        <v>24.65</v>
      </c>
      <c r="X575" s="17">
        <v>56.822600000000001</v>
      </c>
      <c r="Y575" s="17">
        <v>20.83</v>
      </c>
      <c r="Z575" s="17">
        <v>9.6</v>
      </c>
      <c r="AA575" s="17">
        <f t="shared" si="52"/>
        <v>11.229999999999999</v>
      </c>
      <c r="AB575" s="17">
        <v>81.459999999999994</v>
      </c>
      <c r="AC575" s="17">
        <v>9.8000000000000007</v>
      </c>
      <c r="AD575" s="17">
        <f t="shared" si="53"/>
        <v>71.66</v>
      </c>
    </row>
    <row r="576" spans="2:30" x14ac:dyDescent="0.2">
      <c r="B576" s="17">
        <v>57.667000000000002</v>
      </c>
      <c r="C576" s="17">
        <v>28.978000000000002</v>
      </c>
      <c r="D576" s="17">
        <v>11</v>
      </c>
      <c r="E576" s="17">
        <f t="shared" si="48"/>
        <v>17.978000000000002</v>
      </c>
      <c r="F576" s="17">
        <v>16.939</v>
      </c>
      <c r="G576" s="17">
        <v>6.15</v>
      </c>
      <c r="H576" s="17">
        <f t="shared" si="49"/>
        <v>10.789</v>
      </c>
      <c r="M576" s="17">
        <v>42.077800000000003</v>
      </c>
      <c r="N576" s="17">
        <v>39</v>
      </c>
      <c r="O576" s="17">
        <v>19.75</v>
      </c>
      <c r="P576" s="17">
        <f t="shared" si="50"/>
        <v>19.25</v>
      </c>
      <c r="Q576" s="17">
        <v>34.9</v>
      </c>
      <c r="R576" s="17">
        <v>6.4</v>
      </c>
      <c r="S576" s="17">
        <f t="shared" si="51"/>
        <v>28.5</v>
      </c>
      <c r="X576" s="17">
        <v>56.922199999999997</v>
      </c>
      <c r="Y576" s="17">
        <v>21.216999999999999</v>
      </c>
      <c r="Z576" s="17">
        <v>9.6</v>
      </c>
      <c r="AA576" s="17">
        <f t="shared" si="52"/>
        <v>11.616999999999999</v>
      </c>
      <c r="AB576" s="17">
        <v>81.140199999999993</v>
      </c>
      <c r="AC576" s="17">
        <v>9.8000000000000007</v>
      </c>
      <c r="AD576" s="17">
        <f t="shared" si="53"/>
        <v>71.340199999999996</v>
      </c>
    </row>
    <row r="577" spans="2:30" x14ac:dyDescent="0.2">
      <c r="B577" s="17">
        <v>57.768000000000001</v>
      </c>
      <c r="C577" s="17">
        <v>28.13</v>
      </c>
      <c r="D577" s="17">
        <v>11</v>
      </c>
      <c r="E577" s="17">
        <f t="shared" si="48"/>
        <v>17.13</v>
      </c>
      <c r="F577" s="17">
        <v>19</v>
      </c>
      <c r="G577" s="17">
        <v>6.15</v>
      </c>
      <c r="H577" s="17">
        <f t="shared" si="49"/>
        <v>12.85</v>
      </c>
      <c r="M577" s="17">
        <v>42.151400000000002</v>
      </c>
      <c r="N577" s="17">
        <v>39</v>
      </c>
      <c r="O577" s="17">
        <v>19.75</v>
      </c>
      <c r="P577" s="17">
        <f t="shared" si="50"/>
        <v>19.25</v>
      </c>
      <c r="Q577" s="17">
        <v>43.82</v>
      </c>
      <c r="R577" s="17">
        <v>6.4</v>
      </c>
      <c r="S577" s="17">
        <f t="shared" si="51"/>
        <v>37.42</v>
      </c>
      <c r="X577" s="17">
        <v>57.021700000000003</v>
      </c>
      <c r="Y577" s="17">
        <v>23.24</v>
      </c>
      <c r="Z577" s="17">
        <v>9.6</v>
      </c>
      <c r="AA577" s="17">
        <f t="shared" si="52"/>
        <v>13.639999999999999</v>
      </c>
      <c r="AB577" s="17">
        <v>57.92</v>
      </c>
      <c r="AC577" s="17">
        <v>9.8000000000000007</v>
      </c>
      <c r="AD577" s="17">
        <f t="shared" si="53"/>
        <v>48.120000000000005</v>
      </c>
    </row>
    <row r="578" spans="2:30" x14ac:dyDescent="0.2">
      <c r="B578" s="17">
        <v>57.868000000000002</v>
      </c>
      <c r="C578" s="17">
        <v>26.26</v>
      </c>
      <c r="D578" s="17">
        <v>11</v>
      </c>
      <c r="E578" s="17">
        <f t="shared" si="48"/>
        <v>15.260000000000002</v>
      </c>
      <c r="F578" s="17">
        <v>22.48</v>
      </c>
      <c r="G578" s="17">
        <v>6.15</v>
      </c>
      <c r="H578" s="17">
        <f t="shared" si="49"/>
        <v>16.329999999999998</v>
      </c>
      <c r="M578" s="17">
        <v>42.224899999999998</v>
      </c>
      <c r="N578" s="17">
        <v>41.73</v>
      </c>
      <c r="O578" s="17">
        <v>19.75</v>
      </c>
      <c r="P578" s="17">
        <f t="shared" si="50"/>
        <v>21.979999999999997</v>
      </c>
      <c r="Q578" s="17">
        <v>56.25</v>
      </c>
      <c r="R578" s="17">
        <v>6.4</v>
      </c>
      <c r="S578" s="17">
        <f t="shared" si="51"/>
        <v>49.85</v>
      </c>
      <c r="X578" s="17">
        <v>57.121200000000002</v>
      </c>
      <c r="Y578" s="17">
        <v>26.077999999999999</v>
      </c>
      <c r="Z578" s="17">
        <v>9.6</v>
      </c>
      <c r="AA578" s="17">
        <f t="shared" si="52"/>
        <v>16.478000000000002</v>
      </c>
      <c r="AB578" s="17">
        <v>55.647500000000001</v>
      </c>
      <c r="AC578" s="17">
        <v>9.8000000000000007</v>
      </c>
      <c r="AD578" s="17">
        <f t="shared" si="53"/>
        <v>45.847499999999997</v>
      </c>
    </row>
    <row r="579" spans="2:30" x14ac:dyDescent="0.2">
      <c r="B579" s="17">
        <v>57.969000000000001</v>
      </c>
      <c r="C579" s="17">
        <v>24.26</v>
      </c>
      <c r="D579" s="17">
        <v>11</v>
      </c>
      <c r="E579" s="17">
        <f t="shared" si="48"/>
        <v>13.260000000000002</v>
      </c>
      <c r="F579" s="17">
        <v>18.649999999999999</v>
      </c>
      <c r="G579" s="17">
        <v>6.15</v>
      </c>
      <c r="H579" s="17">
        <f t="shared" si="49"/>
        <v>12.499999999999998</v>
      </c>
      <c r="M579" s="17">
        <v>42.298499999999997</v>
      </c>
      <c r="N579" s="17">
        <v>42.094000000000001</v>
      </c>
      <c r="O579" s="17">
        <v>19.75</v>
      </c>
      <c r="P579" s="17">
        <f t="shared" si="50"/>
        <v>22.344000000000001</v>
      </c>
      <c r="Q579" s="17">
        <v>64.921000000000006</v>
      </c>
      <c r="R579" s="17">
        <v>6.4</v>
      </c>
      <c r="S579" s="17">
        <f t="shared" si="51"/>
        <v>58.521000000000008</v>
      </c>
      <c r="X579" s="17">
        <v>57.220700000000001</v>
      </c>
      <c r="Y579" s="17">
        <v>26.785</v>
      </c>
      <c r="Z579" s="17">
        <v>9.6</v>
      </c>
      <c r="AA579" s="17">
        <f t="shared" si="52"/>
        <v>17.185000000000002</v>
      </c>
      <c r="AB579" s="17">
        <v>40.576599999999999</v>
      </c>
      <c r="AC579" s="17">
        <v>9.8000000000000007</v>
      </c>
      <c r="AD579" s="17">
        <f t="shared" si="53"/>
        <v>30.776599999999998</v>
      </c>
    </row>
    <row r="580" spans="2:30" x14ac:dyDescent="0.2">
      <c r="B580" s="17">
        <v>58.07</v>
      </c>
      <c r="C580" s="17">
        <v>25.74</v>
      </c>
      <c r="D580" s="17">
        <v>11</v>
      </c>
      <c r="E580" s="17">
        <f t="shared" si="48"/>
        <v>14.739999999999998</v>
      </c>
      <c r="F580" s="17">
        <v>17.13</v>
      </c>
      <c r="G580" s="17">
        <v>6.15</v>
      </c>
      <c r="H580" s="17">
        <f t="shared" si="49"/>
        <v>10.979999999999999</v>
      </c>
      <c r="M580" s="17">
        <v>42.372100000000003</v>
      </c>
      <c r="N580" s="17">
        <v>44.75</v>
      </c>
      <c r="O580" s="17">
        <v>19.75</v>
      </c>
      <c r="P580" s="17">
        <f t="shared" si="50"/>
        <v>25</v>
      </c>
      <c r="Q580" s="17">
        <v>70.673000000000002</v>
      </c>
      <c r="R580" s="17">
        <v>6.4</v>
      </c>
      <c r="S580" s="17">
        <f t="shared" si="51"/>
        <v>64.272999999999996</v>
      </c>
      <c r="X580" s="17">
        <v>57.3202</v>
      </c>
      <c r="Y580" s="17">
        <v>25.995000000000001</v>
      </c>
      <c r="Z580" s="17">
        <v>9.6</v>
      </c>
      <c r="AA580" s="17">
        <f t="shared" si="52"/>
        <v>16.395000000000003</v>
      </c>
      <c r="AB580" s="17">
        <v>30.775300000000001</v>
      </c>
      <c r="AC580" s="17">
        <v>9.8000000000000007</v>
      </c>
      <c r="AD580" s="17">
        <f t="shared" si="53"/>
        <v>20.975300000000001</v>
      </c>
    </row>
    <row r="581" spans="2:30" x14ac:dyDescent="0.2">
      <c r="B581" s="17">
        <v>58.170999999999999</v>
      </c>
      <c r="C581" s="17">
        <v>21.65</v>
      </c>
      <c r="D581" s="17">
        <v>11</v>
      </c>
      <c r="E581" s="17">
        <f t="shared" ref="E581:E644" si="54">C581-D581</f>
        <v>10.649999999999999</v>
      </c>
      <c r="F581" s="17">
        <v>16.13</v>
      </c>
      <c r="G581" s="17">
        <v>6.15</v>
      </c>
      <c r="H581" s="17">
        <f t="shared" ref="H581:H644" si="55">F581-G581</f>
        <v>9.9799999999999986</v>
      </c>
      <c r="M581" s="17">
        <v>42.445599999999999</v>
      </c>
      <c r="N581" s="17">
        <v>50.332999999999998</v>
      </c>
      <c r="O581" s="17">
        <v>19.75</v>
      </c>
      <c r="P581" s="17">
        <f t="shared" ref="P581:P644" si="56">N581-O581</f>
        <v>30.582999999999998</v>
      </c>
      <c r="Q581" s="17">
        <v>67.548000000000002</v>
      </c>
      <c r="R581" s="17">
        <v>6.4</v>
      </c>
      <c r="S581" s="17">
        <f t="shared" ref="S581:S644" si="57">Q581-R581</f>
        <v>61.148000000000003</v>
      </c>
      <c r="X581" s="17">
        <v>57.419699999999999</v>
      </c>
      <c r="Y581" s="17">
        <v>24.76</v>
      </c>
      <c r="Z581" s="17">
        <v>9.6</v>
      </c>
      <c r="AA581" s="17">
        <f t="shared" ref="AA581:AA644" si="58">Y581-Z581</f>
        <v>15.160000000000002</v>
      </c>
      <c r="AB581" s="17">
        <v>30.36</v>
      </c>
      <c r="AC581" s="17">
        <v>9.8000000000000007</v>
      </c>
      <c r="AD581" s="17">
        <f t="shared" ref="AD581:AD644" si="59">AB581-AC581</f>
        <v>20.56</v>
      </c>
    </row>
    <row r="582" spans="2:30" x14ac:dyDescent="0.2">
      <c r="B582" s="17">
        <v>58.271999999999998</v>
      </c>
      <c r="C582" s="17">
        <v>22.908999999999999</v>
      </c>
      <c r="D582" s="17">
        <v>11</v>
      </c>
      <c r="E582" s="17">
        <f t="shared" si="54"/>
        <v>11.908999999999999</v>
      </c>
      <c r="F582" s="17">
        <v>26.24</v>
      </c>
      <c r="G582" s="17">
        <v>6.15</v>
      </c>
      <c r="H582" s="17">
        <f t="shared" si="55"/>
        <v>20.089999999999996</v>
      </c>
      <c r="M582" s="17">
        <v>42.519199999999998</v>
      </c>
      <c r="N582" s="17">
        <v>45.52</v>
      </c>
      <c r="O582" s="17">
        <v>19.75</v>
      </c>
      <c r="P582" s="17">
        <f t="shared" si="56"/>
        <v>25.770000000000003</v>
      </c>
      <c r="Q582" s="17">
        <v>78.53</v>
      </c>
      <c r="R582" s="17">
        <v>6.4</v>
      </c>
      <c r="S582" s="17">
        <f t="shared" si="57"/>
        <v>72.13</v>
      </c>
      <c r="X582" s="17">
        <v>57.519199999999998</v>
      </c>
      <c r="Y582" s="17">
        <v>24.39</v>
      </c>
      <c r="Z582" s="17">
        <v>9.6</v>
      </c>
      <c r="AA582" s="17">
        <f t="shared" si="58"/>
        <v>14.790000000000001</v>
      </c>
      <c r="AB582" s="17">
        <v>37.93</v>
      </c>
      <c r="AC582" s="17">
        <v>9.8000000000000007</v>
      </c>
      <c r="AD582" s="17">
        <f t="shared" si="59"/>
        <v>28.13</v>
      </c>
    </row>
    <row r="583" spans="2:30" x14ac:dyDescent="0.2">
      <c r="B583" s="17">
        <v>58.372</v>
      </c>
      <c r="C583" s="17">
        <v>24.57</v>
      </c>
      <c r="D583" s="17">
        <v>11</v>
      </c>
      <c r="E583" s="17">
        <f t="shared" si="54"/>
        <v>13.57</v>
      </c>
      <c r="F583" s="17">
        <v>32.14</v>
      </c>
      <c r="G583" s="17">
        <v>6.15</v>
      </c>
      <c r="H583" s="17">
        <f t="shared" si="55"/>
        <v>25.990000000000002</v>
      </c>
      <c r="M583" s="17">
        <v>42.592799999999997</v>
      </c>
      <c r="N583" s="17">
        <v>45.96</v>
      </c>
      <c r="O583" s="17">
        <v>19.75</v>
      </c>
      <c r="P583" s="17">
        <f t="shared" si="56"/>
        <v>26.21</v>
      </c>
      <c r="Q583" s="17">
        <v>73.16</v>
      </c>
      <c r="R583" s="17">
        <v>6.4</v>
      </c>
      <c r="S583" s="17">
        <f t="shared" si="57"/>
        <v>66.759999999999991</v>
      </c>
      <c r="X583" s="17">
        <v>57.6188</v>
      </c>
      <c r="Y583" s="17">
        <v>25.03</v>
      </c>
      <c r="Z583" s="17">
        <v>9.6</v>
      </c>
      <c r="AA583" s="17">
        <f t="shared" si="58"/>
        <v>15.430000000000001</v>
      </c>
      <c r="AB583" s="17">
        <v>42.91</v>
      </c>
      <c r="AC583" s="17">
        <v>9.8000000000000007</v>
      </c>
      <c r="AD583" s="17">
        <f t="shared" si="59"/>
        <v>33.11</v>
      </c>
    </row>
    <row r="584" spans="2:30" x14ac:dyDescent="0.2">
      <c r="B584" s="17">
        <v>58.472999999999999</v>
      </c>
      <c r="C584" s="17">
        <v>21.58</v>
      </c>
      <c r="D584" s="17">
        <v>11</v>
      </c>
      <c r="E584" s="17">
        <f t="shared" si="54"/>
        <v>10.579999999999998</v>
      </c>
      <c r="F584" s="17">
        <v>46.68</v>
      </c>
      <c r="G584" s="17">
        <v>6.15</v>
      </c>
      <c r="H584" s="17">
        <f t="shared" si="55"/>
        <v>40.53</v>
      </c>
      <c r="M584" s="17">
        <v>42.6663</v>
      </c>
      <c r="N584" s="17">
        <v>43</v>
      </c>
      <c r="O584" s="17">
        <v>19.75</v>
      </c>
      <c r="P584" s="17">
        <f t="shared" si="56"/>
        <v>23.25</v>
      </c>
      <c r="Q584" s="17">
        <v>84</v>
      </c>
      <c r="R584" s="17">
        <v>6.4</v>
      </c>
      <c r="S584" s="17">
        <f t="shared" si="57"/>
        <v>77.599999999999994</v>
      </c>
      <c r="X584" s="17">
        <v>57.718299999999999</v>
      </c>
      <c r="Y584" s="17">
        <v>25</v>
      </c>
      <c r="Z584" s="17">
        <v>9.6</v>
      </c>
      <c r="AA584" s="17">
        <f t="shared" si="58"/>
        <v>15.4</v>
      </c>
      <c r="AB584" s="17">
        <v>41</v>
      </c>
      <c r="AC584" s="17">
        <v>9.8000000000000007</v>
      </c>
      <c r="AD584" s="17">
        <f t="shared" si="59"/>
        <v>31.2</v>
      </c>
    </row>
    <row r="585" spans="2:30" x14ac:dyDescent="0.2">
      <c r="B585" s="17">
        <v>58.573999999999998</v>
      </c>
      <c r="C585" s="17">
        <v>18.100000000000001</v>
      </c>
      <c r="D585" s="17">
        <v>11</v>
      </c>
      <c r="E585" s="17">
        <f t="shared" si="54"/>
        <v>7.1000000000000014</v>
      </c>
      <c r="F585" s="17">
        <v>48.9</v>
      </c>
      <c r="G585" s="17">
        <v>6.15</v>
      </c>
      <c r="H585" s="17">
        <f t="shared" si="55"/>
        <v>42.75</v>
      </c>
      <c r="M585" s="17">
        <v>42.739899999999999</v>
      </c>
      <c r="N585" s="17">
        <v>42</v>
      </c>
      <c r="O585" s="17">
        <v>19.75</v>
      </c>
      <c r="P585" s="17">
        <f t="shared" si="56"/>
        <v>22.25</v>
      </c>
      <c r="Q585" s="17">
        <v>97</v>
      </c>
      <c r="R585" s="17">
        <v>6.4</v>
      </c>
      <c r="S585" s="17">
        <f t="shared" si="57"/>
        <v>90.6</v>
      </c>
      <c r="X585" s="17">
        <v>57.817799999999998</v>
      </c>
      <c r="Y585" s="17">
        <v>21.55</v>
      </c>
      <c r="Z585" s="17">
        <v>9.6</v>
      </c>
      <c r="AA585" s="17">
        <f t="shared" si="58"/>
        <v>11.950000000000001</v>
      </c>
      <c r="AB585" s="17">
        <v>27.686299999999999</v>
      </c>
      <c r="AC585" s="17">
        <v>9.8000000000000007</v>
      </c>
      <c r="AD585" s="17">
        <f t="shared" si="59"/>
        <v>17.886299999999999</v>
      </c>
    </row>
    <row r="586" spans="2:30" x14ac:dyDescent="0.2">
      <c r="B586" s="17">
        <v>58.674999999999997</v>
      </c>
      <c r="C586" s="17">
        <v>16.02</v>
      </c>
      <c r="D586" s="17">
        <v>11</v>
      </c>
      <c r="E586" s="17">
        <f t="shared" si="54"/>
        <v>5.0199999999999996</v>
      </c>
      <c r="F586" s="17">
        <v>59.88</v>
      </c>
      <c r="G586" s="17">
        <v>6.15</v>
      </c>
      <c r="H586" s="17">
        <f t="shared" si="55"/>
        <v>53.730000000000004</v>
      </c>
      <c r="M586" s="17">
        <v>42.813400000000001</v>
      </c>
      <c r="N586" s="17">
        <v>36</v>
      </c>
      <c r="O586" s="17">
        <v>19.75</v>
      </c>
      <c r="P586" s="17">
        <f t="shared" si="56"/>
        <v>16.25</v>
      </c>
      <c r="Q586" s="17">
        <v>86</v>
      </c>
      <c r="R586" s="17">
        <v>6.4</v>
      </c>
      <c r="S586" s="17">
        <f t="shared" si="57"/>
        <v>79.599999999999994</v>
      </c>
      <c r="X586" s="17">
        <v>57.917299999999997</v>
      </c>
      <c r="Y586" s="17">
        <v>17.385999999999999</v>
      </c>
      <c r="Z586" s="17">
        <v>9.6</v>
      </c>
      <c r="AA586" s="17">
        <f t="shared" si="58"/>
        <v>7.7859999999999996</v>
      </c>
      <c r="AB586" s="17">
        <v>21</v>
      </c>
      <c r="AC586" s="17">
        <v>9.8000000000000007</v>
      </c>
      <c r="AD586" s="17">
        <f t="shared" si="59"/>
        <v>11.2</v>
      </c>
    </row>
    <row r="587" spans="2:30" x14ac:dyDescent="0.2">
      <c r="B587" s="17">
        <v>58.776000000000003</v>
      </c>
      <c r="C587" s="17">
        <v>21.94</v>
      </c>
      <c r="D587" s="17">
        <v>11</v>
      </c>
      <c r="E587" s="17">
        <f t="shared" si="54"/>
        <v>10.940000000000001</v>
      </c>
      <c r="F587" s="17">
        <v>56.04</v>
      </c>
      <c r="G587" s="17">
        <v>6.15</v>
      </c>
      <c r="H587" s="17">
        <f t="shared" si="55"/>
        <v>49.89</v>
      </c>
      <c r="M587" s="17">
        <v>42.887</v>
      </c>
      <c r="N587" s="17">
        <v>40</v>
      </c>
      <c r="O587" s="17">
        <v>19.75</v>
      </c>
      <c r="P587" s="17">
        <f t="shared" si="56"/>
        <v>20.25</v>
      </c>
      <c r="Q587" s="17">
        <v>108</v>
      </c>
      <c r="R587" s="17">
        <v>6.4</v>
      </c>
      <c r="S587" s="17">
        <f t="shared" si="57"/>
        <v>101.6</v>
      </c>
      <c r="X587" s="17">
        <v>58.016800000000003</v>
      </c>
      <c r="Y587" s="17">
        <v>16.285</v>
      </c>
      <c r="Z587" s="17">
        <v>9.6</v>
      </c>
      <c r="AA587" s="17">
        <f t="shared" si="58"/>
        <v>6.6850000000000005</v>
      </c>
      <c r="AB587" s="17">
        <v>20.8126</v>
      </c>
      <c r="AC587" s="17">
        <v>9.8000000000000007</v>
      </c>
      <c r="AD587" s="17">
        <f t="shared" si="59"/>
        <v>11.012599999999999</v>
      </c>
    </row>
    <row r="588" spans="2:30" x14ac:dyDescent="0.2">
      <c r="B588" s="17">
        <v>58.877000000000002</v>
      </c>
      <c r="C588" s="17">
        <v>22</v>
      </c>
      <c r="D588" s="17">
        <v>11</v>
      </c>
      <c r="E588" s="17">
        <f t="shared" si="54"/>
        <v>11</v>
      </c>
      <c r="F588" s="17">
        <v>48</v>
      </c>
      <c r="G588" s="17">
        <v>6.15</v>
      </c>
      <c r="H588" s="17">
        <f t="shared" si="55"/>
        <v>41.85</v>
      </c>
      <c r="M588" s="17">
        <v>42.960599999999999</v>
      </c>
      <c r="N588" s="17">
        <v>44</v>
      </c>
      <c r="O588" s="17">
        <v>19.75</v>
      </c>
      <c r="P588" s="17">
        <f t="shared" si="56"/>
        <v>24.25</v>
      </c>
      <c r="Q588" s="17">
        <v>88</v>
      </c>
      <c r="R588" s="17">
        <v>6.4</v>
      </c>
      <c r="S588" s="17">
        <f t="shared" si="57"/>
        <v>81.599999999999994</v>
      </c>
      <c r="X588" s="17">
        <v>58.116300000000003</v>
      </c>
      <c r="Y588" s="17">
        <v>14.082000000000001</v>
      </c>
      <c r="Z588" s="17">
        <v>9.6</v>
      </c>
      <c r="AA588" s="17">
        <f t="shared" si="58"/>
        <v>4.4820000000000011</v>
      </c>
      <c r="AB588" s="17">
        <v>26.851199999999999</v>
      </c>
      <c r="AC588" s="17">
        <v>9.8000000000000007</v>
      </c>
      <c r="AD588" s="17">
        <f t="shared" si="59"/>
        <v>17.051199999999998</v>
      </c>
    </row>
    <row r="589" spans="2:30" x14ac:dyDescent="0.2">
      <c r="B589" s="17">
        <v>58.976999999999997</v>
      </c>
      <c r="C589" s="17">
        <v>26</v>
      </c>
      <c r="D589" s="17">
        <v>11</v>
      </c>
      <c r="E589" s="17">
        <f t="shared" si="54"/>
        <v>15</v>
      </c>
      <c r="F589" s="17">
        <v>38</v>
      </c>
      <c r="G589" s="17">
        <v>6.15</v>
      </c>
      <c r="H589" s="17">
        <f t="shared" si="55"/>
        <v>31.85</v>
      </c>
      <c r="M589" s="17">
        <v>43.034100000000002</v>
      </c>
      <c r="N589" s="17">
        <v>43</v>
      </c>
      <c r="O589" s="17">
        <v>19.75</v>
      </c>
      <c r="P589" s="17">
        <f t="shared" si="56"/>
        <v>23.25</v>
      </c>
      <c r="Q589" s="17">
        <v>69</v>
      </c>
      <c r="R589" s="17">
        <v>6.4</v>
      </c>
      <c r="S589" s="17">
        <f t="shared" si="57"/>
        <v>62.6</v>
      </c>
      <c r="X589" s="17">
        <v>58.215800000000002</v>
      </c>
      <c r="Y589" s="17">
        <v>19.596</v>
      </c>
      <c r="Z589" s="17">
        <v>9.6</v>
      </c>
      <c r="AA589" s="17">
        <f t="shared" si="58"/>
        <v>9.9960000000000004</v>
      </c>
      <c r="AB589" s="17">
        <v>29.358699999999999</v>
      </c>
      <c r="AC589" s="17">
        <v>9.8000000000000007</v>
      </c>
      <c r="AD589" s="17">
        <f t="shared" si="59"/>
        <v>19.558699999999998</v>
      </c>
    </row>
    <row r="590" spans="2:30" x14ac:dyDescent="0.2">
      <c r="B590" s="17">
        <v>59.078000000000003</v>
      </c>
      <c r="C590" s="17">
        <v>27.120999999999999</v>
      </c>
      <c r="D590" s="17">
        <v>11</v>
      </c>
      <c r="E590" s="17">
        <f t="shared" si="54"/>
        <v>16.120999999999999</v>
      </c>
      <c r="F590" s="17">
        <v>41.435000000000002</v>
      </c>
      <c r="G590" s="17">
        <v>6.15</v>
      </c>
      <c r="H590" s="17">
        <f t="shared" si="55"/>
        <v>35.285000000000004</v>
      </c>
      <c r="M590" s="17">
        <v>43.107700000000001</v>
      </c>
      <c r="N590" s="17">
        <v>38</v>
      </c>
      <c r="O590" s="17">
        <v>19.75</v>
      </c>
      <c r="P590" s="17">
        <f t="shared" si="56"/>
        <v>18.25</v>
      </c>
      <c r="Q590" s="17">
        <v>54</v>
      </c>
      <c r="R590" s="17">
        <v>6.4</v>
      </c>
      <c r="S590" s="17">
        <f t="shared" si="57"/>
        <v>47.6</v>
      </c>
      <c r="X590" s="17">
        <v>58.315399999999997</v>
      </c>
      <c r="Y590" s="17">
        <v>19.850000000000001</v>
      </c>
      <c r="Z590" s="17">
        <v>9.6</v>
      </c>
      <c r="AA590" s="17">
        <f t="shared" si="58"/>
        <v>10.250000000000002</v>
      </c>
      <c r="AB590" s="17">
        <v>39.47</v>
      </c>
      <c r="AC590" s="17">
        <v>9.8000000000000007</v>
      </c>
      <c r="AD590" s="17">
        <f t="shared" si="59"/>
        <v>29.669999999999998</v>
      </c>
    </row>
    <row r="591" spans="2:30" x14ac:dyDescent="0.2">
      <c r="B591" s="17">
        <v>59.179000000000002</v>
      </c>
      <c r="C591" s="17">
        <v>26.34</v>
      </c>
      <c r="D591" s="17">
        <v>11</v>
      </c>
      <c r="E591" s="17">
        <f t="shared" si="54"/>
        <v>15.34</v>
      </c>
      <c r="F591" s="17">
        <v>33.280999999999999</v>
      </c>
      <c r="G591" s="17">
        <v>6.15</v>
      </c>
      <c r="H591" s="17">
        <f t="shared" si="55"/>
        <v>27.131</v>
      </c>
      <c r="M591" s="17">
        <v>43.1813</v>
      </c>
      <c r="N591" s="17">
        <v>34</v>
      </c>
      <c r="O591" s="17">
        <v>19.75</v>
      </c>
      <c r="P591" s="17">
        <f t="shared" si="56"/>
        <v>14.25</v>
      </c>
      <c r="Q591" s="17">
        <v>51</v>
      </c>
      <c r="R591" s="17">
        <v>6.4</v>
      </c>
      <c r="S591" s="17">
        <f t="shared" si="57"/>
        <v>44.6</v>
      </c>
      <c r="X591" s="17">
        <v>58.414900000000003</v>
      </c>
      <c r="Y591" s="17">
        <v>18.672999999999998</v>
      </c>
      <c r="Z591" s="17">
        <v>9.6</v>
      </c>
      <c r="AA591" s="17">
        <f t="shared" si="58"/>
        <v>9.0729999999999986</v>
      </c>
      <c r="AB591" s="17">
        <v>51.471499999999999</v>
      </c>
      <c r="AC591" s="17">
        <v>9.8000000000000007</v>
      </c>
      <c r="AD591" s="17">
        <f t="shared" si="59"/>
        <v>41.671499999999995</v>
      </c>
    </row>
    <row r="592" spans="2:30" x14ac:dyDescent="0.2">
      <c r="B592" s="17">
        <v>59.28</v>
      </c>
      <c r="C592" s="17">
        <v>26.46</v>
      </c>
      <c r="D592" s="17">
        <v>11</v>
      </c>
      <c r="E592" s="17">
        <f t="shared" si="54"/>
        <v>15.46</v>
      </c>
      <c r="F592" s="17">
        <v>33.99</v>
      </c>
      <c r="G592" s="17">
        <v>6.15</v>
      </c>
      <c r="H592" s="17">
        <f t="shared" si="55"/>
        <v>27.840000000000003</v>
      </c>
      <c r="M592" s="17">
        <v>43.254800000000003</v>
      </c>
      <c r="N592" s="17">
        <v>37</v>
      </c>
      <c r="O592" s="17">
        <v>19.75</v>
      </c>
      <c r="P592" s="17">
        <f t="shared" si="56"/>
        <v>17.25</v>
      </c>
      <c r="Q592" s="17">
        <v>41</v>
      </c>
      <c r="R592" s="17">
        <v>6.4</v>
      </c>
      <c r="S592" s="17">
        <f t="shared" si="57"/>
        <v>34.6</v>
      </c>
      <c r="X592" s="17">
        <v>58.514400000000002</v>
      </c>
      <c r="Y592" s="17">
        <v>20.61</v>
      </c>
      <c r="Z592" s="17">
        <v>9.6</v>
      </c>
      <c r="AA592" s="17">
        <f t="shared" si="58"/>
        <v>11.01</v>
      </c>
      <c r="AB592" s="17">
        <v>46.78</v>
      </c>
      <c r="AC592" s="17">
        <v>9.8000000000000007</v>
      </c>
      <c r="AD592" s="17">
        <f t="shared" si="59"/>
        <v>36.980000000000004</v>
      </c>
    </row>
    <row r="593" spans="2:30" x14ac:dyDescent="0.2">
      <c r="B593" s="17">
        <v>59.381</v>
      </c>
      <c r="C593" s="17">
        <v>29.38</v>
      </c>
      <c r="D593" s="17">
        <v>11</v>
      </c>
      <c r="E593" s="17">
        <f t="shared" si="54"/>
        <v>18.38</v>
      </c>
      <c r="F593" s="17">
        <v>45.61</v>
      </c>
      <c r="G593" s="17">
        <v>6.15</v>
      </c>
      <c r="H593" s="17">
        <f t="shared" si="55"/>
        <v>39.46</v>
      </c>
      <c r="M593" s="17">
        <v>43.328400000000002</v>
      </c>
      <c r="N593" s="17">
        <v>32</v>
      </c>
      <c r="O593" s="17">
        <v>19.75</v>
      </c>
      <c r="P593" s="17">
        <f t="shared" si="56"/>
        <v>12.25</v>
      </c>
      <c r="Q593" s="17">
        <v>41</v>
      </c>
      <c r="R593" s="17">
        <v>6.4</v>
      </c>
      <c r="S593" s="17">
        <f t="shared" si="57"/>
        <v>34.6</v>
      </c>
      <c r="X593" s="17">
        <v>58.613900000000001</v>
      </c>
      <c r="Y593" s="17">
        <v>19.47</v>
      </c>
      <c r="Z593" s="17">
        <v>9.6</v>
      </c>
      <c r="AA593" s="17">
        <f t="shared" si="58"/>
        <v>9.8699999999999992</v>
      </c>
      <c r="AB593" s="17">
        <v>61.8</v>
      </c>
      <c r="AC593" s="17">
        <v>9.8000000000000007</v>
      </c>
      <c r="AD593" s="17">
        <f t="shared" si="59"/>
        <v>52</v>
      </c>
    </row>
    <row r="594" spans="2:30" x14ac:dyDescent="0.2">
      <c r="B594" s="17">
        <v>59.481000000000002</v>
      </c>
      <c r="C594" s="17">
        <v>37.200000000000003</v>
      </c>
      <c r="D594" s="17">
        <v>11</v>
      </c>
      <c r="E594" s="17">
        <f t="shared" si="54"/>
        <v>26.200000000000003</v>
      </c>
      <c r="F594" s="17">
        <v>50.36</v>
      </c>
      <c r="G594" s="17">
        <v>6.15</v>
      </c>
      <c r="H594" s="17">
        <f t="shared" si="55"/>
        <v>44.21</v>
      </c>
      <c r="M594" s="17">
        <v>43.401899999999998</v>
      </c>
      <c r="N594" s="17">
        <v>31</v>
      </c>
      <c r="O594" s="17">
        <v>19.75</v>
      </c>
      <c r="P594" s="17">
        <f t="shared" si="56"/>
        <v>11.25</v>
      </c>
      <c r="Q594" s="17">
        <v>43</v>
      </c>
      <c r="R594" s="17">
        <v>6.4</v>
      </c>
      <c r="S594" s="17">
        <f t="shared" si="57"/>
        <v>36.6</v>
      </c>
      <c r="X594" s="17">
        <v>58.7134</v>
      </c>
      <c r="Y594" s="17">
        <v>22.364999999999998</v>
      </c>
      <c r="Z594" s="17">
        <v>9.6</v>
      </c>
      <c r="AA594" s="17">
        <f t="shared" si="58"/>
        <v>12.764999999999999</v>
      </c>
      <c r="AB594" s="17">
        <v>76.049000000000007</v>
      </c>
      <c r="AC594" s="17">
        <v>9.8000000000000007</v>
      </c>
      <c r="AD594" s="17">
        <f t="shared" si="59"/>
        <v>66.249000000000009</v>
      </c>
    </row>
    <row r="595" spans="2:30" x14ac:dyDescent="0.2">
      <c r="B595" s="17">
        <v>59.582000000000001</v>
      </c>
      <c r="C595" s="17">
        <v>51.09</v>
      </c>
      <c r="D595" s="17">
        <v>11</v>
      </c>
      <c r="E595" s="17">
        <f t="shared" si="54"/>
        <v>40.090000000000003</v>
      </c>
      <c r="F595" s="17">
        <v>48.14</v>
      </c>
      <c r="G595" s="17">
        <v>6.15</v>
      </c>
      <c r="H595" s="17">
        <f t="shared" si="55"/>
        <v>41.99</v>
      </c>
      <c r="M595" s="17">
        <v>43.475499999999997</v>
      </c>
      <c r="N595" s="17">
        <v>31</v>
      </c>
      <c r="O595" s="17">
        <v>19.75</v>
      </c>
      <c r="P595" s="17">
        <f t="shared" si="56"/>
        <v>11.25</v>
      </c>
      <c r="Q595" s="17">
        <v>40</v>
      </c>
      <c r="R595" s="17">
        <v>6.4</v>
      </c>
      <c r="S595" s="17">
        <f t="shared" si="57"/>
        <v>33.6</v>
      </c>
      <c r="X595" s="17">
        <v>58.812899999999999</v>
      </c>
      <c r="Y595" s="17">
        <v>23.4</v>
      </c>
      <c r="Z595" s="17">
        <v>9.6</v>
      </c>
      <c r="AA595" s="17">
        <f t="shared" si="58"/>
        <v>13.799999999999999</v>
      </c>
      <c r="AB595" s="17">
        <v>88.4</v>
      </c>
      <c r="AC595" s="17">
        <v>9.8000000000000007</v>
      </c>
      <c r="AD595" s="17">
        <f t="shared" si="59"/>
        <v>78.600000000000009</v>
      </c>
    </row>
    <row r="596" spans="2:30" x14ac:dyDescent="0.2">
      <c r="B596" s="17">
        <v>59.683</v>
      </c>
      <c r="C596" s="17">
        <v>68.739999999999995</v>
      </c>
      <c r="D596" s="17">
        <v>11</v>
      </c>
      <c r="E596" s="17">
        <f t="shared" si="54"/>
        <v>57.739999999999995</v>
      </c>
      <c r="F596" s="17">
        <v>49.86</v>
      </c>
      <c r="G596" s="17">
        <v>6.15</v>
      </c>
      <c r="H596" s="17">
        <f t="shared" si="55"/>
        <v>43.71</v>
      </c>
      <c r="M596" s="17">
        <v>43.549100000000003</v>
      </c>
      <c r="N596" s="17">
        <v>28</v>
      </c>
      <c r="O596" s="17">
        <v>19.75</v>
      </c>
      <c r="P596" s="17">
        <f t="shared" si="56"/>
        <v>8.25</v>
      </c>
      <c r="Q596" s="17">
        <v>30</v>
      </c>
      <c r="R596" s="17">
        <v>6.4</v>
      </c>
      <c r="S596" s="17">
        <f t="shared" si="57"/>
        <v>23.6</v>
      </c>
      <c r="X596" s="17">
        <v>58.912399999999998</v>
      </c>
      <c r="Y596" s="17">
        <v>29.6</v>
      </c>
      <c r="Z596" s="17">
        <v>9.6</v>
      </c>
      <c r="AA596" s="17">
        <f t="shared" si="58"/>
        <v>20</v>
      </c>
      <c r="AB596" s="17">
        <v>73.400000000000006</v>
      </c>
      <c r="AC596" s="17">
        <v>9.8000000000000007</v>
      </c>
      <c r="AD596" s="17">
        <f t="shared" si="59"/>
        <v>63.600000000000009</v>
      </c>
    </row>
    <row r="597" spans="2:30" x14ac:dyDescent="0.2">
      <c r="B597" s="17">
        <v>59.783999999999999</v>
      </c>
      <c r="C597" s="17">
        <v>103.58799999999999</v>
      </c>
      <c r="D597" s="17">
        <v>11</v>
      </c>
      <c r="E597" s="17">
        <f t="shared" si="54"/>
        <v>92.587999999999994</v>
      </c>
      <c r="F597" s="17">
        <v>64.768000000000001</v>
      </c>
      <c r="G597" s="17">
        <v>6.15</v>
      </c>
      <c r="H597" s="17">
        <f t="shared" si="55"/>
        <v>58.618000000000002</v>
      </c>
      <c r="M597" s="17">
        <v>43.622599999999998</v>
      </c>
      <c r="N597" s="17">
        <v>23</v>
      </c>
      <c r="O597" s="17">
        <v>19.75</v>
      </c>
      <c r="P597" s="17">
        <f t="shared" si="56"/>
        <v>3.25</v>
      </c>
      <c r="Q597" s="17">
        <v>29</v>
      </c>
      <c r="R597" s="17">
        <v>6.4</v>
      </c>
      <c r="S597" s="17">
        <f t="shared" si="57"/>
        <v>22.6</v>
      </c>
      <c r="X597" s="17">
        <v>59.012</v>
      </c>
      <c r="Y597" s="17">
        <v>31.4</v>
      </c>
      <c r="Z597" s="17">
        <v>9.6</v>
      </c>
      <c r="AA597" s="17">
        <f t="shared" si="58"/>
        <v>21.799999999999997</v>
      </c>
      <c r="AB597" s="17">
        <v>49.6</v>
      </c>
      <c r="AC597" s="17">
        <v>9.8000000000000007</v>
      </c>
      <c r="AD597" s="17">
        <f t="shared" si="59"/>
        <v>39.799999999999997</v>
      </c>
    </row>
    <row r="598" spans="2:30" x14ac:dyDescent="0.2">
      <c r="B598" s="17">
        <v>59.884999999999998</v>
      </c>
      <c r="C598" s="17">
        <v>137.36000000000001</v>
      </c>
      <c r="D598" s="17">
        <v>11</v>
      </c>
      <c r="E598" s="17">
        <f t="shared" si="54"/>
        <v>126.36000000000001</v>
      </c>
      <c r="F598" s="17">
        <v>86.5</v>
      </c>
      <c r="G598" s="17">
        <v>6.15</v>
      </c>
      <c r="H598" s="17">
        <f t="shared" si="55"/>
        <v>80.349999999999994</v>
      </c>
      <c r="M598" s="17">
        <v>43.696199999999997</v>
      </c>
      <c r="N598" s="17">
        <v>23.792999999999999</v>
      </c>
      <c r="O598" s="17">
        <v>19.75</v>
      </c>
      <c r="P598" s="17">
        <f t="shared" si="56"/>
        <v>4.0429999999999993</v>
      </c>
      <c r="Q598" s="17">
        <v>28.963999999999999</v>
      </c>
      <c r="R598" s="17">
        <v>6.4</v>
      </c>
      <c r="S598" s="17">
        <f t="shared" si="57"/>
        <v>22.564</v>
      </c>
      <c r="X598" s="17">
        <v>59.111499999999999</v>
      </c>
      <c r="Y598" s="17">
        <v>28.8</v>
      </c>
      <c r="Z598" s="17">
        <v>9.6</v>
      </c>
      <c r="AA598" s="17">
        <f t="shared" si="58"/>
        <v>19.200000000000003</v>
      </c>
      <c r="AB598" s="17">
        <v>28.6</v>
      </c>
      <c r="AC598" s="17">
        <v>9.8000000000000007</v>
      </c>
      <c r="AD598" s="17">
        <f t="shared" si="59"/>
        <v>18.8</v>
      </c>
    </row>
    <row r="599" spans="2:30" x14ac:dyDescent="0.2">
      <c r="B599" s="17">
        <v>59.985999999999997</v>
      </c>
      <c r="C599" s="17">
        <v>168.46</v>
      </c>
      <c r="D599" s="17">
        <v>11</v>
      </c>
      <c r="E599" s="17">
        <f t="shared" si="54"/>
        <v>157.46</v>
      </c>
      <c r="F599" s="17">
        <v>98.48</v>
      </c>
      <c r="G599" s="17">
        <v>6.15</v>
      </c>
      <c r="H599" s="17">
        <f t="shared" si="55"/>
        <v>92.33</v>
      </c>
      <c r="M599" s="17">
        <v>43.769799999999996</v>
      </c>
      <c r="N599" s="17">
        <v>23.02</v>
      </c>
      <c r="O599" s="17">
        <v>19.75</v>
      </c>
      <c r="P599" s="17">
        <f t="shared" si="56"/>
        <v>3.2699999999999996</v>
      </c>
      <c r="Q599" s="17">
        <v>33.64</v>
      </c>
      <c r="R599" s="17">
        <v>6.4</v>
      </c>
      <c r="S599" s="17">
        <f t="shared" si="57"/>
        <v>27.240000000000002</v>
      </c>
      <c r="X599" s="17">
        <v>59.210999999999999</v>
      </c>
      <c r="Y599" s="17">
        <v>28.4</v>
      </c>
      <c r="Z599" s="17">
        <v>9.6</v>
      </c>
      <c r="AA599" s="17">
        <f t="shared" si="58"/>
        <v>18.799999999999997</v>
      </c>
      <c r="AB599" s="17">
        <v>29.8</v>
      </c>
      <c r="AC599" s="17">
        <v>9.8000000000000007</v>
      </c>
      <c r="AD599" s="17">
        <f t="shared" si="59"/>
        <v>20</v>
      </c>
    </row>
    <row r="600" spans="2:30" x14ac:dyDescent="0.2">
      <c r="B600" s="17">
        <v>60.085999999999999</v>
      </c>
      <c r="C600" s="17">
        <v>155.58000000000001</v>
      </c>
      <c r="D600" s="17">
        <v>11</v>
      </c>
      <c r="E600" s="17">
        <f t="shared" si="54"/>
        <v>144.58000000000001</v>
      </c>
      <c r="F600" s="17">
        <v>99.38</v>
      </c>
      <c r="G600" s="17">
        <v>6.15</v>
      </c>
      <c r="H600" s="17">
        <f t="shared" si="55"/>
        <v>93.22999999999999</v>
      </c>
      <c r="M600" s="17">
        <v>43.843299999999999</v>
      </c>
      <c r="N600" s="17">
        <v>22.94</v>
      </c>
      <c r="O600" s="17">
        <v>19.75</v>
      </c>
      <c r="P600" s="17">
        <f t="shared" si="56"/>
        <v>3.1900000000000013</v>
      </c>
      <c r="Q600" s="17">
        <v>41.58</v>
      </c>
      <c r="R600" s="17">
        <v>6.4</v>
      </c>
      <c r="S600" s="17">
        <f t="shared" si="57"/>
        <v>35.18</v>
      </c>
      <c r="X600" s="17">
        <v>59.310499999999998</v>
      </c>
      <c r="Y600" s="17">
        <v>30.2</v>
      </c>
      <c r="Z600" s="17">
        <v>9.6</v>
      </c>
      <c r="AA600" s="17">
        <f t="shared" si="58"/>
        <v>20.6</v>
      </c>
      <c r="AB600" s="17">
        <v>25.4</v>
      </c>
      <c r="AC600" s="17">
        <v>9.8000000000000007</v>
      </c>
      <c r="AD600" s="17">
        <f t="shared" si="59"/>
        <v>15.599999999999998</v>
      </c>
    </row>
    <row r="601" spans="2:30" x14ac:dyDescent="0.2">
      <c r="B601" s="17">
        <v>60.186999999999998</v>
      </c>
      <c r="C601" s="17">
        <v>100.32</v>
      </c>
      <c r="D601" s="17">
        <v>11</v>
      </c>
      <c r="E601" s="17">
        <f t="shared" si="54"/>
        <v>89.32</v>
      </c>
      <c r="F601" s="17">
        <v>97.14</v>
      </c>
      <c r="G601" s="17">
        <v>6.15</v>
      </c>
      <c r="H601" s="17">
        <f t="shared" si="55"/>
        <v>90.99</v>
      </c>
      <c r="M601" s="17">
        <v>43.916899999999998</v>
      </c>
      <c r="N601" s="17">
        <v>21</v>
      </c>
      <c r="O601" s="17">
        <v>19.75</v>
      </c>
      <c r="P601" s="17">
        <f t="shared" si="56"/>
        <v>1.25</v>
      </c>
      <c r="Q601" s="17">
        <v>41</v>
      </c>
      <c r="R601" s="17">
        <v>6.4</v>
      </c>
      <c r="S601" s="17">
        <f t="shared" si="57"/>
        <v>34.6</v>
      </c>
      <c r="X601" s="17">
        <v>59.41</v>
      </c>
      <c r="Y601" s="17">
        <v>32.4</v>
      </c>
      <c r="Z601" s="17">
        <v>9.6</v>
      </c>
      <c r="AA601" s="17">
        <f t="shared" si="58"/>
        <v>22.799999999999997</v>
      </c>
      <c r="AB601" s="17">
        <v>28.4</v>
      </c>
      <c r="AC601" s="17">
        <v>9.8000000000000007</v>
      </c>
      <c r="AD601" s="17">
        <f t="shared" si="59"/>
        <v>18.599999999999998</v>
      </c>
    </row>
    <row r="602" spans="2:30" x14ac:dyDescent="0.2">
      <c r="B602" s="17">
        <v>60.287999999999997</v>
      </c>
      <c r="C602" s="17">
        <v>60.5</v>
      </c>
      <c r="D602" s="17">
        <v>11</v>
      </c>
      <c r="E602" s="17">
        <f t="shared" si="54"/>
        <v>49.5</v>
      </c>
      <c r="F602" s="17">
        <v>78.02</v>
      </c>
      <c r="G602" s="17">
        <v>6.15</v>
      </c>
      <c r="H602" s="17">
        <f t="shared" si="55"/>
        <v>71.86999999999999</v>
      </c>
      <c r="M602" s="17">
        <v>43.990400000000001</v>
      </c>
      <c r="N602" s="17">
        <v>23</v>
      </c>
      <c r="O602" s="17">
        <v>19.75</v>
      </c>
      <c r="P602" s="17">
        <f t="shared" si="56"/>
        <v>3.25</v>
      </c>
      <c r="Q602" s="17">
        <v>33</v>
      </c>
      <c r="R602" s="17">
        <v>6.4</v>
      </c>
      <c r="S602" s="17">
        <f t="shared" si="57"/>
        <v>26.6</v>
      </c>
      <c r="X602" s="17">
        <v>59.509500000000003</v>
      </c>
      <c r="Y602" s="17">
        <v>36.262999999999998</v>
      </c>
      <c r="Z602" s="17">
        <v>9.6</v>
      </c>
      <c r="AA602" s="17">
        <f t="shared" si="58"/>
        <v>26.662999999999997</v>
      </c>
      <c r="AB602" s="17">
        <v>31.681699999999999</v>
      </c>
      <c r="AC602" s="17">
        <v>9.8000000000000007</v>
      </c>
      <c r="AD602" s="17">
        <f t="shared" si="59"/>
        <v>21.881699999999999</v>
      </c>
    </row>
    <row r="603" spans="2:30" x14ac:dyDescent="0.2">
      <c r="B603" s="17">
        <v>60.389000000000003</v>
      </c>
      <c r="C603" s="17">
        <v>43.56</v>
      </c>
      <c r="D603" s="17">
        <v>11</v>
      </c>
      <c r="E603" s="17">
        <f t="shared" si="54"/>
        <v>32.56</v>
      </c>
      <c r="F603" s="17">
        <v>62.66</v>
      </c>
      <c r="G603" s="17">
        <v>6.15</v>
      </c>
      <c r="H603" s="17">
        <f t="shared" si="55"/>
        <v>56.51</v>
      </c>
      <c r="M603" s="17">
        <v>44.064</v>
      </c>
      <c r="N603" s="17">
        <v>24</v>
      </c>
      <c r="O603" s="17">
        <v>19.75</v>
      </c>
      <c r="P603" s="17">
        <f t="shared" si="56"/>
        <v>4.25</v>
      </c>
      <c r="Q603" s="17">
        <v>30</v>
      </c>
      <c r="R603" s="17">
        <v>6.4</v>
      </c>
      <c r="S603" s="17">
        <f t="shared" si="57"/>
        <v>23.6</v>
      </c>
      <c r="X603" s="17">
        <v>59.609000000000002</v>
      </c>
      <c r="Y603" s="17">
        <v>31.472000000000001</v>
      </c>
      <c r="Z603" s="17">
        <v>9.6</v>
      </c>
      <c r="AA603" s="17">
        <f t="shared" si="58"/>
        <v>21.872</v>
      </c>
      <c r="AB603" s="17">
        <v>30.955100000000002</v>
      </c>
      <c r="AC603" s="17">
        <v>9.8000000000000007</v>
      </c>
      <c r="AD603" s="17">
        <f t="shared" si="59"/>
        <v>21.155100000000001</v>
      </c>
    </row>
    <row r="604" spans="2:30" x14ac:dyDescent="0.2">
      <c r="B604" s="17">
        <v>60.49</v>
      </c>
      <c r="C604" s="17">
        <v>32.18</v>
      </c>
      <c r="D604" s="17">
        <v>11</v>
      </c>
      <c r="E604" s="17">
        <f t="shared" si="54"/>
        <v>21.18</v>
      </c>
      <c r="F604" s="17">
        <v>60.62</v>
      </c>
      <c r="G604" s="17">
        <v>6.15</v>
      </c>
      <c r="H604" s="17">
        <f t="shared" si="55"/>
        <v>54.47</v>
      </c>
      <c r="M604" s="17">
        <v>44.137599999999999</v>
      </c>
      <c r="N604" s="17">
        <v>27</v>
      </c>
      <c r="O604" s="17">
        <v>19.75</v>
      </c>
      <c r="P604" s="17">
        <f t="shared" si="56"/>
        <v>7.25</v>
      </c>
      <c r="Q604" s="17">
        <v>29</v>
      </c>
      <c r="R604" s="17">
        <v>6.4</v>
      </c>
      <c r="S604" s="17">
        <f t="shared" si="57"/>
        <v>22.6</v>
      </c>
      <c r="X604" s="17">
        <v>59.708599999999997</v>
      </c>
      <c r="Y604" s="17">
        <v>22.2</v>
      </c>
      <c r="Z604" s="17">
        <v>9.6</v>
      </c>
      <c r="AA604" s="17">
        <f t="shared" si="58"/>
        <v>12.6</v>
      </c>
      <c r="AB604" s="17">
        <v>24.96</v>
      </c>
      <c r="AC604" s="17">
        <v>9.8000000000000007</v>
      </c>
      <c r="AD604" s="17">
        <f t="shared" si="59"/>
        <v>15.16</v>
      </c>
    </row>
    <row r="605" spans="2:30" x14ac:dyDescent="0.2">
      <c r="B605" s="17">
        <v>60.59</v>
      </c>
      <c r="C605" s="17">
        <v>27.036000000000001</v>
      </c>
      <c r="D605" s="17">
        <v>11</v>
      </c>
      <c r="E605" s="17">
        <f t="shared" si="54"/>
        <v>16.036000000000001</v>
      </c>
      <c r="F605" s="17">
        <v>58.024999999999999</v>
      </c>
      <c r="G605" s="17">
        <v>6.15</v>
      </c>
      <c r="H605" s="17">
        <f t="shared" si="55"/>
        <v>51.875</v>
      </c>
      <c r="M605" s="17">
        <v>44.211100000000002</v>
      </c>
      <c r="N605" s="17">
        <v>27</v>
      </c>
      <c r="O605" s="17">
        <v>19.75</v>
      </c>
      <c r="P605" s="17">
        <f t="shared" si="56"/>
        <v>7.25</v>
      </c>
      <c r="Q605" s="17">
        <v>35</v>
      </c>
      <c r="R605" s="17">
        <v>6.4</v>
      </c>
      <c r="S605" s="17">
        <f t="shared" si="57"/>
        <v>28.6</v>
      </c>
      <c r="X605" s="17">
        <v>59.808100000000003</v>
      </c>
      <c r="Y605" s="17">
        <v>28.04</v>
      </c>
      <c r="Z605" s="17">
        <v>9.6</v>
      </c>
      <c r="AA605" s="17">
        <f t="shared" si="58"/>
        <v>18.439999999999998</v>
      </c>
      <c r="AB605" s="17">
        <v>33.68</v>
      </c>
      <c r="AC605" s="17">
        <v>9.8000000000000007</v>
      </c>
      <c r="AD605" s="17">
        <f t="shared" si="59"/>
        <v>23.88</v>
      </c>
    </row>
    <row r="606" spans="2:30" x14ac:dyDescent="0.2">
      <c r="B606" s="17">
        <v>60.691000000000003</v>
      </c>
      <c r="C606" s="17">
        <v>25.792000000000002</v>
      </c>
      <c r="D606" s="17">
        <v>11</v>
      </c>
      <c r="E606" s="17">
        <f t="shared" si="54"/>
        <v>14.792000000000002</v>
      </c>
      <c r="F606" s="17">
        <v>55.790999999999997</v>
      </c>
      <c r="G606" s="17">
        <v>6.15</v>
      </c>
      <c r="H606" s="17">
        <f t="shared" si="55"/>
        <v>49.640999999999998</v>
      </c>
      <c r="M606" s="17">
        <v>44.284700000000001</v>
      </c>
      <c r="N606" s="17">
        <v>29</v>
      </c>
      <c r="O606" s="17">
        <v>19.75</v>
      </c>
      <c r="P606" s="17">
        <f t="shared" si="56"/>
        <v>9.25</v>
      </c>
      <c r="Q606" s="17">
        <v>27</v>
      </c>
      <c r="R606" s="17">
        <v>6.4</v>
      </c>
      <c r="S606" s="17">
        <f t="shared" si="57"/>
        <v>20.6</v>
      </c>
      <c r="X606" s="17">
        <v>59.907600000000002</v>
      </c>
      <c r="Y606" s="17">
        <v>41.32</v>
      </c>
      <c r="Z606" s="17">
        <v>9.6</v>
      </c>
      <c r="AA606" s="17">
        <f t="shared" si="58"/>
        <v>31.72</v>
      </c>
      <c r="AB606" s="17">
        <v>31.48</v>
      </c>
      <c r="AC606" s="17">
        <v>9.8000000000000007</v>
      </c>
      <c r="AD606" s="17">
        <f t="shared" si="59"/>
        <v>21.68</v>
      </c>
    </row>
    <row r="607" spans="2:30" x14ac:dyDescent="0.2">
      <c r="B607" s="17">
        <v>60.792000000000002</v>
      </c>
      <c r="C607" s="17">
        <v>28.62</v>
      </c>
      <c r="D607" s="17">
        <v>11</v>
      </c>
      <c r="E607" s="17">
        <f t="shared" si="54"/>
        <v>17.62</v>
      </c>
      <c r="F607" s="17">
        <v>46.89</v>
      </c>
      <c r="G607" s="17">
        <v>6.15</v>
      </c>
      <c r="H607" s="17">
        <f t="shared" si="55"/>
        <v>40.74</v>
      </c>
      <c r="M607" s="17">
        <v>44.3583</v>
      </c>
      <c r="N607" s="17">
        <v>29</v>
      </c>
      <c r="O607" s="17">
        <v>19.75</v>
      </c>
      <c r="P607" s="17">
        <f t="shared" si="56"/>
        <v>9.25</v>
      </c>
      <c r="Q607" s="17">
        <v>33</v>
      </c>
      <c r="R607" s="17">
        <v>6.4</v>
      </c>
      <c r="S607" s="17">
        <f t="shared" si="57"/>
        <v>26.6</v>
      </c>
      <c r="X607" s="17">
        <v>60.007100000000001</v>
      </c>
      <c r="Y607" s="17">
        <v>69.400000000000006</v>
      </c>
      <c r="Z607" s="17">
        <v>9.6</v>
      </c>
      <c r="AA607" s="17">
        <f t="shared" si="58"/>
        <v>59.800000000000004</v>
      </c>
      <c r="AB607" s="17">
        <v>28.36</v>
      </c>
      <c r="AC607" s="17">
        <v>9.8000000000000007</v>
      </c>
      <c r="AD607" s="17">
        <f t="shared" si="59"/>
        <v>18.559999999999999</v>
      </c>
    </row>
    <row r="608" spans="2:30" x14ac:dyDescent="0.2">
      <c r="B608" s="17">
        <v>60.893000000000001</v>
      </c>
      <c r="C608" s="17">
        <v>31.7</v>
      </c>
      <c r="D608" s="17">
        <v>11</v>
      </c>
      <c r="E608" s="17">
        <f t="shared" si="54"/>
        <v>20.7</v>
      </c>
      <c r="F608" s="17">
        <v>39.700000000000003</v>
      </c>
      <c r="G608" s="17">
        <v>6.15</v>
      </c>
      <c r="H608" s="17">
        <f t="shared" si="55"/>
        <v>33.550000000000004</v>
      </c>
      <c r="M608" s="17">
        <v>44.431800000000003</v>
      </c>
      <c r="N608" s="17">
        <v>31</v>
      </c>
      <c r="O608" s="17">
        <v>19.75</v>
      </c>
      <c r="P608" s="17">
        <f t="shared" si="56"/>
        <v>11.25</v>
      </c>
      <c r="Q608" s="17">
        <v>40</v>
      </c>
      <c r="R608" s="17">
        <v>6.4</v>
      </c>
      <c r="S608" s="17">
        <f t="shared" si="57"/>
        <v>33.6</v>
      </c>
      <c r="X608" s="17">
        <v>60.1066</v>
      </c>
      <c r="Y608" s="17">
        <v>99.4</v>
      </c>
      <c r="Z608" s="17">
        <v>9.6</v>
      </c>
      <c r="AA608" s="17">
        <f t="shared" si="58"/>
        <v>89.800000000000011</v>
      </c>
      <c r="AB608" s="17">
        <v>18.32</v>
      </c>
      <c r="AC608" s="17">
        <v>9.8000000000000007</v>
      </c>
      <c r="AD608" s="17">
        <f t="shared" si="59"/>
        <v>8.52</v>
      </c>
    </row>
    <row r="609" spans="2:30" x14ac:dyDescent="0.2">
      <c r="B609" s="17">
        <v>60.994</v>
      </c>
      <c r="C609" s="17">
        <v>37.4</v>
      </c>
      <c r="D609" s="17">
        <v>11</v>
      </c>
      <c r="E609" s="17">
        <f t="shared" si="54"/>
        <v>26.4</v>
      </c>
      <c r="F609" s="17">
        <v>29.1</v>
      </c>
      <c r="G609" s="17">
        <v>6.15</v>
      </c>
      <c r="H609" s="17">
        <f t="shared" si="55"/>
        <v>22.950000000000003</v>
      </c>
      <c r="M609" s="17">
        <v>44.505400000000002</v>
      </c>
      <c r="N609" s="17">
        <v>33</v>
      </c>
      <c r="O609" s="17">
        <v>19.75</v>
      </c>
      <c r="P609" s="17">
        <f t="shared" si="56"/>
        <v>13.25</v>
      </c>
      <c r="Q609" s="17">
        <v>43</v>
      </c>
      <c r="R609" s="17">
        <v>6.4</v>
      </c>
      <c r="S609" s="17">
        <f t="shared" si="57"/>
        <v>36.6</v>
      </c>
      <c r="X609" s="17">
        <v>60.206099999999999</v>
      </c>
      <c r="Y609" s="17">
        <v>104.76</v>
      </c>
      <c r="Z609" s="17">
        <v>9.6</v>
      </c>
      <c r="AA609" s="17">
        <f t="shared" si="58"/>
        <v>95.160000000000011</v>
      </c>
      <c r="AB609" s="17">
        <v>28.44</v>
      </c>
      <c r="AC609" s="17">
        <v>9.8000000000000007</v>
      </c>
      <c r="AD609" s="17">
        <f t="shared" si="59"/>
        <v>18.64</v>
      </c>
    </row>
    <row r="610" spans="2:30" x14ac:dyDescent="0.2">
      <c r="B610" s="17">
        <v>61.094999999999999</v>
      </c>
      <c r="C610" s="17">
        <v>42.5</v>
      </c>
      <c r="D610" s="17">
        <v>11</v>
      </c>
      <c r="E610" s="17">
        <f t="shared" si="54"/>
        <v>31.5</v>
      </c>
      <c r="F610" s="17">
        <v>37</v>
      </c>
      <c r="G610" s="17">
        <v>6.15</v>
      </c>
      <c r="H610" s="17">
        <f t="shared" si="55"/>
        <v>30.85</v>
      </c>
      <c r="M610" s="17">
        <v>44.578899999999997</v>
      </c>
      <c r="N610" s="17">
        <v>36.536000000000001</v>
      </c>
      <c r="O610" s="17">
        <v>19.75</v>
      </c>
      <c r="P610" s="17">
        <f t="shared" si="56"/>
        <v>16.786000000000001</v>
      </c>
      <c r="Q610" s="17">
        <v>50.484999999999999</v>
      </c>
      <c r="R610" s="17">
        <v>6.4</v>
      </c>
      <c r="S610" s="17">
        <f t="shared" si="57"/>
        <v>44.085000000000001</v>
      </c>
      <c r="X610" s="17">
        <v>60.305599999999998</v>
      </c>
      <c r="Y610" s="17">
        <v>97.96</v>
      </c>
      <c r="Z610" s="17">
        <v>9.6</v>
      </c>
      <c r="AA610" s="17">
        <f t="shared" si="58"/>
        <v>88.36</v>
      </c>
      <c r="AB610" s="17">
        <v>30.88</v>
      </c>
      <c r="AC610" s="17">
        <v>9.8000000000000007</v>
      </c>
      <c r="AD610" s="17">
        <f t="shared" si="59"/>
        <v>21.08</v>
      </c>
    </row>
    <row r="611" spans="2:30" x14ac:dyDescent="0.2">
      <c r="B611" s="17">
        <v>61.195</v>
      </c>
      <c r="C611" s="17">
        <v>48.4</v>
      </c>
      <c r="D611" s="17">
        <v>11</v>
      </c>
      <c r="E611" s="17">
        <f t="shared" si="54"/>
        <v>37.4</v>
      </c>
      <c r="F611" s="17">
        <v>44.3</v>
      </c>
      <c r="G611" s="17">
        <v>6.15</v>
      </c>
      <c r="H611" s="17">
        <f t="shared" si="55"/>
        <v>38.15</v>
      </c>
      <c r="M611" s="17">
        <v>44.652500000000003</v>
      </c>
      <c r="N611" s="17">
        <v>35.36</v>
      </c>
      <c r="O611" s="17">
        <v>19.75</v>
      </c>
      <c r="P611" s="17">
        <f t="shared" si="56"/>
        <v>15.61</v>
      </c>
      <c r="Q611" s="17">
        <v>58.28</v>
      </c>
      <c r="R611" s="17">
        <v>6.4</v>
      </c>
      <c r="S611" s="17">
        <f t="shared" si="57"/>
        <v>51.88</v>
      </c>
      <c r="X611" s="17">
        <v>60.405200000000001</v>
      </c>
      <c r="Y611" s="17">
        <v>88.2</v>
      </c>
      <c r="Z611" s="17">
        <v>9.6</v>
      </c>
      <c r="AA611" s="17">
        <f t="shared" si="58"/>
        <v>78.600000000000009</v>
      </c>
      <c r="AB611" s="17">
        <v>34.520000000000003</v>
      </c>
      <c r="AC611" s="17">
        <v>9.8000000000000007</v>
      </c>
      <c r="AD611" s="17">
        <f t="shared" si="59"/>
        <v>24.720000000000002</v>
      </c>
    </row>
    <row r="612" spans="2:30" x14ac:dyDescent="0.2">
      <c r="B612" s="17">
        <v>61.295999999999999</v>
      </c>
      <c r="C612" s="17">
        <v>33.700000000000003</v>
      </c>
      <c r="D612" s="17">
        <v>11</v>
      </c>
      <c r="E612" s="17">
        <f t="shared" si="54"/>
        <v>22.700000000000003</v>
      </c>
      <c r="F612" s="17">
        <v>44.1</v>
      </c>
      <c r="G612" s="17">
        <v>6.15</v>
      </c>
      <c r="H612" s="17">
        <f t="shared" si="55"/>
        <v>37.950000000000003</v>
      </c>
      <c r="M612" s="17">
        <v>44.726100000000002</v>
      </c>
      <c r="N612" s="17">
        <v>40.994</v>
      </c>
      <c r="O612" s="17">
        <v>19.75</v>
      </c>
      <c r="P612" s="17">
        <f t="shared" si="56"/>
        <v>21.244</v>
      </c>
      <c r="Q612" s="17">
        <v>65.646000000000001</v>
      </c>
      <c r="R612" s="17">
        <v>6.4</v>
      </c>
      <c r="S612" s="17">
        <f t="shared" si="57"/>
        <v>59.246000000000002</v>
      </c>
      <c r="X612" s="17">
        <v>60.5047</v>
      </c>
      <c r="Y612" s="17">
        <v>70.28</v>
      </c>
      <c r="Z612" s="17">
        <v>9.6</v>
      </c>
      <c r="AA612" s="17">
        <f t="shared" si="58"/>
        <v>60.68</v>
      </c>
      <c r="AB612" s="17">
        <v>38.520000000000003</v>
      </c>
      <c r="AC612" s="17">
        <v>9.8000000000000007</v>
      </c>
      <c r="AD612" s="17">
        <f t="shared" si="59"/>
        <v>28.720000000000002</v>
      </c>
    </row>
    <row r="613" spans="2:30" x14ac:dyDescent="0.2">
      <c r="B613" s="17">
        <v>61.396999999999998</v>
      </c>
      <c r="C613" s="17">
        <v>37.924999999999997</v>
      </c>
      <c r="D613" s="17">
        <v>11</v>
      </c>
      <c r="E613" s="17">
        <f t="shared" si="54"/>
        <v>26.924999999999997</v>
      </c>
      <c r="F613" s="17">
        <v>38.814</v>
      </c>
      <c r="G613" s="17">
        <v>6.15</v>
      </c>
      <c r="H613" s="17">
        <f t="shared" si="55"/>
        <v>32.664000000000001</v>
      </c>
      <c r="M613" s="17">
        <v>44.799599999999998</v>
      </c>
      <c r="N613" s="17">
        <v>50.984999999999999</v>
      </c>
      <c r="O613" s="17">
        <v>19.75</v>
      </c>
      <c r="P613" s="17">
        <f t="shared" si="56"/>
        <v>31.234999999999999</v>
      </c>
      <c r="Q613" s="17">
        <v>66.183000000000007</v>
      </c>
      <c r="R613" s="17">
        <v>6.4</v>
      </c>
      <c r="S613" s="17">
        <f t="shared" si="57"/>
        <v>59.783000000000008</v>
      </c>
      <c r="X613" s="17">
        <v>60.604199999999999</v>
      </c>
      <c r="Y613" s="17">
        <v>49.52</v>
      </c>
      <c r="Z613" s="17">
        <v>9.6</v>
      </c>
      <c r="AA613" s="17">
        <f t="shared" si="58"/>
        <v>39.92</v>
      </c>
      <c r="AB613" s="17">
        <v>39.880000000000003</v>
      </c>
      <c r="AC613" s="17">
        <v>9.8000000000000007</v>
      </c>
      <c r="AD613" s="17">
        <f t="shared" si="59"/>
        <v>30.080000000000002</v>
      </c>
    </row>
    <row r="614" spans="2:30" x14ac:dyDescent="0.2">
      <c r="B614" s="17">
        <v>61.497999999999998</v>
      </c>
      <c r="C614" s="17">
        <v>42.527000000000001</v>
      </c>
      <c r="D614" s="17">
        <v>11</v>
      </c>
      <c r="E614" s="17">
        <f t="shared" si="54"/>
        <v>31.527000000000001</v>
      </c>
      <c r="F614" s="17">
        <v>33.055999999999997</v>
      </c>
      <c r="G614" s="17">
        <v>6.15</v>
      </c>
      <c r="H614" s="17">
        <f t="shared" si="55"/>
        <v>26.905999999999999</v>
      </c>
      <c r="M614" s="17">
        <v>44.873199999999997</v>
      </c>
      <c r="N614" s="17">
        <v>56.529000000000003</v>
      </c>
      <c r="O614" s="17">
        <v>19.75</v>
      </c>
      <c r="P614" s="17">
        <f t="shared" si="56"/>
        <v>36.779000000000003</v>
      </c>
      <c r="Q614" s="17">
        <v>57.555</v>
      </c>
      <c r="R614" s="17">
        <v>6.4</v>
      </c>
      <c r="S614" s="17">
        <f t="shared" si="57"/>
        <v>51.155000000000001</v>
      </c>
      <c r="X614" s="17">
        <v>60.703699999999998</v>
      </c>
      <c r="Y614" s="17">
        <v>47.88</v>
      </c>
      <c r="Z614" s="17">
        <v>9.6</v>
      </c>
      <c r="AA614" s="17">
        <f t="shared" si="58"/>
        <v>38.28</v>
      </c>
      <c r="AB614" s="17">
        <v>36.479999999999997</v>
      </c>
      <c r="AC614" s="17">
        <v>9.8000000000000007</v>
      </c>
      <c r="AD614" s="17">
        <f t="shared" si="59"/>
        <v>26.679999999999996</v>
      </c>
    </row>
    <row r="615" spans="2:30" x14ac:dyDescent="0.2">
      <c r="B615" s="17">
        <v>61.598999999999997</v>
      </c>
      <c r="C615" s="17">
        <v>55.5</v>
      </c>
      <c r="D615" s="17">
        <v>11</v>
      </c>
      <c r="E615" s="17">
        <f t="shared" si="54"/>
        <v>44.5</v>
      </c>
      <c r="F615" s="17">
        <v>30.7</v>
      </c>
      <c r="G615" s="17">
        <v>6.15</v>
      </c>
      <c r="H615" s="17">
        <f t="shared" si="55"/>
        <v>24.549999999999997</v>
      </c>
      <c r="M615" s="17">
        <v>44.946800000000003</v>
      </c>
      <c r="N615" s="17">
        <v>59.79</v>
      </c>
      <c r="O615" s="17">
        <v>19.75</v>
      </c>
      <c r="P615" s="17">
        <f t="shared" si="56"/>
        <v>40.04</v>
      </c>
      <c r="Q615" s="17">
        <v>52.35</v>
      </c>
      <c r="R615" s="17">
        <v>6.4</v>
      </c>
      <c r="S615" s="17">
        <f t="shared" si="57"/>
        <v>45.95</v>
      </c>
      <c r="X615" s="17">
        <v>60.803199999999997</v>
      </c>
      <c r="Y615" s="17">
        <v>34.799999999999997</v>
      </c>
      <c r="Z615" s="17">
        <v>9.6</v>
      </c>
      <c r="AA615" s="17">
        <f t="shared" si="58"/>
        <v>25.199999999999996</v>
      </c>
      <c r="AB615" s="17">
        <v>42.16</v>
      </c>
      <c r="AC615" s="17">
        <v>9.8000000000000007</v>
      </c>
      <c r="AD615" s="17">
        <f t="shared" si="59"/>
        <v>32.36</v>
      </c>
    </row>
    <row r="616" spans="2:30" x14ac:dyDescent="0.2">
      <c r="B616" s="17">
        <v>61.698999999999998</v>
      </c>
      <c r="C616" s="17">
        <v>54.4</v>
      </c>
      <c r="D616" s="17">
        <v>11</v>
      </c>
      <c r="E616" s="17">
        <f t="shared" si="54"/>
        <v>43.4</v>
      </c>
      <c r="F616" s="17">
        <v>35.200000000000003</v>
      </c>
      <c r="G616" s="17">
        <v>6.15</v>
      </c>
      <c r="H616" s="17">
        <f t="shared" si="55"/>
        <v>29.050000000000004</v>
      </c>
      <c r="M616" s="17">
        <v>45.020299999999999</v>
      </c>
      <c r="N616" s="17">
        <v>54</v>
      </c>
      <c r="O616" s="17">
        <v>19.75</v>
      </c>
      <c r="P616" s="17">
        <f t="shared" si="56"/>
        <v>34.25</v>
      </c>
      <c r="Q616" s="17">
        <v>53</v>
      </c>
      <c r="R616" s="17">
        <v>6.4</v>
      </c>
      <c r="S616" s="17">
        <f t="shared" si="57"/>
        <v>46.6</v>
      </c>
      <c r="X616" s="17">
        <v>60.902700000000003</v>
      </c>
      <c r="Y616" s="17">
        <v>25.08</v>
      </c>
      <c r="Z616" s="17">
        <v>9.6</v>
      </c>
      <c r="AA616" s="17">
        <f t="shared" si="58"/>
        <v>15.479999999999999</v>
      </c>
      <c r="AB616" s="17">
        <v>36.840000000000003</v>
      </c>
      <c r="AC616" s="17">
        <v>9.8000000000000007</v>
      </c>
      <c r="AD616" s="17">
        <f t="shared" si="59"/>
        <v>27.040000000000003</v>
      </c>
    </row>
    <row r="617" spans="2:30" x14ac:dyDescent="0.2">
      <c r="B617" s="17">
        <v>61.8</v>
      </c>
      <c r="C617" s="17">
        <v>87.15</v>
      </c>
      <c r="D617" s="17">
        <v>11</v>
      </c>
      <c r="E617" s="17">
        <f t="shared" si="54"/>
        <v>76.150000000000006</v>
      </c>
      <c r="F617" s="17">
        <v>46.5</v>
      </c>
      <c r="G617" s="17">
        <v>6.15</v>
      </c>
      <c r="H617" s="17">
        <f t="shared" si="55"/>
        <v>40.35</v>
      </c>
      <c r="M617" s="17">
        <v>45.093899999999998</v>
      </c>
      <c r="N617" s="17">
        <v>61</v>
      </c>
      <c r="O617" s="17">
        <v>19.75</v>
      </c>
      <c r="P617" s="17">
        <f t="shared" si="56"/>
        <v>41.25</v>
      </c>
      <c r="Q617" s="17">
        <v>51</v>
      </c>
      <c r="R617" s="17">
        <v>6.4</v>
      </c>
      <c r="S617" s="17">
        <f t="shared" si="57"/>
        <v>44.6</v>
      </c>
      <c r="X617" s="17">
        <v>61.002200000000002</v>
      </c>
      <c r="Y617" s="17">
        <v>24</v>
      </c>
      <c r="Z617" s="17">
        <v>9.6</v>
      </c>
      <c r="AA617" s="17">
        <f t="shared" si="58"/>
        <v>14.4</v>
      </c>
      <c r="AB617" s="17">
        <v>41.28</v>
      </c>
      <c r="AC617" s="17">
        <v>9.8000000000000007</v>
      </c>
      <c r="AD617" s="17">
        <f t="shared" si="59"/>
        <v>31.48</v>
      </c>
    </row>
    <row r="618" spans="2:30" x14ac:dyDescent="0.2">
      <c r="B618" s="17">
        <v>61.901000000000003</v>
      </c>
      <c r="C618" s="17">
        <v>81.215999999999994</v>
      </c>
      <c r="D618" s="17">
        <v>11</v>
      </c>
      <c r="E618" s="17">
        <f t="shared" si="54"/>
        <v>70.215999999999994</v>
      </c>
      <c r="F618" s="17">
        <v>43.606000000000002</v>
      </c>
      <c r="G618" s="17">
        <v>6.15</v>
      </c>
      <c r="H618" s="17">
        <f t="shared" si="55"/>
        <v>37.456000000000003</v>
      </c>
      <c r="M618" s="17">
        <v>45.167400000000001</v>
      </c>
      <c r="N618" s="17">
        <v>63</v>
      </c>
      <c r="O618" s="17">
        <v>19.75</v>
      </c>
      <c r="P618" s="17">
        <f t="shared" si="56"/>
        <v>43.25</v>
      </c>
      <c r="Q618" s="17">
        <v>50</v>
      </c>
      <c r="R618" s="17">
        <v>6.4</v>
      </c>
      <c r="S618" s="17">
        <f t="shared" si="57"/>
        <v>43.6</v>
      </c>
      <c r="X618" s="17">
        <v>61.101799999999997</v>
      </c>
      <c r="Y618" s="17">
        <v>28.4</v>
      </c>
      <c r="Z618" s="17">
        <v>9.6</v>
      </c>
      <c r="AA618" s="17">
        <f t="shared" si="58"/>
        <v>18.799999999999997</v>
      </c>
      <c r="AB618" s="17">
        <v>36.72</v>
      </c>
      <c r="AC618" s="17">
        <v>9.8000000000000007</v>
      </c>
      <c r="AD618" s="17">
        <f t="shared" si="59"/>
        <v>26.919999999999998</v>
      </c>
    </row>
    <row r="619" spans="2:30" x14ac:dyDescent="0.2">
      <c r="B619" s="17">
        <v>62.002000000000002</v>
      </c>
      <c r="C619" s="17">
        <v>55.1</v>
      </c>
      <c r="D619" s="17">
        <v>11</v>
      </c>
      <c r="E619" s="17">
        <f t="shared" si="54"/>
        <v>44.1</v>
      </c>
      <c r="F619" s="17">
        <v>49.56</v>
      </c>
      <c r="G619" s="17">
        <v>6.15</v>
      </c>
      <c r="H619" s="17">
        <f t="shared" si="55"/>
        <v>43.410000000000004</v>
      </c>
      <c r="M619" s="17">
        <v>45.241</v>
      </c>
      <c r="N619" s="17">
        <v>64</v>
      </c>
      <c r="O619" s="17">
        <v>19.75</v>
      </c>
      <c r="P619" s="17">
        <f t="shared" si="56"/>
        <v>44.25</v>
      </c>
      <c r="Q619" s="17">
        <v>47</v>
      </c>
      <c r="R619" s="17">
        <v>6.4</v>
      </c>
      <c r="S619" s="17">
        <f t="shared" si="57"/>
        <v>40.6</v>
      </c>
      <c r="X619" s="17">
        <v>61.201300000000003</v>
      </c>
      <c r="Y619" s="17">
        <v>29</v>
      </c>
      <c r="Z619" s="17">
        <v>9.6</v>
      </c>
      <c r="AA619" s="17">
        <f t="shared" si="58"/>
        <v>19.399999999999999</v>
      </c>
      <c r="AB619" s="17">
        <v>36</v>
      </c>
      <c r="AC619" s="17">
        <v>9.8000000000000007</v>
      </c>
      <c r="AD619" s="17">
        <f t="shared" si="59"/>
        <v>26.2</v>
      </c>
    </row>
    <row r="620" spans="2:30" x14ac:dyDescent="0.2">
      <c r="B620" s="17">
        <v>62.103000000000002</v>
      </c>
      <c r="C620" s="17">
        <v>37.07</v>
      </c>
      <c r="D620" s="17">
        <v>11</v>
      </c>
      <c r="E620" s="17">
        <f t="shared" si="54"/>
        <v>26.07</v>
      </c>
      <c r="F620" s="17">
        <v>56.52</v>
      </c>
      <c r="G620" s="17">
        <v>6.15</v>
      </c>
      <c r="H620" s="17">
        <f t="shared" si="55"/>
        <v>50.370000000000005</v>
      </c>
      <c r="M620" s="17">
        <v>45.314599999999999</v>
      </c>
      <c r="N620" s="17">
        <v>61</v>
      </c>
      <c r="O620" s="17">
        <v>19.75</v>
      </c>
      <c r="P620" s="17">
        <f t="shared" si="56"/>
        <v>41.25</v>
      </c>
      <c r="Q620" s="17">
        <v>46</v>
      </c>
      <c r="R620" s="17">
        <v>6.4</v>
      </c>
      <c r="S620" s="17">
        <f t="shared" si="57"/>
        <v>39.6</v>
      </c>
      <c r="X620" s="17">
        <v>61.300800000000002</v>
      </c>
      <c r="Y620" s="17">
        <v>33.4</v>
      </c>
      <c r="Z620" s="17">
        <v>9.6</v>
      </c>
      <c r="AA620" s="17">
        <f t="shared" si="58"/>
        <v>23.799999999999997</v>
      </c>
      <c r="AB620" s="17">
        <v>28.96</v>
      </c>
      <c r="AC620" s="17">
        <v>9.8000000000000007</v>
      </c>
      <c r="AD620" s="17">
        <f t="shared" si="59"/>
        <v>19.16</v>
      </c>
    </row>
    <row r="621" spans="2:30" x14ac:dyDescent="0.2">
      <c r="B621" s="17">
        <v>62.203000000000003</v>
      </c>
      <c r="C621" s="17">
        <v>33</v>
      </c>
      <c r="D621" s="17">
        <v>11</v>
      </c>
      <c r="E621" s="17">
        <f t="shared" si="54"/>
        <v>22</v>
      </c>
      <c r="F621" s="17">
        <v>43.51</v>
      </c>
      <c r="G621" s="17">
        <v>6.15</v>
      </c>
      <c r="H621" s="17">
        <f t="shared" si="55"/>
        <v>37.36</v>
      </c>
      <c r="M621" s="17">
        <v>45.388100000000001</v>
      </c>
      <c r="N621" s="17">
        <v>53</v>
      </c>
      <c r="O621" s="17">
        <v>19.75</v>
      </c>
      <c r="P621" s="17">
        <f t="shared" si="56"/>
        <v>33.25</v>
      </c>
      <c r="Q621" s="17">
        <v>41</v>
      </c>
      <c r="R621" s="17">
        <v>6.4</v>
      </c>
      <c r="S621" s="17">
        <f t="shared" si="57"/>
        <v>34.6</v>
      </c>
      <c r="X621" s="17">
        <v>61.400300000000001</v>
      </c>
      <c r="Y621" s="17">
        <v>35.76</v>
      </c>
      <c r="Z621" s="17">
        <v>9.6</v>
      </c>
      <c r="AA621" s="17">
        <f t="shared" si="58"/>
        <v>26.159999999999997</v>
      </c>
      <c r="AB621" s="17">
        <v>35.04</v>
      </c>
      <c r="AC621" s="17">
        <v>9.8000000000000007</v>
      </c>
      <c r="AD621" s="17">
        <f t="shared" si="59"/>
        <v>25.24</v>
      </c>
    </row>
    <row r="622" spans="2:30" x14ac:dyDescent="0.2">
      <c r="B622" s="17">
        <v>62.304000000000002</v>
      </c>
      <c r="C622" s="17">
        <v>36.15</v>
      </c>
      <c r="D622" s="17">
        <v>11</v>
      </c>
      <c r="E622" s="17">
        <f t="shared" si="54"/>
        <v>25.15</v>
      </c>
      <c r="F622" s="17">
        <v>28.7</v>
      </c>
      <c r="G622" s="17">
        <v>6.15</v>
      </c>
      <c r="H622" s="17">
        <f t="shared" si="55"/>
        <v>22.549999999999997</v>
      </c>
      <c r="M622" s="17">
        <v>45.4617</v>
      </c>
      <c r="N622" s="17">
        <v>47</v>
      </c>
      <c r="O622" s="17">
        <v>19.75</v>
      </c>
      <c r="P622" s="17">
        <f t="shared" si="56"/>
        <v>27.25</v>
      </c>
      <c r="Q622" s="17">
        <v>46</v>
      </c>
      <c r="R622" s="17">
        <v>6.4</v>
      </c>
      <c r="S622" s="17">
        <f t="shared" si="57"/>
        <v>39.6</v>
      </c>
      <c r="X622" s="17">
        <v>61.4998</v>
      </c>
      <c r="Y622" s="17">
        <v>35.119999999999997</v>
      </c>
      <c r="Z622" s="17">
        <v>9.6</v>
      </c>
      <c r="AA622" s="17">
        <f t="shared" si="58"/>
        <v>25.519999999999996</v>
      </c>
      <c r="AB622" s="17">
        <v>25.44</v>
      </c>
      <c r="AC622" s="17">
        <v>9.8000000000000007</v>
      </c>
      <c r="AD622" s="17">
        <f t="shared" si="59"/>
        <v>15.64</v>
      </c>
    </row>
    <row r="623" spans="2:30" x14ac:dyDescent="0.2">
      <c r="B623" s="17">
        <v>62.405000000000001</v>
      </c>
      <c r="C623" s="17">
        <v>43.67</v>
      </c>
      <c r="D623" s="17">
        <v>11</v>
      </c>
      <c r="E623" s="17">
        <f t="shared" si="54"/>
        <v>32.67</v>
      </c>
      <c r="F623" s="17">
        <v>30.04</v>
      </c>
      <c r="G623" s="17">
        <v>6.15</v>
      </c>
      <c r="H623" s="17">
        <f t="shared" si="55"/>
        <v>23.89</v>
      </c>
      <c r="M623" s="17">
        <v>45.535299999999999</v>
      </c>
      <c r="N623" s="17">
        <v>45</v>
      </c>
      <c r="O623" s="17">
        <v>19.75</v>
      </c>
      <c r="P623" s="17">
        <f t="shared" si="56"/>
        <v>25.25</v>
      </c>
      <c r="Q623" s="17">
        <v>49</v>
      </c>
      <c r="R623" s="17">
        <v>6.4</v>
      </c>
      <c r="S623" s="17">
        <f t="shared" si="57"/>
        <v>42.6</v>
      </c>
      <c r="X623" s="17">
        <v>61.599299999999999</v>
      </c>
      <c r="Y623" s="17">
        <v>33.24</v>
      </c>
      <c r="Z623" s="17">
        <v>9.6</v>
      </c>
      <c r="AA623" s="17">
        <f t="shared" si="58"/>
        <v>23.64</v>
      </c>
      <c r="AB623" s="17">
        <v>27.52</v>
      </c>
      <c r="AC623" s="17">
        <v>9.8000000000000007</v>
      </c>
      <c r="AD623" s="17">
        <f t="shared" si="59"/>
        <v>17.72</v>
      </c>
    </row>
    <row r="624" spans="2:30" x14ac:dyDescent="0.2">
      <c r="B624" s="17">
        <v>62.506</v>
      </c>
      <c r="C624" s="17">
        <v>57.08</v>
      </c>
      <c r="D624" s="17">
        <v>11</v>
      </c>
      <c r="E624" s="17">
        <f t="shared" si="54"/>
        <v>46.08</v>
      </c>
      <c r="F624" s="17">
        <v>31.11</v>
      </c>
      <c r="G624" s="17">
        <v>6.15</v>
      </c>
      <c r="H624" s="17">
        <f t="shared" si="55"/>
        <v>24.96</v>
      </c>
      <c r="M624" s="17">
        <v>45.608800000000002</v>
      </c>
      <c r="N624" s="17">
        <v>39</v>
      </c>
      <c r="O624" s="17">
        <v>19.75</v>
      </c>
      <c r="P624" s="17">
        <f t="shared" si="56"/>
        <v>19.25</v>
      </c>
      <c r="Q624" s="17">
        <v>55</v>
      </c>
      <c r="R624" s="17">
        <v>6.4</v>
      </c>
      <c r="S624" s="17">
        <f t="shared" si="57"/>
        <v>48.6</v>
      </c>
      <c r="X624" s="17">
        <v>61.698799999999999</v>
      </c>
      <c r="Y624" s="17">
        <v>31.24</v>
      </c>
      <c r="Z624" s="17">
        <v>9.6</v>
      </c>
      <c r="AA624" s="17">
        <f t="shared" si="58"/>
        <v>21.64</v>
      </c>
      <c r="AB624" s="17">
        <v>17.440000000000001</v>
      </c>
      <c r="AC624" s="17">
        <v>9.8000000000000007</v>
      </c>
      <c r="AD624" s="17">
        <f t="shared" si="59"/>
        <v>7.6400000000000006</v>
      </c>
    </row>
    <row r="625" spans="2:30" x14ac:dyDescent="0.2">
      <c r="B625" s="17">
        <v>62.606999999999999</v>
      </c>
      <c r="C625" s="17">
        <v>74.97</v>
      </c>
      <c r="D625" s="17">
        <v>11</v>
      </c>
      <c r="E625" s="17">
        <f t="shared" si="54"/>
        <v>63.97</v>
      </c>
      <c r="F625" s="17">
        <v>28.11</v>
      </c>
      <c r="G625" s="17">
        <v>6.15</v>
      </c>
      <c r="H625" s="17">
        <f t="shared" si="55"/>
        <v>21.96</v>
      </c>
      <c r="M625" s="17">
        <v>45.682400000000001</v>
      </c>
      <c r="N625" s="17">
        <v>45</v>
      </c>
      <c r="O625" s="17">
        <v>19.75</v>
      </c>
      <c r="P625" s="17">
        <f t="shared" si="56"/>
        <v>25.25</v>
      </c>
      <c r="Q625" s="17">
        <v>57</v>
      </c>
      <c r="R625" s="17">
        <v>6.4</v>
      </c>
      <c r="S625" s="17">
        <f t="shared" si="57"/>
        <v>50.6</v>
      </c>
      <c r="X625" s="17">
        <v>61.798400000000001</v>
      </c>
      <c r="Y625" s="17">
        <v>29.24</v>
      </c>
      <c r="Z625" s="17">
        <v>9.6</v>
      </c>
      <c r="AA625" s="17">
        <f t="shared" si="58"/>
        <v>19.64</v>
      </c>
      <c r="AB625" s="17">
        <v>12.48</v>
      </c>
      <c r="AC625" s="17">
        <v>9.8000000000000007</v>
      </c>
      <c r="AD625" s="17">
        <f t="shared" si="59"/>
        <v>2.6799999999999997</v>
      </c>
    </row>
    <row r="626" spans="2:30" x14ac:dyDescent="0.2">
      <c r="B626" s="17">
        <v>62.707999999999998</v>
      </c>
      <c r="C626" s="17">
        <v>80.11</v>
      </c>
      <c r="D626" s="17">
        <v>11</v>
      </c>
      <c r="E626" s="17">
        <f t="shared" si="54"/>
        <v>69.11</v>
      </c>
      <c r="F626" s="17">
        <v>28.26</v>
      </c>
      <c r="G626" s="17">
        <v>6.15</v>
      </c>
      <c r="H626" s="17">
        <f t="shared" si="55"/>
        <v>22.11</v>
      </c>
      <c r="M626" s="17">
        <v>45.756</v>
      </c>
      <c r="N626" s="17">
        <v>48</v>
      </c>
      <c r="O626" s="17">
        <v>19.75</v>
      </c>
      <c r="P626" s="17">
        <f t="shared" si="56"/>
        <v>28.25</v>
      </c>
      <c r="Q626" s="17">
        <v>52</v>
      </c>
      <c r="R626" s="17">
        <v>6.4</v>
      </c>
      <c r="S626" s="17">
        <f t="shared" si="57"/>
        <v>45.6</v>
      </c>
      <c r="X626" s="17">
        <v>61.8979</v>
      </c>
      <c r="Y626" s="17">
        <v>34.28</v>
      </c>
      <c r="Z626" s="17">
        <v>9.6</v>
      </c>
      <c r="AA626" s="17">
        <f t="shared" si="58"/>
        <v>24.68</v>
      </c>
      <c r="AB626" s="17">
        <v>11.12</v>
      </c>
      <c r="AC626" s="17">
        <v>9.8000000000000007</v>
      </c>
      <c r="AD626" s="17">
        <f t="shared" si="59"/>
        <v>1.3199999999999985</v>
      </c>
    </row>
    <row r="627" spans="2:30" x14ac:dyDescent="0.2">
      <c r="B627" s="17">
        <v>62.808</v>
      </c>
      <c r="C627" s="17">
        <v>82.78</v>
      </c>
      <c r="D627" s="17">
        <v>11</v>
      </c>
      <c r="E627" s="17">
        <f t="shared" si="54"/>
        <v>71.78</v>
      </c>
      <c r="F627" s="17">
        <v>25.22</v>
      </c>
      <c r="G627" s="17">
        <v>6.15</v>
      </c>
      <c r="H627" s="17">
        <f t="shared" si="55"/>
        <v>19.07</v>
      </c>
      <c r="M627" s="17">
        <v>45.829500000000003</v>
      </c>
      <c r="N627" s="17">
        <v>43</v>
      </c>
      <c r="O627" s="17">
        <v>19.75</v>
      </c>
      <c r="P627" s="17">
        <f t="shared" si="56"/>
        <v>23.25</v>
      </c>
      <c r="Q627" s="17">
        <v>48</v>
      </c>
      <c r="R627" s="17">
        <v>6.4</v>
      </c>
      <c r="S627" s="17">
        <f t="shared" si="57"/>
        <v>41.6</v>
      </c>
      <c r="X627" s="17">
        <v>61.997399999999999</v>
      </c>
      <c r="Y627" s="17">
        <v>37.64</v>
      </c>
      <c r="Z627" s="17">
        <v>9.6</v>
      </c>
      <c r="AA627" s="17">
        <f t="shared" si="58"/>
        <v>28.04</v>
      </c>
      <c r="AB627" s="17">
        <v>11</v>
      </c>
      <c r="AC627" s="17">
        <v>9.8000000000000007</v>
      </c>
      <c r="AD627" s="17">
        <f t="shared" si="59"/>
        <v>1.1999999999999993</v>
      </c>
    </row>
    <row r="628" spans="2:30" x14ac:dyDescent="0.2">
      <c r="B628" s="17">
        <v>62.908999999999999</v>
      </c>
      <c r="C628" s="17">
        <v>72.400000000000006</v>
      </c>
      <c r="D628" s="17">
        <v>11</v>
      </c>
      <c r="E628" s="17">
        <f t="shared" si="54"/>
        <v>61.400000000000006</v>
      </c>
      <c r="F628" s="17">
        <v>33.08</v>
      </c>
      <c r="G628" s="17">
        <v>6.15</v>
      </c>
      <c r="H628" s="17">
        <f t="shared" si="55"/>
        <v>26.93</v>
      </c>
      <c r="M628" s="17">
        <v>45.903100000000002</v>
      </c>
      <c r="N628" s="17">
        <v>38</v>
      </c>
      <c r="O628" s="17">
        <v>19.75</v>
      </c>
      <c r="P628" s="17">
        <f t="shared" si="56"/>
        <v>18.25</v>
      </c>
      <c r="Q628" s="17">
        <v>46</v>
      </c>
      <c r="R628" s="17">
        <v>6.4</v>
      </c>
      <c r="S628" s="17">
        <f t="shared" si="57"/>
        <v>39.6</v>
      </c>
      <c r="X628" s="17">
        <v>62.096899999999998</v>
      </c>
      <c r="Y628" s="17">
        <v>46.8</v>
      </c>
      <c r="Z628" s="17">
        <v>9.6</v>
      </c>
      <c r="AA628" s="17">
        <f t="shared" si="58"/>
        <v>37.199999999999996</v>
      </c>
      <c r="AB628" s="17">
        <v>10.119999999999999</v>
      </c>
      <c r="AC628" s="17">
        <v>9.8000000000000007</v>
      </c>
      <c r="AD628" s="17">
        <f t="shared" si="59"/>
        <v>0.31999999999999851</v>
      </c>
    </row>
    <row r="629" spans="2:30" x14ac:dyDescent="0.2">
      <c r="B629" s="17">
        <v>63.01</v>
      </c>
      <c r="C629" s="17">
        <v>57.56</v>
      </c>
      <c r="D629" s="17">
        <v>11</v>
      </c>
      <c r="E629" s="17">
        <f t="shared" si="54"/>
        <v>46.56</v>
      </c>
      <c r="F629" s="17">
        <v>41.79</v>
      </c>
      <c r="G629" s="17">
        <v>6.15</v>
      </c>
      <c r="H629" s="17">
        <f t="shared" si="55"/>
        <v>35.64</v>
      </c>
      <c r="M629" s="17">
        <v>45.976599999999998</v>
      </c>
      <c r="N629" s="17">
        <v>38.950000000000003</v>
      </c>
      <c r="O629" s="17">
        <v>19.75</v>
      </c>
      <c r="P629" s="17">
        <f t="shared" si="56"/>
        <v>19.200000000000003</v>
      </c>
      <c r="Q629" s="17">
        <v>35.944000000000003</v>
      </c>
      <c r="R629" s="17">
        <v>6.4</v>
      </c>
      <c r="S629" s="17">
        <f t="shared" si="57"/>
        <v>29.544000000000004</v>
      </c>
      <c r="X629" s="17">
        <v>62.196399999999997</v>
      </c>
      <c r="Y629" s="17">
        <v>39.200000000000003</v>
      </c>
      <c r="Z629" s="17">
        <v>9.6</v>
      </c>
      <c r="AA629" s="17">
        <f t="shared" si="58"/>
        <v>29.6</v>
      </c>
      <c r="AB629" s="17">
        <v>8.24</v>
      </c>
      <c r="AC629" s="17">
        <v>9.8000000000000007</v>
      </c>
      <c r="AD629" s="17">
        <f t="shared" si="59"/>
        <v>-1.5600000000000005</v>
      </c>
    </row>
    <row r="630" spans="2:30" x14ac:dyDescent="0.2">
      <c r="B630" s="17">
        <v>63.110999999999997</v>
      </c>
      <c r="C630" s="17">
        <v>66</v>
      </c>
      <c r="D630" s="17">
        <v>11</v>
      </c>
      <c r="E630" s="17">
        <f t="shared" si="54"/>
        <v>55</v>
      </c>
      <c r="F630" s="17">
        <v>45</v>
      </c>
      <c r="G630" s="17">
        <v>6.15</v>
      </c>
      <c r="H630" s="17">
        <f t="shared" si="55"/>
        <v>38.85</v>
      </c>
      <c r="M630" s="17">
        <v>46.050199999999997</v>
      </c>
      <c r="N630" s="17">
        <v>41.62</v>
      </c>
      <c r="O630" s="17">
        <v>19.75</v>
      </c>
      <c r="P630" s="17">
        <f t="shared" si="56"/>
        <v>21.869999999999997</v>
      </c>
      <c r="Q630" s="17">
        <v>33.68</v>
      </c>
      <c r="R630" s="17">
        <v>6.4</v>
      </c>
      <c r="S630" s="17">
        <f t="shared" si="57"/>
        <v>27.28</v>
      </c>
      <c r="X630" s="17">
        <v>62.295900000000003</v>
      </c>
      <c r="Y630" s="17">
        <v>43.28</v>
      </c>
      <c r="Z630" s="17">
        <v>9.6</v>
      </c>
      <c r="AA630" s="17">
        <f t="shared" si="58"/>
        <v>33.68</v>
      </c>
      <c r="AB630" s="17">
        <v>7.12</v>
      </c>
      <c r="AC630" s="17">
        <v>9.8000000000000007</v>
      </c>
      <c r="AD630" s="17">
        <f t="shared" si="59"/>
        <v>-2.6800000000000006</v>
      </c>
    </row>
    <row r="631" spans="2:30" x14ac:dyDescent="0.2">
      <c r="B631" s="17">
        <v>63.212000000000003</v>
      </c>
      <c r="C631" s="17">
        <v>63</v>
      </c>
      <c r="D631" s="17">
        <v>11</v>
      </c>
      <c r="E631" s="17">
        <f t="shared" si="54"/>
        <v>52</v>
      </c>
      <c r="F631" s="17">
        <v>49</v>
      </c>
      <c r="G631" s="17">
        <v>6.15</v>
      </c>
      <c r="H631" s="17">
        <f t="shared" si="55"/>
        <v>42.85</v>
      </c>
      <c r="M631" s="17">
        <v>46.123800000000003</v>
      </c>
      <c r="N631" s="17">
        <v>43.216999999999999</v>
      </c>
      <c r="O631" s="17">
        <v>19.75</v>
      </c>
      <c r="P631" s="17">
        <f t="shared" si="56"/>
        <v>23.466999999999999</v>
      </c>
      <c r="Q631" s="17">
        <v>32.033999999999999</v>
      </c>
      <c r="R631" s="17">
        <v>6.4</v>
      </c>
      <c r="S631" s="17">
        <f t="shared" si="57"/>
        <v>25.634</v>
      </c>
      <c r="X631" s="17">
        <v>62.395400000000002</v>
      </c>
      <c r="Y631" s="17">
        <v>40.04</v>
      </c>
      <c r="Z631" s="17">
        <v>9.6</v>
      </c>
      <c r="AA631" s="17">
        <f t="shared" si="58"/>
        <v>30.439999999999998</v>
      </c>
      <c r="AB631" s="17">
        <v>7.99</v>
      </c>
      <c r="AC631" s="17">
        <v>9.8000000000000007</v>
      </c>
      <c r="AD631" s="17">
        <f t="shared" si="59"/>
        <v>-1.8100000000000005</v>
      </c>
    </row>
    <row r="632" spans="2:30" x14ac:dyDescent="0.2">
      <c r="B632" s="17">
        <v>63.311999999999998</v>
      </c>
      <c r="C632" s="17">
        <v>62</v>
      </c>
      <c r="D632" s="17">
        <v>11</v>
      </c>
      <c r="E632" s="17">
        <f t="shared" si="54"/>
        <v>51</v>
      </c>
      <c r="F632" s="17">
        <v>51</v>
      </c>
      <c r="G632" s="17">
        <v>6.15</v>
      </c>
      <c r="H632" s="17">
        <f t="shared" si="55"/>
        <v>44.85</v>
      </c>
      <c r="M632" s="17">
        <v>46.197299999999998</v>
      </c>
      <c r="N632" s="17">
        <v>42.39</v>
      </c>
      <c r="O632" s="17">
        <v>19.75</v>
      </c>
      <c r="P632" s="17">
        <f t="shared" si="56"/>
        <v>22.64</v>
      </c>
      <c r="Q632" s="17">
        <v>37.340000000000003</v>
      </c>
      <c r="R632" s="17">
        <v>6.4</v>
      </c>
      <c r="S632" s="17">
        <f t="shared" si="57"/>
        <v>30.940000000000005</v>
      </c>
      <c r="X632" s="17">
        <v>62.494999999999997</v>
      </c>
      <c r="Y632" s="17">
        <v>43.96</v>
      </c>
      <c r="Z632" s="17">
        <v>9.6</v>
      </c>
      <c r="AA632" s="17">
        <f t="shared" si="58"/>
        <v>34.36</v>
      </c>
      <c r="AB632" s="17">
        <v>9.98</v>
      </c>
      <c r="AC632" s="17">
        <v>9.8000000000000007</v>
      </c>
      <c r="AD632" s="17">
        <f t="shared" si="59"/>
        <v>0.17999999999999972</v>
      </c>
    </row>
    <row r="633" spans="2:30" x14ac:dyDescent="0.2">
      <c r="B633" s="17">
        <v>63.412999999999997</v>
      </c>
      <c r="C633" s="17">
        <v>51</v>
      </c>
      <c r="D633" s="17">
        <v>11</v>
      </c>
      <c r="E633" s="17">
        <f t="shared" si="54"/>
        <v>40</v>
      </c>
      <c r="F633" s="17">
        <v>61</v>
      </c>
      <c r="G633" s="17">
        <v>6.15</v>
      </c>
      <c r="H633" s="17">
        <f t="shared" si="55"/>
        <v>54.85</v>
      </c>
      <c r="M633" s="17">
        <v>46.270899999999997</v>
      </c>
      <c r="N633" s="17">
        <v>42.22</v>
      </c>
      <c r="O633" s="17">
        <v>19.75</v>
      </c>
      <c r="P633" s="17">
        <f t="shared" si="56"/>
        <v>22.47</v>
      </c>
      <c r="Q633" s="17">
        <v>40.61</v>
      </c>
      <c r="R633" s="17">
        <v>6.4</v>
      </c>
      <c r="S633" s="17">
        <f t="shared" si="57"/>
        <v>34.21</v>
      </c>
      <c r="X633" s="17">
        <v>62.594499999999996</v>
      </c>
      <c r="Y633" s="17">
        <v>35.090000000000003</v>
      </c>
      <c r="Z633" s="17">
        <v>9.6</v>
      </c>
      <c r="AA633" s="17">
        <f t="shared" si="58"/>
        <v>25.490000000000002</v>
      </c>
      <c r="AB633" s="17">
        <v>20.89</v>
      </c>
      <c r="AC633" s="17">
        <v>9.8000000000000007</v>
      </c>
      <c r="AD633" s="17">
        <f t="shared" si="59"/>
        <v>11.09</v>
      </c>
    </row>
    <row r="634" spans="2:30" x14ac:dyDescent="0.2">
      <c r="B634" s="17">
        <v>63.514000000000003</v>
      </c>
      <c r="C634" s="17">
        <v>38.444000000000003</v>
      </c>
      <c r="D634" s="17">
        <v>11</v>
      </c>
      <c r="E634" s="17">
        <f t="shared" si="54"/>
        <v>27.444000000000003</v>
      </c>
      <c r="F634" s="17">
        <v>47.151000000000003</v>
      </c>
      <c r="G634" s="17">
        <v>6.15</v>
      </c>
      <c r="H634" s="17">
        <f t="shared" si="55"/>
        <v>41.001000000000005</v>
      </c>
      <c r="M634" s="17">
        <v>46.344499999999996</v>
      </c>
      <c r="N634" s="17">
        <v>40.22</v>
      </c>
      <c r="O634" s="17">
        <v>19.75</v>
      </c>
      <c r="P634" s="17">
        <f t="shared" si="56"/>
        <v>20.47</v>
      </c>
      <c r="Q634" s="17">
        <v>42.34</v>
      </c>
      <c r="R634" s="17">
        <v>6.4</v>
      </c>
      <c r="S634" s="17">
        <f t="shared" si="57"/>
        <v>35.940000000000005</v>
      </c>
      <c r="X634" s="17">
        <v>62.694000000000003</v>
      </c>
      <c r="Y634" s="17">
        <v>30.05</v>
      </c>
      <c r="Z634" s="17">
        <v>9.6</v>
      </c>
      <c r="AA634" s="17">
        <f t="shared" si="58"/>
        <v>20.450000000000003</v>
      </c>
      <c r="AB634" s="17">
        <v>17.04</v>
      </c>
      <c r="AC634" s="17">
        <v>9.8000000000000007</v>
      </c>
      <c r="AD634" s="17">
        <f t="shared" si="59"/>
        <v>7.2399999999999984</v>
      </c>
    </row>
    <row r="635" spans="2:30" x14ac:dyDescent="0.2">
      <c r="B635" s="17">
        <v>63.615000000000002</v>
      </c>
      <c r="C635" s="17">
        <v>34.716000000000001</v>
      </c>
      <c r="D635" s="17">
        <v>11</v>
      </c>
      <c r="E635" s="17">
        <f t="shared" si="54"/>
        <v>23.716000000000001</v>
      </c>
      <c r="F635" s="17">
        <v>43.899000000000001</v>
      </c>
      <c r="G635" s="17">
        <v>6.15</v>
      </c>
      <c r="H635" s="17">
        <f t="shared" si="55"/>
        <v>37.749000000000002</v>
      </c>
      <c r="M635" s="17">
        <v>46.417999999999999</v>
      </c>
      <c r="N635" s="17">
        <v>46.9</v>
      </c>
      <c r="O635" s="17">
        <v>19.75</v>
      </c>
      <c r="P635" s="17">
        <f t="shared" si="56"/>
        <v>27.15</v>
      </c>
      <c r="Q635" s="17">
        <v>42.84</v>
      </c>
      <c r="R635" s="17">
        <v>6.4</v>
      </c>
      <c r="S635" s="17">
        <f t="shared" si="57"/>
        <v>36.440000000000005</v>
      </c>
      <c r="X635" s="17">
        <v>62.793500000000002</v>
      </c>
      <c r="Y635" s="17">
        <v>26.04</v>
      </c>
      <c r="Z635" s="17">
        <v>9.6</v>
      </c>
      <c r="AA635" s="17">
        <f t="shared" si="58"/>
        <v>16.439999999999998</v>
      </c>
      <c r="AB635" s="17">
        <v>16.010000000000002</v>
      </c>
      <c r="AC635" s="17">
        <v>9.8000000000000007</v>
      </c>
      <c r="AD635" s="17">
        <f t="shared" si="59"/>
        <v>6.2100000000000009</v>
      </c>
    </row>
    <row r="636" spans="2:30" x14ac:dyDescent="0.2">
      <c r="B636" s="17">
        <v>63.716000000000001</v>
      </c>
      <c r="C636" s="17">
        <v>39.22</v>
      </c>
      <c r="D636" s="17">
        <v>11</v>
      </c>
      <c r="E636" s="17">
        <f t="shared" si="54"/>
        <v>28.22</v>
      </c>
      <c r="F636" s="17">
        <v>47.1</v>
      </c>
      <c r="G636" s="17">
        <v>6.15</v>
      </c>
      <c r="H636" s="17">
        <f t="shared" si="55"/>
        <v>40.950000000000003</v>
      </c>
      <c r="M636" s="17">
        <v>46.491599999999998</v>
      </c>
      <c r="N636" s="17">
        <v>42.14</v>
      </c>
      <c r="O636" s="17">
        <v>19.75</v>
      </c>
      <c r="P636" s="17">
        <f t="shared" si="56"/>
        <v>22.39</v>
      </c>
      <c r="Q636" s="17">
        <v>42</v>
      </c>
      <c r="R636" s="17">
        <v>6.4</v>
      </c>
      <c r="S636" s="17">
        <f t="shared" si="57"/>
        <v>35.6</v>
      </c>
      <c r="X636" s="17">
        <v>62.893000000000001</v>
      </c>
      <c r="Y636" s="17">
        <v>25.01</v>
      </c>
      <c r="Z636" s="17">
        <v>9.6</v>
      </c>
      <c r="AA636" s="17">
        <f t="shared" si="58"/>
        <v>15.410000000000002</v>
      </c>
      <c r="AB636" s="17">
        <v>19.96</v>
      </c>
      <c r="AC636" s="17">
        <v>9.8000000000000007</v>
      </c>
      <c r="AD636" s="17">
        <f t="shared" si="59"/>
        <v>10.16</v>
      </c>
    </row>
    <row r="637" spans="2:30" x14ac:dyDescent="0.2">
      <c r="B637" s="17">
        <v>63.817</v>
      </c>
      <c r="C637" s="17">
        <v>39.119999999999997</v>
      </c>
      <c r="D637" s="17">
        <v>11</v>
      </c>
      <c r="E637" s="17">
        <f t="shared" si="54"/>
        <v>28.119999999999997</v>
      </c>
      <c r="F637" s="17">
        <v>49.9</v>
      </c>
      <c r="G637" s="17">
        <v>6.15</v>
      </c>
      <c r="H637" s="17">
        <f t="shared" si="55"/>
        <v>43.75</v>
      </c>
      <c r="M637" s="17">
        <v>46.565100000000001</v>
      </c>
      <c r="N637" s="17">
        <v>48.86</v>
      </c>
      <c r="O637" s="17">
        <v>19.75</v>
      </c>
      <c r="P637" s="17">
        <f t="shared" si="56"/>
        <v>29.11</v>
      </c>
      <c r="Q637" s="17">
        <v>40.04</v>
      </c>
      <c r="R637" s="17">
        <v>6.4</v>
      </c>
      <c r="S637" s="17">
        <f t="shared" si="57"/>
        <v>33.64</v>
      </c>
      <c r="X637" s="17">
        <v>62.9925</v>
      </c>
      <c r="Y637" s="17">
        <v>25.99</v>
      </c>
      <c r="Z637" s="17">
        <v>9.6</v>
      </c>
      <c r="AA637" s="17">
        <f t="shared" si="58"/>
        <v>16.39</v>
      </c>
      <c r="AB637" s="17">
        <v>20.99</v>
      </c>
      <c r="AC637" s="17">
        <v>9.8000000000000007</v>
      </c>
      <c r="AD637" s="17">
        <f t="shared" si="59"/>
        <v>11.189999999999998</v>
      </c>
    </row>
    <row r="638" spans="2:30" x14ac:dyDescent="0.2">
      <c r="B638" s="17">
        <v>63.917000000000002</v>
      </c>
      <c r="C638" s="17">
        <v>35.78</v>
      </c>
      <c r="D638" s="17">
        <v>11</v>
      </c>
      <c r="E638" s="17">
        <f t="shared" si="54"/>
        <v>24.78</v>
      </c>
      <c r="F638" s="17">
        <v>45.12</v>
      </c>
      <c r="G638" s="17">
        <v>6.15</v>
      </c>
      <c r="H638" s="17">
        <f t="shared" si="55"/>
        <v>38.97</v>
      </c>
      <c r="M638" s="17">
        <v>46.6387</v>
      </c>
      <c r="N638" s="17">
        <v>44.1</v>
      </c>
      <c r="O638" s="17">
        <v>19.75</v>
      </c>
      <c r="P638" s="17">
        <f t="shared" si="56"/>
        <v>24.35</v>
      </c>
      <c r="Q638" s="17">
        <v>36.08</v>
      </c>
      <c r="R638" s="17">
        <v>6.4</v>
      </c>
      <c r="S638" s="17">
        <f t="shared" si="57"/>
        <v>29.68</v>
      </c>
      <c r="X638" s="17">
        <v>63.091999999999999</v>
      </c>
      <c r="Y638" s="17">
        <v>40.85</v>
      </c>
      <c r="Z638" s="17">
        <v>9.6</v>
      </c>
      <c r="AA638" s="17">
        <f t="shared" si="58"/>
        <v>31.25</v>
      </c>
      <c r="AB638" s="17">
        <v>17.04</v>
      </c>
      <c r="AC638" s="17">
        <v>9.8000000000000007</v>
      </c>
      <c r="AD638" s="17">
        <f t="shared" si="59"/>
        <v>7.2399999999999984</v>
      </c>
    </row>
    <row r="639" spans="2:30" x14ac:dyDescent="0.2">
      <c r="B639" s="17">
        <v>64.018000000000001</v>
      </c>
      <c r="C639" s="17">
        <v>35.040999999999997</v>
      </c>
      <c r="D639" s="17">
        <v>11</v>
      </c>
      <c r="E639" s="17">
        <f t="shared" si="54"/>
        <v>24.040999999999997</v>
      </c>
      <c r="F639" s="17">
        <v>42.195999999999998</v>
      </c>
      <c r="G639" s="17">
        <v>6.15</v>
      </c>
      <c r="H639" s="17">
        <f t="shared" si="55"/>
        <v>36.045999999999999</v>
      </c>
      <c r="M639" s="17">
        <v>46.712299999999999</v>
      </c>
      <c r="N639" s="17">
        <v>53</v>
      </c>
      <c r="O639" s="17">
        <v>19.75</v>
      </c>
      <c r="P639" s="17">
        <f t="shared" si="56"/>
        <v>33.25</v>
      </c>
      <c r="Q639" s="17">
        <v>36</v>
      </c>
      <c r="R639" s="17">
        <v>6.4</v>
      </c>
      <c r="S639" s="17">
        <f t="shared" si="57"/>
        <v>29.6</v>
      </c>
      <c r="X639" s="17">
        <v>63.191600000000001</v>
      </c>
      <c r="Y639" s="17">
        <v>30.11</v>
      </c>
      <c r="Z639" s="17">
        <v>9.6</v>
      </c>
      <c r="AA639" s="17">
        <f t="shared" si="58"/>
        <v>20.509999999999998</v>
      </c>
      <c r="AB639" s="17">
        <v>13.04</v>
      </c>
      <c r="AC639" s="17">
        <v>9.8000000000000007</v>
      </c>
      <c r="AD639" s="17">
        <f t="shared" si="59"/>
        <v>3.2399999999999984</v>
      </c>
    </row>
    <row r="640" spans="2:30" x14ac:dyDescent="0.2">
      <c r="B640" s="17">
        <v>64.119</v>
      </c>
      <c r="C640" s="17">
        <v>32.628</v>
      </c>
      <c r="D640" s="17">
        <v>11</v>
      </c>
      <c r="E640" s="17">
        <f t="shared" si="54"/>
        <v>21.628</v>
      </c>
      <c r="F640" s="17">
        <v>46.095999999999997</v>
      </c>
      <c r="G640" s="17">
        <v>6.15</v>
      </c>
      <c r="H640" s="17">
        <f t="shared" si="55"/>
        <v>39.945999999999998</v>
      </c>
      <c r="M640" s="17">
        <v>46.785800000000002</v>
      </c>
      <c r="N640" s="17">
        <v>54</v>
      </c>
      <c r="O640" s="17">
        <v>19.75</v>
      </c>
      <c r="P640" s="17">
        <f t="shared" si="56"/>
        <v>34.25</v>
      </c>
      <c r="Q640" s="17">
        <v>57</v>
      </c>
      <c r="R640" s="17">
        <v>6.4</v>
      </c>
      <c r="S640" s="17">
        <f t="shared" si="57"/>
        <v>50.6</v>
      </c>
      <c r="X640" s="17">
        <v>63.2911</v>
      </c>
      <c r="Y640" s="17">
        <v>24.06</v>
      </c>
      <c r="Z640" s="17">
        <v>9.6</v>
      </c>
      <c r="AA640" s="17">
        <f t="shared" si="58"/>
        <v>14.459999999999999</v>
      </c>
      <c r="AB640" s="17">
        <v>13</v>
      </c>
      <c r="AC640" s="17">
        <v>9.8000000000000007</v>
      </c>
      <c r="AD640" s="17">
        <f t="shared" si="59"/>
        <v>3.1999999999999993</v>
      </c>
    </row>
    <row r="641" spans="2:30" x14ac:dyDescent="0.2">
      <c r="B641" s="17">
        <v>64.22</v>
      </c>
      <c r="C641" s="17">
        <v>32.9</v>
      </c>
      <c r="D641" s="17">
        <v>11</v>
      </c>
      <c r="E641" s="17">
        <f t="shared" si="54"/>
        <v>21.9</v>
      </c>
      <c r="F641" s="17">
        <v>32.6</v>
      </c>
      <c r="G641" s="17">
        <v>6.15</v>
      </c>
      <c r="H641" s="17">
        <f t="shared" si="55"/>
        <v>26.450000000000003</v>
      </c>
      <c r="M641" s="17">
        <v>46.859400000000001</v>
      </c>
      <c r="N641" s="17">
        <v>62</v>
      </c>
      <c r="O641" s="17">
        <v>19.75</v>
      </c>
      <c r="P641" s="17">
        <f t="shared" si="56"/>
        <v>42.25</v>
      </c>
      <c r="Q641" s="17">
        <v>65</v>
      </c>
      <c r="R641" s="17">
        <v>6.4</v>
      </c>
      <c r="S641" s="17">
        <f t="shared" si="57"/>
        <v>58.6</v>
      </c>
      <c r="X641" s="17">
        <v>63.390599999999999</v>
      </c>
      <c r="Y641" s="17">
        <v>30.93</v>
      </c>
      <c r="Z641" s="17">
        <v>9.6</v>
      </c>
      <c r="AA641" s="17">
        <f t="shared" si="58"/>
        <v>21.33</v>
      </c>
      <c r="AB641" s="17">
        <v>14.98</v>
      </c>
      <c r="AC641" s="17">
        <v>9.8000000000000007</v>
      </c>
      <c r="AD641" s="17">
        <f t="shared" si="59"/>
        <v>5.18</v>
      </c>
    </row>
    <row r="642" spans="2:30" x14ac:dyDescent="0.2">
      <c r="B642" s="17">
        <v>64.320999999999998</v>
      </c>
      <c r="C642" s="17">
        <v>31.2</v>
      </c>
      <c r="D642" s="17">
        <v>11</v>
      </c>
      <c r="E642" s="17">
        <f t="shared" si="54"/>
        <v>20.2</v>
      </c>
      <c r="F642" s="17">
        <v>35.5</v>
      </c>
      <c r="G642" s="17">
        <v>6.15</v>
      </c>
      <c r="H642" s="17">
        <f t="shared" si="55"/>
        <v>29.35</v>
      </c>
      <c r="M642" s="17">
        <v>46.933</v>
      </c>
      <c r="N642" s="17">
        <v>79</v>
      </c>
      <c r="O642" s="17">
        <v>19.75</v>
      </c>
      <c r="P642" s="17">
        <f t="shared" si="56"/>
        <v>59.25</v>
      </c>
      <c r="Q642" s="17">
        <v>61</v>
      </c>
      <c r="R642" s="17">
        <v>6.4</v>
      </c>
      <c r="S642" s="17">
        <f t="shared" si="57"/>
        <v>54.6</v>
      </c>
      <c r="X642" s="17">
        <v>63.490099999999998</v>
      </c>
      <c r="Y642" s="17">
        <v>29.02</v>
      </c>
      <c r="Z642" s="17">
        <v>9.6</v>
      </c>
      <c r="AA642" s="17">
        <f t="shared" si="58"/>
        <v>19.420000000000002</v>
      </c>
      <c r="AB642" s="17">
        <v>12.03</v>
      </c>
      <c r="AC642" s="17">
        <v>9.8000000000000007</v>
      </c>
      <c r="AD642" s="17">
        <f t="shared" si="59"/>
        <v>2.2299999999999986</v>
      </c>
    </row>
    <row r="643" spans="2:30" x14ac:dyDescent="0.2">
      <c r="B643" s="17">
        <v>64.421000000000006</v>
      </c>
      <c r="C643" s="17">
        <v>35.950000000000003</v>
      </c>
      <c r="D643" s="17">
        <v>11</v>
      </c>
      <c r="E643" s="17">
        <f t="shared" si="54"/>
        <v>24.950000000000003</v>
      </c>
      <c r="F643" s="17">
        <v>37.979999999999997</v>
      </c>
      <c r="G643" s="17">
        <v>6.15</v>
      </c>
      <c r="H643" s="17">
        <f t="shared" si="55"/>
        <v>31.83</v>
      </c>
      <c r="M643" s="17">
        <v>47.006500000000003</v>
      </c>
      <c r="N643" s="17">
        <v>82</v>
      </c>
      <c r="O643" s="17">
        <v>19.75</v>
      </c>
      <c r="P643" s="17">
        <f t="shared" si="56"/>
        <v>62.25</v>
      </c>
      <c r="Q643" s="17">
        <v>84</v>
      </c>
      <c r="R643" s="17">
        <v>6.4</v>
      </c>
      <c r="S643" s="17">
        <f t="shared" si="57"/>
        <v>77.599999999999994</v>
      </c>
      <c r="X643" s="17">
        <v>63.589599999999997</v>
      </c>
      <c r="Y643" s="17">
        <v>28.01</v>
      </c>
      <c r="Z643" s="17">
        <v>9.6</v>
      </c>
      <c r="AA643" s="17">
        <f t="shared" si="58"/>
        <v>18.410000000000004</v>
      </c>
      <c r="AB643" s="17">
        <v>12</v>
      </c>
      <c r="AC643" s="17">
        <v>9.8000000000000007</v>
      </c>
      <c r="AD643" s="17">
        <f t="shared" si="59"/>
        <v>2.1999999999999993</v>
      </c>
    </row>
    <row r="644" spans="2:30" x14ac:dyDescent="0.2">
      <c r="B644" s="17">
        <v>64.522000000000006</v>
      </c>
      <c r="C644" s="17">
        <v>38.520000000000003</v>
      </c>
      <c r="D644" s="17">
        <v>11</v>
      </c>
      <c r="E644" s="17">
        <f t="shared" si="54"/>
        <v>27.520000000000003</v>
      </c>
      <c r="F644" s="17">
        <v>46.26</v>
      </c>
      <c r="G644" s="17">
        <v>6.15</v>
      </c>
      <c r="H644" s="17">
        <f t="shared" si="55"/>
        <v>40.11</v>
      </c>
      <c r="M644" s="17">
        <v>47.080100000000002</v>
      </c>
      <c r="N644" s="17">
        <v>79.635999999999996</v>
      </c>
      <c r="O644" s="17">
        <v>19.75</v>
      </c>
      <c r="P644" s="17">
        <f t="shared" si="56"/>
        <v>59.885999999999996</v>
      </c>
      <c r="Q644" s="17">
        <v>93.763000000000005</v>
      </c>
      <c r="R644" s="17">
        <v>6.4</v>
      </c>
      <c r="S644" s="17">
        <f t="shared" si="57"/>
        <v>87.363</v>
      </c>
      <c r="X644" s="17">
        <v>63.689100000000003</v>
      </c>
      <c r="Y644" s="17">
        <v>24.04</v>
      </c>
      <c r="Z644" s="17">
        <v>9.6</v>
      </c>
      <c r="AA644" s="17">
        <f t="shared" si="58"/>
        <v>14.44</v>
      </c>
      <c r="AB644" s="17">
        <v>12.99</v>
      </c>
      <c r="AC644" s="17">
        <v>9.8000000000000007</v>
      </c>
      <c r="AD644" s="17">
        <f t="shared" si="59"/>
        <v>3.1899999999999995</v>
      </c>
    </row>
    <row r="645" spans="2:30" x14ac:dyDescent="0.2">
      <c r="B645" s="17">
        <v>64.623000000000005</v>
      </c>
      <c r="C645" s="17">
        <v>38.35</v>
      </c>
      <c r="D645" s="17">
        <v>11</v>
      </c>
      <c r="E645" s="17">
        <f t="shared" ref="E645:E708" si="60">C645-D645</f>
        <v>27.35</v>
      </c>
      <c r="F645" s="17">
        <v>54.1</v>
      </c>
      <c r="G645" s="17">
        <v>6.15</v>
      </c>
      <c r="H645" s="17">
        <f t="shared" ref="H645:H708" si="61">F645-G645</f>
        <v>47.95</v>
      </c>
      <c r="M645" s="17">
        <v>47.153599999999997</v>
      </c>
      <c r="N645" s="17">
        <v>82.98</v>
      </c>
      <c r="O645" s="17">
        <v>19.75</v>
      </c>
      <c r="P645" s="17">
        <f t="shared" ref="P645:P708" si="62">N645-O645</f>
        <v>63.230000000000004</v>
      </c>
      <c r="Q645" s="17">
        <v>84.76</v>
      </c>
      <c r="R645" s="17">
        <v>6.4</v>
      </c>
      <c r="S645" s="17">
        <f t="shared" ref="S645:S708" si="63">Q645-R645</f>
        <v>78.36</v>
      </c>
      <c r="X645" s="17">
        <v>63.788600000000002</v>
      </c>
      <c r="Y645" s="17">
        <v>31</v>
      </c>
      <c r="Z645" s="17">
        <v>9.6</v>
      </c>
      <c r="AA645" s="17">
        <f t="shared" ref="AA645:AA708" si="64">Y645-Z645</f>
        <v>21.4</v>
      </c>
      <c r="AB645" s="17">
        <v>18</v>
      </c>
      <c r="AC645" s="17">
        <v>9.8000000000000007</v>
      </c>
      <c r="AD645" s="17">
        <f t="shared" ref="AD645:AD708" si="65">AB645-AC645</f>
        <v>8.1999999999999993</v>
      </c>
    </row>
    <row r="646" spans="2:30" x14ac:dyDescent="0.2">
      <c r="B646" s="17">
        <v>64.724000000000004</v>
      </c>
      <c r="C646" s="17">
        <v>36.463000000000001</v>
      </c>
      <c r="D646" s="17">
        <v>11</v>
      </c>
      <c r="E646" s="17">
        <f t="shared" si="60"/>
        <v>25.463000000000001</v>
      </c>
      <c r="F646" s="17">
        <v>78.430000000000007</v>
      </c>
      <c r="G646" s="17">
        <v>6.15</v>
      </c>
      <c r="H646" s="17">
        <f t="shared" si="61"/>
        <v>72.28</v>
      </c>
      <c r="M646" s="17">
        <v>47.227200000000003</v>
      </c>
      <c r="N646" s="17">
        <v>84.35</v>
      </c>
      <c r="O646" s="17">
        <v>19.75</v>
      </c>
      <c r="P646" s="17">
        <f t="shared" si="62"/>
        <v>64.599999999999994</v>
      </c>
      <c r="Q646" s="17">
        <v>72.073999999999998</v>
      </c>
      <c r="R646" s="17">
        <v>6.4</v>
      </c>
      <c r="S646" s="17">
        <f t="shared" si="63"/>
        <v>65.673999999999992</v>
      </c>
      <c r="X646" s="17">
        <v>63.888199999999998</v>
      </c>
      <c r="Y646" s="17">
        <v>20</v>
      </c>
      <c r="Z646" s="17">
        <v>9.6</v>
      </c>
      <c r="AA646" s="17">
        <f t="shared" si="64"/>
        <v>10.4</v>
      </c>
      <c r="AB646" s="17">
        <v>16</v>
      </c>
      <c r="AC646" s="17">
        <v>9.8000000000000007</v>
      </c>
      <c r="AD646" s="17">
        <f t="shared" si="65"/>
        <v>6.1999999999999993</v>
      </c>
    </row>
    <row r="647" spans="2:30" x14ac:dyDescent="0.2">
      <c r="B647" s="17">
        <v>64.825000000000003</v>
      </c>
      <c r="C647" s="17">
        <v>32.86</v>
      </c>
      <c r="D647" s="17">
        <v>11</v>
      </c>
      <c r="E647" s="17">
        <f t="shared" si="60"/>
        <v>21.86</v>
      </c>
      <c r="F647" s="17">
        <v>99.16</v>
      </c>
      <c r="G647" s="17">
        <v>6.15</v>
      </c>
      <c r="H647" s="17">
        <f t="shared" si="61"/>
        <v>93.009999999999991</v>
      </c>
      <c r="M647" s="17">
        <v>47.300800000000002</v>
      </c>
      <c r="N647" s="17">
        <v>88.753</v>
      </c>
      <c r="O647" s="17">
        <v>19.75</v>
      </c>
      <c r="P647" s="17">
        <f t="shared" si="62"/>
        <v>69.003</v>
      </c>
      <c r="Q647" s="17">
        <v>68.906000000000006</v>
      </c>
      <c r="R647" s="17">
        <v>6.4</v>
      </c>
      <c r="S647" s="17">
        <f t="shared" si="63"/>
        <v>62.506000000000007</v>
      </c>
      <c r="X647" s="17">
        <v>63.987699999999997</v>
      </c>
      <c r="Y647" s="17">
        <v>26</v>
      </c>
      <c r="Z647" s="17">
        <v>9.6</v>
      </c>
      <c r="AA647" s="17">
        <f t="shared" si="64"/>
        <v>16.399999999999999</v>
      </c>
      <c r="AB647" s="17">
        <v>14</v>
      </c>
      <c r="AC647" s="17">
        <v>9.8000000000000007</v>
      </c>
      <c r="AD647" s="17">
        <f t="shared" si="65"/>
        <v>4.1999999999999993</v>
      </c>
    </row>
    <row r="648" spans="2:30" x14ac:dyDescent="0.2">
      <c r="B648" s="17">
        <v>64.926000000000002</v>
      </c>
      <c r="C648" s="17">
        <v>29.86</v>
      </c>
      <c r="D648" s="17">
        <v>11</v>
      </c>
      <c r="E648" s="17">
        <f t="shared" si="60"/>
        <v>18.86</v>
      </c>
      <c r="F648" s="17">
        <v>76.599999999999994</v>
      </c>
      <c r="G648" s="17">
        <v>6.15</v>
      </c>
      <c r="H648" s="17">
        <f t="shared" si="61"/>
        <v>70.449999999999989</v>
      </c>
      <c r="M648" s="17">
        <v>47.374299999999998</v>
      </c>
      <c r="N648" s="17">
        <v>92.116</v>
      </c>
      <c r="O648" s="17">
        <v>19.75</v>
      </c>
      <c r="P648" s="17">
        <f t="shared" si="62"/>
        <v>72.366</v>
      </c>
      <c r="Q648" s="17">
        <v>73.231999999999999</v>
      </c>
      <c r="R648" s="17">
        <v>6.4</v>
      </c>
      <c r="S648" s="17">
        <f t="shared" si="63"/>
        <v>66.831999999999994</v>
      </c>
      <c r="X648" s="17">
        <v>64.087199999999996</v>
      </c>
      <c r="Y648" s="17">
        <v>20</v>
      </c>
      <c r="Z648" s="17">
        <v>9.6</v>
      </c>
      <c r="AA648" s="17">
        <f t="shared" si="64"/>
        <v>10.4</v>
      </c>
      <c r="AB648" s="17">
        <v>12</v>
      </c>
      <c r="AC648" s="17">
        <v>9.8000000000000007</v>
      </c>
      <c r="AD648" s="17">
        <f t="shared" si="65"/>
        <v>2.1999999999999993</v>
      </c>
    </row>
    <row r="649" spans="2:30" x14ac:dyDescent="0.2">
      <c r="B649" s="17">
        <v>65.025999999999996</v>
      </c>
      <c r="C649" s="17">
        <v>33.46</v>
      </c>
      <c r="D649" s="17">
        <v>11</v>
      </c>
      <c r="E649" s="17">
        <f t="shared" si="60"/>
        <v>22.46</v>
      </c>
      <c r="F649" s="17">
        <v>61.9</v>
      </c>
      <c r="G649" s="17">
        <v>6.15</v>
      </c>
      <c r="H649" s="17">
        <f t="shared" si="61"/>
        <v>55.75</v>
      </c>
      <c r="M649" s="17">
        <v>47.447899999999997</v>
      </c>
      <c r="N649" s="17">
        <v>80.91</v>
      </c>
      <c r="O649" s="17">
        <v>19.75</v>
      </c>
      <c r="P649" s="17">
        <f t="shared" si="62"/>
        <v>61.16</v>
      </c>
      <c r="Q649" s="17">
        <v>65.63</v>
      </c>
      <c r="R649" s="17">
        <v>6.4</v>
      </c>
      <c r="S649" s="17">
        <f t="shared" si="63"/>
        <v>59.23</v>
      </c>
      <c r="X649" s="17">
        <v>64.186700000000002</v>
      </c>
      <c r="Y649" s="17">
        <v>22</v>
      </c>
      <c r="Z649" s="17">
        <v>9.6</v>
      </c>
      <c r="AA649" s="17">
        <f t="shared" si="64"/>
        <v>12.4</v>
      </c>
      <c r="AB649" s="17">
        <v>14</v>
      </c>
      <c r="AC649" s="17">
        <v>9.8000000000000007</v>
      </c>
      <c r="AD649" s="17">
        <f t="shared" si="65"/>
        <v>4.1999999999999993</v>
      </c>
    </row>
    <row r="650" spans="2:30" x14ac:dyDescent="0.2">
      <c r="B650" s="17">
        <v>65.126999999999995</v>
      </c>
      <c r="C650" s="17">
        <v>35</v>
      </c>
      <c r="D650" s="17">
        <v>11</v>
      </c>
      <c r="E650" s="17">
        <f t="shared" si="60"/>
        <v>24</v>
      </c>
      <c r="F650" s="17">
        <v>38.5</v>
      </c>
      <c r="G650" s="17">
        <v>6.15</v>
      </c>
      <c r="H650" s="17">
        <f t="shared" si="61"/>
        <v>32.35</v>
      </c>
      <c r="M650" s="17">
        <v>47.521500000000003</v>
      </c>
      <c r="N650" s="17">
        <v>62.33</v>
      </c>
      <c r="O650" s="17">
        <v>19.75</v>
      </c>
      <c r="P650" s="17">
        <f t="shared" si="62"/>
        <v>42.58</v>
      </c>
      <c r="Q650" s="17">
        <v>65.930000000000007</v>
      </c>
      <c r="R650" s="17">
        <v>6.4</v>
      </c>
      <c r="S650" s="17">
        <f t="shared" si="63"/>
        <v>59.530000000000008</v>
      </c>
      <c r="X650" s="17">
        <v>64.286199999999994</v>
      </c>
      <c r="Y650" s="17">
        <v>19.5</v>
      </c>
      <c r="Z650" s="17">
        <v>9.6</v>
      </c>
      <c r="AA650" s="17">
        <f t="shared" si="64"/>
        <v>9.9</v>
      </c>
      <c r="AB650" s="17">
        <v>11.8284</v>
      </c>
      <c r="AC650" s="17">
        <v>9.8000000000000007</v>
      </c>
      <c r="AD650" s="17">
        <f t="shared" si="65"/>
        <v>2.0283999999999995</v>
      </c>
    </row>
    <row r="651" spans="2:30" x14ac:dyDescent="0.2">
      <c r="B651" s="17">
        <v>65.227999999999994</v>
      </c>
      <c r="C651" s="17">
        <v>53</v>
      </c>
      <c r="D651" s="17">
        <v>11</v>
      </c>
      <c r="E651" s="17">
        <f t="shared" si="60"/>
        <v>42</v>
      </c>
      <c r="F651" s="17">
        <v>42</v>
      </c>
      <c r="G651" s="17">
        <v>6.15</v>
      </c>
      <c r="H651" s="17">
        <f t="shared" si="61"/>
        <v>35.85</v>
      </c>
      <c r="M651" s="17">
        <v>47.594999999999999</v>
      </c>
      <c r="N651" s="17">
        <v>57.28</v>
      </c>
      <c r="O651" s="17">
        <v>19.75</v>
      </c>
      <c r="P651" s="17">
        <f t="shared" si="62"/>
        <v>37.53</v>
      </c>
      <c r="Q651" s="17">
        <v>73.44</v>
      </c>
      <c r="R651" s="17">
        <v>6.4</v>
      </c>
      <c r="S651" s="17">
        <f t="shared" si="63"/>
        <v>67.039999999999992</v>
      </c>
      <c r="X651" s="17">
        <v>64.3857</v>
      </c>
      <c r="Y651" s="17">
        <v>18.32</v>
      </c>
      <c r="Z651" s="17">
        <v>9.6</v>
      </c>
      <c r="AA651" s="17">
        <f t="shared" si="64"/>
        <v>8.7200000000000006</v>
      </c>
      <c r="AB651" s="17">
        <v>9.32</v>
      </c>
      <c r="AC651" s="17">
        <v>9.8000000000000007</v>
      </c>
      <c r="AD651" s="17">
        <f t="shared" si="65"/>
        <v>-0.48000000000000043</v>
      </c>
    </row>
    <row r="652" spans="2:30" x14ac:dyDescent="0.2">
      <c r="B652" s="17">
        <v>65.328999999999994</v>
      </c>
      <c r="C652" s="17">
        <v>77</v>
      </c>
      <c r="D652" s="17">
        <v>11</v>
      </c>
      <c r="E652" s="17">
        <f t="shared" si="60"/>
        <v>66</v>
      </c>
      <c r="F652" s="17">
        <v>37</v>
      </c>
      <c r="G652" s="17">
        <v>6.15</v>
      </c>
      <c r="H652" s="17">
        <f t="shared" si="61"/>
        <v>30.85</v>
      </c>
      <c r="M652" s="17">
        <v>47.668599999999998</v>
      </c>
      <c r="N652" s="17">
        <v>54</v>
      </c>
      <c r="O652" s="17">
        <v>19.75</v>
      </c>
      <c r="P652" s="17">
        <f t="shared" si="62"/>
        <v>34.25</v>
      </c>
      <c r="Q652" s="17">
        <v>92</v>
      </c>
      <c r="R652" s="17">
        <v>6.4</v>
      </c>
      <c r="S652" s="17">
        <f t="shared" si="63"/>
        <v>85.6</v>
      </c>
      <c r="X652" s="17">
        <v>64.485200000000006</v>
      </c>
      <c r="Y652" s="17">
        <v>20.88</v>
      </c>
      <c r="Z652" s="17">
        <v>9.6</v>
      </c>
      <c r="AA652" s="17">
        <f t="shared" si="64"/>
        <v>11.28</v>
      </c>
      <c r="AB652" s="17">
        <v>12.82</v>
      </c>
      <c r="AC652" s="17">
        <v>9.8000000000000007</v>
      </c>
      <c r="AD652" s="17">
        <f t="shared" si="65"/>
        <v>3.0199999999999996</v>
      </c>
    </row>
    <row r="653" spans="2:30" x14ac:dyDescent="0.2">
      <c r="B653" s="17">
        <v>65.430000000000007</v>
      </c>
      <c r="C653" s="17">
        <v>63</v>
      </c>
      <c r="D653" s="17">
        <v>11</v>
      </c>
      <c r="E653" s="17">
        <f t="shared" si="60"/>
        <v>52</v>
      </c>
      <c r="F653" s="17">
        <v>46</v>
      </c>
      <c r="G653" s="17">
        <v>6.15</v>
      </c>
      <c r="H653" s="17">
        <f t="shared" si="61"/>
        <v>39.85</v>
      </c>
      <c r="M653" s="17">
        <v>47.742100000000001</v>
      </c>
      <c r="N653" s="17">
        <v>57</v>
      </c>
      <c r="O653" s="17">
        <v>19.75</v>
      </c>
      <c r="P653" s="17">
        <f t="shared" si="62"/>
        <v>37.25</v>
      </c>
      <c r="Q653" s="17">
        <v>101</v>
      </c>
      <c r="R653" s="17">
        <v>6.4</v>
      </c>
      <c r="S653" s="17">
        <f t="shared" si="63"/>
        <v>94.6</v>
      </c>
      <c r="X653" s="17">
        <v>64.584800000000001</v>
      </c>
      <c r="Y653" s="17">
        <v>19</v>
      </c>
      <c r="Z653" s="17">
        <v>9.6</v>
      </c>
      <c r="AA653" s="17">
        <f t="shared" si="64"/>
        <v>9.4</v>
      </c>
      <c r="AB653" s="17">
        <v>16</v>
      </c>
      <c r="AC653" s="17">
        <v>9.8000000000000007</v>
      </c>
      <c r="AD653" s="17">
        <f t="shared" si="65"/>
        <v>6.1999999999999993</v>
      </c>
    </row>
    <row r="654" spans="2:30" x14ac:dyDescent="0.2">
      <c r="B654" s="17">
        <v>65.53</v>
      </c>
      <c r="C654" s="17">
        <v>58</v>
      </c>
      <c r="D654" s="17">
        <v>11</v>
      </c>
      <c r="E654" s="17">
        <f t="shared" si="60"/>
        <v>47</v>
      </c>
      <c r="F654" s="17">
        <v>59</v>
      </c>
      <c r="G654" s="17">
        <v>6.15</v>
      </c>
      <c r="H654" s="17">
        <f t="shared" si="61"/>
        <v>52.85</v>
      </c>
      <c r="M654" s="17">
        <v>47.8157</v>
      </c>
      <c r="N654" s="17">
        <v>51</v>
      </c>
      <c r="O654" s="17">
        <v>19.75</v>
      </c>
      <c r="P654" s="17">
        <f t="shared" si="62"/>
        <v>31.25</v>
      </c>
      <c r="Q654" s="17">
        <v>108</v>
      </c>
      <c r="R654" s="17">
        <v>6.4</v>
      </c>
      <c r="S654" s="17">
        <f t="shared" si="63"/>
        <v>101.6</v>
      </c>
      <c r="X654" s="17">
        <v>64.684299999999993</v>
      </c>
      <c r="Y654" s="17">
        <v>24</v>
      </c>
      <c r="Z654" s="17">
        <v>9.6</v>
      </c>
      <c r="AA654" s="17">
        <f t="shared" si="64"/>
        <v>14.4</v>
      </c>
      <c r="AB654" s="17">
        <v>12</v>
      </c>
      <c r="AC654" s="17">
        <v>9.8000000000000007</v>
      </c>
      <c r="AD654" s="17">
        <f t="shared" si="65"/>
        <v>2.1999999999999993</v>
      </c>
    </row>
    <row r="655" spans="2:30" x14ac:dyDescent="0.2">
      <c r="B655" s="17">
        <v>65.631</v>
      </c>
      <c r="C655" s="17">
        <v>32</v>
      </c>
      <c r="D655" s="17">
        <v>11</v>
      </c>
      <c r="E655" s="17">
        <f t="shared" si="60"/>
        <v>21</v>
      </c>
      <c r="F655" s="17">
        <v>53</v>
      </c>
      <c r="G655" s="17">
        <v>6.15</v>
      </c>
      <c r="H655" s="17">
        <f t="shared" si="61"/>
        <v>46.85</v>
      </c>
      <c r="M655" s="17">
        <v>47.889299999999999</v>
      </c>
      <c r="N655" s="17">
        <v>47</v>
      </c>
      <c r="O655" s="17">
        <v>19.75</v>
      </c>
      <c r="P655" s="17">
        <f t="shared" si="62"/>
        <v>27.25</v>
      </c>
      <c r="Q655" s="17">
        <v>100</v>
      </c>
      <c r="R655" s="17">
        <v>6.4</v>
      </c>
      <c r="S655" s="17">
        <f t="shared" si="63"/>
        <v>93.6</v>
      </c>
      <c r="X655" s="17">
        <v>64.783799999999999</v>
      </c>
      <c r="Y655" s="17">
        <v>33</v>
      </c>
      <c r="Z655" s="17">
        <v>9.6</v>
      </c>
      <c r="AA655" s="17">
        <f t="shared" si="64"/>
        <v>23.4</v>
      </c>
      <c r="AB655" s="17">
        <v>8</v>
      </c>
      <c r="AC655" s="17">
        <v>9.8000000000000007</v>
      </c>
      <c r="AD655" s="17">
        <f t="shared" si="65"/>
        <v>-1.8000000000000007</v>
      </c>
    </row>
    <row r="656" spans="2:30" x14ac:dyDescent="0.2">
      <c r="B656" s="17">
        <v>65.731999999999999</v>
      </c>
      <c r="C656" s="17">
        <v>29</v>
      </c>
      <c r="D656" s="17">
        <v>11</v>
      </c>
      <c r="E656" s="17">
        <f t="shared" si="60"/>
        <v>18</v>
      </c>
      <c r="F656" s="17">
        <v>41</v>
      </c>
      <c r="G656" s="17">
        <v>6.15</v>
      </c>
      <c r="H656" s="17">
        <f t="shared" si="61"/>
        <v>34.85</v>
      </c>
      <c r="M656" s="17">
        <v>47.962800000000001</v>
      </c>
      <c r="N656" s="17">
        <v>54</v>
      </c>
      <c r="O656" s="17">
        <v>19.75</v>
      </c>
      <c r="P656" s="17">
        <f t="shared" si="62"/>
        <v>34.25</v>
      </c>
      <c r="Q656" s="17">
        <v>114</v>
      </c>
      <c r="R656" s="17">
        <v>6.4</v>
      </c>
      <c r="S656" s="17">
        <f t="shared" si="63"/>
        <v>107.6</v>
      </c>
      <c r="X656" s="17">
        <v>64.883300000000006</v>
      </c>
      <c r="Y656" s="17">
        <v>30</v>
      </c>
      <c r="Z656" s="17">
        <v>9.6</v>
      </c>
      <c r="AA656" s="17">
        <f t="shared" si="64"/>
        <v>20.399999999999999</v>
      </c>
      <c r="AB656" s="17">
        <v>13</v>
      </c>
      <c r="AC656" s="17">
        <v>9.8000000000000007</v>
      </c>
      <c r="AD656" s="17">
        <f t="shared" si="65"/>
        <v>3.1999999999999993</v>
      </c>
    </row>
    <row r="657" spans="2:30" x14ac:dyDescent="0.2">
      <c r="B657" s="17">
        <v>65.832999999999998</v>
      </c>
      <c r="C657" s="17">
        <v>25.257000000000001</v>
      </c>
      <c r="D657" s="17">
        <v>11</v>
      </c>
      <c r="E657" s="17">
        <f t="shared" si="60"/>
        <v>14.257000000000001</v>
      </c>
      <c r="F657" s="17">
        <v>35.136000000000003</v>
      </c>
      <c r="G657" s="17">
        <v>6.15</v>
      </c>
      <c r="H657" s="17">
        <f t="shared" si="61"/>
        <v>28.986000000000004</v>
      </c>
      <c r="M657" s="17">
        <v>48.0364</v>
      </c>
      <c r="N657" s="17">
        <v>59.484999999999999</v>
      </c>
      <c r="O657" s="17">
        <v>19.75</v>
      </c>
      <c r="P657" s="17">
        <f t="shared" si="62"/>
        <v>39.734999999999999</v>
      </c>
      <c r="Q657" s="17">
        <v>98.700999999999993</v>
      </c>
      <c r="R657" s="17">
        <v>6.4</v>
      </c>
      <c r="S657" s="17">
        <f t="shared" si="63"/>
        <v>92.300999999999988</v>
      </c>
      <c r="X657" s="17">
        <v>64.982799999999997</v>
      </c>
      <c r="Y657" s="17">
        <v>24</v>
      </c>
      <c r="Z657" s="17">
        <v>9.6</v>
      </c>
      <c r="AA657" s="17">
        <f t="shared" si="64"/>
        <v>14.4</v>
      </c>
      <c r="AB657" s="17">
        <v>12</v>
      </c>
      <c r="AC657" s="17">
        <v>9.8000000000000007</v>
      </c>
      <c r="AD657" s="17">
        <f t="shared" si="65"/>
        <v>2.1999999999999993</v>
      </c>
    </row>
    <row r="658" spans="2:30" x14ac:dyDescent="0.2">
      <c r="B658" s="17">
        <v>65.933999999999997</v>
      </c>
      <c r="C658" s="17">
        <v>23.34</v>
      </c>
      <c r="D658" s="17">
        <v>11</v>
      </c>
      <c r="E658" s="17">
        <f t="shared" si="60"/>
        <v>12.34</v>
      </c>
      <c r="F658" s="17">
        <v>25.74</v>
      </c>
      <c r="G658" s="17">
        <v>6.15</v>
      </c>
      <c r="H658" s="17">
        <f t="shared" si="61"/>
        <v>19.589999999999996</v>
      </c>
      <c r="M658" s="17">
        <v>48.11</v>
      </c>
      <c r="N658" s="17">
        <v>56.7</v>
      </c>
      <c r="O658" s="17">
        <v>19.75</v>
      </c>
      <c r="P658" s="17">
        <f t="shared" si="62"/>
        <v>36.950000000000003</v>
      </c>
      <c r="Q658" s="17">
        <v>89.72</v>
      </c>
      <c r="R658" s="17">
        <v>6.4</v>
      </c>
      <c r="S658" s="17">
        <f t="shared" si="63"/>
        <v>83.32</v>
      </c>
      <c r="X658" s="17">
        <v>65.082300000000004</v>
      </c>
      <c r="Y658" s="17">
        <v>26</v>
      </c>
      <c r="Z658" s="17">
        <v>9.6</v>
      </c>
      <c r="AA658" s="17">
        <f t="shared" si="64"/>
        <v>16.399999999999999</v>
      </c>
      <c r="AB658" s="17">
        <v>12</v>
      </c>
      <c r="AC658" s="17">
        <v>9.8000000000000007</v>
      </c>
      <c r="AD658" s="17">
        <f t="shared" si="65"/>
        <v>2.1999999999999993</v>
      </c>
    </row>
    <row r="659" spans="2:30" x14ac:dyDescent="0.2">
      <c r="B659" s="17">
        <v>66.034000000000006</v>
      </c>
      <c r="C659" s="17">
        <v>23.466000000000001</v>
      </c>
      <c r="D659" s="17">
        <v>11</v>
      </c>
      <c r="E659" s="17">
        <f t="shared" si="60"/>
        <v>12.466000000000001</v>
      </c>
      <c r="F659" s="17">
        <v>21.234000000000002</v>
      </c>
      <c r="G659" s="17">
        <v>6.15</v>
      </c>
      <c r="H659" s="17">
        <f t="shared" si="61"/>
        <v>15.084000000000001</v>
      </c>
      <c r="M659" s="17">
        <v>48.183500000000002</v>
      </c>
      <c r="N659" s="17">
        <v>61.6</v>
      </c>
      <c r="O659" s="17">
        <v>19.75</v>
      </c>
      <c r="P659" s="17">
        <f t="shared" si="62"/>
        <v>41.85</v>
      </c>
      <c r="Q659" s="17">
        <v>81.06</v>
      </c>
      <c r="R659" s="17">
        <v>6.4</v>
      </c>
      <c r="S659" s="17">
        <f t="shared" si="63"/>
        <v>74.66</v>
      </c>
      <c r="X659" s="17">
        <v>65.181799999999996</v>
      </c>
      <c r="Y659" s="17">
        <v>21</v>
      </c>
      <c r="Z659" s="17">
        <v>9.6</v>
      </c>
      <c r="AA659" s="17">
        <f t="shared" si="64"/>
        <v>11.4</v>
      </c>
      <c r="AB659" s="17">
        <v>12</v>
      </c>
      <c r="AC659" s="17">
        <v>9.8000000000000007</v>
      </c>
      <c r="AD659" s="17">
        <f t="shared" si="65"/>
        <v>2.1999999999999993</v>
      </c>
    </row>
    <row r="660" spans="2:30" x14ac:dyDescent="0.2">
      <c r="B660" s="17">
        <v>66.135000000000005</v>
      </c>
      <c r="C660" s="17">
        <v>21</v>
      </c>
      <c r="D660" s="17">
        <v>11</v>
      </c>
      <c r="E660" s="17">
        <f t="shared" si="60"/>
        <v>10</v>
      </c>
      <c r="F660" s="17">
        <v>22.95</v>
      </c>
      <c r="G660" s="17">
        <v>6.15</v>
      </c>
      <c r="H660" s="17">
        <f t="shared" si="61"/>
        <v>16.799999999999997</v>
      </c>
      <c r="M660" s="17">
        <v>48.257100000000001</v>
      </c>
      <c r="N660" s="17">
        <v>80.180000000000007</v>
      </c>
      <c r="O660" s="17">
        <v>19.75</v>
      </c>
      <c r="P660" s="17">
        <f t="shared" si="62"/>
        <v>60.430000000000007</v>
      </c>
      <c r="Q660" s="17">
        <v>78</v>
      </c>
      <c r="R660" s="17">
        <v>6.4</v>
      </c>
      <c r="S660" s="17">
        <f t="shared" si="63"/>
        <v>71.599999999999994</v>
      </c>
      <c r="X660" s="17">
        <v>65.281400000000005</v>
      </c>
      <c r="Y660" s="17">
        <v>16</v>
      </c>
      <c r="Z660" s="17">
        <v>9.6</v>
      </c>
      <c r="AA660" s="17">
        <f t="shared" si="64"/>
        <v>6.4</v>
      </c>
      <c r="AB660" s="17">
        <v>10</v>
      </c>
      <c r="AC660" s="17">
        <v>9.8000000000000007</v>
      </c>
      <c r="AD660" s="17">
        <f t="shared" si="65"/>
        <v>0.19999999999999929</v>
      </c>
    </row>
    <row r="661" spans="2:30" x14ac:dyDescent="0.2">
      <c r="B661" s="17">
        <v>66.236000000000004</v>
      </c>
      <c r="C661" s="17">
        <v>20.334</v>
      </c>
      <c r="D661" s="17">
        <v>11</v>
      </c>
      <c r="E661" s="17">
        <f t="shared" si="60"/>
        <v>9.3339999999999996</v>
      </c>
      <c r="F661" s="17">
        <v>27.218</v>
      </c>
      <c r="G661" s="17">
        <v>6.15</v>
      </c>
      <c r="H661" s="17">
        <f t="shared" si="61"/>
        <v>21.067999999999998</v>
      </c>
      <c r="M661" s="17">
        <v>48.330599999999997</v>
      </c>
      <c r="N661" s="17">
        <v>98.56</v>
      </c>
      <c r="O661" s="17">
        <v>19.75</v>
      </c>
      <c r="P661" s="17">
        <f t="shared" si="62"/>
        <v>78.81</v>
      </c>
      <c r="Q661" s="17">
        <v>79.98</v>
      </c>
      <c r="R661" s="17">
        <v>6.4</v>
      </c>
      <c r="S661" s="17">
        <f t="shared" si="63"/>
        <v>73.58</v>
      </c>
      <c r="X661" s="17">
        <v>65.380899999999997</v>
      </c>
      <c r="Y661" s="17">
        <v>18</v>
      </c>
      <c r="Z661" s="17">
        <v>9.6</v>
      </c>
      <c r="AA661" s="17">
        <f t="shared" si="64"/>
        <v>8.4</v>
      </c>
      <c r="AB661" s="17">
        <v>13</v>
      </c>
      <c r="AC661" s="17">
        <v>9.8000000000000007</v>
      </c>
      <c r="AD661" s="17">
        <f t="shared" si="65"/>
        <v>3.1999999999999993</v>
      </c>
    </row>
    <row r="662" spans="2:30" x14ac:dyDescent="0.2">
      <c r="B662" s="17">
        <v>66.337000000000003</v>
      </c>
      <c r="C662" s="17">
        <v>20.68</v>
      </c>
      <c r="D662" s="17">
        <v>11</v>
      </c>
      <c r="E662" s="17">
        <f t="shared" si="60"/>
        <v>9.68</v>
      </c>
      <c r="F662" s="17">
        <v>31.32</v>
      </c>
      <c r="G662" s="17">
        <v>6.15</v>
      </c>
      <c r="H662" s="17">
        <f t="shared" si="61"/>
        <v>25.17</v>
      </c>
      <c r="M662" s="17">
        <v>48.404200000000003</v>
      </c>
      <c r="N662" s="17">
        <v>117.2</v>
      </c>
      <c r="O662" s="17">
        <v>19.75</v>
      </c>
      <c r="P662" s="17">
        <f t="shared" si="62"/>
        <v>97.45</v>
      </c>
      <c r="Q662" s="17">
        <v>84.96</v>
      </c>
      <c r="R662" s="17">
        <v>6.4</v>
      </c>
      <c r="S662" s="17">
        <f t="shared" si="63"/>
        <v>78.559999999999988</v>
      </c>
      <c r="X662" s="17">
        <v>65.480400000000003</v>
      </c>
      <c r="Y662" s="17">
        <v>14</v>
      </c>
      <c r="Z662" s="17">
        <v>9.6</v>
      </c>
      <c r="AA662" s="17">
        <f t="shared" si="64"/>
        <v>4.4000000000000004</v>
      </c>
      <c r="AB662" s="17">
        <v>13</v>
      </c>
      <c r="AC662" s="17">
        <v>9.8000000000000007</v>
      </c>
      <c r="AD662" s="17">
        <f t="shared" si="65"/>
        <v>3.1999999999999993</v>
      </c>
    </row>
    <row r="663" spans="2:30" x14ac:dyDescent="0.2">
      <c r="B663" s="17">
        <v>66.438000000000002</v>
      </c>
      <c r="C663" s="17">
        <v>17.077999999999999</v>
      </c>
      <c r="D663" s="17">
        <v>11</v>
      </c>
      <c r="E663" s="17">
        <f t="shared" si="60"/>
        <v>6.0779999999999994</v>
      </c>
      <c r="F663" s="17">
        <v>34.898000000000003</v>
      </c>
      <c r="G663" s="17">
        <v>6.15</v>
      </c>
      <c r="H663" s="17">
        <f t="shared" si="61"/>
        <v>28.748000000000005</v>
      </c>
      <c r="M663" s="17">
        <v>48.477800000000002</v>
      </c>
      <c r="N663" s="17">
        <v>125.32</v>
      </c>
      <c r="O663" s="17">
        <v>19.75</v>
      </c>
      <c r="P663" s="17">
        <f t="shared" si="62"/>
        <v>105.57</v>
      </c>
      <c r="Q663" s="17">
        <v>85.68</v>
      </c>
      <c r="R663" s="17">
        <v>6.4</v>
      </c>
      <c r="S663" s="17">
        <f t="shared" si="63"/>
        <v>79.28</v>
      </c>
      <c r="X663" s="17">
        <v>65.579899999999995</v>
      </c>
      <c r="Y663" s="17">
        <v>17</v>
      </c>
      <c r="Z663" s="17">
        <v>9.6</v>
      </c>
      <c r="AA663" s="17">
        <f t="shared" si="64"/>
        <v>7.4</v>
      </c>
      <c r="AB663" s="17">
        <v>13</v>
      </c>
      <c r="AC663" s="17">
        <v>9.8000000000000007</v>
      </c>
      <c r="AD663" s="17">
        <f t="shared" si="65"/>
        <v>3.1999999999999993</v>
      </c>
    </row>
    <row r="664" spans="2:30" x14ac:dyDescent="0.2">
      <c r="B664" s="17">
        <v>66.539000000000001</v>
      </c>
      <c r="C664" s="17">
        <v>17.785</v>
      </c>
      <c r="D664" s="17">
        <v>11</v>
      </c>
      <c r="E664" s="17">
        <f t="shared" si="60"/>
        <v>6.7850000000000001</v>
      </c>
      <c r="F664" s="17">
        <v>31.751000000000001</v>
      </c>
      <c r="G664" s="17">
        <v>6.15</v>
      </c>
      <c r="H664" s="17">
        <f t="shared" si="61"/>
        <v>25.600999999999999</v>
      </c>
      <c r="M664" s="17">
        <v>48.551299999999998</v>
      </c>
      <c r="N664" s="17">
        <v>120.06</v>
      </c>
      <c r="O664" s="17">
        <v>19.75</v>
      </c>
      <c r="P664" s="17">
        <f t="shared" si="62"/>
        <v>100.31</v>
      </c>
      <c r="Q664" s="17">
        <v>73.12</v>
      </c>
      <c r="R664" s="17">
        <v>6.4</v>
      </c>
      <c r="S664" s="17">
        <f t="shared" si="63"/>
        <v>66.72</v>
      </c>
      <c r="X664" s="17">
        <v>65.679400000000001</v>
      </c>
      <c r="Y664" s="17">
        <v>18</v>
      </c>
      <c r="Z664" s="17">
        <v>9.6</v>
      </c>
      <c r="AA664" s="17">
        <f t="shared" si="64"/>
        <v>8.4</v>
      </c>
      <c r="AB664" s="17">
        <v>8</v>
      </c>
      <c r="AC664" s="17">
        <v>9.8000000000000007</v>
      </c>
      <c r="AD664" s="17">
        <f t="shared" si="65"/>
        <v>-1.8000000000000007</v>
      </c>
    </row>
    <row r="665" spans="2:30" x14ac:dyDescent="0.2">
      <c r="B665" s="17">
        <v>66.638999999999996</v>
      </c>
      <c r="C665" s="17">
        <v>19.725000000000001</v>
      </c>
      <c r="D665" s="17">
        <v>11</v>
      </c>
      <c r="E665" s="17">
        <f t="shared" si="60"/>
        <v>8.7250000000000014</v>
      </c>
      <c r="F665" s="17">
        <v>23.55</v>
      </c>
      <c r="G665" s="17">
        <v>6.15</v>
      </c>
      <c r="H665" s="17">
        <f t="shared" si="61"/>
        <v>17.399999999999999</v>
      </c>
      <c r="M665" s="17">
        <v>48.624899999999997</v>
      </c>
      <c r="N665" s="17">
        <v>93.24</v>
      </c>
      <c r="O665" s="17">
        <v>19.75</v>
      </c>
      <c r="P665" s="17">
        <f t="shared" si="62"/>
        <v>73.489999999999995</v>
      </c>
      <c r="Q665" s="17">
        <v>57.1</v>
      </c>
      <c r="R665" s="17">
        <v>6.4</v>
      </c>
      <c r="S665" s="17">
        <f t="shared" si="63"/>
        <v>50.7</v>
      </c>
      <c r="X665" s="17">
        <v>65.778899999999993</v>
      </c>
      <c r="Y665" s="17">
        <v>19</v>
      </c>
      <c r="Z665" s="17">
        <v>9.6</v>
      </c>
      <c r="AA665" s="17">
        <f t="shared" si="64"/>
        <v>9.4</v>
      </c>
      <c r="AB665" s="17">
        <v>8.9497</v>
      </c>
      <c r="AC665" s="17">
        <v>9.8000000000000007</v>
      </c>
      <c r="AD665" s="17">
        <f t="shared" si="65"/>
        <v>-0.85030000000000072</v>
      </c>
    </row>
    <row r="666" spans="2:30" x14ac:dyDescent="0.2">
      <c r="B666" s="17">
        <v>66.739999999999995</v>
      </c>
      <c r="C666" s="17">
        <v>21.56</v>
      </c>
      <c r="D666" s="17">
        <v>11</v>
      </c>
      <c r="E666" s="17">
        <f t="shared" si="60"/>
        <v>10.559999999999999</v>
      </c>
      <c r="F666" s="17">
        <v>18.920000000000002</v>
      </c>
      <c r="G666" s="17">
        <v>6.15</v>
      </c>
      <c r="H666" s="17">
        <f t="shared" si="61"/>
        <v>12.770000000000001</v>
      </c>
      <c r="M666" s="17">
        <v>48.698500000000003</v>
      </c>
      <c r="N666" s="17">
        <v>68.459999999999994</v>
      </c>
      <c r="O666" s="17">
        <v>19.75</v>
      </c>
      <c r="P666" s="17">
        <f t="shared" si="62"/>
        <v>48.709999999999994</v>
      </c>
      <c r="Q666" s="17">
        <v>38.799999999999997</v>
      </c>
      <c r="R666" s="17">
        <v>6.4</v>
      </c>
      <c r="S666" s="17">
        <f t="shared" si="63"/>
        <v>32.4</v>
      </c>
      <c r="X666" s="17">
        <v>65.878399999999999</v>
      </c>
      <c r="Y666" s="17">
        <v>17.36</v>
      </c>
      <c r="Z666" s="17">
        <v>9.6</v>
      </c>
      <c r="AA666" s="17">
        <f t="shared" si="64"/>
        <v>7.76</v>
      </c>
      <c r="AB666" s="17">
        <v>10.96</v>
      </c>
      <c r="AC666" s="17">
        <v>9.8000000000000007</v>
      </c>
      <c r="AD666" s="17">
        <f t="shared" si="65"/>
        <v>1.1600000000000001</v>
      </c>
    </row>
    <row r="667" spans="2:30" x14ac:dyDescent="0.2">
      <c r="B667" s="17">
        <v>66.840999999999994</v>
      </c>
      <c r="C667" s="17">
        <v>18.23</v>
      </c>
      <c r="D667" s="17">
        <v>11</v>
      </c>
      <c r="E667" s="17">
        <f t="shared" si="60"/>
        <v>7.23</v>
      </c>
      <c r="F667" s="17">
        <v>17</v>
      </c>
      <c r="G667" s="17">
        <v>6.15</v>
      </c>
      <c r="H667" s="17">
        <f t="shared" si="61"/>
        <v>10.85</v>
      </c>
      <c r="M667" s="17">
        <v>48.771999999999998</v>
      </c>
      <c r="N667" s="17">
        <v>58.7</v>
      </c>
      <c r="O667" s="17">
        <v>19.75</v>
      </c>
      <c r="P667" s="17">
        <f t="shared" si="62"/>
        <v>38.950000000000003</v>
      </c>
      <c r="Q667" s="17">
        <v>34.64</v>
      </c>
      <c r="R667" s="17">
        <v>6.4</v>
      </c>
      <c r="S667" s="17">
        <f t="shared" si="63"/>
        <v>28.240000000000002</v>
      </c>
      <c r="X667" s="17">
        <v>65.977999999999994</v>
      </c>
      <c r="Y667" s="17">
        <v>16.66</v>
      </c>
      <c r="Z667" s="17">
        <v>9.6</v>
      </c>
      <c r="AA667" s="17">
        <f t="shared" si="64"/>
        <v>7.0600000000000005</v>
      </c>
      <c r="AB667" s="17">
        <v>14.98</v>
      </c>
      <c r="AC667" s="17">
        <v>9.8000000000000007</v>
      </c>
      <c r="AD667" s="17">
        <f t="shared" si="65"/>
        <v>5.18</v>
      </c>
    </row>
    <row r="668" spans="2:30" x14ac:dyDescent="0.2">
      <c r="B668" s="17">
        <v>66.941999999999993</v>
      </c>
      <c r="C668" s="17">
        <v>19.940000000000001</v>
      </c>
      <c r="D668" s="17">
        <v>11</v>
      </c>
      <c r="E668" s="17">
        <f t="shared" si="60"/>
        <v>8.9400000000000013</v>
      </c>
      <c r="F668" s="17">
        <v>17</v>
      </c>
      <c r="G668" s="17">
        <v>6.15</v>
      </c>
      <c r="H668" s="17">
        <f t="shared" si="61"/>
        <v>10.85</v>
      </c>
      <c r="M668" s="17">
        <v>48.845599999999997</v>
      </c>
      <c r="N668" s="17">
        <v>54.36</v>
      </c>
      <c r="O668" s="17">
        <v>19.75</v>
      </c>
      <c r="P668" s="17">
        <f t="shared" si="62"/>
        <v>34.61</v>
      </c>
      <c r="Q668" s="17">
        <v>36.659999999999997</v>
      </c>
      <c r="R668" s="17">
        <v>6.4</v>
      </c>
      <c r="S668" s="17">
        <f t="shared" si="63"/>
        <v>30.259999999999998</v>
      </c>
      <c r="X668" s="17">
        <v>66.077500000000001</v>
      </c>
      <c r="Y668" s="17">
        <v>18.481999999999999</v>
      </c>
      <c r="Z668" s="17">
        <v>9.6</v>
      </c>
      <c r="AA668" s="17">
        <f t="shared" si="64"/>
        <v>8.8819999999999997</v>
      </c>
      <c r="AB668" s="17">
        <v>9.6060999999999996</v>
      </c>
      <c r="AC668" s="17">
        <v>9.8000000000000007</v>
      </c>
      <c r="AD668" s="17">
        <f t="shared" si="65"/>
        <v>-0.19390000000000107</v>
      </c>
    </row>
    <row r="669" spans="2:30" x14ac:dyDescent="0.2">
      <c r="B669" s="17">
        <v>67.043000000000006</v>
      </c>
      <c r="C669" s="17">
        <v>19</v>
      </c>
      <c r="D669" s="17">
        <v>11</v>
      </c>
      <c r="E669" s="17">
        <f t="shared" si="60"/>
        <v>8</v>
      </c>
      <c r="F669" s="17">
        <v>25</v>
      </c>
      <c r="G669" s="17">
        <v>6.15</v>
      </c>
      <c r="H669" s="17">
        <f t="shared" si="61"/>
        <v>18.850000000000001</v>
      </c>
      <c r="M669" s="17">
        <v>48.9191</v>
      </c>
      <c r="N669" s="17">
        <v>57.7</v>
      </c>
      <c r="O669" s="17">
        <v>19.75</v>
      </c>
      <c r="P669" s="17">
        <f t="shared" si="62"/>
        <v>37.950000000000003</v>
      </c>
      <c r="Q669" s="17">
        <v>48.28</v>
      </c>
      <c r="R669" s="17">
        <v>6.4</v>
      </c>
      <c r="S669" s="17">
        <f t="shared" si="63"/>
        <v>41.88</v>
      </c>
      <c r="X669" s="17">
        <v>66.177000000000007</v>
      </c>
      <c r="Y669" s="17">
        <v>16.78</v>
      </c>
      <c r="Z669" s="17">
        <v>9.6</v>
      </c>
      <c r="AA669" s="17">
        <f t="shared" si="64"/>
        <v>7.1800000000000015</v>
      </c>
      <c r="AB669" s="17">
        <v>6.61</v>
      </c>
      <c r="AC669" s="17">
        <v>9.8000000000000007</v>
      </c>
      <c r="AD669" s="17">
        <f t="shared" si="65"/>
        <v>-3.1900000000000004</v>
      </c>
    </row>
    <row r="670" spans="2:30" x14ac:dyDescent="0.2">
      <c r="B670" s="17">
        <v>67.143000000000001</v>
      </c>
      <c r="C670" s="17">
        <v>22</v>
      </c>
      <c r="D670" s="17">
        <v>11</v>
      </c>
      <c r="E670" s="17">
        <f t="shared" si="60"/>
        <v>11</v>
      </c>
      <c r="F670" s="17">
        <v>38</v>
      </c>
      <c r="G670" s="17">
        <v>6.15</v>
      </c>
      <c r="H670" s="17">
        <f t="shared" si="61"/>
        <v>31.85</v>
      </c>
      <c r="M670" s="17">
        <v>48.992699999999999</v>
      </c>
      <c r="N670" s="17">
        <v>70</v>
      </c>
      <c r="O670" s="17">
        <v>19.75</v>
      </c>
      <c r="P670" s="17">
        <f t="shared" si="62"/>
        <v>50.25</v>
      </c>
      <c r="Q670" s="17">
        <v>51</v>
      </c>
      <c r="R670" s="17">
        <v>6.4</v>
      </c>
      <c r="S670" s="17">
        <f t="shared" si="63"/>
        <v>44.6</v>
      </c>
      <c r="X670" s="17">
        <v>66.276499999999999</v>
      </c>
      <c r="Y670" s="17">
        <v>19.170000000000002</v>
      </c>
      <c r="Z670" s="17">
        <v>9.6</v>
      </c>
      <c r="AA670" s="17">
        <f t="shared" si="64"/>
        <v>9.5700000000000021</v>
      </c>
      <c r="AB670" s="17">
        <v>6.78</v>
      </c>
      <c r="AC670" s="17">
        <v>9.8000000000000007</v>
      </c>
      <c r="AD670" s="17">
        <f t="shared" si="65"/>
        <v>-3.0200000000000005</v>
      </c>
    </row>
    <row r="671" spans="2:30" x14ac:dyDescent="0.2">
      <c r="B671" s="17">
        <v>67.244</v>
      </c>
      <c r="C671" s="17">
        <v>22</v>
      </c>
      <c r="D671" s="17">
        <v>11</v>
      </c>
      <c r="E671" s="17">
        <f t="shared" si="60"/>
        <v>11</v>
      </c>
      <c r="F671" s="17">
        <v>58</v>
      </c>
      <c r="G671" s="17">
        <v>6.15</v>
      </c>
      <c r="H671" s="17">
        <f t="shared" si="61"/>
        <v>51.85</v>
      </c>
      <c r="M671" s="17">
        <v>49.066299999999998</v>
      </c>
      <c r="N671" s="17">
        <v>80</v>
      </c>
      <c r="O671" s="17">
        <v>19.75</v>
      </c>
      <c r="P671" s="17">
        <f t="shared" si="62"/>
        <v>60.25</v>
      </c>
      <c r="Q671" s="17">
        <v>59</v>
      </c>
      <c r="R671" s="17">
        <v>6.4</v>
      </c>
      <c r="S671" s="17">
        <f t="shared" si="63"/>
        <v>52.6</v>
      </c>
      <c r="X671" s="17">
        <v>66.376000000000005</v>
      </c>
      <c r="Y671" s="17">
        <v>19.420000000000002</v>
      </c>
      <c r="Z671" s="17">
        <v>9.6</v>
      </c>
      <c r="AA671" s="17">
        <f t="shared" si="64"/>
        <v>9.8200000000000021</v>
      </c>
      <c r="AB671" s="17">
        <v>13.53</v>
      </c>
      <c r="AC671" s="17">
        <v>9.8000000000000007</v>
      </c>
      <c r="AD671" s="17">
        <f t="shared" si="65"/>
        <v>3.7299999999999986</v>
      </c>
    </row>
    <row r="672" spans="2:30" x14ac:dyDescent="0.2">
      <c r="B672" s="17">
        <v>67.344999999999999</v>
      </c>
      <c r="C672" s="17">
        <v>20</v>
      </c>
      <c r="D672" s="17">
        <v>11</v>
      </c>
      <c r="E672" s="17">
        <f t="shared" si="60"/>
        <v>9</v>
      </c>
      <c r="F672" s="17">
        <v>46</v>
      </c>
      <c r="G672" s="17">
        <v>6.15</v>
      </c>
      <c r="H672" s="17">
        <f t="shared" si="61"/>
        <v>39.85</v>
      </c>
      <c r="M672" s="17">
        <v>49.139800000000001</v>
      </c>
      <c r="N672" s="17">
        <v>70</v>
      </c>
      <c r="O672" s="17">
        <v>19.75</v>
      </c>
      <c r="P672" s="17">
        <f t="shared" si="62"/>
        <v>50.25</v>
      </c>
      <c r="Q672" s="17">
        <v>65</v>
      </c>
      <c r="R672" s="17">
        <v>6.4</v>
      </c>
      <c r="S672" s="17">
        <f t="shared" si="63"/>
        <v>58.6</v>
      </c>
      <c r="X672" s="17">
        <v>66.475499999999997</v>
      </c>
      <c r="Y672" s="17">
        <v>22.92</v>
      </c>
      <c r="Z672" s="17">
        <v>9.6</v>
      </c>
      <c r="AA672" s="17">
        <f t="shared" si="64"/>
        <v>13.320000000000002</v>
      </c>
      <c r="AB672" s="17">
        <v>25.78</v>
      </c>
      <c r="AC672" s="17">
        <v>9.8000000000000007</v>
      </c>
      <c r="AD672" s="17">
        <f t="shared" si="65"/>
        <v>15.98</v>
      </c>
    </row>
    <row r="673" spans="2:30" x14ac:dyDescent="0.2">
      <c r="B673" s="17">
        <v>67.445999999999998</v>
      </c>
      <c r="C673" s="17">
        <v>15.964</v>
      </c>
      <c r="D673" s="17">
        <v>11</v>
      </c>
      <c r="E673" s="17">
        <f t="shared" si="60"/>
        <v>4.9640000000000004</v>
      </c>
      <c r="F673" s="17">
        <v>49.328000000000003</v>
      </c>
      <c r="G673" s="17">
        <v>6.15</v>
      </c>
      <c r="H673" s="17">
        <f t="shared" si="61"/>
        <v>43.178000000000004</v>
      </c>
      <c r="M673" s="17">
        <v>49.2134</v>
      </c>
      <c r="N673" s="17">
        <v>57</v>
      </c>
      <c r="O673" s="17">
        <v>19.75</v>
      </c>
      <c r="P673" s="17">
        <f t="shared" si="62"/>
        <v>37.25</v>
      </c>
      <c r="Q673" s="17">
        <v>53</v>
      </c>
      <c r="R673" s="17">
        <v>6.4</v>
      </c>
      <c r="S673" s="17">
        <f t="shared" si="63"/>
        <v>46.6</v>
      </c>
      <c r="X673" s="17">
        <v>66.575100000000006</v>
      </c>
      <c r="Y673" s="17">
        <v>23</v>
      </c>
      <c r="Z673" s="17">
        <v>9.6</v>
      </c>
      <c r="AA673" s="17">
        <f t="shared" si="64"/>
        <v>13.4</v>
      </c>
      <c r="AB673" s="17">
        <v>38.74</v>
      </c>
      <c r="AC673" s="17">
        <v>9.8000000000000007</v>
      </c>
      <c r="AD673" s="17">
        <f t="shared" si="65"/>
        <v>28.94</v>
      </c>
    </row>
    <row r="674" spans="2:30" x14ac:dyDescent="0.2">
      <c r="B674" s="17">
        <v>67.546999999999997</v>
      </c>
      <c r="C674" s="17">
        <v>16.64</v>
      </c>
      <c r="D674" s="17">
        <v>11</v>
      </c>
      <c r="E674" s="17">
        <f t="shared" si="60"/>
        <v>5.6400000000000006</v>
      </c>
      <c r="F674" s="17">
        <v>60.9</v>
      </c>
      <c r="G674" s="17">
        <v>6.15</v>
      </c>
      <c r="H674" s="17">
        <f t="shared" si="61"/>
        <v>54.75</v>
      </c>
      <c r="M674" s="17">
        <v>49.286999999999999</v>
      </c>
      <c r="N674" s="17">
        <v>51</v>
      </c>
      <c r="O674" s="17">
        <v>19.75</v>
      </c>
      <c r="P674" s="17">
        <f t="shared" si="62"/>
        <v>31.25</v>
      </c>
      <c r="Q674" s="17">
        <v>61</v>
      </c>
      <c r="R674" s="17">
        <v>6.4</v>
      </c>
      <c r="S674" s="17">
        <f t="shared" si="63"/>
        <v>54.6</v>
      </c>
      <c r="X674" s="17">
        <v>66.674599999999998</v>
      </c>
      <c r="Y674" s="17">
        <v>25.94</v>
      </c>
      <c r="Z674" s="17">
        <v>9.6</v>
      </c>
      <c r="AA674" s="17">
        <f t="shared" si="64"/>
        <v>16.340000000000003</v>
      </c>
      <c r="AB674" s="17">
        <v>27.24</v>
      </c>
      <c r="AC674" s="17">
        <v>9.8000000000000007</v>
      </c>
      <c r="AD674" s="17">
        <f t="shared" si="65"/>
        <v>17.439999999999998</v>
      </c>
    </row>
    <row r="675" spans="2:30" x14ac:dyDescent="0.2">
      <c r="B675" s="17">
        <v>67.647999999999996</v>
      </c>
      <c r="C675" s="17">
        <v>20.64</v>
      </c>
      <c r="D675" s="17">
        <v>11</v>
      </c>
      <c r="E675" s="17">
        <f t="shared" si="60"/>
        <v>9.64</v>
      </c>
      <c r="F675" s="17">
        <v>56.76</v>
      </c>
      <c r="G675" s="17">
        <v>6.15</v>
      </c>
      <c r="H675" s="17">
        <f t="shared" si="61"/>
        <v>50.61</v>
      </c>
      <c r="M675" s="17">
        <v>49.360500000000002</v>
      </c>
      <c r="N675" s="17">
        <v>38</v>
      </c>
      <c r="O675" s="17">
        <v>19.75</v>
      </c>
      <c r="P675" s="17">
        <f t="shared" si="62"/>
        <v>18.25</v>
      </c>
      <c r="Q675" s="17">
        <v>56</v>
      </c>
      <c r="R675" s="17">
        <v>6.4</v>
      </c>
      <c r="S675" s="17">
        <f t="shared" si="63"/>
        <v>49.6</v>
      </c>
      <c r="X675" s="17">
        <v>66.774100000000004</v>
      </c>
      <c r="Y675" s="17">
        <v>30.9</v>
      </c>
      <c r="Z675" s="17">
        <v>9.6</v>
      </c>
      <c r="AA675" s="17">
        <f t="shared" si="64"/>
        <v>21.299999999999997</v>
      </c>
      <c r="AB675" s="17">
        <v>26.02</v>
      </c>
      <c r="AC675" s="17">
        <v>9.8000000000000007</v>
      </c>
      <c r="AD675" s="17">
        <f t="shared" si="65"/>
        <v>16.22</v>
      </c>
    </row>
    <row r="676" spans="2:30" x14ac:dyDescent="0.2">
      <c r="B676" s="17">
        <v>67.748000000000005</v>
      </c>
      <c r="C676" s="17">
        <v>23.32</v>
      </c>
      <c r="D676" s="17">
        <v>11</v>
      </c>
      <c r="E676" s="17">
        <f t="shared" si="60"/>
        <v>12.32</v>
      </c>
      <c r="F676" s="17">
        <v>49.36</v>
      </c>
      <c r="G676" s="17">
        <v>6.15</v>
      </c>
      <c r="H676" s="17">
        <f t="shared" si="61"/>
        <v>43.21</v>
      </c>
      <c r="M676" s="17">
        <v>49.434100000000001</v>
      </c>
      <c r="N676" s="17">
        <v>37</v>
      </c>
      <c r="O676" s="17">
        <v>19.75</v>
      </c>
      <c r="P676" s="17">
        <f t="shared" si="62"/>
        <v>17.25</v>
      </c>
      <c r="Q676" s="17">
        <v>59</v>
      </c>
      <c r="R676" s="17">
        <v>6.4</v>
      </c>
      <c r="S676" s="17">
        <f t="shared" si="63"/>
        <v>52.6</v>
      </c>
      <c r="X676" s="17">
        <v>66.873599999999996</v>
      </c>
      <c r="Y676" s="17">
        <v>31</v>
      </c>
      <c r="Z676" s="17">
        <v>9.6</v>
      </c>
      <c r="AA676" s="17">
        <f t="shared" si="64"/>
        <v>21.4</v>
      </c>
      <c r="AB676" s="17">
        <v>23</v>
      </c>
      <c r="AC676" s="17">
        <v>9.8000000000000007</v>
      </c>
      <c r="AD676" s="17">
        <f t="shared" si="65"/>
        <v>13.2</v>
      </c>
    </row>
    <row r="677" spans="2:30" x14ac:dyDescent="0.2">
      <c r="B677" s="17">
        <v>67.849000000000004</v>
      </c>
      <c r="C677" s="17">
        <v>23.34</v>
      </c>
      <c r="D677" s="17">
        <v>11</v>
      </c>
      <c r="E677" s="17">
        <f t="shared" si="60"/>
        <v>12.34</v>
      </c>
      <c r="F677" s="17">
        <v>51.3</v>
      </c>
      <c r="G677" s="17">
        <v>6.15</v>
      </c>
      <c r="H677" s="17">
        <f t="shared" si="61"/>
        <v>45.15</v>
      </c>
      <c r="M677" s="17">
        <v>49.507599999999996</v>
      </c>
      <c r="N677" s="17">
        <v>35.828000000000003</v>
      </c>
      <c r="O677" s="17">
        <v>19.75</v>
      </c>
      <c r="P677" s="17">
        <f t="shared" si="62"/>
        <v>16.078000000000003</v>
      </c>
      <c r="Q677" s="17">
        <v>59.5</v>
      </c>
      <c r="R677" s="17">
        <v>6.4</v>
      </c>
      <c r="S677" s="17">
        <f t="shared" si="63"/>
        <v>53.1</v>
      </c>
      <c r="X677" s="17">
        <v>66.973100000000002</v>
      </c>
      <c r="Y677" s="17">
        <v>29</v>
      </c>
      <c r="Z677" s="17">
        <v>9.6</v>
      </c>
      <c r="AA677" s="17">
        <f t="shared" si="64"/>
        <v>19.399999999999999</v>
      </c>
      <c r="AB677" s="17">
        <v>27</v>
      </c>
      <c r="AC677" s="17">
        <v>9.8000000000000007</v>
      </c>
      <c r="AD677" s="17">
        <f t="shared" si="65"/>
        <v>17.2</v>
      </c>
    </row>
    <row r="678" spans="2:30" x14ac:dyDescent="0.2">
      <c r="B678" s="17">
        <v>67.95</v>
      </c>
      <c r="C678" s="17">
        <v>22.34</v>
      </c>
      <c r="D678" s="17">
        <v>11</v>
      </c>
      <c r="E678" s="17">
        <f t="shared" si="60"/>
        <v>11.34</v>
      </c>
      <c r="F678" s="17">
        <v>60.26</v>
      </c>
      <c r="G678" s="17">
        <v>6.15</v>
      </c>
      <c r="H678" s="17">
        <f t="shared" si="61"/>
        <v>54.11</v>
      </c>
      <c r="M678" s="17">
        <v>49.581200000000003</v>
      </c>
      <c r="N678" s="17">
        <v>39.6</v>
      </c>
      <c r="O678" s="17">
        <v>19.75</v>
      </c>
      <c r="P678" s="17">
        <f t="shared" si="62"/>
        <v>19.850000000000001</v>
      </c>
      <c r="Q678" s="17">
        <v>69.239999999999995</v>
      </c>
      <c r="R678" s="17">
        <v>6.4</v>
      </c>
      <c r="S678" s="17">
        <f t="shared" si="63"/>
        <v>62.839999999999996</v>
      </c>
      <c r="X678" s="17">
        <v>67.072599999999994</v>
      </c>
      <c r="Y678" s="17">
        <v>20.222000000000001</v>
      </c>
      <c r="Z678" s="17">
        <v>9.6</v>
      </c>
      <c r="AA678" s="17">
        <f t="shared" si="64"/>
        <v>10.622000000000002</v>
      </c>
      <c r="AB678" s="17">
        <v>29.864000000000001</v>
      </c>
      <c r="AC678" s="17">
        <v>9.8000000000000007</v>
      </c>
      <c r="AD678" s="17">
        <f t="shared" si="65"/>
        <v>20.064</v>
      </c>
    </row>
    <row r="679" spans="2:30" x14ac:dyDescent="0.2">
      <c r="B679" s="17">
        <v>68.051000000000002</v>
      </c>
      <c r="C679" s="17">
        <v>20.02</v>
      </c>
      <c r="D679" s="17">
        <v>11</v>
      </c>
      <c r="E679" s="17">
        <f t="shared" si="60"/>
        <v>9.02</v>
      </c>
      <c r="F679" s="17">
        <v>58.72</v>
      </c>
      <c r="G679" s="17">
        <v>6.15</v>
      </c>
      <c r="H679" s="17">
        <f t="shared" si="61"/>
        <v>52.57</v>
      </c>
      <c r="M679" s="17">
        <v>49.654800000000002</v>
      </c>
      <c r="N679" s="17">
        <v>52.24</v>
      </c>
      <c r="O679" s="17">
        <v>19.75</v>
      </c>
      <c r="P679" s="17">
        <f t="shared" si="62"/>
        <v>32.49</v>
      </c>
      <c r="Q679" s="17">
        <v>93.14</v>
      </c>
      <c r="R679" s="17">
        <v>6.4</v>
      </c>
      <c r="S679" s="17">
        <f t="shared" si="63"/>
        <v>86.74</v>
      </c>
      <c r="X679" s="17">
        <v>67.1721</v>
      </c>
      <c r="Y679" s="17">
        <v>16.66</v>
      </c>
      <c r="Z679" s="17">
        <v>9.6</v>
      </c>
      <c r="AA679" s="17">
        <f t="shared" si="64"/>
        <v>7.0600000000000005</v>
      </c>
      <c r="AB679" s="17">
        <v>29.66</v>
      </c>
      <c r="AC679" s="17">
        <v>9.8000000000000007</v>
      </c>
      <c r="AD679" s="17">
        <f t="shared" si="65"/>
        <v>19.86</v>
      </c>
    </row>
    <row r="680" spans="2:30" x14ac:dyDescent="0.2">
      <c r="B680" s="17">
        <v>68.152000000000001</v>
      </c>
      <c r="C680" s="17">
        <v>21.64</v>
      </c>
      <c r="D680" s="17">
        <v>11</v>
      </c>
      <c r="E680" s="17">
        <f t="shared" si="60"/>
        <v>10.64</v>
      </c>
      <c r="F680" s="17">
        <v>52.7</v>
      </c>
      <c r="G680" s="17">
        <v>6.15</v>
      </c>
      <c r="H680" s="17">
        <f t="shared" si="61"/>
        <v>46.550000000000004</v>
      </c>
      <c r="M680" s="17">
        <v>49.728299999999997</v>
      </c>
      <c r="N680" s="17">
        <v>62.94</v>
      </c>
      <c r="O680" s="17">
        <v>19.75</v>
      </c>
      <c r="P680" s="17">
        <f t="shared" si="62"/>
        <v>43.19</v>
      </c>
      <c r="Q680" s="17">
        <v>120.82</v>
      </c>
      <c r="R680" s="17">
        <v>6.4</v>
      </c>
      <c r="S680" s="17">
        <f t="shared" si="63"/>
        <v>114.41999999999999</v>
      </c>
      <c r="X680" s="17">
        <v>67.271600000000007</v>
      </c>
      <c r="Y680" s="17">
        <v>16.059999999999999</v>
      </c>
      <c r="Z680" s="17">
        <v>9.6</v>
      </c>
      <c r="AA680" s="17">
        <f t="shared" si="64"/>
        <v>6.4599999999999991</v>
      </c>
      <c r="AB680" s="17">
        <v>26.24</v>
      </c>
      <c r="AC680" s="17">
        <v>9.8000000000000007</v>
      </c>
      <c r="AD680" s="17">
        <f t="shared" si="65"/>
        <v>16.439999999999998</v>
      </c>
    </row>
    <row r="681" spans="2:30" x14ac:dyDescent="0.2">
      <c r="B681" s="17">
        <v>68.251999999999995</v>
      </c>
      <c r="C681" s="17">
        <v>21.68</v>
      </c>
      <c r="D681" s="17">
        <v>11</v>
      </c>
      <c r="E681" s="17">
        <f t="shared" si="60"/>
        <v>10.68</v>
      </c>
      <c r="F681" s="17">
        <v>46.38</v>
      </c>
      <c r="G681" s="17">
        <v>6.15</v>
      </c>
      <c r="H681" s="17">
        <f t="shared" si="61"/>
        <v>40.230000000000004</v>
      </c>
      <c r="M681" s="17">
        <v>49.801900000000003</v>
      </c>
      <c r="N681" s="17">
        <v>77.22</v>
      </c>
      <c r="O681" s="17">
        <v>19.75</v>
      </c>
      <c r="P681" s="17">
        <f t="shared" si="62"/>
        <v>57.47</v>
      </c>
      <c r="Q681" s="17">
        <v>128.02000000000001</v>
      </c>
      <c r="R681" s="17">
        <v>6.4</v>
      </c>
      <c r="S681" s="17">
        <f t="shared" si="63"/>
        <v>121.62</v>
      </c>
      <c r="X681" s="17">
        <v>67.371200000000002</v>
      </c>
      <c r="Y681" s="17">
        <v>17</v>
      </c>
      <c r="Z681" s="17">
        <v>9.6</v>
      </c>
      <c r="AA681" s="17">
        <f t="shared" si="64"/>
        <v>7.4</v>
      </c>
      <c r="AB681" s="17">
        <v>30</v>
      </c>
      <c r="AC681" s="17">
        <v>9.8000000000000007</v>
      </c>
      <c r="AD681" s="17">
        <f t="shared" si="65"/>
        <v>20.2</v>
      </c>
    </row>
    <row r="682" spans="2:30" x14ac:dyDescent="0.2">
      <c r="B682" s="17">
        <v>68.352999999999994</v>
      </c>
      <c r="C682" s="17">
        <v>22.32</v>
      </c>
      <c r="D682" s="17">
        <v>11</v>
      </c>
      <c r="E682" s="17">
        <f t="shared" si="60"/>
        <v>11.32</v>
      </c>
      <c r="F682" s="17">
        <v>32.119999999999997</v>
      </c>
      <c r="G682" s="17">
        <v>6.15</v>
      </c>
      <c r="H682" s="17">
        <f t="shared" si="61"/>
        <v>25.97</v>
      </c>
      <c r="M682" s="17">
        <v>49.875500000000002</v>
      </c>
      <c r="N682" s="17">
        <v>88.94</v>
      </c>
      <c r="O682" s="17">
        <v>19.75</v>
      </c>
      <c r="P682" s="17">
        <f t="shared" si="62"/>
        <v>69.19</v>
      </c>
      <c r="Q682" s="17">
        <v>121.72</v>
      </c>
      <c r="R682" s="17">
        <v>6.4</v>
      </c>
      <c r="S682" s="17">
        <f t="shared" si="63"/>
        <v>115.32</v>
      </c>
      <c r="X682" s="17">
        <v>67.470699999999994</v>
      </c>
      <c r="Y682" s="17">
        <v>20.157</v>
      </c>
      <c r="Z682" s="17">
        <v>9.6</v>
      </c>
      <c r="AA682" s="17">
        <f t="shared" si="64"/>
        <v>10.557</v>
      </c>
      <c r="AB682" s="17">
        <v>24.686299999999999</v>
      </c>
      <c r="AC682" s="17">
        <v>9.8000000000000007</v>
      </c>
      <c r="AD682" s="17">
        <f t="shared" si="65"/>
        <v>14.886299999999999</v>
      </c>
    </row>
    <row r="683" spans="2:30" x14ac:dyDescent="0.2">
      <c r="B683" s="17">
        <v>68.453999999999994</v>
      </c>
      <c r="C683" s="17">
        <v>23.515999999999998</v>
      </c>
      <c r="D683" s="17">
        <v>11</v>
      </c>
      <c r="E683" s="17">
        <f t="shared" si="60"/>
        <v>12.515999999999998</v>
      </c>
      <c r="F683" s="17">
        <v>27.815000000000001</v>
      </c>
      <c r="G683" s="17">
        <v>6.15</v>
      </c>
      <c r="H683" s="17">
        <f t="shared" si="61"/>
        <v>21.664999999999999</v>
      </c>
      <c r="M683" s="17">
        <v>49.948999999999998</v>
      </c>
      <c r="N683" s="17">
        <v>105.2</v>
      </c>
      <c r="O683" s="17">
        <v>19.75</v>
      </c>
      <c r="P683" s="17">
        <f t="shared" si="62"/>
        <v>85.45</v>
      </c>
      <c r="Q683" s="17">
        <v>113.06</v>
      </c>
      <c r="R683" s="17">
        <v>6.4</v>
      </c>
      <c r="S683" s="17">
        <f t="shared" si="63"/>
        <v>106.66</v>
      </c>
      <c r="X683" s="17">
        <v>67.5702</v>
      </c>
      <c r="Y683" s="17">
        <v>27.92</v>
      </c>
      <c r="Z683" s="17">
        <v>9.6</v>
      </c>
      <c r="AA683" s="17">
        <f t="shared" si="64"/>
        <v>18.32</v>
      </c>
      <c r="AB683" s="17">
        <v>22.04</v>
      </c>
      <c r="AC683" s="17">
        <v>9.8000000000000007</v>
      </c>
      <c r="AD683" s="17">
        <f t="shared" si="65"/>
        <v>12.239999999999998</v>
      </c>
    </row>
    <row r="684" spans="2:30" x14ac:dyDescent="0.2">
      <c r="B684" s="17">
        <v>68.555000000000007</v>
      </c>
      <c r="C684" s="17">
        <v>22.44</v>
      </c>
      <c r="D684" s="17">
        <v>11</v>
      </c>
      <c r="E684" s="17">
        <f t="shared" si="60"/>
        <v>11.440000000000001</v>
      </c>
      <c r="F684" s="17">
        <v>38.58</v>
      </c>
      <c r="G684" s="17">
        <v>6.15</v>
      </c>
      <c r="H684" s="17">
        <f t="shared" si="61"/>
        <v>32.43</v>
      </c>
      <c r="M684" s="17">
        <v>50.022599999999997</v>
      </c>
      <c r="N684" s="17">
        <v>112.66</v>
      </c>
      <c r="O684" s="17">
        <v>19.75</v>
      </c>
      <c r="P684" s="17">
        <f t="shared" si="62"/>
        <v>92.91</v>
      </c>
      <c r="Q684" s="17">
        <v>102.74</v>
      </c>
      <c r="R684" s="17">
        <v>6.4</v>
      </c>
      <c r="S684" s="17">
        <f t="shared" si="63"/>
        <v>96.339999999999989</v>
      </c>
      <c r="X684" s="17">
        <v>67.669700000000006</v>
      </c>
      <c r="Y684" s="17">
        <v>51.14</v>
      </c>
      <c r="Z684" s="17">
        <v>9.6</v>
      </c>
      <c r="AA684" s="17">
        <f t="shared" si="64"/>
        <v>41.54</v>
      </c>
      <c r="AB684" s="17">
        <v>18.68</v>
      </c>
      <c r="AC684" s="17">
        <v>9.8000000000000007</v>
      </c>
      <c r="AD684" s="17">
        <f t="shared" si="65"/>
        <v>8.879999999999999</v>
      </c>
    </row>
    <row r="685" spans="2:30" x14ac:dyDescent="0.2">
      <c r="B685" s="17">
        <v>68.656000000000006</v>
      </c>
      <c r="C685" s="17">
        <v>20.681000000000001</v>
      </c>
      <c r="D685" s="17">
        <v>11</v>
      </c>
      <c r="E685" s="17">
        <f t="shared" si="60"/>
        <v>9.6810000000000009</v>
      </c>
      <c r="F685" s="17">
        <v>62.118000000000002</v>
      </c>
      <c r="G685" s="17">
        <v>6.15</v>
      </c>
      <c r="H685" s="17">
        <f t="shared" si="61"/>
        <v>55.968000000000004</v>
      </c>
      <c r="M685" s="17">
        <v>50.0961</v>
      </c>
      <c r="N685" s="17">
        <v>111.68</v>
      </c>
      <c r="O685" s="17">
        <v>19.75</v>
      </c>
      <c r="P685" s="17">
        <f t="shared" si="62"/>
        <v>91.93</v>
      </c>
      <c r="Q685" s="17">
        <v>89.76</v>
      </c>
      <c r="R685" s="17">
        <v>6.4</v>
      </c>
      <c r="S685" s="17">
        <f t="shared" si="63"/>
        <v>83.36</v>
      </c>
      <c r="X685" s="17">
        <v>67.769199999999998</v>
      </c>
      <c r="Y685" s="17">
        <v>74.16</v>
      </c>
      <c r="Z685" s="17">
        <v>9.6</v>
      </c>
      <c r="AA685" s="17">
        <f t="shared" si="64"/>
        <v>64.56</v>
      </c>
      <c r="AB685" s="17">
        <v>22.7</v>
      </c>
      <c r="AC685" s="17">
        <v>9.8000000000000007</v>
      </c>
      <c r="AD685" s="17">
        <f t="shared" si="65"/>
        <v>12.899999999999999</v>
      </c>
    </row>
    <row r="686" spans="2:30" x14ac:dyDescent="0.2">
      <c r="B686" s="17">
        <v>68.757000000000005</v>
      </c>
      <c r="C686" s="17">
        <v>21.193000000000001</v>
      </c>
      <c r="D686" s="17">
        <v>11</v>
      </c>
      <c r="E686" s="17">
        <f t="shared" si="60"/>
        <v>10.193000000000001</v>
      </c>
      <c r="F686" s="17">
        <v>73.474000000000004</v>
      </c>
      <c r="G686" s="17">
        <v>6.15</v>
      </c>
      <c r="H686" s="17">
        <f t="shared" si="61"/>
        <v>67.323999999999998</v>
      </c>
      <c r="M686" s="17">
        <v>50.169699999999999</v>
      </c>
      <c r="N686" s="17">
        <v>86.56</v>
      </c>
      <c r="O686" s="17">
        <v>19.75</v>
      </c>
      <c r="P686" s="17">
        <f t="shared" si="62"/>
        <v>66.81</v>
      </c>
      <c r="Q686" s="17">
        <v>67.14</v>
      </c>
      <c r="R686" s="17">
        <v>6.4</v>
      </c>
      <c r="S686" s="17">
        <f t="shared" si="63"/>
        <v>60.74</v>
      </c>
      <c r="X686" s="17">
        <v>67.868700000000004</v>
      </c>
      <c r="Y686" s="17">
        <v>89</v>
      </c>
      <c r="Z686" s="17">
        <v>9.6</v>
      </c>
      <c r="AA686" s="17">
        <f t="shared" si="64"/>
        <v>79.400000000000006</v>
      </c>
      <c r="AB686" s="17">
        <v>25</v>
      </c>
      <c r="AC686" s="17">
        <v>9.8000000000000007</v>
      </c>
      <c r="AD686" s="17">
        <f t="shared" si="65"/>
        <v>15.2</v>
      </c>
    </row>
    <row r="687" spans="2:30" x14ac:dyDescent="0.2">
      <c r="B687" s="17">
        <v>68.856999999999999</v>
      </c>
      <c r="C687" s="17">
        <v>19.600000000000001</v>
      </c>
      <c r="D687" s="17">
        <v>11</v>
      </c>
      <c r="E687" s="17">
        <f t="shared" si="60"/>
        <v>8.6000000000000014</v>
      </c>
      <c r="F687" s="17">
        <v>67.400000000000006</v>
      </c>
      <c r="G687" s="17">
        <v>6.15</v>
      </c>
      <c r="H687" s="17">
        <f t="shared" si="61"/>
        <v>61.250000000000007</v>
      </c>
      <c r="M687" s="17">
        <v>50.243299999999998</v>
      </c>
      <c r="N687" s="17">
        <v>69</v>
      </c>
      <c r="O687" s="17">
        <v>19.75</v>
      </c>
      <c r="P687" s="17">
        <f t="shared" si="62"/>
        <v>49.25</v>
      </c>
      <c r="Q687" s="17">
        <v>86</v>
      </c>
      <c r="R687" s="17">
        <v>6.4</v>
      </c>
      <c r="S687" s="17">
        <f t="shared" si="63"/>
        <v>79.599999999999994</v>
      </c>
      <c r="X687" s="17">
        <v>67.968199999999996</v>
      </c>
      <c r="Y687" s="17">
        <v>91</v>
      </c>
      <c r="Z687" s="17">
        <v>9.6</v>
      </c>
      <c r="AA687" s="17">
        <f t="shared" si="64"/>
        <v>81.400000000000006</v>
      </c>
      <c r="AB687" s="17">
        <v>21</v>
      </c>
      <c r="AC687" s="17">
        <v>9.8000000000000007</v>
      </c>
      <c r="AD687" s="17">
        <f t="shared" si="65"/>
        <v>11.2</v>
      </c>
    </row>
    <row r="688" spans="2:30" x14ac:dyDescent="0.2">
      <c r="B688" s="17">
        <v>68.957999999999998</v>
      </c>
      <c r="C688" s="17">
        <v>18</v>
      </c>
      <c r="D688" s="17">
        <v>11</v>
      </c>
      <c r="E688" s="17">
        <f t="shared" si="60"/>
        <v>7</v>
      </c>
      <c r="F688" s="17">
        <v>61.6</v>
      </c>
      <c r="G688" s="17">
        <v>6.15</v>
      </c>
      <c r="H688" s="17">
        <f t="shared" si="61"/>
        <v>55.45</v>
      </c>
      <c r="M688" s="17">
        <v>50.316800000000001</v>
      </c>
      <c r="N688" s="17">
        <v>61</v>
      </c>
      <c r="O688" s="17">
        <v>19.75</v>
      </c>
      <c r="P688" s="17">
        <f t="shared" si="62"/>
        <v>41.25</v>
      </c>
      <c r="Q688" s="17">
        <v>94</v>
      </c>
      <c r="R688" s="17">
        <v>6.4</v>
      </c>
      <c r="S688" s="17">
        <f t="shared" si="63"/>
        <v>87.6</v>
      </c>
      <c r="X688" s="17">
        <v>68.067800000000005</v>
      </c>
      <c r="Y688" s="17">
        <v>64</v>
      </c>
      <c r="Z688" s="17">
        <v>9.6</v>
      </c>
      <c r="AA688" s="17">
        <f t="shared" si="64"/>
        <v>54.4</v>
      </c>
      <c r="AB688" s="17">
        <v>26</v>
      </c>
      <c r="AC688" s="17">
        <v>9.8000000000000007</v>
      </c>
      <c r="AD688" s="17">
        <f t="shared" si="65"/>
        <v>16.2</v>
      </c>
    </row>
    <row r="689" spans="2:30" x14ac:dyDescent="0.2">
      <c r="B689" s="17">
        <v>69.058999999999997</v>
      </c>
      <c r="C689" s="17">
        <v>18.2</v>
      </c>
      <c r="D689" s="17">
        <v>11</v>
      </c>
      <c r="E689" s="17">
        <f t="shared" si="60"/>
        <v>7.1999999999999993</v>
      </c>
      <c r="F689" s="17">
        <v>47</v>
      </c>
      <c r="G689" s="17">
        <v>6.15</v>
      </c>
      <c r="H689" s="17">
        <f t="shared" si="61"/>
        <v>40.85</v>
      </c>
      <c r="M689" s="17">
        <v>50.3904</v>
      </c>
      <c r="N689" s="17">
        <v>68</v>
      </c>
      <c r="O689" s="17">
        <v>19.75</v>
      </c>
      <c r="P689" s="17">
        <f t="shared" si="62"/>
        <v>48.25</v>
      </c>
      <c r="Q689" s="17">
        <v>105</v>
      </c>
      <c r="R689" s="17">
        <v>6.4</v>
      </c>
      <c r="S689" s="17">
        <f t="shared" si="63"/>
        <v>98.6</v>
      </c>
      <c r="X689" s="17">
        <v>68.167299999999997</v>
      </c>
      <c r="Y689" s="17">
        <v>41.216000000000001</v>
      </c>
      <c r="Z689" s="17">
        <v>9.6</v>
      </c>
      <c r="AA689" s="17">
        <f t="shared" si="64"/>
        <v>31.616</v>
      </c>
      <c r="AB689" s="17">
        <v>23</v>
      </c>
      <c r="AC689" s="17">
        <v>9.8000000000000007</v>
      </c>
      <c r="AD689" s="17">
        <f t="shared" si="65"/>
        <v>13.2</v>
      </c>
    </row>
    <row r="690" spans="2:30" x14ac:dyDescent="0.2">
      <c r="B690" s="17">
        <v>69.16</v>
      </c>
      <c r="C690" s="17">
        <v>20</v>
      </c>
      <c r="D690" s="17">
        <v>11</v>
      </c>
      <c r="E690" s="17">
        <f t="shared" si="60"/>
        <v>9</v>
      </c>
      <c r="F690" s="17">
        <v>41.6</v>
      </c>
      <c r="G690" s="17">
        <v>6.15</v>
      </c>
      <c r="H690" s="17">
        <f t="shared" si="61"/>
        <v>35.450000000000003</v>
      </c>
      <c r="M690" s="17">
        <v>50.463999999999999</v>
      </c>
      <c r="N690" s="17">
        <v>77</v>
      </c>
      <c r="O690" s="17">
        <v>19.75</v>
      </c>
      <c r="P690" s="17">
        <f t="shared" si="62"/>
        <v>57.25</v>
      </c>
      <c r="Q690" s="17">
        <v>120</v>
      </c>
      <c r="R690" s="17">
        <v>6.4</v>
      </c>
      <c r="S690" s="17">
        <f t="shared" si="63"/>
        <v>113.6</v>
      </c>
      <c r="X690" s="17">
        <v>68.266800000000003</v>
      </c>
      <c r="Y690" s="17">
        <v>27.74</v>
      </c>
      <c r="Z690" s="17">
        <v>9.6</v>
      </c>
      <c r="AA690" s="17">
        <f t="shared" si="64"/>
        <v>18.14</v>
      </c>
      <c r="AB690" s="17">
        <v>21.32</v>
      </c>
      <c r="AC690" s="17">
        <v>9.8000000000000007</v>
      </c>
      <c r="AD690" s="17">
        <f t="shared" si="65"/>
        <v>11.52</v>
      </c>
    </row>
    <row r="691" spans="2:30" x14ac:dyDescent="0.2">
      <c r="B691" s="17">
        <v>69.260999999999996</v>
      </c>
      <c r="C691" s="17">
        <v>23.4</v>
      </c>
      <c r="D691" s="17">
        <v>11</v>
      </c>
      <c r="E691" s="17">
        <f t="shared" si="60"/>
        <v>12.399999999999999</v>
      </c>
      <c r="F691" s="17">
        <v>36.200000000000003</v>
      </c>
      <c r="G691" s="17">
        <v>6.15</v>
      </c>
      <c r="H691" s="17">
        <f t="shared" si="61"/>
        <v>30.050000000000004</v>
      </c>
      <c r="M691" s="17">
        <v>50.537500000000001</v>
      </c>
      <c r="N691" s="17">
        <v>74.671999999999997</v>
      </c>
      <c r="O691" s="17">
        <v>19.75</v>
      </c>
      <c r="P691" s="17">
        <f t="shared" si="62"/>
        <v>54.921999999999997</v>
      </c>
      <c r="Q691" s="17">
        <v>130.88499999999999</v>
      </c>
      <c r="R691" s="17">
        <v>6.4</v>
      </c>
      <c r="S691" s="17">
        <f t="shared" si="63"/>
        <v>124.48499999999999</v>
      </c>
      <c r="X691" s="17">
        <v>68.366299999999995</v>
      </c>
      <c r="Y691" s="17">
        <v>18.622</v>
      </c>
      <c r="Z691" s="17">
        <v>9.6</v>
      </c>
      <c r="AA691" s="17">
        <f t="shared" si="64"/>
        <v>9.0220000000000002</v>
      </c>
      <c r="AB691" s="17">
        <v>22.682400000000001</v>
      </c>
      <c r="AC691" s="17">
        <v>9.8000000000000007</v>
      </c>
      <c r="AD691" s="17">
        <f t="shared" si="65"/>
        <v>12.882400000000001</v>
      </c>
    </row>
    <row r="692" spans="2:30" x14ac:dyDescent="0.2">
      <c r="B692" s="17">
        <v>69.361000000000004</v>
      </c>
      <c r="C692" s="17">
        <v>21.6</v>
      </c>
      <c r="D692" s="17">
        <v>11</v>
      </c>
      <c r="E692" s="17">
        <f t="shared" si="60"/>
        <v>10.600000000000001</v>
      </c>
      <c r="F692" s="17">
        <v>37.4</v>
      </c>
      <c r="G692" s="17">
        <v>6.15</v>
      </c>
      <c r="H692" s="17">
        <f t="shared" si="61"/>
        <v>31.25</v>
      </c>
      <c r="M692" s="17">
        <v>50.6111</v>
      </c>
      <c r="N692" s="17">
        <v>70.040000000000006</v>
      </c>
      <c r="O692" s="17">
        <v>19.75</v>
      </c>
      <c r="P692" s="17">
        <f t="shared" si="62"/>
        <v>50.290000000000006</v>
      </c>
      <c r="Q692" s="17">
        <v>121.76</v>
      </c>
      <c r="R692" s="17">
        <v>6.4</v>
      </c>
      <c r="S692" s="17">
        <f t="shared" si="63"/>
        <v>115.36</v>
      </c>
      <c r="X692" s="17">
        <v>68.465800000000002</v>
      </c>
      <c r="Y692" s="17">
        <v>16.78</v>
      </c>
      <c r="Z692" s="17">
        <v>9.6</v>
      </c>
      <c r="AA692" s="17">
        <f t="shared" si="64"/>
        <v>7.1800000000000015</v>
      </c>
      <c r="AB692" s="17">
        <v>21.51</v>
      </c>
      <c r="AC692" s="17">
        <v>9.8000000000000007</v>
      </c>
      <c r="AD692" s="17">
        <f t="shared" si="65"/>
        <v>11.71</v>
      </c>
    </row>
    <row r="693" spans="2:30" x14ac:dyDescent="0.2">
      <c r="B693" s="17">
        <v>69.462000000000003</v>
      </c>
      <c r="C693" s="17">
        <v>22.8</v>
      </c>
      <c r="D693" s="17">
        <v>11</v>
      </c>
      <c r="E693" s="17">
        <f t="shared" si="60"/>
        <v>11.8</v>
      </c>
      <c r="F693" s="17">
        <v>40.6</v>
      </c>
      <c r="G693" s="17">
        <v>6.15</v>
      </c>
      <c r="H693" s="17">
        <f t="shared" si="61"/>
        <v>34.450000000000003</v>
      </c>
      <c r="M693" s="17">
        <v>50.684600000000003</v>
      </c>
      <c r="N693" s="17">
        <v>66.12</v>
      </c>
      <c r="O693" s="17">
        <v>19.75</v>
      </c>
      <c r="P693" s="17">
        <f t="shared" si="62"/>
        <v>46.370000000000005</v>
      </c>
      <c r="Q693" s="17">
        <v>103.84</v>
      </c>
      <c r="R693" s="17">
        <v>6.4</v>
      </c>
      <c r="S693" s="17">
        <f t="shared" si="63"/>
        <v>97.44</v>
      </c>
      <c r="X693" s="17">
        <v>68.565299999999993</v>
      </c>
      <c r="Y693" s="17">
        <v>17.22</v>
      </c>
      <c r="Z693" s="17">
        <v>9.6</v>
      </c>
      <c r="AA693" s="17">
        <f t="shared" si="64"/>
        <v>7.6199999999999992</v>
      </c>
      <c r="AB693" s="17">
        <v>23.88</v>
      </c>
      <c r="AC693" s="17">
        <v>9.8000000000000007</v>
      </c>
      <c r="AD693" s="17">
        <f t="shared" si="65"/>
        <v>14.079999999999998</v>
      </c>
    </row>
    <row r="694" spans="2:30" x14ac:dyDescent="0.2">
      <c r="B694" s="17">
        <v>69.563000000000002</v>
      </c>
      <c r="C694" s="17">
        <v>18.600000000000001</v>
      </c>
      <c r="D694" s="17">
        <v>11</v>
      </c>
      <c r="E694" s="17">
        <f t="shared" si="60"/>
        <v>7.6000000000000014</v>
      </c>
      <c r="F694" s="17">
        <v>48</v>
      </c>
      <c r="G694" s="17">
        <v>6.15</v>
      </c>
      <c r="H694" s="17">
        <f t="shared" si="61"/>
        <v>41.85</v>
      </c>
      <c r="M694" s="17">
        <v>50.758200000000002</v>
      </c>
      <c r="N694" s="17">
        <v>72.159000000000006</v>
      </c>
      <c r="O694" s="17">
        <v>19.75</v>
      </c>
      <c r="P694" s="17">
        <f t="shared" si="62"/>
        <v>52.409000000000006</v>
      </c>
      <c r="Q694" s="17">
        <v>97.787000000000006</v>
      </c>
      <c r="R694" s="17">
        <v>6.4</v>
      </c>
      <c r="S694" s="17">
        <f t="shared" si="63"/>
        <v>91.387</v>
      </c>
      <c r="X694" s="17">
        <v>68.6648</v>
      </c>
      <c r="Y694" s="17">
        <v>16.79</v>
      </c>
      <c r="Z694" s="17">
        <v>9.6</v>
      </c>
      <c r="AA694" s="17">
        <f t="shared" si="64"/>
        <v>7.1899999999999995</v>
      </c>
      <c r="AB694" s="17">
        <v>14.26</v>
      </c>
      <c r="AC694" s="17">
        <v>9.8000000000000007</v>
      </c>
      <c r="AD694" s="17">
        <f t="shared" si="65"/>
        <v>4.4599999999999991</v>
      </c>
    </row>
    <row r="695" spans="2:30" x14ac:dyDescent="0.2">
      <c r="B695" s="17">
        <v>69.664000000000001</v>
      </c>
      <c r="C695" s="17">
        <v>21.2</v>
      </c>
      <c r="D695" s="17">
        <v>11</v>
      </c>
      <c r="E695" s="17">
        <f t="shared" si="60"/>
        <v>10.199999999999999</v>
      </c>
      <c r="F695" s="17">
        <v>51.2</v>
      </c>
      <c r="G695" s="17">
        <v>6.15</v>
      </c>
      <c r="H695" s="17">
        <f t="shared" si="61"/>
        <v>45.050000000000004</v>
      </c>
      <c r="M695" s="17">
        <v>50.831800000000001</v>
      </c>
      <c r="N695" s="17">
        <v>87.132999999999996</v>
      </c>
      <c r="O695" s="17">
        <v>19.75</v>
      </c>
      <c r="P695" s="17">
        <f t="shared" si="62"/>
        <v>67.382999999999996</v>
      </c>
      <c r="Q695" s="17">
        <v>85.147999999999996</v>
      </c>
      <c r="R695" s="17">
        <v>6.4</v>
      </c>
      <c r="S695" s="17">
        <f t="shared" si="63"/>
        <v>78.74799999999999</v>
      </c>
      <c r="X695" s="17">
        <v>68.764399999999995</v>
      </c>
      <c r="Y695" s="17">
        <v>15.04</v>
      </c>
      <c r="Z695" s="17">
        <v>9.6</v>
      </c>
      <c r="AA695" s="17">
        <f t="shared" si="64"/>
        <v>5.4399999999999995</v>
      </c>
      <c r="AB695" s="17">
        <v>13.98</v>
      </c>
      <c r="AC695" s="17">
        <v>9.8000000000000007</v>
      </c>
      <c r="AD695" s="17">
        <f t="shared" si="65"/>
        <v>4.18</v>
      </c>
    </row>
    <row r="696" spans="2:30" x14ac:dyDescent="0.2">
      <c r="B696" s="17">
        <v>69.765000000000001</v>
      </c>
      <c r="C696" s="17">
        <v>21.8</v>
      </c>
      <c r="D696" s="17">
        <v>11</v>
      </c>
      <c r="E696" s="17">
        <f t="shared" si="60"/>
        <v>10.8</v>
      </c>
      <c r="F696" s="17">
        <v>51</v>
      </c>
      <c r="G696" s="17">
        <v>6.15</v>
      </c>
      <c r="H696" s="17">
        <f t="shared" si="61"/>
        <v>44.85</v>
      </c>
      <c r="M696" s="17">
        <v>50.905299999999997</v>
      </c>
      <c r="N696" s="17">
        <v>96.94</v>
      </c>
      <c r="O696" s="17">
        <v>19.75</v>
      </c>
      <c r="P696" s="17">
        <f t="shared" si="62"/>
        <v>77.19</v>
      </c>
      <c r="Q696" s="17">
        <v>77.540000000000006</v>
      </c>
      <c r="R696" s="17">
        <v>6.4</v>
      </c>
      <c r="S696" s="17">
        <f t="shared" si="63"/>
        <v>71.14</v>
      </c>
      <c r="X696" s="17">
        <v>68.863900000000001</v>
      </c>
      <c r="Y696" s="17">
        <v>14.02</v>
      </c>
      <c r="Z696" s="17">
        <v>9.6</v>
      </c>
      <c r="AA696" s="17">
        <f t="shared" si="64"/>
        <v>4.42</v>
      </c>
      <c r="AB696" s="17">
        <v>23.8</v>
      </c>
      <c r="AC696" s="17">
        <v>9.8000000000000007</v>
      </c>
      <c r="AD696" s="17">
        <f t="shared" si="65"/>
        <v>14</v>
      </c>
    </row>
    <row r="697" spans="2:30" x14ac:dyDescent="0.2">
      <c r="B697" s="17">
        <v>69.866</v>
      </c>
      <c r="C697" s="17">
        <v>21.4</v>
      </c>
      <c r="D697" s="17">
        <v>11</v>
      </c>
      <c r="E697" s="17">
        <f t="shared" si="60"/>
        <v>10.399999999999999</v>
      </c>
      <c r="F697" s="17">
        <v>63</v>
      </c>
      <c r="G697" s="17">
        <v>6.15</v>
      </c>
      <c r="H697" s="17">
        <f t="shared" si="61"/>
        <v>56.85</v>
      </c>
      <c r="M697" s="17">
        <v>50.978900000000003</v>
      </c>
      <c r="N697" s="17">
        <v>80.337000000000003</v>
      </c>
      <c r="O697" s="17">
        <v>19.75</v>
      </c>
      <c r="P697" s="17">
        <f t="shared" si="62"/>
        <v>60.587000000000003</v>
      </c>
      <c r="Q697" s="17">
        <v>81.406999999999996</v>
      </c>
      <c r="R697" s="17">
        <v>6.4</v>
      </c>
      <c r="S697" s="17">
        <f t="shared" si="63"/>
        <v>75.006999999999991</v>
      </c>
      <c r="X697" s="17">
        <v>68.963399999999993</v>
      </c>
      <c r="Y697" s="17">
        <v>16.940000000000001</v>
      </c>
      <c r="Z697" s="17">
        <v>9.6</v>
      </c>
      <c r="AA697" s="17">
        <f t="shared" si="64"/>
        <v>7.3400000000000016</v>
      </c>
      <c r="AB697" s="17">
        <v>33.799999999999997</v>
      </c>
      <c r="AC697" s="17">
        <v>9.8000000000000007</v>
      </c>
      <c r="AD697" s="17">
        <f t="shared" si="65"/>
        <v>23.999999999999996</v>
      </c>
    </row>
    <row r="698" spans="2:30" x14ac:dyDescent="0.2">
      <c r="B698" s="17">
        <v>69.965999999999994</v>
      </c>
      <c r="C698" s="17">
        <v>23.6</v>
      </c>
      <c r="D698" s="17">
        <v>11</v>
      </c>
      <c r="E698" s="17">
        <f t="shared" si="60"/>
        <v>12.600000000000001</v>
      </c>
      <c r="F698" s="17">
        <v>64.2</v>
      </c>
      <c r="G698" s="17">
        <v>6.15</v>
      </c>
      <c r="H698" s="17">
        <f t="shared" si="61"/>
        <v>58.050000000000004</v>
      </c>
      <c r="M698" s="17">
        <v>51.052500000000002</v>
      </c>
      <c r="N698" s="17">
        <v>74.909000000000006</v>
      </c>
      <c r="O698" s="17">
        <v>19.75</v>
      </c>
      <c r="P698" s="17">
        <f t="shared" si="62"/>
        <v>55.159000000000006</v>
      </c>
      <c r="Q698" s="17">
        <v>89.983999999999995</v>
      </c>
      <c r="R698" s="17">
        <v>6.4</v>
      </c>
      <c r="S698" s="17">
        <f t="shared" si="63"/>
        <v>83.583999999999989</v>
      </c>
      <c r="X698" s="17">
        <v>69.062899999999999</v>
      </c>
      <c r="Y698" s="17">
        <v>14</v>
      </c>
      <c r="Z698" s="17">
        <v>9.6</v>
      </c>
      <c r="AA698" s="17">
        <f t="shared" si="64"/>
        <v>4.4000000000000004</v>
      </c>
      <c r="AB698" s="17">
        <v>31</v>
      </c>
      <c r="AC698" s="17">
        <v>9.8000000000000007</v>
      </c>
      <c r="AD698" s="17">
        <f t="shared" si="65"/>
        <v>21.2</v>
      </c>
    </row>
    <row r="699" spans="2:30" x14ac:dyDescent="0.2">
      <c r="B699" s="17">
        <v>70.066999999999993</v>
      </c>
      <c r="C699" s="17">
        <v>26.265999999999998</v>
      </c>
      <c r="D699" s="17">
        <v>11</v>
      </c>
      <c r="E699" s="17">
        <f t="shared" si="60"/>
        <v>15.265999999999998</v>
      </c>
      <c r="F699" s="17">
        <v>67.956000000000003</v>
      </c>
      <c r="G699" s="17">
        <v>6.15</v>
      </c>
      <c r="H699" s="17">
        <f t="shared" si="61"/>
        <v>61.806000000000004</v>
      </c>
      <c r="M699" s="17">
        <v>51.125999999999998</v>
      </c>
      <c r="N699" s="17">
        <v>74.14</v>
      </c>
      <c r="O699" s="17">
        <v>19.75</v>
      </c>
      <c r="P699" s="17">
        <f t="shared" si="62"/>
        <v>54.39</v>
      </c>
      <c r="Q699" s="17">
        <v>96.3</v>
      </c>
      <c r="R699" s="17">
        <v>6.4</v>
      </c>
      <c r="S699" s="17">
        <f t="shared" si="63"/>
        <v>89.899999999999991</v>
      </c>
      <c r="X699" s="17">
        <v>69.162400000000005</v>
      </c>
      <c r="Y699" s="17">
        <v>18</v>
      </c>
      <c r="Z699" s="17">
        <v>9.6</v>
      </c>
      <c r="AA699" s="17">
        <f t="shared" si="64"/>
        <v>8.4</v>
      </c>
      <c r="AB699" s="17">
        <v>34</v>
      </c>
      <c r="AC699" s="17">
        <v>9.8000000000000007</v>
      </c>
      <c r="AD699" s="17">
        <f t="shared" si="65"/>
        <v>24.2</v>
      </c>
    </row>
    <row r="700" spans="2:30" x14ac:dyDescent="0.2">
      <c r="B700" s="17">
        <v>70.168000000000006</v>
      </c>
      <c r="C700" s="17">
        <v>25.401</v>
      </c>
      <c r="D700" s="17">
        <v>11</v>
      </c>
      <c r="E700" s="17">
        <f t="shared" si="60"/>
        <v>14.401</v>
      </c>
      <c r="F700" s="17">
        <v>51.341999999999999</v>
      </c>
      <c r="G700" s="17">
        <v>6.15</v>
      </c>
      <c r="H700" s="17">
        <f t="shared" si="61"/>
        <v>45.192</v>
      </c>
      <c r="M700" s="17">
        <v>51.199599999999997</v>
      </c>
      <c r="N700" s="17">
        <v>77.298000000000002</v>
      </c>
      <c r="O700" s="17">
        <v>19.75</v>
      </c>
      <c r="P700" s="17">
        <f t="shared" si="62"/>
        <v>57.548000000000002</v>
      </c>
      <c r="Q700" s="17">
        <v>103.191</v>
      </c>
      <c r="R700" s="17">
        <v>6.4</v>
      </c>
      <c r="S700" s="17">
        <f t="shared" si="63"/>
        <v>96.790999999999997</v>
      </c>
      <c r="X700" s="17">
        <v>69.261899999999997</v>
      </c>
      <c r="Y700" s="17">
        <v>15</v>
      </c>
      <c r="Z700" s="17">
        <v>9.6</v>
      </c>
      <c r="AA700" s="17">
        <f t="shared" si="64"/>
        <v>5.4</v>
      </c>
      <c r="AB700" s="17">
        <v>35</v>
      </c>
      <c r="AC700" s="17">
        <v>9.8000000000000007</v>
      </c>
      <c r="AD700" s="17">
        <f t="shared" si="65"/>
        <v>25.2</v>
      </c>
    </row>
    <row r="701" spans="2:30" x14ac:dyDescent="0.2">
      <c r="B701" s="17">
        <v>70.269000000000005</v>
      </c>
      <c r="C701" s="17">
        <v>22.248000000000001</v>
      </c>
      <c r="D701" s="17">
        <v>11</v>
      </c>
      <c r="E701" s="17">
        <f t="shared" si="60"/>
        <v>11.248000000000001</v>
      </c>
      <c r="F701" s="17">
        <v>43.424999999999997</v>
      </c>
      <c r="G701" s="17">
        <v>6.15</v>
      </c>
      <c r="H701" s="17">
        <f t="shared" si="61"/>
        <v>37.274999999999999</v>
      </c>
      <c r="M701" s="17">
        <v>51.273099999999999</v>
      </c>
      <c r="N701" s="17">
        <v>72.44</v>
      </c>
      <c r="O701" s="17">
        <v>19.75</v>
      </c>
      <c r="P701" s="17">
        <f t="shared" si="62"/>
        <v>52.69</v>
      </c>
      <c r="Q701" s="17">
        <v>112.85</v>
      </c>
      <c r="R701" s="17">
        <v>6.4</v>
      </c>
      <c r="S701" s="17">
        <f t="shared" si="63"/>
        <v>106.44999999999999</v>
      </c>
      <c r="X701" s="17">
        <v>69.361500000000007</v>
      </c>
      <c r="Y701" s="17">
        <v>12</v>
      </c>
      <c r="Z701" s="17">
        <v>9.6</v>
      </c>
      <c r="AA701" s="17">
        <f t="shared" si="64"/>
        <v>2.4000000000000004</v>
      </c>
      <c r="AB701" s="17">
        <v>31</v>
      </c>
      <c r="AC701" s="17">
        <v>9.8000000000000007</v>
      </c>
      <c r="AD701" s="17">
        <f t="shared" si="65"/>
        <v>21.2</v>
      </c>
    </row>
    <row r="702" spans="2:30" x14ac:dyDescent="0.2">
      <c r="B702" s="17">
        <v>70.37</v>
      </c>
      <c r="C702" s="17">
        <v>21.06</v>
      </c>
      <c r="D702" s="17">
        <v>11</v>
      </c>
      <c r="E702" s="17">
        <f t="shared" si="60"/>
        <v>10.059999999999999</v>
      </c>
      <c r="F702" s="17">
        <v>35.43</v>
      </c>
      <c r="G702" s="17">
        <v>6.15</v>
      </c>
      <c r="H702" s="17">
        <f t="shared" si="61"/>
        <v>29.28</v>
      </c>
      <c r="M702" s="17">
        <v>51.346699999999998</v>
      </c>
      <c r="N702" s="17">
        <v>63.6</v>
      </c>
      <c r="O702" s="17">
        <v>19.75</v>
      </c>
      <c r="P702" s="17">
        <f t="shared" si="62"/>
        <v>43.85</v>
      </c>
      <c r="Q702" s="17">
        <v>124.9</v>
      </c>
      <c r="R702" s="17">
        <v>6.4</v>
      </c>
      <c r="S702" s="17">
        <f t="shared" si="63"/>
        <v>118.5</v>
      </c>
      <c r="X702" s="17">
        <v>69.460999999999999</v>
      </c>
      <c r="Y702" s="17">
        <v>13</v>
      </c>
      <c r="Z702" s="17">
        <v>9.6</v>
      </c>
      <c r="AA702" s="17">
        <f t="shared" si="64"/>
        <v>3.4000000000000004</v>
      </c>
      <c r="AB702" s="17">
        <v>39</v>
      </c>
      <c r="AC702" s="17">
        <v>9.8000000000000007</v>
      </c>
      <c r="AD702" s="17">
        <f t="shared" si="65"/>
        <v>29.2</v>
      </c>
    </row>
    <row r="703" spans="2:30" x14ac:dyDescent="0.2">
      <c r="B703" s="17">
        <v>70.47</v>
      </c>
      <c r="C703" s="17">
        <v>21.15</v>
      </c>
      <c r="D703" s="17">
        <v>11</v>
      </c>
      <c r="E703" s="17">
        <f t="shared" si="60"/>
        <v>10.149999999999999</v>
      </c>
      <c r="F703" s="17">
        <v>36.936</v>
      </c>
      <c r="G703" s="17">
        <v>6.15</v>
      </c>
      <c r="H703" s="17">
        <f t="shared" si="61"/>
        <v>30.786000000000001</v>
      </c>
      <c r="M703" s="17">
        <v>51.420299999999997</v>
      </c>
      <c r="N703" s="17">
        <v>63.99</v>
      </c>
      <c r="O703" s="17">
        <v>19.75</v>
      </c>
      <c r="P703" s="17">
        <f t="shared" si="62"/>
        <v>44.24</v>
      </c>
      <c r="Q703" s="17">
        <v>128.97</v>
      </c>
      <c r="R703" s="17">
        <v>6.4</v>
      </c>
      <c r="S703" s="17">
        <f t="shared" si="63"/>
        <v>122.57</v>
      </c>
      <c r="X703" s="17">
        <v>69.560500000000005</v>
      </c>
      <c r="Y703" s="17">
        <v>17</v>
      </c>
      <c r="Z703" s="17">
        <v>9.6</v>
      </c>
      <c r="AA703" s="17">
        <f t="shared" si="64"/>
        <v>7.4</v>
      </c>
      <c r="AB703" s="17">
        <v>21</v>
      </c>
      <c r="AC703" s="17">
        <v>9.8000000000000007</v>
      </c>
      <c r="AD703" s="17">
        <f t="shared" si="65"/>
        <v>11.2</v>
      </c>
    </row>
    <row r="704" spans="2:30" x14ac:dyDescent="0.2">
      <c r="B704" s="17">
        <v>70.570999999999998</v>
      </c>
      <c r="C704" s="17">
        <v>23</v>
      </c>
      <c r="D704" s="17">
        <v>11</v>
      </c>
      <c r="E704" s="17">
        <f t="shared" si="60"/>
        <v>12</v>
      </c>
      <c r="F704" s="17">
        <v>45.72</v>
      </c>
      <c r="G704" s="17">
        <v>6.15</v>
      </c>
      <c r="H704" s="17">
        <f t="shared" si="61"/>
        <v>39.57</v>
      </c>
      <c r="M704" s="17">
        <v>51.4938</v>
      </c>
      <c r="N704" s="17">
        <v>60.22</v>
      </c>
      <c r="O704" s="17">
        <v>19.75</v>
      </c>
      <c r="P704" s="17">
        <f t="shared" si="62"/>
        <v>40.47</v>
      </c>
      <c r="Q704" s="17">
        <v>148.18100000000001</v>
      </c>
      <c r="R704" s="17">
        <v>6.4</v>
      </c>
      <c r="S704" s="17">
        <f t="shared" si="63"/>
        <v>141.78100000000001</v>
      </c>
      <c r="X704" s="17">
        <v>69.66</v>
      </c>
      <c r="Y704" s="17">
        <v>22</v>
      </c>
      <c r="Z704" s="17">
        <v>9.6</v>
      </c>
      <c r="AA704" s="17">
        <f t="shared" si="64"/>
        <v>12.4</v>
      </c>
      <c r="AB704" s="17">
        <v>39</v>
      </c>
      <c r="AC704" s="17">
        <v>9.8000000000000007</v>
      </c>
      <c r="AD704" s="17">
        <f t="shared" si="65"/>
        <v>29.2</v>
      </c>
    </row>
    <row r="705" spans="2:30" x14ac:dyDescent="0.2">
      <c r="B705" s="17">
        <v>70.671999999999997</v>
      </c>
      <c r="C705" s="17">
        <v>23.69</v>
      </c>
      <c r="D705" s="17">
        <v>11</v>
      </c>
      <c r="E705" s="17">
        <f t="shared" si="60"/>
        <v>12.690000000000001</v>
      </c>
      <c r="F705" s="17">
        <v>47.07</v>
      </c>
      <c r="G705" s="17">
        <v>6.15</v>
      </c>
      <c r="H705" s="17">
        <f t="shared" si="61"/>
        <v>40.92</v>
      </c>
      <c r="M705" s="17">
        <v>51.567399999999999</v>
      </c>
      <c r="N705" s="17">
        <v>71</v>
      </c>
      <c r="O705" s="17">
        <v>19.75</v>
      </c>
      <c r="P705" s="17">
        <f t="shared" si="62"/>
        <v>51.25</v>
      </c>
      <c r="Q705" s="17">
        <v>153.75</v>
      </c>
      <c r="R705" s="17">
        <v>6.4</v>
      </c>
      <c r="S705" s="17">
        <f t="shared" si="63"/>
        <v>147.35</v>
      </c>
      <c r="X705" s="17">
        <v>69.759500000000003</v>
      </c>
      <c r="Y705" s="17">
        <v>14</v>
      </c>
      <c r="Z705" s="17">
        <v>9.6</v>
      </c>
      <c r="AA705" s="17">
        <f t="shared" si="64"/>
        <v>4.4000000000000004</v>
      </c>
      <c r="AB705" s="17">
        <v>14</v>
      </c>
      <c r="AC705" s="17">
        <v>9.8000000000000007</v>
      </c>
      <c r="AD705" s="17">
        <f t="shared" si="65"/>
        <v>4.1999999999999993</v>
      </c>
    </row>
    <row r="706" spans="2:30" x14ac:dyDescent="0.2">
      <c r="B706" s="17">
        <v>70.772999999999996</v>
      </c>
      <c r="C706" s="17">
        <v>27.45</v>
      </c>
      <c r="D706" s="17">
        <v>11</v>
      </c>
      <c r="E706" s="17">
        <f t="shared" si="60"/>
        <v>16.45</v>
      </c>
      <c r="F706" s="17">
        <v>41.1</v>
      </c>
      <c r="G706" s="17">
        <v>6.15</v>
      </c>
      <c r="H706" s="17">
        <f t="shared" si="61"/>
        <v>34.950000000000003</v>
      </c>
      <c r="M706" s="17">
        <v>51.640999999999998</v>
      </c>
      <c r="N706" s="17">
        <v>68.900000000000006</v>
      </c>
      <c r="O706" s="17">
        <v>19.75</v>
      </c>
      <c r="P706" s="17">
        <f t="shared" si="62"/>
        <v>49.150000000000006</v>
      </c>
      <c r="Q706" s="17">
        <v>139.65</v>
      </c>
      <c r="R706" s="17">
        <v>6.4</v>
      </c>
      <c r="S706" s="17">
        <f t="shared" si="63"/>
        <v>133.25</v>
      </c>
      <c r="X706" s="17">
        <v>69.858999999999995</v>
      </c>
      <c r="Y706" s="17">
        <v>21</v>
      </c>
      <c r="Z706" s="17">
        <v>9.6</v>
      </c>
      <c r="AA706" s="17">
        <f t="shared" si="64"/>
        <v>11.4</v>
      </c>
      <c r="AB706" s="17">
        <v>34</v>
      </c>
      <c r="AC706" s="17">
        <v>9.8000000000000007</v>
      </c>
      <c r="AD706" s="17">
        <f t="shared" si="65"/>
        <v>24.2</v>
      </c>
    </row>
    <row r="707" spans="2:30" x14ac:dyDescent="0.2">
      <c r="B707" s="17">
        <v>70.873999999999995</v>
      </c>
      <c r="C707" s="17">
        <v>26.15</v>
      </c>
      <c r="D707" s="17">
        <v>11</v>
      </c>
      <c r="E707" s="17">
        <f t="shared" si="60"/>
        <v>15.149999999999999</v>
      </c>
      <c r="F707" s="17">
        <v>34.200000000000003</v>
      </c>
      <c r="G707" s="17">
        <v>6.15</v>
      </c>
      <c r="H707" s="17">
        <f t="shared" si="61"/>
        <v>28.050000000000004</v>
      </c>
      <c r="M707" s="17">
        <v>51.714500000000001</v>
      </c>
      <c r="N707" s="17">
        <v>56.2</v>
      </c>
      <c r="O707" s="17">
        <v>19.75</v>
      </c>
      <c r="P707" s="17">
        <f t="shared" si="62"/>
        <v>36.450000000000003</v>
      </c>
      <c r="Q707" s="17">
        <v>103.1</v>
      </c>
      <c r="R707" s="17">
        <v>6.4</v>
      </c>
      <c r="S707" s="17">
        <f t="shared" si="63"/>
        <v>96.699999999999989</v>
      </c>
      <c r="X707" s="17">
        <v>69.958500000000001</v>
      </c>
      <c r="Y707" s="17">
        <v>15</v>
      </c>
      <c r="Z707" s="17">
        <v>9.6</v>
      </c>
      <c r="AA707" s="17">
        <f t="shared" si="64"/>
        <v>5.4</v>
      </c>
      <c r="AB707" s="17">
        <v>27</v>
      </c>
      <c r="AC707" s="17">
        <v>9.8000000000000007</v>
      </c>
      <c r="AD707" s="17">
        <f t="shared" si="65"/>
        <v>17.2</v>
      </c>
    </row>
    <row r="708" spans="2:30" x14ac:dyDescent="0.2">
      <c r="B708" s="17">
        <v>70.974000000000004</v>
      </c>
      <c r="C708" s="17">
        <v>30</v>
      </c>
      <c r="D708" s="17">
        <v>11</v>
      </c>
      <c r="E708" s="17">
        <f t="shared" si="60"/>
        <v>19</v>
      </c>
      <c r="F708" s="17">
        <v>50</v>
      </c>
      <c r="G708" s="17">
        <v>6.15</v>
      </c>
      <c r="H708" s="17">
        <f t="shared" si="61"/>
        <v>43.85</v>
      </c>
      <c r="M708" s="17">
        <v>51.7881</v>
      </c>
      <c r="N708" s="17">
        <v>48.677</v>
      </c>
      <c r="O708" s="17">
        <v>19.75</v>
      </c>
      <c r="P708" s="17">
        <f t="shared" si="62"/>
        <v>28.927</v>
      </c>
      <c r="Q708" s="17">
        <v>72.984999999999999</v>
      </c>
      <c r="R708" s="17">
        <v>6.4</v>
      </c>
      <c r="S708" s="17">
        <f t="shared" si="63"/>
        <v>66.584999999999994</v>
      </c>
      <c r="X708" s="17">
        <v>70.058000000000007</v>
      </c>
      <c r="Y708" s="17">
        <v>18.95</v>
      </c>
      <c r="Z708" s="17">
        <v>9.6</v>
      </c>
      <c r="AA708" s="17">
        <f t="shared" si="64"/>
        <v>9.35</v>
      </c>
      <c r="AB708" s="17">
        <v>22.0503</v>
      </c>
      <c r="AC708" s="17">
        <v>9.8000000000000007</v>
      </c>
      <c r="AD708" s="17">
        <f t="shared" si="65"/>
        <v>12.250299999999999</v>
      </c>
    </row>
    <row r="709" spans="2:30" x14ac:dyDescent="0.2">
      <c r="B709" s="17">
        <v>71.075000000000003</v>
      </c>
      <c r="C709" s="17">
        <v>29.414000000000001</v>
      </c>
      <c r="D709" s="17">
        <v>11</v>
      </c>
      <c r="E709" s="17">
        <f t="shared" ref="E709:E772" si="66">C709-D709</f>
        <v>18.414000000000001</v>
      </c>
      <c r="F709" s="17">
        <v>79.042000000000002</v>
      </c>
      <c r="G709" s="17">
        <v>6.15</v>
      </c>
      <c r="H709" s="17">
        <f t="shared" ref="H709:H772" si="67">F709-G709</f>
        <v>72.891999999999996</v>
      </c>
      <c r="M709" s="17">
        <v>51.861600000000003</v>
      </c>
      <c r="N709" s="17">
        <v>44.198</v>
      </c>
      <c r="O709" s="17">
        <v>19.75</v>
      </c>
      <c r="P709" s="17">
        <f t="shared" ref="P709:P772" si="68">N709-O709</f>
        <v>24.448</v>
      </c>
      <c r="Q709" s="17">
        <v>60.234000000000002</v>
      </c>
      <c r="R709" s="17">
        <v>6.4</v>
      </c>
      <c r="S709" s="17">
        <f t="shared" ref="S709:S772" si="69">Q709-R709</f>
        <v>53.834000000000003</v>
      </c>
      <c r="X709" s="17">
        <v>70.157600000000002</v>
      </c>
      <c r="Y709" s="17">
        <v>22.466999999999999</v>
      </c>
      <c r="Z709" s="17">
        <v>9.6</v>
      </c>
      <c r="AA709" s="17">
        <f t="shared" ref="AA709:AA772" si="70">Y709-Z709</f>
        <v>12.866999999999999</v>
      </c>
      <c r="AB709" s="17">
        <v>24.484200000000001</v>
      </c>
      <c r="AC709" s="17">
        <v>9.8000000000000007</v>
      </c>
      <c r="AD709" s="17">
        <f t="shared" ref="AD709:AD772" si="71">AB709-AC709</f>
        <v>14.684200000000001</v>
      </c>
    </row>
    <row r="710" spans="2:30" x14ac:dyDescent="0.2">
      <c r="B710" s="17">
        <v>71.176000000000002</v>
      </c>
      <c r="C710" s="17">
        <v>28.899000000000001</v>
      </c>
      <c r="D710" s="17">
        <v>11</v>
      </c>
      <c r="E710" s="17">
        <f t="shared" si="66"/>
        <v>17.899000000000001</v>
      </c>
      <c r="F710" s="17">
        <v>102.101</v>
      </c>
      <c r="G710" s="17">
        <v>6.15</v>
      </c>
      <c r="H710" s="17">
        <f t="shared" si="67"/>
        <v>95.950999999999993</v>
      </c>
      <c r="M710" s="17">
        <v>51.935200000000002</v>
      </c>
      <c r="N710" s="17">
        <v>41.561999999999998</v>
      </c>
      <c r="O710" s="17">
        <v>19.75</v>
      </c>
      <c r="P710" s="17">
        <f t="shared" si="68"/>
        <v>21.811999999999998</v>
      </c>
      <c r="Q710" s="17">
        <v>73.991</v>
      </c>
      <c r="R710" s="17">
        <v>6.4</v>
      </c>
      <c r="S710" s="17">
        <f t="shared" si="69"/>
        <v>67.590999999999994</v>
      </c>
      <c r="X710" s="17">
        <v>70.257099999999994</v>
      </c>
      <c r="Y710" s="17">
        <v>21.39</v>
      </c>
      <c r="Z710" s="17">
        <v>9.6</v>
      </c>
      <c r="AA710" s="17">
        <f t="shared" si="70"/>
        <v>11.790000000000001</v>
      </c>
      <c r="AB710" s="17">
        <v>32.909999999999997</v>
      </c>
      <c r="AC710" s="17">
        <v>9.8000000000000007</v>
      </c>
      <c r="AD710" s="17">
        <f t="shared" si="71"/>
        <v>23.109999999999996</v>
      </c>
    </row>
    <row r="711" spans="2:30" x14ac:dyDescent="0.2">
      <c r="B711" s="17">
        <v>71.277000000000001</v>
      </c>
      <c r="C711" s="17">
        <v>29.88</v>
      </c>
      <c r="D711" s="17">
        <v>11</v>
      </c>
      <c r="E711" s="17">
        <f t="shared" si="66"/>
        <v>18.88</v>
      </c>
      <c r="F711" s="17">
        <v>116.26</v>
      </c>
      <c r="G711" s="17">
        <v>6.15</v>
      </c>
      <c r="H711" s="17">
        <f t="shared" si="67"/>
        <v>110.11</v>
      </c>
      <c r="M711" s="17">
        <v>52.008800000000001</v>
      </c>
      <c r="N711" s="17">
        <v>43.76</v>
      </c>
      <c r="O711" s="17">
        <v>19.75</v>
      </c>
      <c r="P711" s="17">
        <f t="shared" si="68"/>
        <v>24.009999999999998</v>
      </c>
      <c r="Q711" s="17">
        <v>76.92</v>
      </c>
      <c r="R711" s="17">
        <v>6.4</v>
      </c>
      <c r="S711" s="17">
        <f t="shared" si="69"/>
        <v>70.52</v>
      </c>
      <c r="X711" s="17">
        <v>70.3566</v>
      </c>
      <c r="Y711" s="17">
        <v>15.36</v>
      </c>
      <c r="Z711" s="17">
        <v>9.6</v>
      </c>
      <c r="AA711" s="17">
        <f t="shared" si="70"/>
        <v>5.76</v>
      </c>
      <c r="AB711" s="17">
        <v>44.72</v>
      </c>
      <c r="AC711" s="17">
        <v>9.8000000000000007</v>
      </c>
      <c r="AD711" s="17">
        <f t="shared" si="71"/>
        <v>34.92</v>
      </c>
    </row>
    <row r="712" spans="2:30" x14ac:dyDescent="0.2">
      <c r="B712" s="17">
        <v>71.378</v>
      </c>
      <c r="C712" s="17">
        <v>32.56</v>
      </c>
      <c r="D712" s="17">
        <v>11</v>
      </c>
      <c r="E712" s="17">
        <f t="shared" si="66"/>
        <v>21.560000000000002</v>
      </c>
      <c r="F712" s="17">
        <v>97.72</v>
      </c>
      <c r="G712" s="17">
        <v>6.15</v>
      </c>
      <c r="H712" s="17">
        <f t="shared" si="67"/>
        <v>91.57</v>
      </c>
      <c r="M712" s="17">
        <v>52.082299999999996</v>
      </c>
      <c r="N712" s="17">
        <v>41</v>
      </c>
      <c r="O712" s="17">
        <v>19.75</v>
      </c>
      <c r="P712" s="17">
        <f t="shared" si="68"/>
        <v>21.25</v>
      </c>
      <c r="Q712" s="17">
        <v>93</v>
      </c>
      <c r="R712" s="17">
        <v>6.4</v>
      </c>
      <c r="S712" s="17">
        <f t="shared" si="69"/>
        <v>86.6</v>
      </c>
      <c r="X712" s="17">
        <v>70.456100000000006</v>
      </c>
      <c r="Y712" s="17">
        <v>20.58</v>
      </c>
      <c r="Z712" s="17">
        <v>9.6</v>
      </c>
      <c r="AA712" s="17">
        <f t="shared" si="70"/>
        <v>10.979999999999999</v>
      </c>
      <c r="AB712" s="17">
        <v>43.07</v>
      </c>
      <c r="AC712" s="17">
        <v>9.8000000000000007</v>
      </c>
      <c r="AD712" s="17">
        <f t="shared" si="71"/>
        <v>33.269999999999996</v>
      </c>
    </row>
    <row r="713" spans="2:30" x14ac:dyDescent="0.2">
      <c r="B713" s="17">
        <v>71.478999999999999</v>
      </c>
      <c r="C713" s="17">
        <v>30.56</v>
      </c>
      <c r="D713" s="17">
        <v>11</v>
      </c>
      <c r="E713" s="17">
        <f t="shared" si="66"/>
        <v>19.559999999999999</v>
      </c>
      <c r="F713" s="17">
        <v>78.78</v>
      </c>
      <c r="G713" s="17">
        <v>6.15</v>
      </c>
      <c r="H713" s="17">
        <f t="shared" si="67"/>
        <v>72.63</v>
      </c>
      <c r="M713" s="17">
        <v>52.155900000000003</v>
      </c>
      <c r="N713" s="17">
        <v>49</v>
      </c>
      <c r="O713" s="17">
        <v>19.75</v>
      </c>
      <c r="P713" s="17">
        <f t="shared" si="68"/>
        <v>29.25</v>
      </c>
      <c r="Q713" s="17">
        <v>111</v>
      </c>
      <c r="R713" s="17">
        <v>6.4</v>
      </c>
      <c r="S713" s="17">
        <f t="shared" si="69"/>
        <v>104.6</v>
      </c>
      <c r="X713" s="17">
        <v>70.555599999999998</v>
      </c>
      <c r="Y713" s="17">
        <v>16.350000000000001</v>
      </c>
      <c r="Z713" s="17">
        <v>9.6</v>
      </c>
      <c r="AA713" s="17">
        <f t="shared" si="70"/>
        <v>6.7500000000000018</v>
      </c>
      <c r="AB713" s="17">
        <v>40.21</v>
      </c>
      <c r="AC713" s="17">
        <v>9.8000000000000007</v>
      </c>
      <c r="AD713" s="17">
        <f t="shared" si="71"/>
        <v>30.41</v>
      </c>
    </row>
    <row r="714" spans="2:30" x14ac:dyDescent="0.2">
      <c r="B714" s="17">
        <v>71.578999999999994</v>
      </c>
      <c r="C714" s="17">
        <v>28.12</v>
      </c>
      <c r="D714" s="17">
        <v>11</v>
      </c>
      <c r="E714" s="17">
        <f t="shared" si="66"/>
        <v>17.12</v>
      </c>
      <c r="F714" s="17">
        <v>85.04</v>
      </c>
      <c r="G714" s="17">
        <v>6.15</v>
      </c>
      <c r="H714" s="17">
        <f t="shared" si="67"/>
        <v>78.89</v>
      </c>
      <c r="M714" s="17">
        <v>52.229500000000002</v>
      </c>
      <c r="N714" s="17">
        <v>62</v>
      </c>
      <c r="O714" s="17">
        <v>19.75</v>
      </c>
      <c r="P714" s="17">
        <f t="shared" si="68"/>
        <v>42.25</v>
      </c>
      <c r="Q714" s="17">
        <v>120</v>
      </c>
      <c r="R714" s="17">
        <v>6.4</v>
      </c>
      <c r="S714" s="17">
        <f t="shared" si="69"/>
        <v>113.6</v>
      </c>
      <c r="X714" s="17">
        <v>70.655100000000004</v>
      </c>
      <c r="Y714" s="17">
        <v>20</v>
      </c>
      <c r="Z714" s="17">
        <v>9.6</v>
      </c>
      <c r="AA714" s="17">
        <f t="shared" si="70"/>
        <v>10.4</v>
      </c>
      <c r="AB714" s="17">
        <v>45</v>
      </c>
      <c r="AC714" s="17">
        <v>9.8000000000000007</v>
      </c>
      <c r="AD714" s="17">
        <f t="shared" si="71"/>
        <v>35.200000000000003</v>
      </c>
    </row>
    <row r="715" spans="2:30" x14ac:dyDescent="0.2">
      <c r="B715" s="17">
        <v>71.680000000000007</v>
      </c>
      <c r="C715" s="17">
        <v>24.763000000000002</v>
      </c>
      <c r="D715" s="17">
        <v>11</v>
      </c>
      <c r="E715" s="17">
        <f t="shared" si="66"/>
        <v>13.763000000000002</v>
      </c>
      <c r="F715" s="17">
        <v>110.437</v>
      </c>
      <c r="G715" s="17">
        <v>6.15</v>
      </c>
      <c r="H715" s="17">
        <f t="shared" si="67"/>
        <v>104.28699999999999</v>
      </c>
      <c r="M715" s="17">
        <v>52.302999999999997</v>
      </c>
      <c r="N715" s="17">
        <v>63</v>
      </c>
      <c r="O715" s="17">
        <v>19.75</v>
      </c>
      <c r="P715" s="17">
        <f t="shared" si="68"/>
        <v>43.25</v>
      </c>
      <c r="Q715" s="17">
        <v>109</v>
      </c>
      <c r="R715" s="17">
        <v>6.4</v>
      </c>
      <c r="S715" s="17">
        <f t="shared" si="69"/>
        <v>102.6</v>
      </c>
      <c r="X715" s="17">
        <v>70.754599999999996</v>
      </c>
      <c r="Y715" s="17">
        <v>22</v>
      </c>
      <c r="Z715" s="17">
        <v>9.6</v>
      </c>
      <c r="AA715" s="17">
        <f t="shared" si="70"/>
        <v>12.4</v>
      </c>
      <c r="AB715" s="17">
        <v>67</v>
      </c>
      <c r="AC715" s="17">
        <v>9.8000000000000007</v>
      </c>
      <c r="AD715" s="17">
        <f t="shared" si="71"/>
        <v>57.2</v>
      </c>
    </row>
    <row r="716" spans="2:30" x14ac:dyDescent="0.2">
      <c r="B716" s="17">
        <v>71.781000000000006</v>
      </c>
      <c r="C716" s="17">
        <v>23.276</v>
      </c>
      <c r="D716" s="17">
        <v>11</v>
      </c>
      <c r="E716" s="17">
        <f t="shared" si="66"/>
        <v>12.276</v>
      </c>
      <c r="F716" s="17">
        <v>109.438</v>
      </c>
      <c r="G716" s="17">
        <v>6.15</v>
      </c>
      <c r="H716" s="17">
        <f t="shared" si="67"/>
        <v>103.288</v>
      </c>
      <c r="M716" s="17">
        <v>52.376600000000003</v>
      </c>
      <c r="N716" s="17">
        <v>60</v>
      </c>
      <c r="O716" s="17">
        <v>19.75</v>
      </c>
      <c r="P716" s="17">
        <f t="shared" si="68"/>
        <v>40.25</v>
      </c>
      <c r="Q716" s="17">
        <v>97</v>
      </c>
      <c r="R716" s="17">
        <v>6.4</v>
      </c>
      <c r="S716" s="17">
        <f t="shared" si="69"/>
        <v>90.6</v>
      </c>
      <c r="X716" s="17">
        <v>70.854200000000006</v>
      </c>
      <c r="Y716" s="17">
        <v>18</v>
      </c>
      <c r="Z716" s="17">
        <v>9.6</v>
      </c>
      <c r="AA716" s="17">
        <f t="shared" si="70"/>
        <v>8.4</v>
      </c>
      <c r="AB716" s="17">
        <v>74</v>
      </c>
      <c r="AC716" s="17">
        <v>9.8000000000000007</v>
      </c>
      <c r="AD716" s="17">
        <f t="shared" si="71"/>
        <v>64.2</v>
      </c>
    </row>
    <row r="717" spans="2:30" x14ac:dyDescent="0.2">
      <c r="B717" s="17">
        <v>71.882000000000005</v>
      </c>
      <c r="C717" s="17">
        <v>26.218</v>
      </c>
      <c r="D717" s="17">
        <v>11</v>
      </c>
      <c r="E717" s="17">
        <f t="shared" si="66"/>
        <v>15.218</v>
      </c>
      <c r="F717" s="17">
        <v>89.266000000000005</v>
      </c>
      <c r="G717" s="17">
        <v>6.15</v>
      </c>
      <c r="H717" s="17">
        <f t="shared" si="67"/>
        <v>83.116</v>
      </c>
      <c r="M717" s="17">
        <v>52.450099999999999</v>
      </c>
      <c r="N717" s="17">
        <v>55</v>
      </c>
      <c r="O717" s="17">
        <v>19.75</v>
      </c>
      <c r="P717" s="17">
        <f t="shared" si="68"/>
        <v>35.25</v>
      </c>
      <c r="Q717" s="17">
        <v>87</v>
      </c>
      <c r="R717" s="17">
        <v>6.4</v>
      </c>
      <c r="S717" s="17">
        <f t="shared" si="69"/>
        <v>80.599999999999994</v>
      </c>
      <c r="X717" s="17">
        <v>70.953699999999998</v>
      </c>
      <c r="Y717" s="17">
        <v>23</v>
      </c>
      <c r="Z717" s="17">
        <v>9.6</v>
      </c>
      <c r="AA717" s="17">
        <f t="shared" si="70"/>
        <v>13.4</v>
      </c>
      <c r="AB717" s="17">
        <v>103</v>
      </c>
      <c r="AC717" s="17">
        <v>9.8000000000000007</v>
      </c>
      <c r="AD717" s="17">
        <f t="shared" si="71"/>
        <v>93.2</v>
      </c>
    </row>
    <row r="718" spans="2:30" x14ac:dyDescent="0.2">
      <c r="B718" s="17">
        <v>71.983000000000004</v>
      </c>
      <c r="C718" s="17">
        <v>27.92</v>
      </c>
      <c r="D718" s="17">
        <v>11</v>
      </c>
      <c r="E718" s="17">
        <f t="shared" si="66"/>
        <v>16.920000000000002</v>
      </c>
      <c r="F718" s="17">
        <v>74.06</v>
      </c>
      <c r="G718" s="17">
        <v>6.15</v>
      </c>
      <c r="H718" s="17">
        <f t="shared" si="67"/>
        <v>67.91</v>
      </c>
      <c r="M718" s="17">
        <v>52.523699999999998</v>
      </c>
      <c r="N718" s="17">
        <v>55</v>
      </c>
      <c r="O718" s="17">
        <v>19.75</v>
      </c>
      <c r="P718" s="17">
        <f t="shared" si="68"/>
        <v>35.25</v>
      </c>
      <c r="Q718" s="17">
        <v>71</v>
      </c>
      <c r="R718" s="17">
        <v>6.4</v>
      </c>
      <c r="S718" s="17">
        <f t="shared" si="69"/>
        <v>64.599999999999994</v>
      </c>
      <c r="X718" s="17">
        <v>71.053200000000004</v>
      </c>
      <c r="Y718" s="17">
        <v>23</v>
      </c>
      <c r="Z718" s="17">
        <v>9.6</v>
      </c>
      <c r="AA718" s="17">
        <f t="shared" si="70"/>
        <v>13.4</v>
      </c>
      <c r="AB718" s="17">
        <v>83</v>
      </c>
      <c r="AC718" s="17">
        <v>9.8000000000000007</v>
      </c>
      <c r="AD718" s="17">
        <f t="shared" si="71"/>
        <v>73.2</v>
      </c>
    </row>
    <row r="719" spans="2:30" x14ac:dyDescent="0.2">
      <c r="B719" s="17">
        <v>72.082999999999998</v>
      </c>
      <c r="C719" s="17">
        <v>25.38</v>
      </c>
      <c r="D719" s="17">
        <v>11</v>
      </c>
      <c r="E719" s="17">
        <f t="shared" si="66"/>
        <v>14.379999999999999</v>
      </c>
      <c r="F719" s="17">
        <v>60.36</v>
      </c>
      <c r="G719" s="17">
        <v>6.15</v>
      </c>
      <c r="H719" s="17">
        <f t="shared" si="67"/>
        <v>54.21</v>
      </c>
      <c r="M719" s="17">
        <v>52.597299999999997</v>
      </c>
      <c r="N719" s="17">
        <v>83</v>
      </c>
      <c r="O719" s="17">
        <v>19.75</v>
      </c>
      <c r="P719" s="17">
        <f t="shared" si="68"/>
        <v>63.25</v>
      </c>
      <c r="Q719" s="17">
        <v>87</v>
      </c>
      <c r="R719" s="17">
        <v>6.4</v>
      </c>
      <c r="S719" s="17">
        <f t="shared" si="69"/>
        <v>80.599999999999994</v>
      </c>
      <c r="X719" s="17">
        <v>71.152699999999996</v>
      </c>
      <c r="Y719" s="17">
        <v>26</v>
      </c>
      <c r="Z719" s="17">
        <v>9.6</v>
      </c>
      <c r="AA719" s="17">
        <f t="shared" si="70"/>
        <v>16.399999999999999</v>
      </c>
      <c r="AB719" s="17">
        <v>81</v>
      </c>
      <c r="AC719" s="17">
        <v>9.8000000000000007</v>
      </c>
      <c r="AD719" s="17">
        <f t="shared" si="71"/>
        <v>71.2</v>
      </c>
    </row>
    <row r="720" spans="2:30" x14ac:dyDescent="0.2">
      <c r="B720" s="17">
        <v>72.183999999999997</v>
      </c>
      <c r="C720" s="17">
        <v>24</v>
      </c>
      <c r="D720" s="17">
        <v>11</v>
      </c>
      <c r="E720" s="17">
        <f t="shared" si="66"/>
        <v>13</v>
      </c>
      <c r="F720" s="17">
        <v>70.8</v>
      </c>
      <c r="G720" s="17">
        <v>6.15</v>
      </c>
      <c r="H720" s="17">
        <f t="shared" si="67"/>
        <v>64.649999999999991</v>
      </c>
      <c r="M720" s="17">
        <v>52.6708</v>
      </c>
      <c r="N720" s="17">
        <v>120</v>
      </c>
      <c r="O720" s="17">
        <v>19.75</v>
      </c>
      <c r="P720" s="17">
        <f t="shared" si="68"/>
        <v>100.25</v>
      </c>
      <c r="Q720" s="17">
        <v>100</v>
      </c>
      <c r="R720" s="17">
        <v>6.4</v>
      </c>
      <c r="S720" s="17">
        <f t="shared" si="69"/>
        <v>93.6</v>
      </c>
      <c r="X720" s="17">
        <v>71.252200000000002</v>
      </c>
      <c r="Y720" s="17">
        <v>18</v>
      </c>
      <c r="Z720" s="17">
        <v>9.6</v>
      </c>
      <c r="AA720" s="17">
        <f t="shared" si="70"/>
        <v>8.4</v>
      </c>
      <c r="AB720" s="17">
        <v>53</v>
      </c>
      <c r="AC720" s="17">
        <v>9.8000000000000007</v>
      </c>
      <c r="AD720" s="17">
        <f t="shared" si="71"/>
        <v>43.2</v>
      </c>
    </row>
    <row r="721" spans="2:30" x14ac:dyDescent="0.2">
      <c r="B721" s="17">
        <v>72.284999999999997</v>
      </c>
      <c r="C721" s="17">
        <v>23.01</v>
      </c>
      <c r="D721" s="17">
        <v>11</v>
      </c>
      <c r="E721" s="17">
        <f t="shared" si="66"/>
        <v>12.010000000000002</v>
      </c>
      <c r="F721" s="17">
        <v>60.13</v>
      </c>
      <c r="G721" s="17">
        <v>6.15</v>
      </c>
      <c r="H721" s="17">
        <f t="shared" si="67"/>
        <v>53.980000000000004</v>
      </c>
      <c r="M721" s="17">
        <v>52.744399999999999</v>
      </c>
      <c r="N721" s="17">
        <v>152</v>
      </c>
      <c r="O721" s="17">
        <v>19.75</v>
      </c>
      <c r="P721" s="17">
        <f t="shared" si="68"/>
        <v>132.25</v>
      </c>
      <c r="Q721" s="17">
        <v>121</v>
      </c>
      <c r="R721" s="17">
        <v>6.4</v>
      </c>
      <c r="S721" s="17">
        <f t="shared" si="69"/>
        <v>114.6</v>
      </c>
      <c r="X721" s="17">
        <v>71.351699999999994</v>
      </c>
      <c r="Y721" s="17">
        <v>17</v>
      </c>
      <c r="Z721" s="17">
        <v>9.6</v>
      </c>
      <c r="AA721" s="17">
        <f t="shared" si="70"/>
        <v>7.4</v>
      </c>
      <c r="AB721" s="17">
        <v>61</v>
      </c>
      <c r="AC721" s="17">
        <v>9.8000000000000007</v>
      </c>
      <c r="AD721" s="17">
        <f t="shared" si="71"/>
        <v>51.2</v>
      </c>
    </row>
    <row r="722" spans="2:30" x14ac:dyDescent="0.2">
      <c r="B722" s="17">
        <v>72.385999999999996</v>
      </c>
      <c r="C722" s="17">
        <v>29.93</v>
      </c>
      <c r="D722" s="17">
        <v>11</v>
      </c>
      <c r="E722" s="17">
        <f t="shared" si="66"/>
        <v>18.93</v>
      </c>
      <c r="F722" s="17">
        <v>53.07</v>
      </c>
      <c r="G722" s="17">
        <v>6.15</v>
      </c>
      <c r="H722" s="17">
        <f t="shared" si="67"/>
        <v>46.92</v>
      </c>
      <c r="M722" s="17">
        <v>52.817999999999998</v>
      </c>
      <c r="N722" s="17">
        <v>184</v>
      </c>
      <c r="O722" s="17">
        <v>19.75</v>
      </c>
      <c r="P722" s="17">
        <f t="shared" si="68"/>
        <v>164.25</v>
      </c>
      <c r="Q722" s="17">
        <v>121</v>
      </c>
      <c r="R722" s="17">
        <v>6.4</v>
      </c>
      <c r="S722" s="17">
        <f t="shared" si="69"/>
        <v>114.6</v>
      </c>
      <c r="X722" s="17">
        <v>71.4512</v>
      </c>
      <c r="Y722" s="17">
        <v>24</v>
      </c>
      <c r="Z722" s="17">
        <v>9.6</v>
      </c>
      <c r="AA722" s="17">
        <f t="shared" si="70"/>
        <v>14.4</v>
      </c>
      <c r="AB722" s="17">
        <v>53</v>
      </c>
      <c r="AC722" s="17">
        <v>9.8000000000000007</v>
      </c>
      <c r="AD722" s="17">
        <f t="shared" si="71"/>
        <v>43.2</v>
      </c>
    </row>
    <row r="723" spans="2:30" x14ac:dyDescent="0.2">
      <c r="B723" s="17">
        <v>72.486999999999995</v>
      </c>
      <c r="C723" s="17">
        <v>34.950000000000003</v>
      </c>
      <c r="D723" s="17">
        <v>11</v>
      </c>
      <c r="E723" s="17">
        <f t="shared" si="66"/>
        <v>23.950000000000003</v>
      </c>
      <c r="F723" s="17">
        <v>54.98</v>
      </c>
      <c r="G723" s="17">
        <v>6.15</v>
      </c>
      <c r="H723" s="17">
        <f t="shared" si="67"/>
        <v>48.83</v>
      </c>
      <c r="M723" s="17">
        <v>52.891500000000001</v>
      </c>
      <c r="N723" s="17">
        <v>206</v>
      </c>
      <c r="O723" s="17">
        <v>19.75</v>
      </c>
      <c r="P723" s="17">
        <f t="shared" si="68"/>
        <v>186.25</v>
      </c>
      <c r="Q723" s="17">
        <v>128</v>
      </c>
      <c r="R723" s="17">
        <v>6.4</v>
      </c>
      <c r="S723" s="17">
        <f t="shared" si="69"/>
        <v>121.6</v>
      </c>
      <c r="X723" s="17">
        <v>71.550799999999995</v>
      </c>
      <c r="Y723" s="17">
        <v>34</v>
      </c>
      <c r="Z723" s="17">
        <v>9.6</v>
      </c>
      <c r="AA723" s="17">
        <f t="shared" si="70"/>
        <v>24.4</v>
      </c>
      <c r="AB723" s="17">
        <v>64</v>
      </c>
      <c r="AC723" s="17">
        <v>9.8000000000000007</v>
      </c>
      <c r="AD723" s="17">
        <f t="shared" si="71"/>
        <v>54.2</v>
      </c>
    </row>
    <row r="724" spans="2:30" x14ac:dyDescent="0.2">
      <c r="B724" s="17">
        <v>72.587999999999994</v>
      </c>
      <c r="C724" s="17">
        <v>33.020000000000003</v>
      </c>
      <c r="D724" s="17">
        <v>11</v>
      </c>
      <c r="E724" s="17">
        <f t="shared" si="66"/>
        <v>22.020000000000003</v>
      </c>
      <c r="F724" s="17">
        <v>57.97</v>
      </c>
      <c r="G724" s="17">
        <v>6.15</v>
      </c>
      <c r="H724" s="17">
        <f t="shared" si="67"/>
        <v>51.82</v>
      </c>
      <c r="M724" s="17">
        <v>52.9651</v>
      </c>
      <c r="N724" s="17">
        <v>206</v>
      </c>
      <c r="O724" s="17">
        <v>19.75</v>
      </c>
      <c r="P724" s="17">
        <f t="shared" si="68"/>
        <v>186.25</v>
      </c>
      <c r="Q724" s="17">
        <v>105</v>
      </c>
      <c r="R724" s="17">
        <v>6.4</v>
      </c>
      <c r="S724" s="17">
        <f t="shared" si="69"/>
        <v>98.6</v>
      </c>
      <c r="X724" s="17">
        <v>71.650300000000001</v>
      </c>
      <c r="Y724" s="17">
        <v>32</v>
      </c>
      <c r="Z724" s="17">
        <v>9.6</v>
      </c>
      <c r="AA724" s="17">
        <f t="shared" si="70"/>
        <v>22.4</v>
      </c>
      <c r="AB724" s="17">
        <v>56</v>
      </c>
      <c r="AC724" s="17">
        <v>9.8000000000000007</v>
      </c>
      <c r="AD724" s="17">
        <f t="shared" si="71"/>
        <v>46.2</v>
      </c>
    </row>
    <row r="725" spans="2:30" x14ac:dyDescent="0.2">
      <c r="B725" s="17">
        <v>72.688000000000002</v>
      </c>
      <c r="C725" s="17">
        <v>33.99</v>
      </c>
      <c r="D725" s="17">
        <v>11</v>
      </c>
      <c r="E725" s="17">
        <f t="shared" si="66"/>
        <v>22.990000000000002</v>
      </c>
      <c r="F725" s="17">
        <v>74.83</v>
      </c>
      <c r="G725" s="17">
        <v>6.15</v>
      </c>
      <c r="H725" s="17">
        <f t="shared" si="67"/>
        <v>68.679999999999993</v>
      </c>
      <c r="M725" s="17">
        <v>53.038699999999999</v>
      </c>
      <c r="N725" s="17">
        <v>198</v>
      </c>
      <c r="O725" s="17">
        <v>19.75</v>
      </c>
      <c r="P725" s="17">
        <f t="shared" si="68"/>
        <v>178.25</v>
      </c>
      <c r="Q725" s="17">
        <v>111</v>
      </c>
      <c r="R725" s="17">
        <v>6.4</v>
      </c>
      <c r="S725" s="17">
        <f t="shared" si="69"/>
        <v>104.6</v>
      </c>
      <c r="X725" s="17">
        <v>71.749799999999993</v>
      </c>
      <c r="Y725" s="17">
        <v>34</v>
      </c>
      <c r="Z725" s="17">
        <v>9.6</v>
      </c>
      <c r="AA725" s="17">
        <f t="shared" si="70"/>
        <v>24.4</v>
      </c>
      <c r="AB725" s="17">
        <v>38</v>
      </c>
      <c r="AC725" s="17">
        <v>9.8000000000000007</v>
      </c>
      <c r="AD725" s="17">
        <f t="shared" si="71"/>
        <v>28.2</v>
      </c>
    </row>
    <row r="726" spans="2:30" x14ac:dyDescent="0.2">
      <c r="B726" s="17">
        <v>72.789000000000001</v>
      </c>
      <c r="C726" s="17">
        <v>36.97</v>
      </c>
      <c r="D726" s="17">
        <v>11</v>
      </c>
      <c r="E726" s="17">
        <f t="shared" si="66"/>
        <v>25.97</v>
      </c>
      <c r="F726" s="17">
        <v>74.010000000000005</v>
      </c>
      <c r="G726" s="17">
        <v>6.15</v>
      </c>
      <c r="H726" s="17">
        <f t="shared" si="67"/>
        <v>67.86</v>
      </c>
      <c r="M726" s="17">
        <v>53.112200000000001</v>
      </c>
      <c r="N726" s="17">
        <v>163</v>
      </c>
      <c r="O726" s="17">
        <v>19.75</v>
      </c>
      <c r="P726" s="17">
        <f t="shared" si="68"/>
        <v>143.25</v>
      </c>
      <c r="Q726" s="17">
        <v>95</v>
      </c>
      <c r="R726" s="17">
        <v>6.4</v>
      </c>
      <c r="S726" s="17">
        <f t="shared" si="69"/>
        <v>88.6</v>
      </c>
      <c r="X726" s="17">
        <v>71.849299999999999</v>
      </c>
      <c r="Y726" s="17">
        <v>33</v>
      </c>
      <c r="Z726" s="17">
        <v>9.6</v>
      </c>
      <c r="AA726" s="17">
        <f t="shared" si="70"/>
        <v>23.4</v>
      </c>
      <c r="AB726" s="17">
        <v>43</v>
      </c>
      <c r="AC726" s="17">
        <v>9.8000000000000007</v>
      </c>
      <c r="AD726" s="17">
        <f t="shared" si="71"/>
        <v>33.200000000000003</v>
      </c>
    </row>
    <row r="727" spans="2:30" x14ac:dyDescent="0.2">
      <c r="B727" s="17">
        <v>72.89</v>
      </c>
      <c r="C727" s="17">
        <v>30.07</v>
      </c>
      <c r="D727" s="17">
        <v>11</v>
      </c>
      <c r="E727" s="17">
        <f t="shared" si="66"/>
        <v>19.07</v>
      </c>
      <c r="F727" s="17">
        <v>72.02</v>
      </c>
      <c r="G727" s="17">
        <v>6.15</v>
      </c>
      <c r="H727" s="17">
        <f t="shared" si="67"/>
        <v>65.86999999999999</v>
      </c>
      <c r="M727" s="17">
        <v>53.1858</v>
      </c>
      <c r="N727" s="17">
        <v>120</v>
      </c>
      <c r="O727" s="17">
        <v>19.75</v>
      </c>
      <c r="P727" s="17">
        <f t="shared" si="68"/>
        <v>100.25</v>
      </c>
      <c r="Q727" s="17">
        <v>89</v>
      </c>
      <c r="R727" s="17">
        <v>6.4</v>
      </c>
      <c r="S727" s="17">
        <f t="shared" si="69"/>
        <v>82.6</v>
      </c>
      <c r="X727" s="17">
        <v>71.948800000000006</v>
      </c>
      <c r="Y727" s="17">
        <v>36</v>
      </c>
      <c r="Z727" s="17">
        <v>9.6</v>
      </c>
      <c r="AA727" s="17">
        <f t="shared" si="70"/>
        <v>26.4</v>
      </c>
      <c r="AB727" s="17">
        <v>28</v>
      </c>
      <c r="AC727" s="17">
        <v>9.8000000000000007</v>
      </c>
      <c r="AD727" s="17">
        <f t="shared" si="71"/>
        <v>18.2</v>
      </c>
    </row>
    <row r="728" spans="2:30" x14ac:dyDescent="0.2">
      <c r="B728" s="17">
        <v>72.991</v>
      </c>
      <c r="C728" s="17">
        <v>30.99</v>
      </c>
      <c r="D728" s="17">
        <v>11</v>
      </c>
      <c r="E728" s="17">
        <f t="shared" si="66"/>
        <v>19.989999999999998</v>
      </c>
      <c r="F728" s="17">
        <v>72.989999999999995</v>
      </c>
      <c r="G728" s="17">
        <v>6.15</v>
      </c>
      <c r="H728" s="17">
        <f t="shared" si="67"/>
        <v>66.839999999999989</v>
      </c>
      <c r="M728" s="17">
        <v>53.259300000000003</v>
      </c>
      <c r="N728" s="17">
        <v>93.816000000000003</v>
      </c>
      <c r="O728" s="17">
        <v>19.75</v>
      </c>
      <c r="P728" s="17">
        <f t="shared" si="68"/>
        <v>74.066000000000003</v>
      </c>
      <c r="Q728" s="17">
        <v>127.027</v>
      </c>
      <c r="R728" s="17">
        <v>6.4</v>
      </c>
      <c r="S728" s="17">
        <f t="shared" si="69"/>
        <v>120.627</v>
      </c>
      <c r="X728" s="17">
        <v>72.048299999999998</v>
      </c>
      <c r="Y728" s="17">
        <v>37</v>
      </c>
      <c r="Z728" s="17">
        <v>9.6</v>
      </c>
      <c r="AA728" s="17">
        <f t="shared" si="70"/>
        <v>27.4</v>
      </c>
      <c r="AB728" s="17">
        <v>29</v>
      </c>
      <c r="AC728" s="17">
        <v>9.8000000000000007</v>
      </c>
      <c r="AD728" s="17">
        <f t="shared" si="71"/>
        <v>19.2</v>
      </c>
    </row>
    <row r="729" spans="2:30" x14ac:dyDescent="0.2">
      <c r="B729" s="17">
        <v>73.091999999999999</v>
      </c>
      <c r="C729" s="17">
        <v>22</v>
      </c>
      <c r="D729" s="17">
        <v>11</v>
      </c>
      <c r="E729" s="17">
        <f t="shared" si="66"/>
        <v>11</v>
      </c>
      <c r="F729" s="17">
        <v>75</v>
      </c>
      <c r="G729" s="17">
        <v>6.15</v>
      </c>
      <c r="H729" s="17">
        <f t="shared" si="67"/>
        <v>68.849999999999994</v>
      </c>
      <c r="M729" s="17">
        <v>53.332900000000002</v>
      </c>
      <c r="N729" s="17">
        <v>89.34</v>
      </c>
      <c r="O729" s="17">
        <v>19.75</v>
      </c>
      <c r="P729" s="17">
        <f t="shared" si="68"/>
        <v>69.59</v>
      </c>
      <c r="Q729" s="17">
        <v>135.44</v>
      </c>
      <c r="R729" s="17">
        <v>6.4</v>
      </c>
      <c r="S729" s="17">
        <f t="shared" si="69"/>
        <v>129.04</v>
      </c>
      <c r="X729" s="17">
        <v>72.147900000000007</v>
      </c>
      <c r="Y729" s="17">
        <v>41</v>
      </c>
      <c r="Z729" s="17">
        <v>9.6</v>
      </c>
      <c r="AA729" s="17">
        <f t="shared" si="70"/>
        <v>31.4</v>
      </c>
      <c r="AB729" s="17">
        <v>33</v>
      </c>
      <c r="AC729" s="17">
        <v>9.8000000000000007</v>
      </c>
      <c r="AD729" s="17">
        <f t="shared" si="71"/>
        <v>23.2</v>
      </c>
    </row>
    <row r="730" spans="2:30" x14ac:dyDescent="0.2">
      <c r="B730" s="17">
        <v>73.191999999999993</v>
      </c>
      <c r="C730" s="17">
        <v>28</v>
      </c>
      <c r="D730" s="17">
        <v>11</v>
      </c>
      <c r="E730" s="17">
        <f t="shared" si="66"/>
        <v>17</v>
      </c>
      <c r="F730" s="17">
        <v>54</v>
      </c>
      <c r="G730" s="17">
        <v>6.15</v>
      </c>
      <c r="H730" s="17">
        <f t="shared" si="67"/>
        <v>47.85</v>
      </c>
      <c r="M730" s="17">
        <v>53.406500000000001</v>
      </c>
      <c r="N730" s="17">
        <v>103.23699999999999</v>
      </c>
      <c r="O730" s="17">
        <v>19.75</v>
      </c>
      <c r="P730" s="17">
        <f t="shared" si="68"/>
        <v>83.486999999999995</v>
      </c>
      <c r="Q730" s="17">
        <v>131.69800000000001</v>
      </c>
      <c r="R730" s="17">
        <v>6.4</v>
      </c>
      <c r="S730" s="17">
        <f t="shared" si="69"/>
        <v>125.298</v>
      </c>
      <c r="X730" s="17">
        <v>72.247399999999999</v>
      </c>
      <c r="Y730" s="17">
        <v>37</v>
      </c>
      <c r="Z730" s="17">
        <v>9.6</v>
      </c>
      <c r="AA730" s="17">
        <f t="shared" si="70"/>
        <v>27.4</v>
      </c>
      <c r="AB730" s="17">
        <v>37</v>
      </c>
      <c r="AC730" s="17">
        <v>9.8000000000000007</v>
      </c>
      <c r="AD730" s="17">
        <f t="shared" si="71"/>
        <v>27.2</v>
      </c>
    </row>
    <row r="731" spans="2:30" x14ac:dyDescent="0.2">
      <c r="B731" s="17">
        <v>73.293000000000006</v>
      </c>
      <c r="C731" s="17">
        <v>28</v>
      </c>
      <c r="D731" s="17">
        <v>11</v>
      </c>
      <c r="E731" s="17">
        <f t="shared" si="66"/>
        <v>17</v>
      </c>
      <c r="F731" s="17">
        <v>52</v>
      </c>
      <c r="G731" s="17">
        <v>6.15</v>
      </c>
      <c r="H731" s="17">
        <f t="shared" si="67"/>
        <v>45.85</v>
      </c>
      <c r="M731" s="17">
        <v>53.48</v>
      </c>
      <c r="N731" s="17">
        <v>121.613</v>
      </c>
      <c r="O731" s="17">
        <v>19.75</v>
      </c>
      <c r="P731" s="17">
        <f t="shared" si="68"/>
        <v>101.863</v>
      </c>
      <c r="Q731" s="17">
        <v>119.32</v>
      </c>
      <c r="R731" s="17">
        <v>6.4</v>
      </c>
      <c r="S731" s="17">
        <f t="shared" si="69"/>
        <v>112.91999999999999</v>
      </c>
      <c r="X731" s="17">
        <v>72.346900000000005</v>
      </c>
      <c r="Y731" s="17">
        <v>67</v>
      </c>
      <c r="Z731" s="17">
        <v>9.6</v>
      </c>
      <c r="AA731" s="17">
        <f t="shared" si="70"/>
        <v>57.4</v>
      </c>
      <c r="AB731" s="17">
        <v>36</v>
      </c>
      <c r="AC731" s="17">
        <v>9.8000000000000007</v>
      </c>
      <c r="AD731" s="17">
        <f t="shared" si="71"/>
        <v>26.2</v>
      </c>
    </row>
    <row r="732" spans="2:30" x14ac:dyDescent="0.2">
      <c r="B732" s="17">
        <v>73.394000000000005</v>
      </c>
      <c r="C732" s="17">
        <v>26</v>
      </c>
      <c r="D732" s="17">
        <v>11</v>
      </c>
      <c r="E732" s="17">
        <f t="shared" si="66"/>
        <v>15</v>
      </c>
      <c r="F732" s="17">
        <v>52</v>
      </c>
      <c r="G732" s="17">
        <v>6.15</v>
      </c>
      <c r="H732" s="17">
        <f t="shared" si="67"/>
        <v>45.85</v>
      </c>
      <c r="M732" s="17">
        <v>53.553600000000003</v>
      </c>
      <c r="N732" s="17">
        <v>128.458</v>
      </c>
      <c r="O732" s="17">
        <v>19.75</v>
      </c>
      <c r="P732" s="17">
        <f t="shared" si="68"/>
        <v>108.708</v>
      </c>
      <c r="Q732" s="17">
        <v>86.74</v>
      </c>
      <c r="R732" s="17">
        <v>6.4</v>
      </c>
      <c r="S732" s="17">
        <f t="shared" si="69"/>
        <v>80.339999999999989</v>
      </c>
      <c r="X732" s="17">
        <v>72.446399999999997</v>
      </c>
      <c r="Y732" s="17">
        <v>105.027</v>
      </c>
      <c r="Z732" s="17">
        <v>9.6</v>
      </c>
      <c r="AA732" s="17">
        <f t="shared" si="70"/>
        <v>95.427000000000007</v>
      </c>
      <c r="AB732" s="17">
        <v>30.428899999999999</v>
      </c>
      <c r="AC732" s="17">
        <v>9.8000000000000007</v>
      </c>
      <c r="AD732" s="17">
        <f t="shared" si="71"/>
        <v>20.628899999999998</v>
      </c>
    </row>
    <row r="733" spans="2:30" x14ac:dyDescent="0.2">
      <c r="B733" s="17">
        <v>73.495000000000005</v>
      </c>
      <c r="C733" s="17">
        <v>24.292999999999999</v>
      </c>
      <c r="D733" s="17">
        <v>11</v>
      </c>
      <c r="E733" s="17">
        <f t="shared" si="66"/>
        <v>13.292999999999999</v>
      </c>
      <c r="F733" s="17">
        <v>51</v>
      </c>
      <c r="G733" s="17">
        <v>6.15</v>
      </c>
      <c r="H733" s="17">
        <f t="shared" si="67"/>
        <v>44.85</v>
      </c>
      <c r="M733" s="17">
        <v>53.627200000000002</v>
      </c>
      <c r="N733" s="17">
        <v>119.7</v>
      </c>
      <c r="O733" s="17">
        <v>19.75</v>
      </c>
      <c r="P733" s="17">
        <f t="shared" si="68"/>
        <v>99.95</v>
      </c>
      <c r="Q733" s="17">
        <v>76.489999999999995</v>
      </c>
      <c r="R733" s="17">
        <v>6.4</v>
      </c>
      <c r="S733" s="17">
        <f t="shared" si="69"/>
        <v>70.089999999999989</v>
      </c>
      <c r="X733" s="17">
        <v>72.545900000000003</v>
      </c>
      <c r="Y733" s="17">
        <v>117.4</v>
      </c>
      <c r="Z733" s="17">
        <v>9.6</v>
      </c>
      <c r="AA733" s="17">
        <f t="shared" si="70"/>
        <v>107.80000000000001</v>
      </c>
      <c r="AB733" s="17">
        <v>32.299999999999997</v>
      </c>
      <c r="AC733" s="17">
        <v>9.8000000000000007</v>
      </c>
      <c r="AD733" s="17">
        <f t="shared" si="71"/>
        <v>22.499999999999996</v>
      </c>
    </row>
    <row r="734" spans="2:30" x14ac:dyDescent="0.2">
      <c r="B734" s="17">
        <v>73.596000000000004</v>
      </c>
      <c r="C734" s="17">
        <v>23</v>
      </c>
      <c r="D734" s="17">
        <v>11</v>
      </c>
      <c r="E734" s="17">
        <f t="shared" si="66"/>
        <v>12</v>
      </c>
      <c r="F734" s="17">
        <v>53.3</v>
      </c>
      <c r="G734" s="17">
        <v>6.15</v>
      </c>
      <c r="H734" s="17">
        <f t="shared" si="67"/>
        <v>47.15</v>
      </c>
      <c r="M734" s="17">
        <v>53.700699999999998</v>
      </c>
      <c r="N734" s="17">
        <v>91.1</v>
      </c>
      <c r="O734" s="17">
        <v>19.75</v>
      </c>
      <c r="P734" s="17">
        <f t="shared" si="68"/>
        <v>71.349999999999994</v>
      </c>
      <c r="Q734" s="17">
        <v>75.069999999999993</v>
      </c>
      <c r="R734" s="17">
        <v>6.4</v>
      </c>
      <c r="S734" s="17">
        <f t="shared" si="69"/>
        <v>68.669999999999987</v>
      </c>
      <c r="X734" s="17">
        <v>72.645399999999995</v>
      </c>
      <c r="Y734" s="17">
        <v>76.38</v>
      </c>
      <c r="Z734" s="17">
        <v>9.6</v>
      </c>
      <c r="AA734" s="17">
        <f t="shared" si="70"/>
        <v>66.78</v>
      </c>
      <c r="AB734" s="17">
        <v>32.68</v>
      </c>
      <c r="AC734" s="17">
        <v>9.8000000000000007</v>
      </c>
      <c r="AD734" s="17">
        <f t="shared" si="71"/>
        <v>22.88</v>
      </c>
    </row>
    <row r="735" spans="2:30" x14ac:dyDescent="0.2">
      <c r="B735" s="17">
        <v>73.697000000000003</v>
      </c>
      <c r="C735" s="17">
        <v>21.68</v>
      </c>
      <c r="D735" s="17">
        <v>11</v>
      </c>
      <c r="E735" s="17">
        <f t="shared" si="66"/>
        <v>10.68</v>
      </c>
      <c r="F735" s="17">
        <v>58.3</v>
      </c>
      <c r="G735" s="17">
        <v>6.15</v>
      </c>
      <c r="H735" s="17">
        <f t="shared" si="67"/>
        <v>52.15</v>
      </c>
      <c r="M735" s="17">
        <v>53.774299999999997</v>
      </c>
      <c r="N735" s="17">
        <v>83</v>
      </c>
      <c r="O735" s="17">
        <v>19.75</v>
      </c>
      <c r="P735" s="17">
        <f t="shared" si="68"/>
        <v>63.25</v>
      </c>
      <c r="Q735" s="17">
        <v>35</v>
      </c>
      <c r="R735" s="17">
        <v>6.4</v>
      </c>
      <c r="S735" s="17">
        <f t="shared" si="69"/>
        <v>28.6</v>
      </c>
      <c r="X735" s="17">
        <v>72.744900000000001</v>
      </c>
      <c r="Y735" s="17">
        <v>38.966999999999999</v>
      </c>
      <c r="Z735" s="17">
        <v>9.6</v>
      </c>
      <c r="AA735" s="17">
        <f t="shared" si="70"/>
        <v>29.366999999999997</v>
      </c>
      <c r="AB735" s="17">
        <v>39.193199999999997</v>
      </c>
      <c r="AC735" s="17">
        <v>9.8000000000000007</v>
      </c>
      <c r="AD735" s="17">
        <f t="shared" si="71"/>
        <v>29.393199999999997</v>
      </c>
    </row>
    <row r="736" spans="2:30" x14ac:dyDescent="0.2">
      <c r="B736" s="17">
        <v>73.796999999999997</v>
      </c>
      <c r="C736" s="17">
        <v>22.32</v>
      </c>
      <c r="D736" s="17">
        <v>11</v>
      </c>
      <c r="E736" s="17">
        <f t="shared" si="66"/>
        <v>11.32</v>
      </c>
      <c r="F736" s="17">
        <v>54.06</v>
      </c>
      <c r="G736" s="17">
        <v>6.15</v>
      </c>
      <c r="H736" s="17">
        <f t="shared" si="67"/>
        <v>47.910000000000004</v>
      </c>
      <c r="M736" s="17">
        <v>53.847799999999999</v>
      </c>
      <c r="N736" s="17">
        <v>60</v>
      </c>
      <c r="O736" s="17">
        <v>19.75</v>
      </c>
      <c r="P736" s="17">
        <f t="shared" si="68"/>
        <v>40.25</v>
      </c>
      <c r="Q736" s="17">
        <v>30</v>
      </c>
      <c r="R736" s="17">
        <v>6.4</v>
      </c>
      <c r="S736" s="17">
        <f t="shared" si="69"/>
        <v>23.6</v>
      </c>
      <c r="X736" s="17">
        <v>72.844399999999993</v>
      </c>
      <c r="Y736" s="17">
        <v>23.22</v>
      </c>
      <c r="Z736" s="17">
        <v>9.6</v>
      </c>
      <c r="AA736" s="17">
        <f t="shared" si="70"/>
        <v>13.62</v>
      </c>
      <c r="AB736" s="17">
        <v>56.09</v>
      </c>
      <c r="AC736" s="17">
        <v>9.8000000000000007</v>
      </c>
      <c r="AD736" s="17">
        <f t="shared" si="71"/>
        <v>46.290000000000006</v>
      </c>
    </row>
    <row r="737" spans="2:30" x14ac:dyDescent="0.2">
      <c r="B737" s="17">
        <v>73.897999999999996</v>
      </c>
      <c r="C737" s="17">
        <v>19.239999999999998</v>
      </c>
      <c r="D737" s="17">
        <v>11</v>
      </c>
      <c r="E737" s="17">
        <f t="shared" si="66"/>
        <v>8.2399999999999984</v>
      </c>
      <c r="F737" s="17">
        <v>54.76</v>
      </c>
      <c r="G737" s="17">
        <v>6.15</v>
      </c>
      <c r="H737" s="17">
        <f t="shared" si="67"/>
        <v>48.61</v>
      </c>
      <c r="M737" s="17">
        <v>53.921399999999998</v>
      </c>
      <c r="N737" s="17">
        <v>58</v>
      </c>
      <c r="O737" s="17">
        <v>19.75</v>
      </c>
      <c r="P737" s="17">
        <f t="shared" si="68"/>
        <v>38.25</v>
      </c>
      <c r="Q737" s="17">
        <v>22</v>
      </c>
      <c r="R737" s="17">
        <v>6.4</v>
      </c>
      <c r="S737" s="17">
        <f t="shared" si="69"/>
        <v>15.6</v>
      </c>
      <c r="X737" s="17">
        <v>72.944000000000003</v>
      </c>
      <c r="Y737" s="17">
        <v>23.58</v>
      </c>
      <c r="Z737" s="17">
        <v>9.6</v>
      </c>
      <c r="AA737" s="17">
        <f t="shared" si="70"/>
        <v>13.979999999999999</v>
      </c>
      <c r="AB737" s="17">
        <v>60.78</v>
      </c>
      <c r="AC737" s="17">
        <v>9.8000000000000007</v>
      </c>
      <c r="AD737" s="17">
        <f t="shared" si="71"/>
        <v>50.980000000000004</v>
      </c>
    </row>
    <row r="738" spans="2:30" x14ac:dyDescent="0.2">
      <c r="B738" s="17">
        <v>73.998999999999995</v>
      </c>
      <c r="C738" s="17">
        <v>23</v>
      </c>
      <c r="D738" s="17">
        <v>11</v>
      </c>
      <c r="E738" s="17">
        <f t="shared" si="66"/>
        <v>12</v>
      </c>
      <c r="F738" s="17">
        <v>47</v>
      </c>
      <c r="G738" s="17">
        <v>6.15</v>
      </c>
      <c r="H738" s="17">
        <f t="shared" si="67"/>
        <v>40.85</v>
      </c>
      <c r="M738" s="17">
        <v>53.994999999999997</v>
      </c>
      <c r="N738" s="17">
        <v>62</v>
      </c>
      <c r="O738" s="17">
        <v>19.75</v>
      </c>
      <c r="P738" s="17">
        <f t="shared" si="68"/>
        <v>42.25</v>
      </c>
      <c r="Q738" s="17">
        <v>20</v>
      </c>
      <c r="R738" s="17">
        <v>6.4</v>
      </c>
      <c r="S738" s="17">
        <f t="shared" si="69"/>
        <v>13.6</v>
      </c>
      <c r="X738" s="17">
        <v>73.043499999999995</v>
      </c>
      <c r="Y738" s="17">
        <v>22.04</v>
      </c>
      <c r="Z738" s="17">
        <v>9.6</v>
      </c>
      <c r="AA738" s="17">
        <f t="shared" si="70"/>
        <v>12.44</v>
      </c>
      <c r="AB738" s="17">
        <v>44.26</v>
      </c>
      <c r="AC738" s="17">
        <v>9.8000000000000007</v>
      </c>
      <c r="AD738" s="17">
        <f t="shared" si="71"/>
        <v>34.459999999999994</v>
      </c>
    </row>
    <row r="739" spans="2:30" x14ac:dyDescent="0.2">
      <c r="B739" s="17">
        <v>74.099999999999994</v>
      </c>
      <c r="C739" s="17">
        <v>26</v>
      </c>
      <c r="D739" s="17">
        <v>11</v>
      </c>
      <c r="E739" s="17">
        <f t="shared" si="66"/>
        <v>15</v>
      </c>
      <c r="F739" s="17">
        <v>46</v>
      </c>
      <c r="G739" s="17">
        <v>6.15</v>
      </c>
      <c r="H739" s="17">
        <f t="shared" si="67"/>
        <v>39.85</v>
      </c>
      <c r="M739" s="17">
        <v>54.0685</v>
      </c>
      <c r="N739" s="17">
        <v>67</v>
      </c>
      <c r="O739" s="17">
        <v>19.75</v>
      </c>
      <c r="P739" s="17">
        <f t="shared" si="68"/>
        <v>47.25</v>
      </c>
      <c r="Q739" s="17">
        <v>43</v>
      </c>
      <c r="R739" s="17">
        <v>6.4</v>
      </c>
      <c r="S739" s="17">
        <f t="shared" si="69"/>
        <v>36.6</v>
      </c>
      <c r="X739" s="17">
        <v>73.143000000000001</v>
      </c>
      <c r="Y739" s="17">
        <v>23.96</v>
      </c>
      <c r="Z739" s="17">
        <v>9.6</v>
      </c>
      <c r="AA739" s="17">
        <f t="shared" si="70"/>
        <v>14.360000000000001</v>
      </c>
      <c r="AB739" s="17">
        <v>34.200000000000003</v>
      </c>
      <c r="AC739" s="17">
        <v>9.8000000000000007</v>
      </c>
      <c r="AD739" s="17">
        <f t="shared" si="71"/>
        <v>24.400000000000002</v>
      </c>
    </row>
    <row r="740" spans="2:30" x14ac:dyDescent="0.2">
      <c r="B740" s="17">
        <v>74.200999999999993</v>
      </c>
      <c r="C740" s="17">
        <v>27</v>
      </c>
      <c r="D740" s="17">
        <v>11</v>
      </c>
      <c r="E740" s="17">
        <f t="shared" si="66"/>
        <v>16</v>
      </c>
      <c r="F740" s="17">
        <v>54</v>
      </c>
      <c r="G740" s="17">
        <v>6.15</v>
      </c>
      <c r="H740" s="17">
        <f t="shared" si="67"/>
        <v>47.85</v>
      </c>
      <c r="M740" s="17">
        <v>54.142099999999999</v>
      </c>
      <c r="N740" s="17">
        <v>59.686</v>
      </c>
      <c r="O740" s="17">
        <v>19.75</v>
      </c>
      <c r="P740" s="17">
        <f t="shared" si="68"/>
        <v>39.936</v>
      </c>
      <c r="Q740" s="17">
        <v>41.515000000000001</v>
      </c>
      <c r="R740" s="17">
        <v>6.4</v>
      </c>
      <c r="S740" s="17">
        <f t="shared" si="69"/>
        <v>35.115000000000002</v>
      </c>
      <c r="X740" s="17">
        <v>73.242500000000007</v>
      </c>
      <c r="Y740" s="17">
        <v>24</v>
      </c>
      <c r="Z740" s="17">
        <v>9.6</v>
      </c>
      <c r="AA740" s="17">
        <f t="shared" si="70"/>
        <v>14.4</v>
      </c>
      <c r="AB740" s="17">
        <v>43.8</v>
      </c>
      <c r="AC740" s="17">
        <v>9.8000000000000007</v>
      </c>
      <c r="AD740" s="17">
        <f t="shared" si="71"/>
        <v>34</v>
      </c>
    </row>
    <row r="741" spans="2:30" x14ac:dyDescent="0.2">
      <c r="B741" s="17">
        <v>74.301000000000002</v>
      </c>
      <c r="C741" s="17">
        <v>38</v>
      </c>
      <c r="D741" s="17">
        <v>11</v>
      </c>
      <c r="E741" s="17">
        <f t="shared" si="66"/>
        <v>27</v>
      </c>
      <c r="F741" s="17">
        <v>60</v>
      </c>
      <c r="G741" s="17">
        <v>6.15</v>
      </c>
      <c r="H741" s="17">
        <f t="shared" si="67"/>
        <v>53.85</v>
      </c>
      <c r="M741" s="17">
        <v>54.215699999999998</v>
      </c>
      <c r="N741" s="17">
        <v>59.66</v>
      </c>
      <c r="O741" s="17">
        <v>19.75</v>
      </c>
      <c r="P741" s="17">
        <f t="shared" si="68"/>
        <v>39.909999999999997</v>
      </c>
      <c r="Q741" s="17">
        <v>60.18</v>
      </c>
      <c r="R741" s="17">
        <v>6.4</v>
      </c>
      <c r="S741" s="17">
        <f t="shared" si="69"/>
        <v>53.78</v>
      </c>
      <c r="X741" s="17">
        <v>73.341999999999999</v>
      </c>
      <c r="Y741" s="17">
        <v>21.13</v>
      </c>
      <c r="Z741" s="17">
        <v>9.6</v>
      </c>
      <c r="AA741" s="17">
        <f t="shared" si="70"/>
        <v>11.53</v>
      </c>
      <c r="AB741" s="17">
        <v>42.529899999999998</v>
      </c>
      <c r="AC741" s="17">
        <v>9.8000000000000007</v>
      </c>
      <c r="AD741" s="17">
        <f t="shared" si="71"/>
        <v>32.729900000000001</v>
      </c>
    </row>
    <row r="742" spans="2:30" x14ac:dyDescent="0.2">
      <c r="B742" s="17">
        <v>74.402000000000001</v>
      </c>
      <c r="C742" s="17">
        <v>37.914000000000001</v>
      </c>
      <c r="D742" s="17">
        <v>11</v>
      </c>
      <c r="E742" s="17">
        <f t="shared" si="66"/>
        <v>26.914000000000001</v>
      </c>
      <c r="F742" s="17">
        <v>52.05</v>
      </c>
      <c r="G742" s="17">
        <v>6.15</v>
      </c>
      <c r="H742" s="17">
        <f t="shared" si="67"/>
        <v>45.9</v>
      </c>
      <c r="M742" s="17">
        <v>54.289200000000001</v>
      </c>
      <c r="N742" s="17">
        <v>60</v>
      </c>
      <c r="O742" s="17">
        <v>19.75</v>
      </c>
      <c r="P742" s="17">
        <f t="shared" si="68"/>
        <v>40.25</v>
      </c>
      <c r="Q742" s="17">
        <v>76.459999999999994</v>
      </c>
      <c r="R742" s="17">
        <v>6.4</v>
      </c>
      <c r="S742" s="17">
        <f t="shared" si="69"/>
        <v>70.059999999999988</v>
      </c>
      <c r="X742" s="17">
        <v>73.441500000000005</v>
      </c>
      <c r="Y742" s="17">
        <v>23.3</v>
      </c>
      <c r="Z742" s="17">
        <v>9.6</v>
      </c>
      <c r="AA742" s="17">
        <f t="shared" si="70"/>
        <v>13.700000000000001</v>
      </c>
      <c r="AB742" s="17">
        <v>37.75</v>
      </c>
      <c r="AC742" s="17">
        <v>9.8000000000000007</v>
      </c>
      <c r="AD742" s="17">
        <f t="shared" si="71"/>
        <v>27.95</v>
      </c>
    </row>
    <row r="743" spans="2:30" x14ac:dyDescent="0.2">
      <c r="B743" s="17">
        <v>74.503</v>
      </c>
      <c r="C743" s="17">
        <v>33.04</v>
      </c>
      <c r="D743" s="17">
        <v>11</v>
      </c>
      <c r="E743" s="17">
        <f t="shared" si="66"/>
        <v>22.04</v>
      </c>
      <c r="F743" s="17">
        <v>48.32</v>
      </c>
      <c r="G743" s="17">
        <v>6.15</v>
      </c>
      <c r="H743" s="17">
        <f t="shared" si="67"/>
        <v>42.17</v>
      </c>
      <c r="M743" s="17">
        <v>54.3628</v>
      </c>
      <c r="N743" s="17">
        <v>52</v>
      </c>
      <c r="O743" s="17">
        <v>19.75</v>
      </c>
      <c r="P743" s="17">
        <f t="shared" si="68"/>
        <v>32.25</v>
      </c>
      <c r="Q743" s="17">
        <v>98</v>
      </c>
      <c r="R743" s="17">
        <v>6.4</v>
      </c>
      <c r="S743" s="17">
        <f t="shared" si="69"/>
        <v>91.6</v>
      </c>
      <c r="X743" s="17">
        <v>73.540999999999997</v>
      </c>
      <c r="Y743" s="17">
        <v>21.4</v>
      </c>
      <c r="Z743" s="17">
        <v>9.6</v>
      </c>
      <c r="AA743" s="17">
        <f t="shared" si="70"/>
        <v>11.799999999999999</v>
      </c>
      <c r="AB743" s="17">
        <v>35.35</v>
      </c>
      <c r="AC743" s="17">
        <v>9.8000000000000007</v>
      </c>
      <c r="AD743" s="17">
        <f t="shared" si="71"/>
        <v>25.55</v>
      </c>
    </row>
    <row r="744" spans="2:30" x14ac:dyDescent="0.2">
      <c r="B744" s="17">
        <v>74.603999999999999</v>
      </c>
      <c r="C744" s="17">
        <v>32.32</v>
      </c>
      <c r="D744" s="17">
        <v>11</v>
      </c>
      <c r="E744" s="17">
        <f t="shared" si="66"/>
        <v>21.32</v>
      </c>
      <c r="F744" s="17">
        <v>45.7</v>
      </c>
      <c r="G744" s="17">
        <v>6.15</v>
      </c>
      <c r="H744" s="17">
        <f t="shared" si="67"/>
        <v>39.550000000000004</v>
      </c>
      <c r="M744" s="17">
        <v>54.436300000000003</v>
      </c>
      <c r="N744" s="17">
        <v>47</v>
      </c>
      <c r="O744" s="17">
        <v>19.75</v>
      </c>
      <c r="P744" s="17">
        <f t="shared" si="68"/>
        <v>27.25</v>
      </c>
      <c r="Q744" s="17">
        <v>123</v>
      </c>
      <c r="R744" s="17">
        <v>6.4</v>
      </c>
      <c r="S744" s="17">
        <f t="shared" si="69"/>
        <v>116.6</v>
      </c>
      <c r="X744" s="17">
        <v>73.640600000000006</v>
      </c>
      <c r="Y744" s="17">
        <v>20</v>
      </c>
      <c r="Z744" s="17">
        <v>9.6</v>
      </c>
      <c r="AA744" s="17">
        <f t="shared" si="70"/>
        <v>10.4</v>
      </c>
      <c r="AB744" s="17">
        <v>36.299999999999997</v>
      </c>
      <c r="AC744" s="17">
        <v>9.8000000000000007</v>
      </c>
      <c r="AD744" s="17">
        <f t="shared" si="71"/>
        <v>26.499999999999996</v>
      </c>
    </row>
    <row r="745" spans="2:30" x14ac:dyDescent="0.2">
      <c r="B745" s="17">
        <v>74.704999999999998</v>
      </c>
      <c r="C745" s="17">
        <v>34.249000000000002</v>
      </c>
      <c r="D745" s="17">
        <v>11</v>
      </c>
      <c r="E745" s="17">
        <f t="shared" si="66"/>
        <v>23.249000000000002</v>
      </c>
      <c r="F745" s="17">
        <v>40.154000000000003</v>
      </c>
      <c r="G745" s="17">
        <v>6.15</v>
      </c>
      <c r="H745" s="17">
        <f t="shared" si="67"/>
        <v>34.004000000000005</v>
      </c>
      <c r="M745" s="17">
        <v>54.509900000000002</v>
      </c>
      <c r="N745" s="17">
        <v>36</v>
      </c>
      <c r="O745" s="17">
        <v>19.75</v>
      </c>
      <c r="P745" s="17">
        <f t="shared" si="68"/>
        <v>16.25</v>
      </c>
      <c r="Q745" s="17">
        <v>113</v>
      </c>
      <c r="R745" s="17">
        <v>6.4</v>
      </c>
      <c r="S745" s="17">
        <f t="shared" si="69"/>
        <v>106.6</v>
      </c>
      <c r="X745" s="17">
        <v>73.740099999999998</v>
      </c>
      <c r="Y745" s="17">
        <v>19.350000000000001</v>
      </c>
      <c r="Z745" s="17">
        <v>9.6</v>
      </c>
      <c r="AA745" s="17">
        <f t="shared" si="70"/>
        <v>9.7500000000000018</v>
      </c>
      <c r="AB745" s="17">
        <v>36.35</v>
      </c>
      <c r="AC745" s="17">
        <v>9.8000000000000007</v>
      </c>
      <c r="AD745" s="17">
        <f t="shared" si="71"/>
        <v>26.55</v>
      </c>
    </row>
    <row r="746" spans="2:30" x14ac:dyDescent="0.2">
      <c r="B746" s="17">
        <v>74.805000000000007</v>
      </c>
      <c r="C746" s="17">
        <v>32.22</v>
      </c>
      <c r="D746" s="17">
        <v>11</v>
      </c>
      <c r="E746" s="17">
        <f t="shared" si="66"/>
        <v>21.22</v>
      </c>
      <c r="F746" s="17">
        <v>39.17</v>
      </c>
      <c r="G746" s="17">
        <v>6.15</v>
      </c>
      <c r="H746" s="17">
        <f t="shared" si="67"/>
        <v>33.020000000000003</v>
      </c>
      <c r="M746" s="17">
        <v>54.583500000000001</v>
      </c>
      <c r="N746" s="17">
        <v>33</v>
      </c>
      <c r="O746" s="17">
        <v>19.75</v>
      </c>
      <c r="P746" s="17">
        <f t="shared" si="68"/>
        <v>13.25</v>
      </c>
      <c r="Q746" s="17">
        <v>97</v>
      </c>
      <c r="R746" s="17">
        <v>6.4</v>
      </c>
      <c r="S746" s="17">
        <f t="shared" si="69"/>
        <v>90.6</v>
      </c>
      <c r="X746" s="17">
        <v>73.839600000000004</v>
      </c>
      <c r="Y746" s="17">
        <v>19.649999999999999</v>
      </c>
      <c r="Z746" s="17">
        <v>9.6</v>
      </c>
      <c r="AA746" s="17">
        <f t="shared" si="70"/>
        <v>10.049999999999999</v>
      </c>
      <c r="AB746" s="17">
        <v>32.1</v>
      </c>
      <c r="AC746" s="17">
        <v>9.8000000000000007</v>
      </c>
      <c r="AD746" s="17">
        <f t="shared" si="71"/>
        <v>22.3</v>
      </c>
    </row>
    <row r="747" spans="2:30" x14ac:dyDescent="0.2">
      <c r="B747" s="17">
        <v>74.906000000000006</v>
      </c>
      <c r="C747" s="17">
        <v>29.05</v>
      </c>
      <c r="D747" s="17">
        <v>11</v>
      </c>
      <c r="E747" s="17">
        <f t="shared" si="66"/>
        <v>18.05</v>
      </c>
      <c r="F747" s="17">
        <v>44.12</v>
      </c>
      <c r="G747" s="17">
        <v>6.15</v>
      </c>
      <c r="H747" s="17">
        <f t="shared" si="67"/>
        <v>37.97</v>
      </c>
      <c r="M747" s="17">
        <v>54.656999999999996</v>
      </c>
      <c r="N747" s="17">
        <v>34</v>
      </c>
      <c r="O747" s="17">
        <v>19.75</v>
      </c>
      <c r="P747" s="17">
        <f t="shared" si="68"/>
        <v>14.25</v>
      </c>
      <c r="Q747" s="17">
        <v>78</v>
      </c>
      <c r="R747" s="17">
        <v>6.4</v>
      </c>
      <c r="S747" s="17">
        <f t="shared" si="69"/>
        <v>71.599999999999994</v>
      </c>
      <c r="X747" s="17">
        <v>73.939099999999996</v>
      </c>
      <c r="Y747" s="17">
        <v>16.704999999999998</v>
      </c>
      <c r="Z747" s="17">
        <v>9.6</v>
      </c>
      <c r="AA747" s="17">
        <f t="shared" si="70"/>
        <v>7.1049999999999986</v>
      </c>
      <c r="AB747" s="17">
        <v>32.267800000000001</v>
      </c>
      <c r="AC747" s="17">
        <v>9.8000000000000007</v>
      </c>
      <c r="AD747" s="17">
        <f t="shared" si="71"/>
        <v>22.4678</v>
      </c>
    </row>
    <row r="748" spans="2:30" x14ac:dyDescent="0.2">
      <c r="B748" s="17">
        <v>75.007000000000005</v>
      </c>
      <c r="C748" s="17">
        <v>25.001999999999999</v>
      </c>
      <c r="D748" s="17">
        <v>11</v>
      </c>
      <c r="E748" s="17">
        <f t="shared" si="66"/>
        <v>14.001999999999999</v>
      </c>
      <c r="F748" s="17">
        <v>53.100999999999999</v>
      </c>
      <c r="G748" s="17">
        <v>6.15</v>
      </c>
      <c r="H748" s="17">
        <f t="shared" si="67"/>
        <v>46.951000000000001</v>
      </c>
      <c r="M748" s="17">
        <v>54.730600000000003</v>
      </c>
      <c r="N748" s="17">
        <v>25</v>
      </c>
      <c r="O748" s="17">
        <v>19.75</v>
      </c>
      <c r="P748" s="17">
        <f t="shared" si="68"/>
        <v>5.25</v>
      </c>
      <c r="Q748" s="17">
        <v>54</v>
      </c>
      <c r="R748" s="17">
        <v>6.4</v>
      </c>
      <c r="S748" s="17">
        <f t="shared" si="69"/>
        <v>47.6</v>
      </c>
      <c r="X748" s="17">
        <v>74.038600000000002</v>
      </c>
      <c r="Y748" s="17">
        <v>14.62</v>
      </c>
      <c r="Z748" s="17">
        <v>9.6</v>
      </c>
      <c r="AA748" s="17">
        <f t="shared" si="70"/>
        <v>5.0199999999999996</v>
      </c>
      <c r="AB748" s="17">
        <v>34.28</v>
      </c>
      <c r="AC748" s="17">
        <v>9.8000000000000007</v>
      </c>
      <c r="AD748" s="17">
        <f t="shared" si="71"/>
        <v>24.48</v>
      </c>
    </row>
    <row r="749" spans="2:30" x14ac:dyDescent="0.2">
      <c r="B749" s="17">
        <v>75.108000000000004</v>
      </c>
      <c r="C749" s="17">
        <v>25.2</v>
      </c>
      <c r="D749" s="17">
        <v>11</v>
      </c>
      <c r="E749" s="17">
        <f t="shared" si="66"/>
        <v>14.2</v>
      </c>
      <c r="F749" s="17">
        <v>58.116</v>
      </c>
      <c r="G749" s="17">
        <v>6.15</v>
      </c>
      <c r="H749" s="17">
        <f t="shared" si="67"/>
        <v>51.966000000000001</v>
      </c>
      <c r="M749" s="17">
        <v>54.804200000000002</v>
      </c>
      <c r="N749" s="17">
        <v>24</v>
      </c>
      <c r="O749" s="17">
        <v>19.75</v>
      </c>
      <c r="P749" s="17">
        <f t="shared" si="68"/>
        <v>4.25</v>
      </c>
      <c r="Q749" s="17">
        <v>43</v>
      </c>
      <c r="R749" s="17">
        <v>6.4</v>
      </c>
      <c r="S749" s="17">
        <f t="shared" si="69"/>
        <v>36.6</v>
      </c>
      <c r="X749" s="17">
        <v>74.138099999999994</v>
      </c>
      <c r="Y749" s="17">
        <v>16.34</v>
      </c>
      <c r="Z749" s="17">
        <v>9.6</v>
      </c>
      <c r="AA749" s="17">
        <f t="shared" si="70"/>
        <v>6.74</v>
      </c>
      <c r="AB749" s="17">
        <v>33.32</v>
      </c>
      <c r="AC749" s="17">
        <v>9.8000000000000007</v>
      </c>
      <c r="AD749" s="17">
        <f t="shared" si="71"/>
        <v>23.52</v>
      </c>
    </row>
    <row r="750" spans="2:30" x14ac:dyDescent="0.2">
      <c r="B750" s="17">
        <v>75.209000000000003</v>
      </c>
      <c r="C750" s="17">
        <v>24.815000000000001</v>
      </c>
      <c r="D750" s="17">
        <v>11</v>
      </c>
      <c r="E750" s="17">
        <f t="shared" si="66"/>
        <v>13.815000000000001</v>
      </c>
      <c r="F750" s="17">
        <v>56.878</v>
      </c>
      <c r="G750" s="17">
        <v>6.15</v>
      </c>
      <c r="H750" s="17">
        <f t="shared" si="67"/>
        <v>50.728000000000002</v>
      </c>
      <c r="M750" s="17">
        <v>54.877699999999997</v>
      </c>
      <c r="N750" s="17">
        <v>23</v>
      </c>
      <c r="O750" s="17">
        <v>19.75</v>
      </c>
      <c r="P750" s="17">
        <f t="shared" si="68"/>
        <v>3.25</v>
      </c>
      <c r="Q750" s="17">
        <v>25.373000000000001</v>
      </c>
      <c r="R750" s="17">
        <v>6.4</v>
      </c>
      <c r="S750" s="17">
        <f t="shared" si="69"/>
        <v>18.972999999999999</v>
      </c>
      <c r="X750" s="17">
        <v>74.2376</v>
      </c>
      <c r="Y750" s="17">
        <v>16.02</v>
      </c>
      <c r="Z750" s="17">
        <v>9.6</v>
      </c>
      <c r="AA750" s="17">
        <f t="shared" si="70"/>
        <v>6.42</v>
      </c>
      <c r="AB750" s="17">
        <v>24.16</v>
      </c>
      <c r="AC750" s="17">
        <v>9.8000000000000007</v>
      </c>
      <c r="AD750" s="17">
        <f t="shared" si="71"/>
        <v>14.36</v>
      </c>
    </row>
    <row r="751" spans="2:30" x14ac:dyDescent="0.2">
      <c r="B751" s="17">
        <v>75.31</v>
      </c>
      <c r="C751" s="17">
        <v>23.72</v>
      </c>
      <c r="D751" s="17">
        <v>11</v>
      </c>
      <c r="E751" s="17">
        <f t="shared" si="66"/>
        <v>12.719999999999999</v>
      </c>
      <c r="F751" s="17">
        <v>51.4</v>
      </c>
      <c r="G751" s="17">
        <v>6.15</v>
      </c>
      <c r="H751" s="17">
        <f t="shared" si="67"/>
        <v>45.25</v>
      </c>
      <c r="M751" s="17">
        <v>54.951300000000003</v>
      </c>
      <c r="N751" s="17">
        <v>22.66</v>
      </c>
      <c r="O751" s="17">
        <v>19.75</v>
      </c>
      <c r="P751" s="17">
        <f t="shared" si="68"/>
        <v>2.91</v>
      </c>
      <c r="Q751" s="17">
        <v>21</v>
      </c>
      <c r="R751" s="17">
        <v>6.4</v>
      </c>
      <c r="S751" s="17">
        <f t="shared" si="69"/>
        <v>14.6</v>
      </c>
      <c r="X751" s="17">
        <v>74.337199999999996</v>
      </c>
      <c r="Y751" s="17">
        <v>17.96</v>
      </c>
      <c r="Z751" s="17">
        <v>9.6</v>
      </c>
      <c r="AA751" s="17">
        <f t="shared" si="70"/>
        <v>8.3600000000000012</v>
      </c>
      <c r="AB751" s="17">
        <v>12.24</v>
      </c>
      <c r="AC751" s="17">
        <v>9.8000000000000007</v>
      </c>
      <c r="AD751" s="17">
        <f t="shared" si="71"/>
        <v>2.4399999999999995</v>
      </c>
    </row>
    <row r="752" spans="2:30" x14ac:dyDescent="0.2">
      <c r="B752" s="17">
        <v>75.41</v>
      </c>
      <c r="C752" s="17">
        <v>26.16</v>
      </c>
      <c r="D752" s="17">
        <v>11</v>
      </c>
      <c r="E752" s="17">
        <f t="shared" si="66"/>
        <v>15.16</v>
      </c>
      <c r="F752" s="17">
        <v>49.28</v>
      </c>
      <c r="G752" s="17">
        <v>6.15</v>
      </c>
      <c r="H752" s="17">
        <f t="shared" si="67"/>
        <v>43.13</v>
      </c>
      <c r="M752" s="17">
        <v>55.024799999999999</v>
      </c>
      <c r="N752" s="17">
        <v>23</v>
      </c>
      <c r="O752" s="17">
        <v>19.75</v>
      </c>
      <c r="P752" s="17">
        <f t="shared" si="68"/>
        <v>3.25</v>
      </c>
      <c r="Q752" s="17">
        <v>17.04</v>
      </c>
      <c r="R752" s="17">
        <v>6.4</v>
      </c>
      <c r="S752" s="17">
        <f t="shared" si="69"/>
        <v>10.639999999999999</v>
      </c>
      <c r="X752" s="17">
        <v>74.436700000000002</v>
      </c>
      <c r="Y752" s="17">
        <v>23</v>
      </c>
      <c r="Z752" s="17">
        <v>9.6</v>
      </c>
      <c r="AA752" s="17">
        <f t="shared" si="70"/>
        <v>13.4</v>
      </c>
      <c r="AB752" s="17">
        <v>16</v>
      </c>
      <c r="AC752" s="17">
        <v>9.8000000000000007</v>
      </c>
      <c r="AD752" s="17">
        <f t="shared" si="71"/>
        <v>6.1999999999999993</v>
      </c>
    </row>
    <row r="753" spans="2:30" x14ac:dyDescent="0.2">
      <c r="B753" s="17">
        <v>75.510999999999996</v>
      </c>
      <c r="C753" s="17">
        <v>28.44</v>
      </c>
      <c r="D753" s="17">
        <v>11</v>
      </c>
      <c r="E753" s="17">
        <f t="shared" si="66"/>
        <v>17.440000000000001</v>
      </c>
      <c r="F753" s="17">
        <v>41.8</v>
      </c>
      <c r="G753" s="17">
        <v>6.15</v>
      </c>
      <c r="H753" s="17">
        <f t="shared" si="67"/>
        <v>35.65</v>
      </c>
      <c r="M753" s="17">
        <v>55.098399999999998</v>
      </c>
      <c r="N753" s="17">
        <v>23</v>
      </c>
      <c r="O753" s="17">
        <v>19.75</v>
      </c>
      <c r="P753" s="17">
        <f t="shared" si="68"/>
        <v>3.25</v>
      </c>
      <c r="Q753" s="17">
        <v>19.62</v>
      </c>
      <c r="R753" s="17">
        <v>6.4</v>
      </c>
      <c r="S753" s="17">
        <f t="shared" si="69"/>
        <v>13.22</v>
      </c>
      <c r="X753" s="17">
        <v>74.536199999999994</v>
      </c>
      <c r="Y753" s="17">
        <v>21</v>
      </c>
      <c r="Z753" s="17">
        <v>9.6</v>
      </c>
      <c r="AA753" s="17">
        <f t="shared" si="70"/>
        <v>11.4</v>
      </c>
      <c r="AB753" s="17">
        <v>10</v>
      </c>
      <c r="AC753" s="17">
        <v>9.8000000000000007</v>
      </c>
      <c r="AD753" s="17">
        <f t="shared" si="71"/>
        <v>0.19999999999999929</v>
      </c>
    </row>
    <row r="754" spans="2:30" x14ac:dyDescent="0.2">
      <c r="B754" s="17">
        <v>75.611999999999995</v>
      </c>
      <c r="C754" s="17">
        <v>26.242000000000001</v>
      </c>
      <c r="D754" s="17">
        <v>11</v>
      </c>
      <c r="E754" s="17">
        <f t="shared" si="66"/>
        <v>15.242000000000001</v>
      </c>
      <c r="F754" s="17">
        <v>34.530999999999999</v>
      </c>
      <c r="G754" s="17">
        <v>6.15</v>
      </c>
      <c r="H754" s="17">
        <f t="shared" si="67"/>
        <v>28.381</v>
      </c>
      <c r="M754" s="17">
        <v>55.171999999999997</v>
      </c>
      <c r="N754" s="17">
        <v>23</v>
      </c>
      <c r="O754" s="17">
        <v>19.75</v>
      </c>
      <c r="P754" s="17">
        <f t="shared" si="68"/>
        <v>3.25</v>
      </c>
      <c r="Q754" s="17">
        <v>22</v>
      </c>
      <c r="R754" s="17">
        <v>6.4</v>
      </c>
      <c r="S754" s="17">
        <f t="shared" si="69"/>
        <v>15.6</v>
      </c>
      <c r="X754" s="17">
        <v>74.6357</v>
      </c>
      <c r="Y754" s="17">
        <v>25</v>
      </c>
      <c r="Z754" s="17">
        <v>9.6</v>
      </c>
      <c r="AA754" s="17">
        <f t="shared" si="70"/>
        <v>15.4</v>
      </c>
      <c r="AB754" s="17">
        <v>12</v>
      </c>
      <c r="AC754" s="17">
        <v>9.8000000000000007</v>
      </c>
      <c r="AD754" s="17">
        <f t="shared" si="71"/>
        <v>2.1999999999999993</v>
      </c>
    </row>
    <row r="755" spans="2:30" x14ac:dyDescent="0.2">
      <c r="B755" s="17">
        <v>75.712999999999994</v>
      </c>
      <c r="C755" s="17">
        <v>23.12</v>
      </c>
      <c r="D755" s="17">
        <v>11</v>
      </c>
      <c r="E755" s="17">
        <f t="shared" si="66"/>
        <v>12.120000000000001</v>
      </c>
      <c r="F755" s="17">
        <v>31.32</v>
      </c>
      <c r="G755" s="17">
        <v>6.15</v>
      </c>
      <c r="H755" s="17">
        <f t="shared" si="67"/>
        <v>25.17</v>
      </c>
      <c r="M755" s="17">
        <v>55.2455</v>
      </c>
      <c r="N755" s="17">
        <v>22.966999999999999</v>
      </c>
      <c r="O755" s="17">
        <v>19.75</v>
      </c>
      <c r="P755" s="17">
        <f t="shared" si="68"/>
        <v>3.2169999999999987</v>
      </c>
      <c r="Q755" s="17">
        <v>25.03</v>
      </c>
      <c r="R755" s="17">
        <v>6.4</v>
      </c>
      <c r="S755" s="17">
        <f t="shared" si="69"/>
        <v>18.630000000000003</v>
      </c>
      <c r="X755" s="17">
        <v>74.735200000000006</v>
      </c>
      <c r="Y755" s="17">
        <v>33</v>
      </c>
      <c r="Z755" s="17">
        <v>9.6</v>
      </c>
      <c r="AA755" s="17">
        <f t="shared" si="70"/>
        <v>23.4</v>
      </c>
      <c r="AB755" s="17">
        <v>10</v>
      </c>
      <c r="AC755" s="17">
        <v>9.8000000000000007</v>
      </c>
      <c r="AD755" s="17">
        <f t="shared" si="71"/>
        <v>0.19999999999999929</v>
      </c>
    </row>
    <row r="756" spans="2:30" x14ac:dyDescent="0.2">
      <c r="B756" s="17">
        <v>75.813999999999993</v>
      </c>
      <c r="C756" s="17">
        <v>23.509</v>
      </c>
      <c r="D756" s="17">
        <v>11</v>
      </c>
      <c r="E756" s="17">
        <f t="shared" si="66"/>
        <v>12.509</v>
      </c>
      <c r="F756" s="17">
        <v>31.312999999999999</v>
      </c>
      <c r="G756" s="17">
        <v>6.15</v>
      </c>
      <c r="H756" s="17">
        <f t="shared" si="67"/>
        <v>25.162999999999997</v>
      </c>
      <c r="M756" s="17">
        <v>55.319099999999999</v>
      </c>
      <c r="N756" s="17">
        <v>22.56</v>
      </c>
      <c r="O756" s="17">
        <v>19.75</v>
      </c>
      <c r="P756" s="17">
        <f t="shared" si="68"/>
        <v>2.8099999999999987</v>
      </c>
      <c r="Q756" s="17">
        <v>22.44</v>
      </c>
      <c r="R756" s="17">
        <v>6.4</v>
      </c>
      <c r="S756" s="17">
        <f t="shared" si="69"/>
        <v>16.04</v>
      </c>
      <c r="X756" s="17">
        <v>74.834699999999998</v>
      </c>
      <c r="Y756" s="17">
        <v>32</v>
      </c>
      <c r="Z756" s="17">
        <v>9.6</v>
      </c>
      <c r="AA756" s="17">
        <f t="shared" si="70"/>
        <v>22.4</v>
      </c>
      <c r="AB756" s="17">
        <v>19</v>
      </c>
      <c r="AC756" s="17">
        <v>9.8000000000000007</v>
      </c>
      <c r="AD756" s="17">
        <f t="shared" si="71"/>
        <v>9.1999999999999993</v>
      </c>
    </row>
    <row r="757" spans="2:30" x14ac:dyDescent="0.2">
      <c r="B757" s="17">
        <v>75.914000000000001</v>
      </c>
      <c r="C757" s="17">
        <v>27.818000000000001</v>
      </c>
      <c r="D757" s="17">
        <v>11</v>
      </c>
      <c r="E757" s="17">
        <f t="shared" si="66"/>
        <v>16.818000000000001</v>
      </c>
      <c r="F757" s="17">
        <v>36.148000000000003</v>
      </c>
      <c r="G757" s="17">
        <v>6.15</v>
      </c>
      <c r="H757" s="17">
        <f t="shared" si="67"/>
        <v>29.998000000000005</v>
      </c>
      <c r="M757" s="17">
        <v>55.392699999999998</v>
      </c>
      <c r="N757" s="17">
        <v>20.260000000000002</v>
      </c>
      <c r="O757" s="17">
        <v>19.75</v>
      </c>
      <c r="P757" s="17">
        <f t="shared" si="68"/>
        <v>0.51000000000000156</v>
      </c>
      <c r="Q757" s="17">
        <v>23.16</v>
      </c>
      <c r="R757" s="17">
        <v>6.4</v>
      </c>
      <c r="S757" s="17">
        <f t="shared" si="69"/>
        <v>16.759999999999998</v>
      </c>
      <c r="X757" s="17">
        <v>74.934200000000004</v>
      </c>
      <c r="Y757" s="17">
        <v>33</v>
      </c>
      <c r="Z757" s="17">
        <v>9.6</v>
      </c>
      <c r="AA757" s="17">
        <f t="shared" si="70"/>
        <v>23.4</v>
      </c>
      <c r="AB757" s="17">
        <v>22</v>
      </c>
      <c r="AC757" s="17">
        <v>9.8000000000000007</v>
      </c>
      <c r="AD757" s="17">
        <f t="shared" si="71"/>
        <v>12.2</v>
      </c>
    </row>
    <row r="758" spans="2:30" x14ac:dyDescent="0.2">
      <c r="B758" s="17">
        <v>76.015000000000001</v>
      </c>
      <c r="C758" s="17">
        <v>27.492999999999999</v>
      </c>
      <c r="D758" s="17">
        <v>11</v>
      </c>
      <c r="E758" s="17">
        <f t="shared" si="66"/>
        <v>16.492999999999999</v>
      </c>
      <c r="F758" s="17">
        <v>37.488999999999997</v>
      </c>
      <c r="G758" s="17">
        <v>6.15</v>
      </c>
      <c r="H758" s="17">
        <f t="shared" si="67"/>
        <v>31.338999999999999</v>
      </c>
      <c r="M758" s="17">
        <v>55.466200000000001</v>
      </c>
      <c r="N758" s="17">
        <v>20.96</v>
      </c>
      <c r="O758" s="17">
        <v>19.75</v>
      </c>
      <c r="P758" s="17">
        <f t="shared" si="68"/>
        <v>1.2100000000000009</v>
      </c>
      <c r="Q758" s="17">
        <v>29.88</v>
      </c>
      <c r="R758" s="17">
        <v>6.4</v>
      </c>
      <c r="S758" s="17">
        <f t="shared" si="69"/>
        <v>23.479999999999997</v>
      </c>
      <c r="X758" s="17">
        <v>75.033799999999999</v>
      </c>
      <c r="Y758" s="17">
        <v>30</v>
      </c>
      <c r="Z758" s="17">
        <v>9.6</v>
      </c>
      <c r="AA758" s="17">
        <f t="shared" si="70"/>
        <v>20.399999999999999</v>
      </c>
      <c r="AB758" s="17">
        <v>32</v>
      </c>
      <c r="AC758" s="17">
        <v>9.8000000000000007</v>
      </c>
      <c r="AD758" s="17">
        <f t="shared" si="71"/>
        <v>22.2</v>
      </c>
    </row>
    <row r="759" spans="2:30" x14ac:dyDescent="0.2">
      <c r="B759" s="17">
        <v>76.116</v>
      </c>
      <c r="C759" s="17">
        <v>24.495000000000001</v>
      </c>
      <c r="D759" s="17">
        <v>11</v>
      </c>
      <c r="E759" s="17">
        <f t="shared" si="66"/>
        <v>13.495000000000001</v>
      </c>
      <c r="F759" s="17">
        <v>43.167000000000002</v>
      </c>
      <c r="G759" s="17">
        <v>6.15</v>
      </c>
      <c r="H759" s="17">
        <f t="shared" si="67"/>
        <v>37.017000000000003</v>
      </c>
      <c r="M759" s="17">
        <v>55.5398</v>
      </c>
      <c r="N759" s="17">
        <v>23</v>
      </c>
      <c r="O759" s="17">
        <v>19.75</v>
      </c>
      <c r="P759" s="17">
        <f t="shared" si="68"/>
        <v>3.25</v>
      </c>
      <c r="Q759" s="17">
        <v>56</v>
      </c>
      <c r="R759" s="17">
        <v>6.4</v>
      </c>
      <c r="S759" s="17">
        <f t="shared" si="69"/>
        <v>49.6</v>
      </c>
      <c r="X759" s="17">
        <v>75.133300000000006</v>
      </c>
      <c r="Y759" s="17">
        <v>27.536000000000001</v>
      </c>
      <c r="Z759" s="17">
        <v>9.6</v>
      </c>
      <c r="AA759" s="17">
        <f t="shared" si="70"/>
        <v>17.936</v>
      </c>
      <c r="AB759" s="17">
        <v>27.635999999999999</v>
      </c>
      <c r="AC759" s="17">
        <v>9.8000000000000007</v>
      </c>
      <c r="AD759" s="17">
        <f t="shared" si="71"/>
        <v>17.835999999999999</v>
      </c>
    </row>
    <row r="760" spans="2:30" x14ac:dyDescent="0.2">
      <c r="B760" s="17">
        <v>76.216999999999999</v>
      </c>
      <c r="C760" s="17">
        <v>26.184999999999999</v>
      </c>
      <c r="D760" s="17">
        <v>11</v>
      </c>
      <c r="E760" s="17">
        <f t="shared" si="66"/>
        <v>15.184999999999999</v>
      </c>
      <c r="F760" s="17">
        <v>52.088999999999999</v>
      </c>
      <c r="G760" s="17">
        <v>6.15</v>
      </c>
      <c r="H760" s="17">
        <f t="shared" si="67"/>
        <v>45.939</v>
      </c>
      <c r="M760" s="17">
        <v>55.613300000000002</v>
      </c>
      <c r="N760" s="17">
        <v>16</v>
      </c>
      <c r="O760" s="17">
        <v>19.75</v>
      </c>
      <c r="P760" s="17">
        <f t="shared" si="68"/>
        <v>-3.75</v>
      </c>
      <c r="Q760" s="17">
        <v>57</v>
      </c>
      <c r="R760" s="17">
        <v>6.4</v>
      </c>
      <c r="S760" s="17">
        <f t="shared" si="69"/>
        <v>50.6</v>
      </c>
      <c r="X760" s="17">
        <v>75.232799999999997</v>
      </c>
      <c r="Y760" s="17">
        <v>25.64</v>
      </c>
      <c r="Z760" s="17">
        <v>9.6</v>
      </c>
      <c r="AA760" s="17">
        <f t="shared" si="70"/>
        <v>16.04</v>
      </c>
      <c r="AB760" s="17">
        <v>34.26</v>
      </c>
      <c r="AC760" s="17">
        <v>9.8000000000000007</v>
      </c>
      <c r="AD760" s="17">
        <f t="shared" si="71"/>
        <v>24.459999999999997</v>
      </c>
    </row>
    <row r="761" spans="2:30" x14ac:dyDescent="0.2">
      <c r="B761" s="17">
        <v>76.317999999999998</v>
      </c>
      <c r="C761" s="17">
        <v>27.65</v>
      </c>
      <c r="D761" s="17">
        <v>11</v>
      </c>
      <c r="E761" s="17">
        <f t="shared" si="66"/>
        <v>16.649999999999999</v>
      </c>
      <c r="F761" s="17">
        <v>60.85</v>
      </c>
      <c r="G761" s="17">
        <v>6.15</v>
      </c>
      <c r="H761" s="17">
        <f t="shared" si="67"/>
        <v>54.7</v>
      </c>
      <c r="M761" s="17">
        <v>55.686900000000001</v>
      </c>
      <c r="N761" s="17">
        <v>17</v>
      </c>
      <c r="O761" s="17">
        <v>19.75</v>
      </c>
      <c r="P761" s="17">
        <f t="shared" si="68"/>
        <v>-2.75</v>
      </c>
      <c r="Q761" s="17">
        <v>45</v>
      </c>
      <c r="R761" s="17">
        <v>6.4</v>
      </c>
      <c r="S761" s="17">
        <f t="shared" si="69"/>
        <v>38.6</v>
      </c>
      <c r="X761" s="17">
        <v>75.332300000000004</v>
      </c>
      <c r="Y761" s="17">
        <v>20.420000000000002</v>
      </c>
      <c r="Z761" s="17">
        <v>9.6</v>
      </c>
      <c r="AA761" s="17">
        <f t="shared" si="70"/>
        <v>10.820000000000002</v>
      </c>
      <c r="AB761" s="17">
        <v>43.64</v>
      </c>
      <c r="AC761" s="17">
        <v>9.8000000000000007</v>
      </c>
      <c r="AD761" s="17">
        <f t="shared" si="71"/>
        <v>33.840000000000003</v>
      </c>
    </row>
    <row r="762" spans="2:30" x14ac:dyDescent="0.2">
      <c r="B762" s="17">
        <v>76.418999999999997</v>
      </c>
      <c r="C762" s="17">
        <v>30.78</v>
      </c>
      <c r="D762" s="17">
        <v>11</v>
      </c>
      <c r="E762" s="17">
        <f t="shared" si="66"/>
        <v>19.78</v>
      </c>
      <c r="F762" s="17">
        <v>45.31</v>
      </c>
      <c r="G762" s="17">
        <v>6.15</v>
      </c>
      <c r="H762" s="17">
        <f t="shared" si="67"/>
        <v>39.160000000000004</v>
      </c>
      <c r="M762" s="17">
        <v>55.7605</v>
      </c>
      <c r="N762" s="17">
        <v>20</v>
      </c>
      <c r="O762" s="17">
        <v>19.75</v>
      </c>
      <c r="P762" s="17">
        <f t="shared" si="68"/>
        <v>0.25</v>
      </c>
      <c r="Q762" s="17">
        <v>67</v>
      </c>
      <c r="R762" s="17">
        <v>6.4</v>
      </c>
      <c r="S762" s="17">
        <f t="shared" si="69"/>
        <v>60.6</v>
      </c>
      <c r="X762" s="17">
        <v>75.431799999999996</v>
      </c>
      <c r="Y762" s="17">
        <v>26</v>
      </c>
      <c r="Z762" s="17">
        <v>9.6</v>
      </c>
      <c r="AA762" s="17">
        <f t="shared" si="70"/>
        <v>16.399999999999999</v>
      </c>
      <c r="AB762" s="17">
        <v>61</v>
      </c>
      <c r="AC762" s="17">
        <v>9.8000000000000007</v>
      </c>
      <c r="AD762" s="17">
        <f t="shared" si="71"/>
        <v>51.2</v>
      </c>
    </row>
    <row r="763" spans="2:30" x14ac:dyDescent="0.2">
      <c r="B763" s="17">
        <v>76.519000000000005</v>
      </c>
      <c r="C763" s="17">
        <v>28.366</v>
      </c>
      <c r="D763" s="17">
        <v>11</v>
      </c>
      <c r="E763" s="17">
        <f t="shared" si="66"/>
        <v>17.366</v>
      </c>
      <c r="F763" s="17">
        <v>47.585000000000001</v>
      </c>
      <c r="G763" s="17">
        <v>6.15</v>
      </c>
      <c r="H763" s="17">
        <f t="shared" si="67"/>
        <v>41.435000000000002</v>
      </c>
      <c r="M763" s="17">
        <v>55.834000000000003</v>
      </c>
      <c r="N763" s="17">
        <v>19.585999999999999</v>
      </c>
      <c r="O763" s="17">
        <v>19.75</v>
      </c>
      <c r="P763" s="17">
        <f t="shared" si="68"/>
        <v>-0.16400000000000148</v>
      </c>
      <c r="Q763" s="17">
        <v>56.222000000000001</v>
      </c>
      <c r="R763" s="17">
        <v>6.4</v>
      </c>
      <c r="S763" s="17">
        <f t="shared" si="69"/>
        <v>49.822000000000003</v>
      </c>
      <c r="X763" s="17">
        <v>75.531300000000002</v>
      </c>
      <c r="Y763" s="17">
        <v>22</v>
      </c>
      <c r="Z763" s="17">
        <v>9.6</v>
      </c>
      <c r="AA763" s="17">
        <f t="shared" si="70"/>
        <v>12.4</v>
      </c>
      <c r="AB763" s="17">
        <v>69</v>
      </c>
      <c r="AC763" s="17">
        <v>9.8000000000000007</v>
      </c>
      <c r="AD763" s="17">
        <f t="shared" si="71"/>
        <v>59.2</v>
      </c>
    </row>
    <row r="764" spans="2:30" x14ac:dyDescent="0.2">
      <c r="B764" s="17">
        <v>76.62</v>
      </c>
      <c r="C764" s="17">
        <v>28.59</v>
      </c>
      <c r="D764" s="17">
        <v>11</v>
      </c>
      <c r="E764" s="17">
        <f t="shared" si="66"/>
        <v>17.59</v>
      </c>
      <c r="F764" s="17">
        <v>68.47</v>
      </c>
      <c r="G764" s="17">
        <v>6.15</v>
      </c>
      <c r="H764" s="17">
        <f t="shared" si="67"/>
        <v>62.32</v>
      </c>
      <c r="M764" s="17">
        <v>55.907600000000002</v>
      </c>
      <c r="N764" s="17">
        <v>20.66</v>
      </c>
      <c r="O764" s="17">
        <v>19.75</v>
      </c>
      <c r="P764" s="17">
        <f t="shared" si="68"/>
        <v>0.91000000000000014</v>
      </c>
      <c r="Q764" s="17">
        <v>67.16</v>
      </c>
      <c r="R764" s="17">
        <v>6.4</v>
      </c>
      <c r="S764" s="17">
        <f t="shared" si="69"/>
        <v>60.76</v>
      </c>
      <c r="X764" s="17">
        <v>75.630799999999994</v>
      </c>
      <c r="Y764" s="17">
        <v>17.722000000000001</v>
      </c>
      <c r="Z764" s="17">
        <v>9.6</v>
      </c>
      <c r="AA764" s="17">
        <f t="shared" si="70"/>
        <v>8.1220000000000017</v>
      </c>
      <c r="AB764" s="17">
        <v>46.872599999999998</v>
      </c>
      <c r="AC764" s="17">
        <v>9.8000000000000007</v>
      </c>
      <c r="AD764" s="17">
        <f t="shared" si="71"/>
        <v>37.072599999999994</v>
      </c>
    </row>
    <row r="765" spans="2:30" x14ac:dyDescent="0.2">
      <c r="B765" s="17">
        <v>76.721000000000004</v>
      </c>
      <c r="C765" s="17">
        <v>29.91</v>
      </c>
      <c r="D765" s="17">
        <v>11</v>
      </c>
      <c r="E765" s="17">
        <f t="shared" si="66"/>
        <v>18.91</v>
      </c>
      <c r="F765" s="17">
        <v>66.53</v>
      </c>
      <c r="G765" s="17">
        <v>6.15</v>
      </c>
      <c r="H765" s="17">
        <f t="shared" si="67"/>
        <v>60.38</v>
      </c>
      <c r="M765" s="17">
        <v>55.981200000000001</v>
      </c>
      <c r="N765" s="17">
        <v>21</v>
      </c>
      <c r="O765" s="17">
        <v>19.75</v>
      </c>
      <c r="P765" s="17">
        <f t="shared" si="68"/>
        <v>1.25</v>
      </c>
      <c r="Q765" s="17">
        <v>58.14</v>
      </c>
      <c r="R765" s="17">
        <v>6.4</v>
      </c>
      <c r="S765" s="17">
        <f t="shared" si="69"/>
        <v>51.74</v>
      </c>
      <c r="X765" s="17">
        <v>75.730400000000003</v>
      </c>
      <c r="Y765" s="17">
        <v>14.7</v>
      </c>
      <c r="Z765" s="17">
        <v>9.6</v>
      </c>
      <c r="AA765" s="17">
        <f t="shared" si="70"/>
        <v>5.0999999999999996</v>
      </c>
      <c r="AB765" s="17">
        <v>37.340000000000003</v>
      </c>
      <c r="AC765" s="17">
        <v>9.8000000000000007</v>
      </c>
      <c r="AD765" s="17">
        <f t="shared" si="71"/>
        <v>27.540000000000003</v>
      </c>
    </row>
    <row r="766" spans="2:30" x14ac:dyDescent="0.2">
      <c r="B766" s="17">
        <v>76.822000000000003</v>
      </c>
      <c r="C766" s="17">
        <v>33.64</v>
      </c>
      <c r="D766" s="17">
        <v>11</v>
      </c>
      <c r="E766" s="17">
        <f t="shared" si="66"/>
        <v>22.64</v>
      </c>
      <c r="F766" s="17">
        <v>72.28</v>
      </c>
      <c r="G766" s="17">
        <v>6.15</v>
      </c>
      <c r="H766" s="17">
        <f t="shared" si="67"/>
        <v>66.13</v>
      </c>
      <c r="M766" s="17">
        <v>56.054699999999997</v>
      </c>
      <c r="N766" s="17">
        <v>21</v>
      </c>
      <c r="O766" s="17">
        <v>19.75</v>
      </c>
      <c r="P766" s="17">
        <f t="shared" si="68"/>
        <v>1.25</v>
      </c>
      <c r="Q766" s="17">
        <v>85</v>
      </c>
      <c r="R766" s="17">
        <v>6.4</v>
      </c>
      <c r="S766" s="17">
        <f t="shared" si="69"/>
        <v>78.599999999999994</v>
      </c>
      <c r="X766" s="17">
        <v>75.829899999999995</v>
      </c>
      <c r="Y766" s="17">
        <v>19.579999999999998</v>
      </c>
      <c r="Z766" s="17">
        <v>9.6</v>
      </c>
      <c r="AA766" s="17">
        <f t="shared" si="70"/>
        <v>9.9799999999999986</v>
      </c>
      <c r="AB766" s="17">
        <v>39.82</v>
      </c>
      <c r="AC766" s="17">
        <v>9.8000000000000007</v>
      </c>
      <c r="AD766" s="17">
        <f t="shared" si="71"/>
        <v>30.02</v>
      </c>
    </row>
    <row r="767" spans="2:30" x14ac:dyDescent="0.2">
      <c r="B767" s="17">
        <v>76.923000000000002</v>
      </c>
      <c r="C767" s="17">
        <v>34</v>
      </c>
      <c r="D767" s="17">
        <v>11</v>
      </c>
      <c r="E767" s="17">
        <f t="shared" si="66"/>
        <v>23</v>
      </c>
      <c r="F767" s="17">
        <v>77</v>
      </c>
      <c r="G767" s="17">
        <v>6.15</v>
      </c>
      <c r="H767" s="17">
        <f t="shared" si="67"/>
        <v>70.849999999999994</v>
      </c>
      <c r="M767" s="17">
        <v>56.128300000000003</v>
      </c>
      <c r="N767" s="17">
        <v>20</v>
      </c>
      <c r="O767" s="17">
        <v>19.75</v>
      </c>
      <c r="P767" s="17">
        <f t="shared" si="68"/>
        <v>0.25</v>
      </c>
      <c r="Q767" s="17">
        <v>61</v>
      </c>
      <c r="R767" s="17">
        <v>6.4</v>
      </c>
      <c r="S767" s="17">
        <f t="shared" si="69"/>
        <v>54.6</v>
      </c>
      <c r="X767" s="17">
        <v>75.929400000000001</v>
      </c>
      <c r="Y767" s="17">
        <v>19</v>
      </c>
      <c r="Z767" s="17">
        <v>9.6</v>
      </c>
      <c r="AA767" s="17">
        <f t="shared" si="70"/>
        <v>9.4</v>
      </c>
      <c r="AB767" s="17">
        <v>27</v>
      </c>
      <c r="AC767" s="17">
        <v>9.8000000000000007</v>
      </c>
      <c r="AD767" s="17">
        <f t="shared" si="71"/>
        <v>17.2</v>
      </c>
    </row>
    <row r="768" spans="2:30" x14ac:dyDescent="0.2">
      <c r="B768" s="17">
        <v>77.022999999999996</v>
      </c>
      <c r="C768" s="17">
        <v>28.757000000000001</v>
      </c>
      <c r="D768" s="17">
        <v>11</v>
      </c>
      <c r="E768" s="17">
        <f t="shared" si="66"/>
        <v>17.757000000000001</v>
      </c>
      <c r="F768" s="17">
        <v>62.978999999999999</v>
      </c>
      <c r="G768" s="17">
        <v>6.15</v>
      </c>
      <c r="H768" s="17">
        <f t="shared" si="67"/>
        <v>56.829000000000001</v>
      </c>
      <c r="M768" s="17">
        <v>56.201799999999999</v>
      </c>
      <c r="N768" s="17">
        <v>21</v>
      </c>
      <c r="O768" s="17">
        <v>19.75</v>
      </c>
      <c r="P768" s="17">
        <f t="shared" si="68"/>
        <v>1.25</v>
      </c>
      <c r="Q768" s="17">
        <v>51</v>
      </c>
      <c r="R768" s="17">
        <v>6.4</v>
      </c>
      <c r="S768" s="17">
        <f t="shared" si="69"/>
        <v>44.6</v>
      </c>
      <c r="X768" s="17">
        <v>76.028899999999993</v>
      </c>
      <c r="Y768" s="17">
        <v>19</v>
      </c>
      <c r="Z768" s="17">
        <v>9.6</v>
      </c>
      <c r="AA768" s="17">
        <f t="shared" si="70"/>
        <v>9.4</v>
      </c>
      <c r="AB768" s="17">
        <v>22</v>
      </c>
      <c r="AC768" s="17">
        <v>9.8000000000000007</v>
      </c>
      <c r="AD768" s="17">
        <f t="shared" si="71"/>
        <v>12.2</v>
      </c>
    </row>
    <row r="769" spans="2:30" x14ac:dyDescent="0.2">
      <c r="B769" s="17">
        <v>77.123999999999995</v>
      </c>
      <c r="C769" s="17">
        <v>25.34</v>
      </c>
      <c r="D769" s="17">
        <v>11</v>
      </c>
      <c r="E769" s="17">
        <f t="shared" si="66"/>
        <v>14.34</v>
      </c>
      <c r="F769" s="17">
        <v>42.14</v>
      </c>
      <c r="G769" s="17">
        <v>6.15</v>
      </c>
      <c r="H769" s="17">
        <f t="shared" si="67"/>
        <v>35.99</v>
      </c>
      <c r="M769" s="17">
        <v>56.275399999999998</v>
      </c>
      <c r="N769" s="17">
        <v>20</v>
      </c>
      <c r="O769" s="17">
        <v>19.75</v>
      </c>
      <c r="P769" s="17">
        <f t="shared" si="68"/>
        <v>0.25</v>
      </c>
      <c r="Q769" s="17">
        <v>52</v>
      </c>
      <c r="R769" s="17">
        <v>6.4</v>
      </c>
      <c r="S769" s="17">
        <f t="shared" si="69"/>
        <v>45.6</v>
      </c>
      <c r="X769" s="17">
        <v>76.128399999999999</v>
      </c>
      <c r="Y769" s="17">
        <v>21</v>
      </c>
      <c r="Z769" s="17">
        <v>9.6</v>
      </c>
      <c r="AA769" s="17">
        <f t="shared" si="70"/>
        <v>11.4</v>
      </c>
      <c r="AB769" s="17">
        <v>29</v>
      </c>
      <c r="AC769" s="17">
        <v>9.8000000000000007</v>
      </c>
      <c r="AD769" s="17">
        <f t="shared" si="71"/>
        <v>19.2</v>
      </c>
    </row>
    <row r="770" spans="2:30" x14ac:dyDescent="0.2">
      <c r="B770" s="17">
        <v>77.224999999999994</v>
      </c>
      <c r="C770" s="17">
        <v>26.248999999999999</v>
      </c>
      <c r="D770" s="17">
        <v>11</v>
      </c>
      <c r="E770" s="17">
        <f t="shared" si="66"/>
        <v>15.248999999999999</v>
      </c>
      <c r="F770" s="17">
        <v>33.968000000000004</v>
      </c>
      <c r="G770" s="17">
        <v>6.15</v>
      </c>
      <c r="H770" s="17">
        <f t="shared" si="67"/>
        <v>27.818000000000005</v>
      </c>
      <c r="M770" s="17">
        <v>56.348999999999997</v>
      </c>
      <c r="N770" s="17">
        <v>20</v>
      </c>
      <c r="O770" s="17">
        <v>19.75</v>
      </c>
      <c r="P770" s="17">
        <f t="shared" si="68"/>
        <v>0.25</v>
      </c>
      <c r="Q770" s="17">
        <v>50</v>
      </c>
      <c r="R770" s="17">
        <v>6.4</v>
      </c>
      <c r="S770" s="17">
        <f t="shared" si="69"/>
        <v>43.6</v>
      </c>
      <c r="X770" s="17">
        <v>76.227900000000005</v>
      </c>
      <c r="Y770" s="17">
        <v>21</v>
      </c>
      <c r="Z770" s="17">
        <v>9.6</v>
      </c>
      <c r="AA770" s="17">
        <f t="shared" si="70"/>
        <v>11.4</v>
      </c>
      <c r="AB770" s="17">
        <v>15</v>
      </c>
      <c r="AC770" s="17">
        <v>9.8000000000000007</v>
      </c>
      <c r="AD770" s="17">
        <f t="shared" si="71"/>
        <v>5.1999999999999993</v>
      </c>
    </row>
    <row r="771" spans="2:30" x14ac:dyDescent="0.2">
      <c r="B771" s="17">
        <v>77.325999999999993</v>
      </c>
      <c r="C771" s="17">
        <v>28.12</v>
      </c>
      <c r="D771" s="17">
        <v>11</v>
      </c>
      <c r="E771" s="17">
        <f t="shared" si="66"/>
        <v>17.12</v>
      </c>
      <c r="F771" s="17">
        <v>41.19</v>
      </c>
      <c r="G771" s="17">
        <v>6.15</v>
      </c>
      <c r="H771" s="17">
        <f t="shared" si="67"/>
        <v>35.04</v>
      </c>
      <c r="M771" s="17">
        <v>56.422499999999999</v>
      </c>
      <c r="N771" s="17">
        <v>25</v>
      </c>
      <c r="O771" s="17">
        <v>19.75</v>
      </c>
      <c r="P771" s="17">
        <f t="shared" si="68"/>
        <v>5.25</v>
      </c>
      <c r="Q771" s="17">
        <v>36</v>
      </c>
      <c r="R771" s="17">
        <v>6.4</v>
      </c>
      <c r="S771" s="17">
        <f t="shared" si="69"/>
        <v>29.6</v>
      </c>
      <c r="X771" s="17">
        <v>76.327399999999997</v>
      </c>
      <c r="Y771" s="17">
        <v>24</v>
      </c>
      <c r="Z771" s="17">
        <v>9.6</v>
      </c>
      <c r="AA771" s="17">
        <f t="shared" si="70"/>
        <v>14.4</v>
      </c>
      <c r="AB771" s="17">
        <v>18</v>
      </c>
      <c r="AC771" s="17">
        <v>9.8000000000000007</v>
      </c>
      <c r="AD771" s="17">
        <f t="shared" si="71"/>
        <v>8.1999999999999993</v>
      </c>
    </row>
    <row r="772" spans="2:30" x14ac:dyDescent="0.2">
      <c r="B772" s="17">
        <v>77.427000000000007</v>
      </c>
      <c r="C772" s="17">
        <v>29.84</v>
      </c>
      <c r="D772" s="17">
        <v>11</v>
      </c>
      <c r="E772" s="17">
        <f t="shared" si="66"/>
        <v>18.84</v>
      </c>
      <c r="F772" s="17">
        <v>42.94</v>
      </c>
      <c r="G772" s="17">
        <v>6.15</v>
      </c>
      <c r="H772" s="17">
        <f t="shared" si="67"/>
        <v>36.79</v>
      </c>
      <c r="M772" s="17">
        <v>56.496099999999998</v>
      </c>
      <c r="N772" s="17">
        <v>25.085999999999999</v>
      </c>
      <c r="O772" s="17">
        <v>19.75</v>
      </c>
      <c r="P772" s="17">
        <f t="shared" si="68"/>
        <v>5.3359999999999985</v>
      </c>
      <c r="Q772" s="17">
        <v>29.463999999999999</v>
      </c>
      <c r="R772" s="17">
        <v>6.4</v>
      </c>
      <c r="S772" s="17">
        <f t="shared" si="69"/>
        <v>23.064</v>
      </c>
      <c r="X772" s="17">
        <v>76.427000000000007</v>
      </c>
      <c r="Y772" s="17">
        <v>30</v>
      </c>
      <c r="Z772" s="17">
        <v>9.6</v>
      </c>
      <c r="AA772" s="17">
        <f t="shared" si="70"/>
        <v>20.399999999999999</v>
      </c>
      <c r="AB772" s="17">
        <v>18</v>
      </c>
      <c r="AC772" s="17">
        <v>9.8000000000000007</v>
      </c>
      <c r="AD772" s="17">
        <f t="shared" si="71"/>
        <v>8.1999999999999993</v>
      </c>
    </row>
    <row r="773" spans="2:30" x14ac:dyDescent="0.2">
      <c r="B773" s="17">
        <v>77.528000000000006</v>
      </c>
      <c r="C773" s="17">
        <v>25.08</v>
      </c>
      <c r="D773" s="17">
        <v>11</v>
      </c>
      <c r="E773" s="17">
        <f t="shared" ref="E773:E836" si="72">C773-D773</f>
        <v>14.079999999999998</v>
      </c>
      <c r="F773" s="17">
        <v>36.08</v>
      </c>
      <c r="G773" s="17">
        <v>6.15</v>
      </c>
      <c r="H773" s="17">
        <f t="shared" ref="H773:H836" si="73">F773-G773</f>
        <v>29.93</v>
      </c>
      <c r="M773" s="17">
        <v>56.569699999999997</v>
      </c>
      <c r="N773" s="17">
        <v>26.66</v>
      </c>
      <c r="O773" s="17">
        <v>19.75</v>
      </c>
      <c r="P773" s="17">
        <f t="shared" ref="P773:P836" si="74">N773-O773</f>
        <v>6.91</v>
      </c>
      <c r="Q773" s="17">
        <v>30.28</v>
      </c>
      <c r="R773" s="17">
        <v>6.4</v>
      </c>
      <c r="S773" s="17">
        <f t="shared" ref="S773:S836" si="75">Q773-R773</f>
        <v>23.880000000000003</v>
      </c>
      <c r="X773" s="17">
        <v>76.526499999999999</v>
      </c>
      <c r="Y773" s="17">
        <v>26</v>
      </c>
      <c r="Z773" s="17">
        <v>9.6</v>
      </c>
      <c r="AA773" s="17">
        <f t="shared" ref="AA773:AA836" si="76">Y773-Z773</f>
        <v>16.399999999999999</v>
      </c>
      <c r="AB773" s="17">
        <v>23</v>
      </c>
      <c r="AC773" s="17">
        <v>9.8000000000000007</v>
      </c>
      <c r="AD773" s="17">
        <f t="shared" ref="AD773:AD836" si="77">AB773-AC773</f>
        <v>13.2</v>
      </c>
    </row>
    <row r="774" spans="2:30" x14ac:dyDescent="0.2">
      <c r="B774" s="17">
        <v>77.628</v>
      </c>
      <c r="C774" s="17">
        <v>23.04</v>
      </c>
      <c r="D774" s="17">
        <v>11</v>
      </c>
      <c r="E774" s="17">
        <f t="shared" si="72"/>
        <v>12.04</v>
      </c>
      <c r="F774" s="17">
        <v>52.66</v>
      </c>
      <c r="G774" s="17">
        <v>6.15</v>
      </c>
      <c r="H774" s="17">
        <f t="shared" si="73"/>
        <v>46.51</v>
      </c>
      <c r="M774" s="17">
        <v>56.6432</v>
      </c>
      <c r="N774" s="17">
        <v>31.62</v>
      </c>
      <c r="O774" s="17">
        <v>19.75</v>
      </c>
      <c r="P774" s="17">
        <f t="shared" si="74"/>
        <v>11.870000000000001</v>
      </c>
      <c r="Q774" s="17">
        <v>38.28</v>
      </c>
      <c r="R774" s="17">
        <v>6.4</v>
      </c>
      <c r="S774" s="17">
        <f t="shared" si="75"/>
        <v>31.880000000000003</v>
      </c>
      <c r="X774" s="17">
        <v>76.626000000000005</v>
      </c>
      <c r="Y774" s="17">
        <v>28</v>
      </c>
      <c r="Z774" s="17">
        <v>9.6</v>
      </c>
      <c r="AA774" s="17">
        <f t="shared" si="76"/>
        <v>18.399999999999999</v>
      </c>
      <c r="AB774" s="17">
        <v>24</v>
      </c>
      <c r="AC774" s="17">
        <v>9.8000000000000007</v>
      </c>
      <c r="AD774" s="17">
        <f t="shared" si="77"/>
        <v>14.2</v>
      </c>
    </row>
    <row r="775" spans="2:30" x14ac:dyDescent="0.2">
      <c r="B775" s="17">
        <v>77.728999999999999</v>
      </c>
      <c r="C775" s="17">
        <v>28.74</v>
      </c>
      <c r="D775" s="17">
        <v>11</v>
      </c>
      <c r="E775" s="17">
        <f t="shared" si="72"/>
        <v>17.739999999999998</v>
      </c>
      <c r="F775" s="17">
        <v>85.971999999999994</v>
      </c>
      <c r="G775" s="17">
        <v>6.15</v>
      </c>
      <c r="H775" s="17">
        <f t="shared" si="73"/>
        <v>79.821999999999989</v>
      </c>
      <c r="M775" s="17">
        <v>56.716799999999999</v>
      </c>
      <c r="N775" s="17">
        <v>28.36</v>
      </c>
      <c r="O775" s="17">
        <v>19.75</v>
      </c>
      <c r="P775" s="17">
        <f t="shared" si="74"/>
        <v>8.61</v>
      </c>
      <c r="Q775" s="17">
        <v>41</v>
      </c>
      <c r="R775" s="17">
        <v>6.4</v>
      </c>
      <c r="S775" s="17">
        <f t="shared" si="75"/>
        <v>34.6</v>
      </c>
      <c r="X775" s="17">
        <v>76.725499999999997</v>
      </c>
      <c r="Y775" s="17">
        <v>28</v>
      </c>
      <c r="Z775" s="17">
        <v>9.6</v>
      </c>
      <c r="AA775" s="17">
        <f t="shared" si="76"/>
        <v>18.399999999999999</v>
      </c>
      <c r="AB775" s="17">
        <v>18</v>
      </c>
      <c r="AC775" s="17">
        <v>9.8000000000000007</v>
      </c>
      <c r="AD775" s="17">
        <f t="shared" si="77"/>
        <v>8.1999999999999993</v>
      </c>
    </row>
    <row r="776" spans="2:30" x14ac:dyDescent="0.2">
      <c r="B776" s="17">
        <v>77.83</v>
      </c>
      <c r="C776" s="17">
        <v>27.318000000000001</v>
      </c>
      <c r="D776" s="17">
        <v>11</v>
      </c>
      <c r="E776" s="17">
        <f t="shared" si="72"/>
        <v>16.318000000000001</v>
      </c>
      <c r="F776" s="17">
        <v>108.56399999999999</v>
      </c>
      <c r="G776" s="17">
        <v>6.15</v>
      </c>
      <c r="H776" s="17">
        <f t="shared" si="73"/>
        <v>102.41399999999999</v>
      </c>
      <c r="M776" s="17">
        <v>56.790300000000002</v>
      </c>
      <c r="N776" s="17">
        <v>36</v>
      </c>
      <c r="O776" s="17">
        <v>19.75</v>
      </c>
      <c r="P776" s="17">
        <f t="shared" si="74"/>
        <v>16.25</v>
      </c>
      <c r="Q776" s="17">
        <v>51</v>
      </c>
      <c r="R776" s="17">
        <v>6.4</v>
      </c>
      <c r="S776" s="17">
        <f t="shared" si="75"/>
        <v>44.6</v>
      </c>
      <c r="X776" s="17">
        <v>76.825000000000003</v>
      </c>
      <c r="Y776" s="17">
        <v>33</v>
      </c>
      <c r="Z776" s="17">
        <v>9.6</v>
      </c>
      <c r="AA776" s="17">
        <f t="shared" si="76"/>
        <v>23.4</v>
      </c>
      <c r="AB776" s="17">
        <v>15</v>
      </c>
      <c r="AC776" s="17">
        <v>9.8000000000000007</v>
      </c>
      <c r="AD776" s="17">
        <f t="shared" si="77"/>
        <v>5.1999999999999993</v>
      </c>
    </row>
    <row r="777" spans="2:30" x14ac:dyDescent="0.2">
      <c r="B777" s="17">
        <v>77.930999999999997</v>
      </c>
      <c r="C777" s="17">
        <v>26.922999999999998</v>
      </c>
      <c r="D777" s="17">
        <v>11</v>
      </c>
      <c r="E777" s="17">
        <f t="shared" si="72"/>
        <v>15.922999999999998</v>
      </c>
      <c r="F777" s="17">
        <v>103.557</v>
      </c>
      <c r="G777" s="17">
        <v>6.15</v>
      </c>
      <c r="H777" s="17">
        <f t="shared" si="73"/>
        <v>97.406999999999996</v>
      </c>
      <c r="M777" s="17">
        <v>56.863900000000001</v>
      </c>
      <c r="N777" s="17">
        <v>33.707000000000001</v>
      </c>
      <c r="O777" s="17">
        <v>19.75</v>
      </c>
      <c r="P777" s="17">
        <f t="shared" si="74"/>
        <v>13.957000000000001</v>
      </c>
      <c r="Q777" s="17">
        <v>56.692</v>
      </c>
      <c r="R777" s="17">
        <v>6.4</v>
      </c>
      <c r="S777" s="17">
        <f t="shared" si="75"/>
        <v>50.292000000000002</v>
      </c>
      <c r="X777" s="17">
        <v>76.924499999999995</v>
      </c>
      <c r="Y777" s="17">
        <v>36</v>
      </c>
      <c r="Z777" s="17">
        <v>9.6</v>
      </c>
      <c r="AA777" s="17">
        <f t="shared" si="76"/>
        <v>26.4</v>
      </c>
      <c r="AB777" s="17">
        <v>21</v>
      </c>
      <c r="AC777" s="17">
        <v>9.8000000000000007</v>
      </c>
      <c r="AD777" s="17">
        <f t="shared" si="77"/>
        <v>11.2</v>
      </c>
    </row>
    <row r="778" spans="2:30" x14ac:dyDescent="0.2">
      <c r="B778" s="17">
        <v>78.031999999999996</v>
      </c>
      <c r="C778" s="17">
        <v>28.225999999999999</v>
      </c>
      <c r="D778" s="17">
        <v>11</v>
      </c>
      <c r="E778" s="17">
        <f t="shared" si="72"/>
        <v>17.225999999999999</v>
      </c>
      <c r="F778" s="17">
        <v>65.039000000000001</v>
      </c>
      <c r="G778" s="17">
        <v>6.15</v>
      </c>
      <c r="H778" s="17">
        <f t="shared" si="73"/>
        <v>58.889000000000003</v>
      </c>
      <c r="M778" s="17">
        <v>56.9375</v>
      </c>
      <c r="N778" s="17">
        <v>31</v>
      </c>
      <c r="O778" s="17">
        <v>19.75</v>
      </c>
      <c r="P778" s="17">
        <f t="shared" si="74"/>
        <v>11.25</v>
      </c>
      <c r="Q778" s="17">
        <v>72.180000000000007</v>
      </c>
      <c r="R778" s="17">
        <v>6.4</v>
      </c>
      <c r="S778" s="17">
        <f t="shared" si="75"/>
        <v>65.78</v>
      </c>
      <c r="X778" s="17">
        <v>77.024000000000001</v>
      </c>
      <c r="Y778" s="17">
        <v>27</v>
      </c>
      <c r="Z778" s="17">
        <v>9.6</v>
      </c>
      <c r="AA778" s="17">
        <f t="shared" si="76"/>
        <v>17.399999999999999</v>
      </c>
      <c r="AB778" s="17">
        <v>18</v>
      </c>
      <c r="AC778" s="17">
        <v>9.8000000000000007</v>
      </c>
      <c r="AD778" s="17">
        <f t="shared" si="77"/>
        <v>8.1999999999999993</v>
      </c>
    </row>
    <row r="779" spans="2:30" x14ac:dyDescent="0.2">
      <c r="B779" s="17">
        <v>78.132000000000005</v>
      </c>
      <c r="C779" s="17">
        <v>33.86</v>
      </c>
      <c r="D779" s="17">
        <v>11</v>
      </c>
      <c r="E779" s="17">
        <f t="shared" si="72"/>
        <v>22.86</v>
      </c>
      <c r="F779" s="17">
        <v>55.38</v>
      </c>
      <c r="G779" s="17">
        <v>6.15</v>
      </c>
      <c r="H779" s="17">
        <f t="shared" si="73"/>
        <v>49.230000000000004</v>
      </c>
      <c r="M779" s="17">
        <v>57.011000000000003</v>
      </c>
      <c r="N779" s="17">
        <v>28.18</v>
      </c>
      <c r="O779" s="17">
        <v>19.75</v>
      </c>
      <c r="P779" s="17">
        <f t="shared" si="74"/>
        <v>8.43</v>
      </c>
      <c r="Q779" s="17">
        <v>65.900000000000006</v>
      </c>
      <c r="R779" s="17">
        <v>6.4</v>
      </c>
      <c r="S779" s="17">
        <f t="shared" si="75"/>
        <v>59.500000000000007</v>
      </c>
      <c r="X779" s="17">
        <v>77.123599999999996</v>
      </c>
      <c r="Y779" s="17">
        <v>22</v>
      </c>
      <c r="Z779" s="17">
        <v>9.6</v>
      </c>
      <c r="AA779" s="17">
        <f t="shared" si="76"/>
        <v>12.4</v>
      </c>
      <c r="AB779" s="17">
        <v>33</v>
      </c>
      <c r="AC779" s="17">
        <v>9.8000000000000007</v>
      </c>
      <c r="AD779" s="17">
        <f t="shared" si="77"/>
        <v>23.2</v>
      </c>
    </row>
    <row r="780" spans="2:30" x14ac:dyDescent="0.2">
      <c r="B780" s="17">
        <v>78.233000000000004</v>
      </c>
      <c r="C780" s="17">
        <v>35.81</v>
      </c>
      <c r="D780" s="17">
        <v>11</v>
      </c>
      <c r="E780" s="17">
        <f t="shared" si="72"/>
        <v>24.810000000000002</v>
      </c>
      <c r="F780" s="17">
        <v>63.91</v>
      </c>
      <c r="G780" s="17">
        <v>6.15</v>
      </c>
      <c r="H780" s="17">
        <f t="shared" si="73"/>
        <v>57.76</v>
      </c>
      <c r="M780" s="17">
        <v>57.084600000000002</v>
      </c>
      <c r="N780" s="17">
        <v>28</v>
      </c>
      <c r="O780" s="17">
        <v>19.75</v>
      </c>
      <c r="P780" s="17">
        <f t="shared" si="74"/>
        <v>8.25</v>
      </c>
      <c r="Q780" s="17">
        <v>68</v>
      </c>
      <c r="R780" s="17">
        <v>6.4</v>
      </c>
      <c r="S780" s="17">
        <f t="shared" si="75"/>
        <v>61.6</v>
      </c>
      <c r="X780" s="17">
        <v>77.223100000000002</v>
      </c>
      <c r="Y780" s="17">
        <v>20</v>
      </c>
      <c r="Z780" s="17">
        <v>9.6</v>
      </c>
      <c r="AA780" s="17">
        <f t="shared" si="76"/>
        <v>10.4</v>
      </c>
      <c r="AB780" s="17">
        <v>33</v>
      </c>
      <c r="AC780" s="17">
        <v>9.8000000000000007</v>
      </c>
      <c r="AD780" s="17">
        <f t="shared" si="77"/>
        <v>23.2</v>
      </c>
    </row>
    <row r="781" spans="2:30" x14ac:dyDescent="0.2">
      <c r="B781" s="17">
        <v>78.334000000000003</v>
      </c>
      <c r="C781" s="17">
        <v>42.86</v>
      </c>
      <c r="D781" s="17">
        <v>11</v>
      </c>
      <c r="E781" s="17">
        <f t="shared" si="72"/>
        <v>31.86</v>
      </c>
      <c r="F781" s="17">
        <v>85.6</v>
      </c>
      <c r="G781" s="17">
        <v>6.15</v>
      </c>
      <c r="H781" s="17">
        <f t="shared" si="73"/>
        <v>79.449999999999989</v>
      </c>
      <c r="M781" s="17">
        <v>57.158200000000001</v>
      </c>
      <c r="N781" s="17">
        <v>30</v>
      </c>
      <c r="O781" s="17">
        <v>19.75</v>
      </c>
      <c r="P781" s="17">
        <f t="shared" si="74"/>
        <v>10.25</v>
      </c>
      <c r="Q781" s="17">
        <v>59</v>
      </c>
      <c r="R781" s="17">
        <v>6.4</v>
      </c>
      <c r="S781" s="17">
        <f t="shared" si="75"/>
        <v>52.6</v>
      </c>
      <c r="X781" s="17">
        <v>77.322599999999994</v>
      </c>
      <c r="Y781" s="17">
        <v>20</v>
      </c>
      <c r="Z781" s="17">
        <v>9.6</v>
      </c>
      <c r="AA781" s="17">
        <f t="shared" si="76"/>
        <v>10.4</v>
      </c>
      <c r="AB781" s="17">
        <v>43</v>
      </c>
      <c r="AC781" s="17">
        <v>9.8000000000000007</v>
      </c>
      <c r="AD781" s="17">
        <f t="shared" si="77"/>
        <v>33.200000000000003</v>
      </c>
    </row>
    <row r="782" spans="2:30" x14ac:dyDescent="0.2">
      <c r="B782" s="17">
        <v>78.435000000000002</v>
      </c>
      <c r="C782" s="17">
        <v>36</v>
      </c>
      <c r="D782" s="17">
        <v>11</v>
      </c>
      <c r="E782" s="17">
        <f t="shared" si="72"/>
        <v>25</v>
      </c>
      <c r="F782" s="17">
        <v>90</v>
      </c>
      <c r="G782" s="17">
        <v>6.15</v>
      </c>
      <c r="H782" s="17">
        <f t="shared" si="73"/>
        <v>83.85</v>
      </c>
      <c r="M782" s="17">
        <v>57.231699999999996</v>
      </c>
      <c r="N782" s="17">
        <v>29</v>
      </c>
      <c r="O782" s="17">
        <v>19.75</v>
      </c>
      <c r="P782" s="17">
        <f t="shared" si="74"/>
        <v>9.25</v>
      </c>
      <c r="Q782" s="17">
        <v>46</v>
      </c>
      <c r="R782" s="17">
        <v>6.4</v>
      </c>
      <c r="S782" s="17">
        <f t="shared" si="75"/>
        <v>39.6</v>
      </c>
      <c r="X782" s="17">
        <v>77.4221</v>
      </c>
      <c r="Y782" s="17">
        <v>25</v>
      </c>
      <c r="Z782" s="17">
        <v>9.6</v>
      </c>
      <c r="AA782" s="17">
        <f t="shared" si="76"/>
        <v>15.4</v>
      </c>
      <c r="AB782" s="17">
        <v>51</v>
      </c>
      <c r="AC782" s="17">
        <v>9.8000000000000007</v>
      </c>
      <c r="AD782" s="17">
        <f t="shared" si="77"/>
        <v>41.2</v>
      </c>
    </row>
    <row r="783" spans="2:30" x14ac:dyDescent="0.2">
      <c r="B783" s="17">
        <v>78.536000000000001</v>
      </c>
      <c r="C783" s="17">
        <v>68</v>
      </c>
      <c r="D783" s="17">
        <v>11</v>
      </c>
      <c r="E783" s="17">
        <f t="shared" si="72"/>
        <v>57</v>
      </c>
      <c r="F783" s="17">
        <v>88</v>
      </c>
      <c r="G783" s="17">
        <v>6.15</v>
      </c>
      <c r="H783" s="17">
        <f t="shared" si="73"/>
        <v>81.849999999999994</v>
      </c>
      <c r="M783" s="17">
        <v>57.305300000000003</v>
      </c>
      <c r="N783" s="17">
        <v>27</v>
      </c>
      <c r="O783" s="17">
        <v>19.75</v>
      </c>
      <c r="P783" s="17">
        <f t="shared" si="74"/>
        <v>7.25</v>
      </c>
      <c r="Q783" s="17">
        <v>49</v>
      </c>
      <c r="R783" s="17">
        <v>6.4</v>
      </c>
      <c r="S783" s="17">
        <f t="shared" si="75"/>
        <v>42.6</v>
      </c>
      <c r="X783" s="17">
        <v>77.521600000000007</v>
      </c>
      <c r="Y783" s="17">
        <v>38</v>
      </c>
      <c r="Z783" s="17">
        <v>9.6</v>
      </c>
      <c r="AA783" s="17">
        <f t="shared" si="76"/>
        <v>28.4</v>
      </c>
      <c r="AB783" s="17">
        <v>72</v>
      </c>
      <c r="AC783" s="17">
        <v>9.8000000000000007</v>
      </c>
      <c r="AD783" s="17">
        <f t="shared" si="77"/>
        <v>62.2</v>
      </c>
    </row>
    <row r="784" spans="2:30" x14ac:dyDescent="0.2">
      <c r="B784" s="17">
        <v>78.635999999999996</v>
      </c>
      <c r="C784" s="17">
        <v>52</v>
      </c>
      <c r="D784" s="17">
        <v>11</v>
      </c>
      <c r="E784" s="17">
        <f t="shared" si="72"/>
        <v>41</v>
      </c>
      <c r="F784" s="17">
        <v>68</v>
      </c>
      <c r="G784" s="17">
        <v>6.15</v>
      </c>
      <c r="H784" s="17">
        <f t="shared" si="73"/>
        <v>61.85</v>
      </c>
      <c r="M784" s="17">
        <v>57.378799999999998</v>
      </c>
      <c r="N784" s="17">
        <v>34</v>
      </c>
      <c r="O784" s="17">
        <v>19.75</v>
      </c>
      <c r="P784" s="17">
        <f t="shared" si="74"/>
        <v>14.25</v>
      </c>
      <c r="Q784" s="17">
        <v>40</v>
      </c>
      <c r="R784" s="17">
        <v>6.4</v>
      </c>
      <c r="S784" s="17">
        <f t="shared" si="75"/>
        <v>33.6</v>
      </c>
      <c r="X784" s="17">
        <v>77.621099999999998</v>
      </c>
      <c r="Y784" s="17">
        <v>84</v>
      </c>
      <c r="Z784" s="17">
        <v>9.6</v>
      </c>
      <c r="AA784" s="17">
        <f t="shared" si="76"/>
        <v>74.400000000000006</v>
      </c>
      <c r="AB784" s="17">
        <v>58</v>
      </c>
      <c r="AC784" s="17">
        <v>9.8000000000000007</v>
      </c>
      <c r="AD784" s="17">
        <f t="shared" si="77"/>
        <v>48.2</v>
      </c>
    </row>
    <row r="785" spans="2:30" x14ac:dyDescent="0.2">
      <c r="B785" s="17">
        <v>78.736999999999995</v>
      </c>
      <c r="C785" s="17">
        <v>46</v>
      </c>
      <c r="D785" s="17">
        <v>11</v>
      </c>
      <c r="E785" s="17">
        <f t="shared" si="72"/>
        <v>35</v>
      </c>
      <c r="F785" s="17">
        <v>64</v>
      </c>
      <c r="G785" s="17">
        <v>6.15</v>
      </c>
      <c r="H785" s="17">
        <f t="shared" si="73"/>
        <v>57.85</v>
      </c>
      <c r="M785" s="17">
        <v>57.452399999999997</v>
      </c>
      <c r="N785" s="17">
        <v>31.585999999999999</v>
      </c>
      <c r="O785" s="17">
        <v>19.75</v>
      </c>
      <c r="P785" s="17">
        <f t="shared" si="74"/>
        <v>11.835999999999999</v>
      </c>
      <c r="Q785" s="17">
        <v>43.95</v>
      </c>
      <c r="R785" s="17">
        <v>6.4</v>
      </c>
      <c r="S785" s="17">
        <f t="shared" si="75"/>
        <v>37.550000000000004</v>
      </c>
      <c r="X785" s="17">
        <v>77.720600000000005</v>
      </c>
      <c r="Y785" s="17">
        <v>142</v>
      </c>
      <c r="Z785" s="17">
        <v>9.6</v>
      </c>
      <c r="AA785" s="17">
        <f t="shared" si="76"/>
        <v>132.4</v>
      </c>
      <c r="AB785" s="17">
        <v>47</v>
      </c>
      <c r="AC785" s="17">
        <v>9.8000000000000007</v>
      </c>
      <c r="AD785" s="17">
        <f t="shared" si="77"/>
        <v>37.200000000000003</v>
      </c>
    </row>
    <row r="786" spans="2:30" x14ac:dyDescent="0.2">
      <c r="B786" s="17">
        <v>78.837999999999994</v>
      </c>
      <c r="C786" s="17">
        <v>43</v>
      </c>
      <c r="D786" s="17">
        <v>11</v>
      </c>
      <c r="E786" s="17">
        <f t="shared" si="72"/>
        <v>32</v>
      </c>
      <c r="F786" s="17">
        <v>48</v>
      </c>
      <c r="G786" s="17">
        <v>6.15</v>
      </c>
      <c r="H786" s="17">
        <f t="shared" si="73"/>
        <v>41.85</v>
      </c>
      <c r="M786" s="17">
        <v>57.526000000000003</v>
      </c>
      <c r="N786" s="17">
        <v>31.981000000000002</v>
      </c>
      <c r="O786" s="17">
        <v>19.75</v>
      </c>
      <c r="P786" s="17">
        <f t="shared" si="74"/>
        <v>12.231000000000002</v>
      </c>
      <c r="Q786" s="17">
        <v>56.576000000000001</v>
      </c>
      <c r="R786" s="17">
        <v>6.4</v>
      </c>
      <c r="S786" s="17">
        <f t="shared" si="75"/>
        <v>50.176000000000002</v>
      </c>
      <c r="X786" s="17">
        <v>77.8202</v>
      </c>
      <c r="Y786" s="17">
        <v>145</v>
      </c>
      <c r="Z786" s="17">
        <v>9.6</v>
      </c>
      <c r="AA786" s="17">
        <f t="shared" si="76"/>
        <v>135.4</v>
      </c>
      <c r="AB786" s="17">
        <v>50</v>
      </c>
      <c r="AC786" s="17">
        <v>9.8000000000000007</v>
      </c>
      <c r="AD786" s="17">
        <f t="shared" si="77"/>
        <v>40.200000000000003</v>
      </c>
    </row>
    <row r="787" spans="2:30" x14ac:dyDescent="0.2">
      <c r="B787" s="17">
        <v>78.938999999999993</v>
      </c>
      <c r="C787" s="17">
        <v>49</v>
      </c>
      <c r="D787" s="17">
        <v>11</v>
      </c>
      <c r="E787" s="17">
        <f t="shared" si="72"/>
        <v>38</v>
      </c>
      <c r="F787" s="17">
        <v>69</v>
      </c>
      <c r="G787" s="17">
        <v>6.15</v>
      </c>
      <c r="H787" s="17">
        <f t="shared" si="73"/>
        <v>62.85</v>
      </c>
      <c r="M787" s="17">
        <v>57.599499999999999</v>
      </c>
      <c r="N787" s="17">
        <v>33.69</v>
      </c>
      <c r="O787" s="17">
        <v>19.75</v>
      </c>
      <c r="P787" s="17">
        <f t="shared" si="74"/>
        <v>13.939999999999998</v>
      </c>
      <c r="Q787" s="17">
        <v>71.23</v>
      </c>
      <c r="R787" s="17">
        <v>6.4</v>
      </c>
      <c r="S787" s="17">
        <f t="shared" si="75"/>
        <v>64.83</v>
      </c>
      <c r="X787" s="17">
        <v>77.919700000000006</v>
      </c>
      <c r="Y787" s="17">
        <v>207</v>
      </c>
      <c r="Z787" s="17">
        <v>9.6</v>
      </c>
      <c r="AA787" s="17">
        <f t="shared" si="76"/>
        <v>197.4</v>
      </c>
      <c r="AB787" s="17">
        <v>50</v>
      </c>
      <c r="AC787" s="17">
        <v>9.8000000000000007</v>
      </c>
      <c r="AD787" s="17">
        <f t="shared" si="77"/>
        <v>40.200000000000003</v>
      </c>
    </row>
    <row r="788" spans="2:30" x14ac:dyDescent="0.2">
      <c r="B788" s="17">
        <v>79.040000000000006</v>
      </c>
      <c r="C788" s="17">
        <v>39.478999999999999</v>
      </c>
      <c r="D788" s="17">
        <v>11</v>
      </c>
      <c r="E788" s="17">
        <f t="shared" si="72"/>
        <v>28.478999999999999</v>
      </c>
      <c r="F788" s="17">
        <v>77.606999999999999</v>
      </c>
      <c r="G788" s="17">
        <v>6.15</v>
      </c>
      <c r="H788" s="17">
        <f t="shared" si="73"/>
        <v>71.456999999999994</v>
      </c>
      <c r="M788" s="17">
        <v>57.673099999999998</v>
      </c>
      <c r="N788" s="17">
        <v>33.466000000000001</v>
      </c>
      <c r="O788" s="17">
        <v>19.75</v>
      </c>
      <c r="P788" s="17">
        <f t="shared" si="74"/>
        <v>13.716000000000001</v>
      </c>
      <c r="Q788" s="17">
        <v>70.600999999999999</v>
      </c>
      <c r="R788" s="17">
        <v>6.4</v>
      </c>
      <c r="S788" s="17">
        <f t="shared" si="75"/>
        <v>64.200999999999993</v>
      </c>
      <c r="X788" s="17">
        <v>78.019199999999998</v>
      </c>
      <c r="Y788" s="17">
        <v>213</v>
      </c>
      <c r="Z788" s="17">
        <v>9.6</v>
      </c>
      <c r="AA788" s="17">
        <f t="shared" si="76"/>
        <v>203.4</v>
      </c>
      <c r="AB788" s="17">
        <v>74</v>
      </c>
      <c r="AC788" s="17">
        <v>9.8000000000000007</v>
      </c>
      <c r="AD788" s="17">
        <f t="shared" si="77"/>
        <v>64.2</v>
      </c>
    </row>
    <row r="789" spans="2:30" x14ac:dyDescent="0.2">
      <c r="B789" s="17">
        <v>79.141000000000005</v>
      </c>
      <c r="C789" s="17">
        <v>33.244999999999997</v>
      </c>
      <c r="D789" s="17">
        <v>11</v>
      </c>
      <c r="E789" s="17">
        <f t="shared" si="72"/>
        <v>22.244999999999997</v>
      </c>
      <c r="F789" s="17">
        <v>71.760999999999996</v>
      </c>
      <c r="G789" s="17">
        <v>6.15</v>
      </c>
      <c r="H789" s="17">
        <f t="shared" si="73"/>
        <v>65.61099999999999</v>
      </c>
      <c r="M789" s="17">
        <v>57.746699999999997</v>
      </c>
      <c r="N789" s="17">
        <v>29.885999999999999</v>
      </c>
      <c r="O789" s="17">
        <v>19.75</v>
      </c>
      <c r="P789" s="17">
        <f t="shared" si="74"/>
        <v>10.135999999999999</v>
      </c>
      <c r="Q789" s="17">
        <v>63.198999999999998</v>
      </c>
      <c r="R789" s="17">
        <v>6.4</v>
      </c>
      <c r="S789" s="17">
        <f t="shared" si="75"/>
        <v>56.798999999999999</v>
      </c>
      <c r="X789" s="17">
        <v>78.118700000000004</v>
      </c>
      <c r="Y789" s="17">
        <v>217.20699999999999</v>
      </c>
      <c r="Z789" s="17">
        <v>9.6</v>
      </c>
      <c r="AA789" s="17">
        <f t="shared" si="76"/>
        <v>207.607</v>
      </c>
      <c r="AB789" s="17">
        <v>88.677700000000002</v>
      </c>
      <c r="AC789" s="17">
        <v>9.8000000000000007</v>
      </c>
      <c r="AD789" s="17">
        <f t="shared" si="77"/>
        <v>78.877700000000004</v>
      </c>
    </row>
    <row r="790" spans="2:30" x14ac:dyDescent="0.2">
      <c r="B790" s="17">
        <v>79.241</v>
      </c>
      <c r="C790" s="17">
        <v>27.888999999999999</v>
      </c>
      <c r="D790" s="17">
        <v>11</v>
      </c>
      <c r="E790" s="17">
        <f t="shared" si="72"/>
        <v>16.888999999999999</v>
      </c>
      <c r="F790" s="17">
        <v>62.485999999999997</v>
      </c>
      <c r="G790" s="17">
        <v>6.15</v>
      </c>
      <c r="H790" s="17">
        <f t="shared" si="73"/>
        <v>56.335999999999999</v>
      </c>
      <c r="M790" s="17">
        <v>57.8202</v>
      </c>
      <c r="N790" s="17">
        <v>32.729999999999997</v>
      </c>
      <c r="O790" s="17">
        <v>19.75</v>
      </c>
      <c r="P790" s="17">
        <f t="shared" si="74"/>
        <v>12.979999999999997</v>
      </c>
      <c r="Q790" s="17">
        <v>47.44</v>
      </c>
      <c r="R790" s="17">
        <v>6.4</v>
      </c>
      <c r="S790" s="17">
        <f t="shared" si="75"/>
        <v>41.04</v>
      </c>
      <c r="X790" s="17">
        <v>78.218199999999996</v>
      </c>
      <c r="Y790" s="17">
        <v>228.92</v>
      </c>
      <c r="Z790" s="17">
        <v>9.6</v>
      </c>
      <c r="AA790" s="17">
        <f t="shared" si="76"/>
        <v>219.32</v>
      </c>
      <c r="AB790" s="17">
        <v>80.459999999999994</v>
      </c>
      <c r="AC790" s="17">
        <v>9.8000000000000007</v>
      </c>
      <c r="AD790" s="17">
        <f t="shared" si="77"/>
        <v>70.66</v>
      </c>
    </row>
    <row r="791" spans="2:30" x14ac:dyDescent="0.2">
      <c r="B791" s="17">
        <v>79.341999999999999</v>
      </c>
      <c r="C791" s="17">
        <v>27.861999999999998</v>
      </c>
      <c r="D791" s="17">
        <v>11</v>
      </c>
      <c r="E791" s="17">
        <f t="shared" si="72"/>
        <v>16.861999999999998</v>
      </c>
      <c r="F791" s="17">
        <v>82.885999999999996</v>
      </c>
      <c r="G791" s="17">
        <v>6.15</v>
      </c>
      <c r="H791" s="17">
        <f t="shared" si="73"/>
        <v>76.73599999999999</v>
      </c>
      <c r="M791" s="17">
        <v>57.893799999999999</v>
      </c>
      <c r="N791" s="17">
        <v>41</v>
      </c>
      <c r="O791" s="17">
        <v>19.75</v>
      </c>
      <c r="P791" s="17">
        <f t="shared" si="74"/>
        <v>21.25</v>
      </c>
      <c r="Q791" s="17">
        <v>42</v>
      </c>
      <c r="R791" s="17">
        <v>6.4</v>
      </c>
      <c r="S791" s="17">
        <f t="shared" si="75"/>
        <v>35.6</v>
      </c>
      <c r="X791" s="17">
        <v>78.317700000000002</v>
      </c>
      <c r="Y791" s="17">
        <v>219.14</v>
      </c>
      <c r="Z791" s="17">
        <v>9.6</v>
      </c>
      <c r="AA791" s="17">
        <f t="shared" si="76"/>
        <v>209.54</v>
      </c>
      <c r="AB791" s="17">
        <v>58.82</v>
      </c>
      <c r="AC791" s="17">
        <v>9.8000000000000007</v>
      </c>
      <c r="AD791" s="17">
        <f t="shared" si="77"/>
        <v>49.019999999999996</v>
      </c>
    </row>
    <row r="792" spans="2:30" x14ac:dyDescent="0.2">
      <c r="B792" s="17">
        <v>79.442999999999998</v>
      </c>
      <c r="C792" s="17">
        <v>31.515000000000001</v>
      </c>
      <c r="D792" s="17">
        <v>11</v>
      </c>
      <c r="E792" s="17">
        <f t="shared" si="72"/>
        <v>20.515000000000001</v>
      </c>
      <c r="F792" s="17">
        <v>93.293999999999997</v>
      </c>
      <c r="G792" s="17">
        <v>6.15</v>
      </c>
      <c r="H792" s="17">
        <f t="shared" si="73"/>
        <v>87.143999999999991</v>
      </c>
      <c r="M792" s="17">
        <v>57.967300000000002</v>
      </c>
      <c r="N792" s="17">
        <v>34</v>
      </c>
      <c r="O792" s="17">
        <v>19.75</v>
      </c>
      <c r="P792" s="17">
        <f t="shared" si="74"/>
        <v>14.25</v>
      </c>
      <c r="Q792" s="17">
        <v>46</v>
      </c>
      <c r="R792" s="17">
        <v>6.4</v>
      </c>
      <c r="S792" s="17">
        <f t="shared" si="75"/>
        <v>39.6</v>
      </c>
      <c r="X792" s="17">
        <v>78.417199999999994</v>
      </c>
      <c r="Y792" s="17">
        <v>175.7</v>
      </c>
      <c r="Z792" s="17">
        <v>9.6</v>
      </c>
      <c r="AA792" s="17">
        <f t="shared" si="76"/>
        <v>166.1</v>
      </c>
      <c r="AB792" s="17">
        <v>39.119999999999997</v>
      </c>
      <c r="AC792" s="17">
        <v>9.8000000000000007</v>
      </c>
      <c r="AD792" s="17">
        <f t="shared" si="77"/>
        <v>29.319999999999997</v>
      </c>
    </row>
    <row r="793" spans="2:30" x14ac:dyDescent="0.2">
      <c r="B793" s="17">
        <v>79.543999999999997</v>
      </c>
      <c r="C793" s="17">
        <v>31.649000000000001</v>
      </c>
      <c r="D793" s="17">
        <v>11</v>
      </c>
      <c r="E793" s="17">
        <f t="shared" si="72"/>
        <v>20.649000000000001</v>
      </c>
      <c r="F793" s="17">
        <v>80.155000000000001</v>
      </c>
      <c r="G793" s="17">
        <v>6.15</v>
      </c>
      <c r="H793" s="17">
        <f t="shared" si="73"/>
        <v>74.004999999999995</v>
      </c>
      <c r="M793" s="17">
        <v>58.040900000000001</v>
      </c>
      <c r="N793" s="17">
        <v>33</v>
      </c>
      <c r="O793" s="17">
        <v>19.75</v>
      </c>
      <c r="P793" s="17">
        <f t="shared" si="74"/>
        <v>13.25</v>
      </c>
      <c r="Q793" s="17">
        <v>41</v>
      </c>
      <c r="R793" s="17">
        <v>6.4</v>
      </c>
      <c r="S793" s="17">
        <f t="shared" si="75"/>
        <v>34.6</v>
      </c>
      <c r="X793" s="17">
        <v>78.516800000000003</v>
      </c>
      <c r="Y793" s="17">
        <v>116.98699999999999</v>
      </c>
      <c r="Z793" s="17">
        <v>9.6</v>
      </c>
      <c r="AA793" s="17">
        <f t="shared" si="76"/>
        <v>107.387</v>
      </c>
      <c r="AB793" s="17">
        <v>31.417999999999999</v>
      </c>
      <c r="AC793" s="17">
        <v>9.8000000000000007</v>
      </c>
      <c r="AD793" s="17">
        <f t="shared" si="77"/>
        <v>21.617999999999999</v>
      </c>
    </row>
    <row r="794" spans="2:30" x14ac:dyDescent="0.2">
      <c r="B794" s="17">
        <v>79.644999999999996</v>
      </c>
      <c r="C794" s="17">
        <v>27.158000000000001</v>
      </c>
      <c r="D794" s="17">
        <v>11</v>
      </c>
      <c r="E794" s="17">
        <f t="shared" si="72"/>
        <v>16.158000000000001</v>
      </c>
      <c r="F794" s="17">
        <v>48.162999999999997</v>
      </c>
      <c r="G794" s="17">
        <v>6.15</v>
      </c>
      <c r="H794" s="17">
        <f t="shared" si="73"/>
        <v>42.012999999999998</v>
      </c>
      <c r="M794" s="17">
        <v>58.1145</v>
      </c>
      <c r="N794" s="17">
        <v>36</v>
      </c>
      <c r="O794" s="17">
        <v>19.75</v>
      </c>
      <c r="P794" s="17">
        <f t="shared" si="74"/>
        <v>16.25</v>
      </c>
      <c r="Q794" s="17">
        <v>48</v>
      </c>
      <c r="R794" s="17">
        <v>6.4</v>
      </c>
      <c r="S794" s="17">
        <f t="shared" si="75"/>
        <v>41.6</v>
      </c>
      <c r="X794" s="17">
        <v>78.616299999999995</v>
      </c>
      <c r="Y794" s="17">
        <v>66.91</v>
      </c>
      <c r="Z794" s="17">
        <v>9.6</v>
      </c>
      <c r="AA794" s="17">
        <f t="shared" si="76"/>
        <v>57.309999999999995</v>
      </c>
      <c r="AB794" s="17">
        <v>29.17</v>
      </c>
      <c r="AC794" s="17">
        <v>9.8000000000000007</v>
      </c>
      <c r="AD794" s="17">
        <f t="shared" si="77"/>
        <v>19.37</v>
      </c>
    </row>
    <row r="795" spans="2:30" x14ac:dyDescent="0.2">
      <c r="B795" s="17">
        <v>79.745000000000005</v>
      </c>
      <c r="C795" s="17">
        <v>27.96</v>
      </c>
      <c r="D795" s="17">
        <v>11</v>
      </c>
      <c r="E795" s="17">
        <f t="shared" si="72"/>
        <v>16.96</v>
      </c>
      <c r="F795" s="17">
        <v>41.2</v>
      </c>
      <c r="G795" s="17">
        <v>6.15</v>
      </c>
      <c r="H795" s="17">
        <f t="shared" si="73"/>
        <v>35.050000000000004</v>
      </c>
      <c r="M795" s="17">
        <v>58.188000000000002</v>
      </c>
      <c r="N795" s="17">
        <v>34</v>
      </c>
      <c r="O795" s="17">
        <v>19.75</v>
      </c>
      <c r="P795" s="17">
        <f t="shared" si="74"/>
        <v>14.25</v>
      </c>
      <c r="Q795" s="17">
        <v>55</v>
      </c>
      <c r="R795" s="17">
        <v>6.4</v>
      </c>
      <c r="S795" s="17">
        <f t="shared" si="75"/>
        <v>48.6</v>
      </c>
      <c r="X795" s="17">
        <v>78.715800000000002</v>
      </c>
      <c r="Y795" s="17">
        <v>50.37</v>
      </c>
      <c r="Z795" s="17">
        <v>9.6</v>
      </c>
      <c r="AA795" s="17">
        <f t="shared" si="76"/>
        <v>40.769999999999996</v>
      </c>
      <c r="AB795" s="17">
        <v>32.58</v>
      </c>
      <c r="AC795" s="17">
        <v>9.8000000000000007</v>
      </c>
      <c r="AD795" s="17">
        <f t="shared" si="77"/>
        <v>22.779999999999998</v>
      </c>
    </row>
    <row r="796" spans="2:30" x14ac:dyDescent="0.2">
      <c r="B796" s="17">
        <v>79.846000000000004</v>
      </c>
      <c r="C796" s="17">
        <v>34</v>
      </c>
      <c r="D796" s="17">
        <v>11</v>
      </c>
      <c r="E796" s="17">
        <f t="shared" si="72"/>
        <v>23</v>
      </c>
      <c r="F796" s="17">
        <v>34</v>
      </c>
      <c r="G796" s="17">
        <v>6.15</v>
      </c>
      <c r="H796" s="17">
        <f t="shared" si="73"/>
        <v>27.85</v>
      </c>
      <c r="M796" s="17">
        <v>58.261600000000001</v>
      </c>
      <c r="N796" s="17">
        <v>30.928999999999998</v>
      </c>
      <c r="O796" s="17">
        <v>19.75</v>
      </c>
      <c r="P796" s="17">
        <f t="shared" si="74"/>
        <v>11.178999999999998</v>
      </c>
      <c r="Q796" s="17">
        <v>55.914000000000001</v>
      </c>
      <c r="R796" s="17">
        <v>6.4</v>
      </c>
      <c r="S796" s="17">
        <f t="shared" si="75"/>
        <v>49.514000000000003</v>
      </c>
      <c r="X796" s="17">
        <v>78.815299999999993</v>
      </c>
      <c r="Y796" s="17">
        <v>41.2</v>
      </c>
      <c r="Z796" s="17">
        <v>9.6</v>
      </c>
      <c r="AA796" s="17">
        <f t="shared" si="76"/>
        <v>31.6</v>
      </c>
      <c r="AB796" s="17">
        <v>20.260000000000002</v>
      </c>
      <c r="AC796" s="17">
        <v>9.8000000000000007</v>
      </c>
      <c r="AD796" s="17">
        <f t="shared" si="77"/>
        <v>10.46</v>
      </c>
    </row>
    <row r="797" spans="2:30" x14ac:dyDescent="0.2">
      <c r="B797" s="17">
        <v>79.947000000000003</v>
      </c>
      <c r="C797" s="17">
        <v>31</v>
      </c>
      <c r="D797" s="17">
        <v>11</v>
      </c>
      <c r="E797" s="17">
        <f t="shared" si="72"/>
        <v>20</v>
      </c>
      <c r="F797" s="17">
        <v>31</v>
      </c>
      <c r="G797" s="17">
        <v>6.15</v>
      </c>
      <c r="H797" s="17">
        <f t="shared" si="73"/>
        <v>24.85</v>
      </c>
      <c r="M797" s="17">
        <v>58.3352</v>
      </c>
      <c r="N797" s="17">
        <v>32</v>
      </c>
      <c r="O797" s="17">
        <v>19.75</v>
      </c>
      <c r="P797" s="17">
        <f t="shared" si="74"/>
        <v>12.25</v>
      </c>
      <c r="Q797" s="17">
        <v>56.66</v>
      </c>
      <c r="R797" s="17">
        <v>6.4</v>
      </c>
      <c r="S797" s="17">
        <f t="shared" si="75"/>
        <v>50.26</v>
      </c>
      <c r="X797" s="17">
        <v>78.9148</v>
      </c>
      <c r="Y797" s="17">
        <v>35.119999999999997</v>
      </c>
      <c r="Z797" s="17">
        <v>9.6</v>
      </c>
      <c r="AA797" s="17">
        <f t="shared" si="76"/>
        <v>25.519999999999996</v>
      </c>
      <c r="AB797" s="17">
        <v>20</v>
      </c>
      <c r="AC797" s="17">
        <v>9.8000000000000007</v>
      </c>
      <c r="AD797" s="17">
        <f t="shared" si="77"/>
        <v>10.199999999999999</v>
      </c>
    </row>
    <row r="798" spans="2:30" x14ac:dyDescent="0.2">
      <c r="B798" s="17">
        <v>80.048000000000002</v>
      </c>
      <c r="C798" s="17">
        <v>39</v>
      </c>
      <c r="D798" s="17">
        <v>11</v>
      </c>
      <c r="E798" s="17">
        <f t="shared" si="72"/>
        <v>28</v>
      </c>
      <c r="F798" s="17">
        <v>33</v>
      </c>
      <c r="G798" s="17">
        <v>6.15</v>
      </c>
      <c r="H798" s="17">
        <f t="shared" si="73"/>
        <v>26.85</v>
      </c>
      <c r="M798" s="17">
        <v>58.408700000000003</v>
      </c>
      <c r="N798" s="17">
        <v>32.783000000000001</v>
      </c>
      <c r="O798" s="17">
        <v>19.75</v>
      </c>
      <c r="P798" s="17">
        <f t="shared" si="74"/>
        <v>13.033000000000001</v>
      </c>
      <c r="Q798" s="17">
        <v>64.06</v>
      </c>
      <c r="R798" s="17">
        <v>6.4</v>
      </c>
      <c r="S798" s="17">
        <f t="shared" si="75"/>
        <v>57.660000000000004</v>
      </c>
      <c r="X798" s="17">
        <v>79.014300000000006</v>
      </c>
      <c r="Y798" s="17">
        <v>38.92</v>
      </c>
      <c r="Z798" s="17">
        <v>9.6</v>
      </c>
      <c r="AA798" s="17">
        <f t="shared" si="76"/>
        <v>29.32</v>
      </c>
      <c r="AB798" s="17">
        <v>20.98</v>
      </c>
      <c r="AC798" s="17">
        <v>9.8000000000000007</v>
      </c>
      <c r="AD798" s="17">
        <f t="shared" si="77"/>
        <v>11.18</v>
      </c>
    </row>
    <row r="799" spans="2:30" x14ac:dyDescent="0.2">
      <c r="B799" s="17">
        <v>80.149000000000001</v>
      </c>
      <c r="C799" s="17">
        <v>38</v>
      </c>
      <c r="D799" s="17">
        <v>11</v>
      </c>
      <c r="E799" s="17">
        <f t="shared" si="72"/>
        <v>27</v>
      </c>
      <c r="F799" s="17">
        <v>28</v>
      </c>
      <c r="G799" s="17">
        <v>6.15</v>
      </c>
      <c r="H799" s="17">
        <f t="shared" si="73"/>
        <v>21.85</v>
      </c>
      <c r="M799" s="17">
        <v>58.482300000000002</v>
      </c>
      <c r="N799" s="17">
        <v>41.023000000000003</v>
      </c>
      <c r="O799" s="17">
        <v>19.75</v>
      </c>
      <c r="P799" s="17">
        <f t="shared" si="74"/>
        <v>21.273000000000003</v>
      </c>
      <c r="Q799" s="17">
        <v>84.102999999999994</v>
      </c>
      <c r="R799" s="17">
        <v>6.4</v>
      </c>
      <c r="S799" s="17">
        <f t="shared" si="75"/>
        <v>77.702999999999989</v>
      </c>
      <c r="X799" s="17">
        <v>79.113799999999998</v>
      </c>
      <c r="Y799" s="17">
        <v>40</v>
      </c>
      <c r="Z799" s="17">
        <v>9.6</v>
      </c>
      <c r="AA799" s="17">
        <f t="shared" si="76"/>
        <v>30.4</v>
      </c>
      <c r="AB799" s="17">
        <v>15</v>
      </c>
      <c r="AC799" s="17">
        <v>9.8000000000000007</v>
      </c>
      <c r="AD799" s="17">
        <f t="shared" si="77"/>
        <v>5.1999999999999993</v>
      </c>
    </row>
    <row r="800" spans="2:30" x14ac:dyDescent="0.2">
      <c r="B800" s="17">
        <v>80.25</v>
      </c>
      <c r="C800" s="17">
        <v>35.015000000000001</v>
      </c>
      <c r="D800" s="17">
        <v>11</v>
      </c>
      <c r="E800" s="17">
        <f t="shared" si="72"/>
        <v>24.015000000000001</v>
      </c>
      <c r="F800" s="17">
        <v>22.015000000000001</v>
      </c>
      <c r="G800" s="17">
        <v>6.15</v>
      </c>
      <c r="H800" s="17">
        <f t="shared" si="73"/>
        <v>15.865</v>
      </c>
      <c r="M800" s="17">
        <v>58.555799999999998</v>
      </c>
      <c r="N800" s="17">
        <v>68.909000000000006</v>
      </c>
      <c r="O800" s="17">
        <v>19.75</v>
      </c>
      <c r="P800" s="17">
        <f t="shared" si="74"/>
        <v>49.159000000000006</v>
      </c>
      <c r="Q800" s="17">
        <v>114.705</v>
      </c>
      <c r="R800" s="17">
        <v>6.4</v>
      </c>
      <c r="S800" s="17">
        <f t="shared" si="75"/>
        <v>108.30499999999999</v>
      </c>
      <c r="X800" s="17">
        <v>79.213399999999993</v>
      </c>
      <c r="Y800" s="17">
        <v>24</v>
      </c>
      <c r="Z800" s="17">
        <v>9.6</v>
      </c>
      <c r="AA800" s="17">
        <f t="shared" si="76"/>
        <v>14.4</v>
      </c>
      <c r="AB800" s="17">
        <v>22</v>
      </c>
      <c r="AC800" s="17">
        <v>9.8000000000000007</v>
      </c>
      <c r="AD800" s="17">
        <f t="shared" si="77"/>
        <v>12.2</v>
      </c>
    </row>
    <row r="801" spans="2:30" x14ac:dyDescent="0.2">
      <c r="B801" s="17">
        <v>80.349999999999994</v>
      </c>
      <c r="C801" s="17">
        <v>31.72</v>
      </c>
      <c r="D801" s="17">
        <v>11</v>
      </c>
      <c r="E801" s="17">
        <f t="shared" si="72"/>
        <v>20.72</v>
      </c>
      <c r="F801" s="17">
        <v>20.34</v>
      </c>
      <c r="G801" s="17">
        <v>6.15</v>
      </c>
      <c r="H801" s="17">
        <f t="shared" si="73"/>
        <v>14.19</v>
      </c>
      <c r="M801" s="17">
        <v>58.629399999999997</v>
      </c>
      <c r="N801" s="17">
        <v>78.510000000000005</v>
      </c>
      <c r="O801" s="17">
        <v>19.75</v>
      </c>
      <c r="P801" s="17">
        <f t="shared" si="74"/>
        <v>58.760000000000005</v>
      </c>
      <c r="Q801" s="17">
        <v>123.58</v>
      </c>
      <c r="R801" s="17">
        <v>6.4</v>
      </c>
      <c r="S801" s="17">
        <f t="shared" si="75"/>
        <v>117.17999999999999</v>
      </c>
      <c r="X801" s="17">
        <v>79.312899999999999</v>
      </c>
      <c r="Y801" s="17">
        <v>19</v>
      </c>
      <c r="Z801" s="17">
        <v>9.6</v>
      </c>
      <c r="AA801" s="17">
        <f t="shared" si="76"/>
        <v>9.4</v>
      </c>
      <c r="AB801" s="17">
        <v>19</v>
      </c>
      <c r="AC801" s="17">
        <v>9.8000000000000007</v>
      </c>
      <c r="AD801" s="17">
        <f t="shared" si="77"/>
        <v>9.1999999999999993</v>
      </c>
    </row>
    <row r="802" spans="2:30" x14ac:dyDescent="0.2">
      <c r="B802" s="17">
        <v>80.450999999999993</v>
      </c>
      <c r="C802" s="17">
        <v>33.700000000000003</v>
      </c>
      <c r="D802" s="17">
        <v>11</v>
      </c>
      <c r="E802" s="17">
        <f t="shared" si="72"/>
        <v>22.700000000000003</v>
      </c>
      <c r="F802" s="17">
        <v>10.6</v>
      </c>
      <c r="G802" s="17">
        <v>6.15</v>
      </c>
      <c r="H802" s="17">
        <f t="shared" si="73"/>
        <v>4.4499999999999993</v>
      </c>
      <c r="M802" s="17">
        <v>58.703000000000003</v>
      </c>
      <c r="N802" s="17">
        <v>84</v>
      </c>
      <c r="O802" s="17">
        <v>19.75</v>
      </c>
      <c r="P802" s="17">
        <f t="shared" si="74"/>
        <v>64.25</v>
      </c>
      <c r="Q802" s="17">
        <v>135</v>
      </c>
      <c r="R802" s="17">
        <v>6.4</v>
      </c>
      <c r="S802" s="17">
        <f t="shared" si="75"/>
        <v>128.6</v>
      </c>
      <c r="X802" s="17">
        <v>79.412400000000005</v>
      </c>
      <c r="Y802" s="17">
        <v>18.707000000000001</v>
      </c>
      <c r="Z802" s="17">
        <v>9.6</v>
      </c>
      <c r="AA802" s="17">
        <f t="shared" si="76"/>
        <v>9.1070000000000011</v>
      </c>
      <c r="AB802" s="17">
        <v>16.878699999999998</v>
      </c>
      <c r="AC802" s="17">
        <v>9.8000000000000007</v>
      </c>
      <c r="AD802" s="17">
        <f t="shared" si="77"/>
        <v>7.0786999999999978</v>
      </c>
    </row>
    <row r="803" spans="2:30" x14ac:dyDescent="0.2">
      <c r="B803" s="17">
        <v>80.552000000000007</v>
      </c>
      <c r="C803" s="17">
        <v>38</v>
      </c>
      <c r="D803" s="17">
        <v>11</v>
      </c>
      <c r="E803" s="17">
        <f t="shared" si="72"/>
        <v>27</v>
      </c>
      <c r="F803" s="17">
        <v>14</v>
      </c>
      <c r="G803" s="17">
        <v>6.15</v>
      </c>
      <c r="H803" s="17">
        <f t="shared" si="73"/>
        <v>7.85</v>
      </c>
      <c r="M803" s="17">
        <v>58.776499999999999</v>
      </c>
      <c r="N803" s="17">
        <v>75</v>
      </c>
      <c r="O803" s="17">
        <v>19.75</v>
      </c>
      <c r="P803" s="17">
        <f t="shared" si="74"/>
        <v>55.25</v>
      </c>
      <c r="Q803" s="17">
        <v>109</v>
      </c>
      <c r="R803" s="17">
        <v>6.4</v>
      </c>
      <c r="S803" s="17">
        <f t="shared" si="75"/>
        <v>102.6</v>
      </c>
      <c r="X803" s="17">
        <v>79.511899999999997</v>
      </c>
      <c r="Y803" s="17">
        <v>19.806999999999999</v>
      </c>
      <c r="Z803" s="17">
        <v>9.6</v>
      </c>
      <c r="AA803" s="17">
        <f t="shared" si="76"/>
        <v>10.206999999999999</v>
      </c>
      <c r="AB803" s="17">
        <v>16.798500000000001</v>
      </c>
      <c r="AC803" s="17">
        <v>9.8000000000000007</v>
      </c>
      <c r="AD803" s="17">
        <f t="shared" si="77"/>
        <v>6.9984999999999999</v>
      </c>
    </row>
    <row r="804" spans="2:30" x14ac:dyDescent="0.2">
      <c r="B804" s="17">
        <v>80.653000000000006</v>
      </c>
      <c r="C804" s="17">
        <v>48.591000000000001</v>
      </c>
      <c r="D804" s="17">
        <v>11</v>
      </c>
      <c r="E804" s="17">
        <f t="shared" si="72"/>
        <v>37.591000000000001</v>
      </c>
      <c r="F804" s="17">
        <v>22.475000000000001</v>
      </c>
      <c r="G804" s="17">
        <v>6.15</v>
      </c>
      <c r="H804" s="17">
        <f t="shared" si="73"/>
        <v>16.325000000000003</v>
      </c>
      <c r="M804" s="17">
        <v>58.850099999999998</v>
      </c>
      <c r="N804" s="17">
        <v>62</v>
      </c>
      <c r="O804" s="17">
        <v>19.75</v>
      </c>
      <c r="P804" s="17">
        <f t="shared" si="74"/>
        <v>42.25</v>
      </c>
      <c r="Q804" s="17">
        <v>115</v>
      </c>
      <c r="R804" s="17">
        <v>6.4</v>
      </c>
      <c r="S804" s="17">
        <f t="shared" si="75"/>
        <v>108.6</v>
      </c>
      <c r="X804" s="17">
        <v>79.611400000000003</v>
      </c>
      <c r="Y804" s="17">
        <v>20</v>
      </c>
      <c r="Z804" s="17">
        <v>9.6</v>
      </c>
      <c r="AA804" s="17">
        <f t="shared" si="76"/>
        <v>10.4</v>
      </c>
      <c r="AB804" s="17">
        <v>16.61</v>
      </c>
      <c r="AC804" s="17">
        <v>9.8000000000000007</v>
      </c>
      <c r="AD804" s="17">
        <f t="shared" si="77"/>
        <v>6.8099999999999987</v>
      </c>
    </row>
    <row r="805" spans="2:30" x14ac:dyDescent="0.2">
      <c r="B805" s="17">
        <v>80.754000000000005</v>
      </c>
      <c r="C805" s="17">
        <v>62.039000000000001</v>
      </c>
      <c r="D805" s="17">
        <v>11</v>
      </c>
      <c r="E805" s="17">
        <f t="shared" si="72"/>
        <v>51.039000000000001</v>
      </c>
      <c r="F805" s="17">
        <v>27.4</v>
      </c>
      <c r="G805" s="17">
        <v>6.15</v>
      </c>
      <c r="H805" s="17">
        <f t="shared" si="73"/>
        <v>21.25</v>
      </c>
      <c r="M805" s="17">
        <v>58.923699999999997</v>
      </c>
      <c r="N805" s="17">
        <v>47</v>
      </c>
      <c r="O805" s="17">
        <v>19.75</v>
      </c>
      <c r="P805" s="17">
        <f t="shared" si="74"/>
        <v>27.25</v>
      </c>
      <c r="Q805" s="17">
        <v>88</v>
      </c>
      <c r="R805" s="17">
        <v>6.4</v>
      </c>
      <c r="S805" s="17">
        <f t="shared" si="75"/>
        <v>81.599999999999994</v>
      </c>
      <c r="X805" s="17">
        <v>79.710899999999995</v>
      </c>
      <c r="Y805" s="17">
        <v>19.36</v>
      </c>
      <c r="Z805" s="17">
        <v>9.6</v>
      </c>
      <c r="AA805" s="17">
        <f t="shared" si="76"/>
        <v>9.76</v>
      </c>
      <c r="AB805" s="17">
        <v>25.84</v>
      </c>
      <c r="AC805" s="17">
        <v>9.8000000000000007</v>
      </c>
      <c r="AD805" s="17">
        <f t="shared" si="77"/>
        <v>16.04</v>
      </c>
    </row>
    <row r="806" spans="2:30" x14ac:dyDescent="0.2">
      <c r="B806" s="17">
        <v>80.853999999999999</v>
      </c>
      <c r="C806" s="17">
        <v>81.837999999999994</v>
      </c>
      <c r="D806" s="17">
        <v>11</v>
      </c>
      <c r="E806" s="17">
        <f t="shared" si="72"/>
        <v>70.837999999999994</v>
      </c>
      <c r="F806" s="17">
        <v>29.448</v>
      </c>
      <c r="G806" s="17">
        <v>6.15</v>
      </c>
      <c r="H806" s="17">
        <f t="shared" si="73"/>
        <v>23.298000000000002</v>
      </c>
      <c r="M806" s="17">
        <v>58.997199999999999</v>
      </c>
      <c r="N806" s="17">
        <v>42.792999999999999</v>
      </c>
      <c r="O806" s="17">
        <v>19.75</v>
      </c>
      <c r="P806" s="17">
        <f t="shared" si="74"/>
        <v>23.042999999999999</v>
      </c>
      <c r="Q806" s="17">
        <v>83.515000000000001</v>
      </c>
      <c r="R806" s="17">
        <v>6.4</v>
      </c>
      <c r="S806" s="17">
        <f t="shared" si="75"/>
        <v>77.114999999999995</v>
      </c>
      <c r="X806" s="17">
        <v>79.810400000000001</v>
      </c>
      <c r="Y806" s="17">
        <v>13.42</v>
      </c>
      <c r="Z806" s="17">
        <v>9.6</v>
      </c>
      <c r="AA806" s="17">
        <f t="shared" si="76"/>
        <v>3.8200000000000003</v>
      </c>
      <c r="AB806" s="17">
        <v>18.7</v>
      </c>
      <c r="AC806" s="17">
        <v>9.8000000000000007</v>
      </c>
      <c r="AD806" s="17">
        <f t="shared" si="77"/>
        <v>8.8999999999999986</v>
      </c>
    </row>
    <row r="807" spans="2:30" x14ac:dyDescent="0.2">
      <c r="B807" s="17">
        <v>80.954999999999998</v>
      </c>
      <c r="C807" s="17">
        <v>96.43</v>
      </c>
      <c r="D807" s="17">
        <v>11</v>
      </c>
      <c r="E807" s="17">
        <f t="shared" si="72"/>
        <v>85.43</v>
      </c>
      <c r="F807" s="17">
        <v>31.87</v>
      </c>
      <c r="G807" s="17">
        <v>6.15</v>
      </c>
      <c r="H807" s="17">
        <f t="shared" si="73"/>
        <v>25.72</v>
      </c>
      <c r="M807" s="17">
        <v>59.070799999999998</v>
      </c>
      <c r="N807" s="17">
        <v>35.037999999999997</v>
      </c>
      <c r="O807" s="17">
        <v>19.75</v>
      </c>
      <c r="P807" s="17">
        <f t="shared" si="74"/>
        <v>15.287999999999997</v>
      </c>
      <c r="Q807" s="17">
        <v>79.411000000000001</v>
      </c>
      <c r="R807" s="17">
        <v>6.4</v>
      </c>
      <c r="S807" s="17">
        <f t="shared" si="75"/>
        <v>73.010999999999996</v>
      </c>
      <c r="X807" s="17">
        <v>79.91</v>
      </c>
      <c r="Y807" s="17">
        <v>17.030999999999999</v>
      </c>
      <c r="Z807" s="17">
        <v>9.6</v>
      </c>
      <c r="AA807" s="17">
        <f t="shared" si="76"/>
        <v>7.4309999999999992</v>
      </c>
      <c r="AB807" s="17">
        <v>23.856000000000002</v>
      </c>
      <c r="AC807" s="17">
        <v>9.8000000000000007</v>
      </c>
      <c r="AD807" s="17">
        <f t="shared" si="77"/>
        <v>14.056000000000001</v>
      </c>
    </row>
    <row r="808" spans="2:30" x14ac:dyDescent="0.2">
      <c r="B808" s="17">
        <v>81.055999999999997</v>
      </c>
      <c r="C808" s="17">
        <v>83.06</v>
      </c>
      <c r="D808" s="17">
        <v>11</v>
      </c>
      <c r="E808" s="17">
        <f t="shared" si="72"/>
        <v>72.06</v>
      </c>
      <c r="F808" s="17">
        <v>39.46</v>
      </c>
      <c r="G808" s="17">
        <v>6.15</v>
      </c>
      <c r="H808" s="17">
        <f t="shared" si="73"/>
        <v>33.31</v>
      </c>
      <c r="M808" s="17">
        <v>59.144300000000001</v>
      </c>
      <c r="N808" s="17">
        <v>31.62</v>
      </c>
      <c r="O808" s="17">
        <v>19.75</v>
      </c>
      <c r="P808" s="17">
        <f t="shared" si="74"/>
        <v>11.870000000000001</v>
      </c>
      <c r="Q808" s="17">
        <v>71.16</v>
      </c>
      <c r="R808" s="17">
        <v>6.4</v>
      </c>
      <c r="S808" s="17">
        <f t="shared" si="75"/>
        <v>64.759999999999991</v>
      </c>
      <c r="X808" s="17">
        <v>80.009500000000003</v>
      </c>
      <c r="Y808" s="17">
        <v>19.62</v>
      </c>
      <c r="Z808" s="17">
        <v>9.6</v>
      </c>
      <c r="AA808" s="17">
        <f t="shared" si="76"/>
        <v>10.020000000000001</v>
      </c>
      <c r="AB808" s="17">
        <v>30</v>
      </c>
      <c r="AC808" s="17">
        <v>9.8000000000000007</v>
      </c>
      <c r="AD808" s="17">
        <f t="shared" si="77"/>
        <v>20.2</v>
      </c>
    </row>
    <row r="809" spans="2:30" x14ac:dyDescent="0.2">
      <c r="B809" s="17">
        <v>81.156999999999996</v>
      </c>
      <c r="C809" s="17">
        <v>70.2</v>
      </c>
      <c r="D809" s="17">
        <v>11</v>
      </c>
      <c r="E809" s="17">
        <f t="shared" si="72"/>
        <v>59.2</v>
      </c>
      <c r="F809" s="17">
        <v>43.92</v>
      </c>
      <c r="G809" s="17">
        <v>6.15</v>
      </c>
      <c r="H809" s="17">
        <f t="shared" si="73"/>
        <v>37.770000000000003</v>
      </c>
      <c r="M809" s="17">
        <v>59.2179</v>
      </c>
      <c r="N809" s="17">
        <v>32.119999999999997</v>
      </c>
      <c r="O809" s="17">
        <v>19.75</v>
      </c>
      <c r="P809" s="17">
        <f t="shared" si="74"/>
        <v>12.369999999999997</v>
      </c>
      <c r="Q809" s="17">
        <v>72.040000000000006</v>
      </c>
      <c r="R809" s="17">
        <v>6.4</v>
      </c>
      <c r="S809" s="17">
        <f t="shared" si="75"/>
        <v>65.64</v>
      </c>
      <c r="X809" s="17">
        <v>80.108999999999995</v>
      </c>
      <c r="Y809" s="17">
        <v>16.32</v>
      </c>
      <c r="Z809" s="17">
        <v>9.6</v>
      </c>
      <c r="AA809" s="17">
        <f t="shared" si="76"/>
        <v>6.7200000000000006</v>
      </c>
      <c r="AB809" s="17">
        <v>30</v>
      </c>
      <c r="AC809" s="17">
        <v>9.8000000000000007</v>
      </c>
      <c r="AD809" s="17">
        <f t="shared" si="77"/>
        <v>20.2</v>
      </c>
    </row>
    <row r="810" spans="2:30" x14ac:dyDescent="0.2">
      <c r="B810" s="17">
        <v>81.257999999999996</v>
      </c>
      <c r="C810" s="17">
        <v>51.308999999999997</v>
      </c>
      <c r="D810" s="17">
        <v>11</v>
      </c>
      <c r="E810" s="17">
        <f t="shared" si="72"/>
        <v>40.308999999999997</v>
      </c>
      <c r="F810" s="17">
        <v>35.950000000000003</v>
      </c>
      <c r="G810" s="17">
        <v>6.15</v>
      </c>
      <c r="H810" s="17">
        <f t="shared" si="73"/>
        <v>29.800000000000004</v>
      </c>
      <c r="M810" s="17">
        <v>59.291499999999999</v>
      </c>
      <c r="N810" s="17">
        <v>27.56</v>
      </c>
      <c r="O810" s="17">
        <v>19.75</v>
      </c>
      <c r="P810" s="17">
        <f t="shared" si="74"/>
        <v>7.8099999999999987</v>
      </c>
      <c r="Q810" s="17">
        <v>66.7</v>
      </c>
      <c r="R810" s="17">
        <v>6.4</v>
      </c>
      <c r="S810" s="17">
        <f t="shared" si="75"/>
        <v>60.300000000000004</v>
      </c>
      <c r="X810" s="17">
        <v>80.208500000000001</v>
      </c>
      <c r="Y810" s="17">
        <v>23</v>
      </c>
      <c r="Z810" s="17">
        <v>9.6</v>
      </c>
      <c r="AA810" s="17">
        <f t="shared" si="76"/>
        <v>13.4</v>
      </c>
      <c r="AB810" s="17">
        <v>35</v>
      </c>
      <c r="AC810" s="17">
        <v>9.8000000000000007</v>
      </c>
      <c r="AD810" s="17">
        <f t="shared" si="77"/>
        <v>25.2</v>
      </c>
    </row>
    <row r="811" spans="2:30" x14ac:dyDescent="0.2">
      <c r="B811" s="17">
        <v>81.358999999999995</v>
      </c>
      <c r="C811" s="17">
        <v>52.5</v>
      </c>
      <c r="D811" s="17">
        <v>11</v>
      </c>
      <c r="E811" s="17">
        <f t="shared" si="72"/>
        <v>41.5</v>
      </c>
      <c r="F811" s="17">
        <v>32.700000000000003</v>
      </c>
      <c r="G811" s="17">
        <v>6.15</v>
      </c>
      <c r="H811" s="17">
        <f t="shared" si="73"/>
        <v>26.550000000000004</v>
      </c>
      <c r="M811" s="17">
        <v>59.365000000000002</v>
      </c>
      <c r="N811" s="17">
        <v>34</v>
      </c>
      <c r="O811" s="17">
        <v>19.75</v>
      </c>
      <c r="P811" s="17">
        <f t="shared" si="74"/>
        <v>14.25</v>
      </c>
      <c r="Q811" s="17">
        <v>87</v>
      </c>
      <c r="R811" s="17">
        <v>6.4</v>
      </c>
      <c r="S811" s="17">
        <f t="shared" si="75"/>
        <v>80.599999999999994</v>
      </c>
      <c r="X811" s="17">
        <v>80.308000000000007</v>
      </c>
      <c r="Y811" s="17">
        <v>19</v>
      </c>
      <c r="Z811" s="17">
        <v>9.6</v>
      </c>
      <c r="AA811" s="17">
        <f t="shared" si="76"/>
        <v>9.4</v>
      </c>
      <c r="AB811" s="17">
        <v>35</v>
      </c>
      <c r="AC811" s="17">
        <v>9.8000000000000007</v>
      </c>
      <c r="AD811" s="17">
        <f t="shared" si="77"/>
        <v>25.2</v>
      </c>
    </row>
    <row r="812" spans="2:30" x14ac:dyDescent="0.2">
      <c r="B812" s="17">
        <v>81.459000000000003</v>
      </c>
      <c r="C812" s="17">
        <v>49.844000000000001</v>
      </c>
      <c r="D812" s="17">
        <v>11</v>
      </c>
      <c r="E812" s="17">
        <f t="shared" si="72"/>
        <v>38.844000000000001</v>
      </c>
      <c r="F812" s="17">
        <v>52.567999999999998</v>
      </c>
      <c r="G812" s="17">
        <v>6.15</v>
      </c>
      <c r="H812" s="17">
        <f t="shared" si="73"/>
        <v>46.417999999999999</v>
      </c>
      <c r="M812" s="17">
        <v>59.438600000000001</v>
      </c>
      <c r="N812" s="17">
        <v>27</v>
      </c>
      <c r="O812" s="17">
        <v>19.75</v>
      </c>
      <c r="P812" s="17">
        <f t="shared" si="74"/>
        <v>7.25</v>
      </c>
      <c r="Q812" s="17">
        <v>78</v>
      </c>
      <c r="R812" s="17">
        <v>6.4</v>
      </c>
      <c r="S812" s="17">
        <f t="shared" si="75"/>
        <v>71.599999999999994</v>
      </c>
      <c r="X812" s="17">
        <v>80.407499999999999</v>
      </c>
      <c r="Y812" s="17">
        <v>17</v>
      </c>
      <c r="Z812" s="17">
        <v>9.6</v>
      </c>
      <c r="AA812" s="17">
        <f t="shared" si="76"/>
        <v>7.4</v>
      </c>
      <c r="AB812" s="17">
        <v>33</v>
      </c>
      <c r="AC812" s="17">
        <v>9.8000000000000007</v>
      </c>
      <c r="AD812" s="17">
        <f t="shared" si="77"/>
        <v>23.2</v>
      </c>
    </row>
    <row r="813" spans="2:30" x14ac:dyDescent="0.2">
      <c r="B813" s="17">
        <v>81.56</v>
      </c>
      <c r="C813" s="17">
        <v>43.94</v>
      </c>
      <c r="D813" s="17">
        <v>11</v>
      </c>
      <c r="E813" s="17">
        <f t="shared" si="72"/>
        <v>32.94</v>
      </c>
      <c r="F813" s="17">
        <v>78.78</v>
      </c>
      <c r="G813" s="17">
        <v>6.15</v>
      </c>
      <c r="H813" s="17">
        <f t="shared" si="73"/>
        <v>72.63</v>
      </c>
      <c r="M813" s="17">
        <v>59.5122</v>
      </c>
      <c r="N813" s="17">
        <v>29.827999999999999</v>
      </c>
      <c r="O813" s="17">
        <v>19.75</v>
      </c>
      <c r="P813" s="17">
        <f t="shared" si="74"/>
        <v>10.077999999999999</v>
      </c>
      <c r="Q813" s="17">
        <v>67.929000000000002</v>
      </c>
      <c r="R813" s="17">
        <v>6.4</v>
      </c>
      <c r="S813" s="17">
        <f t="shared" si="75"/>
        <v>61.529000000000003</v>
      </c>
      <c r="X813" s="17">
        <v>80.507000000000005</v>
      </c>
      <c r="Y813" s="17">
        <v>16</v>
      </c>
      <c r="Z813" s="17">
        <v>9.6</v>
      </c>
      <c r="AA813" s="17">
        <f t="shared" si="76"/>
        <v>6.4</v>
      </c>
      <c r="AB813" s="17">
        <v>21</v>
      </c>
      <c r="AC813" s="17">
        <v>9.8000000000000007</v>
      </c>
      <c r="AD813" s="17">
        <f t="shared" si="77"/>
        <v>11.2</v>
      </c>
    </row>
    <row r="814" spans="2:30" x14ac:dyDescent="0.2">
      <c r="B814" s="17">
        <v>81.661000000000001</v>
      </c>
      <c r="C814" s="17">
        <v>50.515000000000001</v>
      </c>
      <c r="D814" s="17">
        <v>11</v>
      </c>
      <c r="E814" s="17">
        <f t="shared" si="72"/>
        <v>39.515000000000001</v>
      </c>
      <c r="F814" s="17">
        <v>104.631</v>
      </c>
      <c r="G814" s="17">
        <v>6.15</v>
      </c>
      <c r="H814" s="17">
        <f t="shared" si="73"/>
        <v>98.480999999999995</v>
      </c>
      <c r="M814" s="17">
        <v>59.585700000000003</v>
      </c>
      <c r="N814" s="17">
        <v>29.541</v>
      </c>
      <c r="O814" s="17">
        <v>19.75</v>
      </c>
      <c r="P814" s="17">
        <f t="shared" si="74"/>
        <v>9.7910000000000004</v>
      </c>
      <c r="Q814" s="17">
        <v>69.369</v>
      </c>
      <c r="R814" s="17">
        <v>6.4</v>
      </c>
      <c r="S814" s="17">
        <f t="shared" si="75"/>
        <v>62.969000000000001</v>
      </c>
      <c r="X814" s="17">
        <v>80.6066</v>
      </c>
      <c r="Y814" s="17">
        <v>20</v>
      </c>
      <c r="Z814" s="17">
        <v>9.6</v>
      </c>
      <c r="AA814" s="17">
        <f t="shared" si="76"/>
        <v>10.4</v>
      </c>
      <c r="AB814" s="17">
        <v>21</v>
      </c>
      <c r="AC814" s="17">
        <v>9.8000000000000007</v>
      </c>
      <c r="AD814" s="17">
        <f t="shared" si="77"/>
        <v>11.2</v>
      </c>
    </row>
    <row r="815" spans="2:30" x14ac:dyDescent="0.2">
      <c r="B815" s="17">
        <v>81.762</v>
      </c>
      <c r="C815" s="17">
        <v>42.652000000000001</v>
      </c>
      <c r="D815" s="17">
        <v>11</v>
      </c>
      <c r="E815" s="17">
        <f t="shared" si="72"/>
        <v>31.652000000000001</v>
      </c>
      <c r="F815" s="17">
        <v>95.718999999999994</v>
      </c>
      <c r="G815" s="17">
        <v>6.15</v>
      </c>
      <c r="H815" s="17">
        <f t="shared" si="73"/>
        <v>89.568999999999988</v>
      </c>
      <c r="M815" s="17">
        <v>59.659300000000002</v>
      </c>
      <c r="N815" s="17">
        <v>29.85</v>
      </c>
      <c r="O815" s="17">
        <v>19.75</v>
      </c>
      <c r="P815" s="17">
        <f t="shared" si="74"/>
        <v>10.100000000000001</v>
      </c>
      <c r="Q815" s="17">
        <v>76.84</v>
      </c>
      <c r="R815" s="17">
        <v>6.4</v>
      </c>
      <c r="S815" s="17">
        <f t="shared" si="75"/>
        <v>70.44</v>
      </c>
      <c r="X815" s="17">
        <v>80.706100000000006</v>
      </c>
      <c r="Y815" s="17">
        <v>30</v>
      </c>
      <c r="Z815" s="17">
        <v>9.6</v>
      </c>
      <c r="AA815" s="17">
        <f t="shared" si="76"/>
        <v>20.399999999999999</v>
      </c>
      <c r="AB815" s="17">
        <v>32</v>
      </c>
      <c r="AC815" s="17">
        <v>9.8000000000000007</v>
      </c>
      <c r="AD815" s="17">
        <f t="shared" si="77"/>
        <v>22.2</v>
      </c>
    </row>
    <row r="816" spans="2:30" x14ac:dyDescent="0.2">
      <c r="B816" s="17">
        <v>81.863</v>
      </c>
      <c r="C816" s="17">
        <v>36.843000000000004</v>
      </c>
      <c r="D816" s="17">
        <v>11</v>
      </c>
      <c r="E816" s="17">
        <f t="shared" si="72"/>
        <v>25.843000000000004</v>
      </c>
      <c r="F816" s="17">
        <v>71.576999999999998</v>
      </c>
      <c r="G816" s="17">
        <v>6.15</v>
      </c>
      <c r="H816" s="17">
        <f t="shared" si="73"/>
        <v>65.426999999999992</v>
      </c>
      <c r="M816" s="17">
        <v>59.732799999999997</v>
      </c>
      <c r="N816" s="17">
        <v>33.04</v>
      </c>
      <c r="O816" s="17">
        <v>19.75</v>
      </c>
      <c r="P816" s="17">
        <f t="shared" si="74"/>
        <v>13.29</v>
      </c>
      <c r="Q816" s="17">
        <v>95.16</v>
      </c>
      <c r="R816" s="17">
        <v>6.4</v>
      </c>
      <c r="S816" s="17">
        <f t="shared" si="75"/>
        <v>88.759999999999991</v>
      </c>
      <c r="X816" s="17">
        <v>80.805599999999998</v>
      </c>
      <c r="Y816" s="17">
        <v>20</v>
      </c>
      <c r="Z816" s="17">
        <v>9.6</v>
      </c>
      <c r="AA816" s="17">
        <f t="shared" si="76"/>
        <v>10.4</v>
      </c>
      <c r="AB816" s="17">
        <v>21</v>
      </c>
      <c r="AC816" s="17">
        <v>9.8000000000000007</v>
      </c>
      <c r="AD816" s="17">
        <f t="shared" si="77"/>
        <v>11.2</v>
      </c>
    </row>
    <row r="817" spans="2:30" x14ac:dyDescent="0.2">
      <c r="B817" s="17">
        <v>81.962999999999994</v>
      </c>
      <c r="C817" s="17">
        <v>39.508000000000003</v>
      </c>
      <c r="D817" s="17">
        <v>11</v>
      </c>
      <c r="E817" s="17">
        <f t="shared" si="72"/>
        <v>28.508000000000003</v>
      </c>
      <c r="F817" s="17">
        <v>48.433</v>
      </c>
      <c r="G817" s="17">
        <v>6.15</v>
      </c>
      <c r="H817" s="17">
        <f t="shared" si="73"/>
        <v>42.283000000000001</v>
      </c>
      <c r="M817" s="17">
        <v>59.806399999999996</v>
      </c>
      <c r="N817" s="17">
        <v>31.42</v>
      </c>
      <c r="O817" s="17">
        <v>19.75</v>
      </c>
      <c r="P817" s="17">
        <f t="shared" si="74"/>
        <v>11.670000000000002</v>
      </c>
      <c r="Q817" s="17">
        <v>104.79</v>
      </c>
      <c r="R817" s="17">
        <v>6.4</v>
      </c>
      <c r="S817" s="17">
        <f t="shared" si="75"/>
        <v>98.39</v>
      </c>
      <c r="X817" s="17">
        <v>80.905100000000004</v>
      </c>
      <c r="Y817" s="17">
        <v>26</v>
      </c>
      <c r="Z817" s="17">
        <v>9.6</v>
      </c>
      <c r="AA817" s="17">
        <f t="shared" si="76"/>
        <v>16.399999999999999</v>
      </c>
      <c r="AB817" s="17">
        <v>26</v>
      </c>
      <c r="AC817" s="17">
        <v>9.8000000000000007</v>
      </c>
      <c r="AD817" s="17">
        <f t="shared" si="77"/>
        <v>16.2</v>
      </c>
    </row>
    <row r="818" spans="2:30" x14ac:dyDescent="0.2">
      <c r="B818" s="17">
        <v>82.063999999999993</v>
      </c>
      <c r="C818" s="17">
        <v>43.46</v>
      </c>
      <c r="D818" s="17">
        <v>11</v>
      </c>
      <c r="E818" s="17">
        <f t="shared" si="72"/>
        <v>32.46</v>
      </c>
      <c r="F818" s="17">
        <v>37.08</v>
      </c>
      <c r="G818" s="17">
        <v>6.15</v>
      </c>
      <c r="H818" s="17">
        <f t="shared" si="73"/>
        <v>30.93</v>
      </c>
      <c r="M818" s="17">
        <v>59.88</v>
      </c>
      <c r="N818" s="17">
        <v>26.35</v>
      </c>
      <c r="O818" s="17">
        <v>19.75</v>
      </c>
      <c r="P818" s="17">
        <f t="shared" si="74"/>
        <v>6.6000000000000014</v>
      </c>
      <c r="Q818" s="17">
        <v>92.91</v>
      </c>
      <c r="R818" s="17">
        <v>6.4</v>
      </c>
      <c r="S818" s="17">
        <f t="shared" si="75"/>
        <v>86.509999999999991</v>
      </c>
      <c r="X818" s="17">
        <v>81.004599999999996</v>
      </c>
      <c r="Y818" s="17">
        <v>26</v>
      </c>
      <c r="Z818" s="17">
        <v>9.6</v>
      </c>
      <c r="AA818" s="17">
        <f t="shared" si="76"/>
        <v>16.399999999999999</v>
      </c>
      <c r="AB818" s="17">
        <v>34</v>
      </c>
      <c r="AC818" s="17">
        <v>9.8000000000000007</v>
      </c>
      <c r="AD818" s="17">
        <f t="shared" si="77"/>
        <v>24.2</v>
      </c>
    </row>
    <row r="819" spans="2:30" x14ac:dyDescent="0.2">
      <c r="B819" s="17">
        <v>82.165000000000006</v>
      </c>
      <c r="C819" s="17">
        <v>45.823999999999998</v>
      </c>
      <c r="D819" s="17">
        <v>11</v>
      </c>
      <c r="E819" s="17">
        <f t="shared" si="72"/>
        <v>34.823999999999998</v>
      </c>
      <c r="F819" s="17">
        <v>31.373000000000001</v>
      </c>
      <c r="G819" s="17">
        <v>6.15</v>
      </c>
      <c r="H819" s="17">
        <f t="shared" si="73"/>
        <v>25.222999999999999</v>
      </c>
      <c r="M819" s="17">
        <v>59.953499999999998</v>
      </c>
      <c r="N819" s="17">
        <v>31</v>
      </c>
      <c r="O819" s="17">
        <v>19.75</v>
      </c>
      <c r="P819" s="17">
        <f t="shared" si="74"/>
        <v>11.25</v>
      </c>
      <c r="Q819" s="17">
        <v>103</v>
      </c>
      <c r="R819" s="17">
        <v>6.4</v>
      </c>
      <c r="S819" s="17">
        <f t="shared" si="75"/>
        <v>96.6</v>
      </c>
      <c r="X819" s="17">
        <v>81.104100000000003</v>
      </c>
      <c r="Y819" s="17">
        <v>30</v>
      </c>
      <c r="Z819" s="17">
        <v>9.6</v>
      </c>
      <c r="AA819" s="17">
        <f t="shared" si="76"/>
        <v>20.399999999999999</v>
      </c>
      <c r="AB819" s="17">
        <v>44</v>
      </c>
      <c r="AC819" s="17">
        <v>9.8000000000000007</v>
      </c>
      <c r="AD819" s="17">
        <f t="shared" si="77"/>
        <v>34.200000000000003</v>
      </c>
    </row>
    <row r="820" spans="2:30" x14ac:dyDescent="0.2">
      <c r="B820" s="17">
        <v>82.266000000000005</v>
      </c>
      <c r="C820" s="17">
        <v>42.76</v>
      </c>
      <c r="D820" s="17">
        <v>11</v>
      </c>
      <c r="E820" s="17">
        <f t="shared" si="72"/>
        <v>31.759999999999998</v>
      </c>
      <c r="F820" s="17">
        <v>28</v>
      </c>
      <c r="G820" s="17">
        <v>6.15</v>
      </c>
      <c r="H820" s="17">
        <f t="shared" si="73"/>
        <v>21.85</v>
      </c>
      <c r="M820" s="17">
        <v>60.027099999999997</v>
      </c>
      <c r="N820" s="17">
        <v>30</v>
      </c>
      <c r="O820" s="17">
        <v>19.75</v>
      </c>
      <c r="P820" s="17">
        <f t="shared" si="74"/>
        <v>10.25</v>
      </c>
      <c r="Q820" s="17">
        <v>91</v>
      </c>
      <c r="R820" s="17">
        <v>6.4</v>
      </c>
      <c r="S820" s="17">
        <f t="shared" si="75"/>
        <v>84.6</v>
      </c>
      <c r="X820" s="17">
        <v>81.203599999999994</v>
      </c>
      <c r="Y820" s="17">
        <v>26</v>
      </c>
      <c r="Z820" s="17">
        <v>9.6</v>
      </c>
      <c r="AA820" s="17">
        <f t="shared" si="76"/>
        <v>16.399999999999999</v>
      </c>
      <c r="AB820" s="17">
        <v>35</v>
      </c>
      <c r="AC820" s="17">
        <v>9.8000000000000007</v>
      </c>
      <c r="AD820" s="17">
        <f t="shared" si="77"/>
        <v>25.2</v>
      </c>
    </row>
    <row r="821" spans="2:30" x14ac:dyDescent="0.2">
      <c r="B821" s="17">
        <v>82.367000000000004</v>
      </c>
      <c r="C821" s="17">
        <v>32.615000000000002</v>
      </c>
      <c r="D821" s="17">
        <v>11</v>
      </c>
      <c r="E821" s="17">
        <f t="shared" si="72"/>
        <v>21.615000000000002</v>
      </c>
      <c r="F821" s="17">
        <v>32.258000000000003</v>
      </c>
      <c r="G821" s="17">
        <v>6.15</v>
      </c>
      <c r="H821" s="17">
        <f t="shared" si="73"/>
        <v>26.108000000000004</v>
      </c>
      <c r="M821" s="17">
        <v>60.100700000000003</v>
      </c>
      <c r="N821" s="17">
        <v>36</v>
      </c>
      <c r="O821" s="17">
        <v>19.75</v>
      </c>
      <c r="P821" s="17">
        <f t="shared" si="74"/>
        <v>16.25</v>
      </c>
      <c r="Q821" s="17">
        <v>96</v>
      </c>
      <c r="R821" s="17">
        <v>6.4</v>
      </c>
      <c r="S821" s="17">
        <f t="shared" si="75"/>
        <v>89.6</v>
      </c>
      <c r="X821" s="17">
        <v>81.303200000000004</v>
      </c>
      <c r="Y821" s="17">
        <v>27</v>
      </c>
      <c r="Z821" s="17">
        <v>9.6</v>
      </c>
      <c r="AA821" s="17">
        <f t="shared" si="76"/>
        <v>17.399999999999999</v>
      </c>
      <c r="AB821" s="17">
        <v>49</v>
      </c>
      <c r="AC821" s="17">
        <v>9.8000000000000007</v>
      </c>
      <c r="AD821" s="17">
        <f t="shared" si="77"/>
        <v>39.200000000000003</v>
      </c>
    </row>
    <row r="822" spans="2:30" x14ac:dyDescent="0.2">
      <c r="B822" s="17">
        <v>82.466999999999999</v>
      </c>
      <c r="C822" s="17">
        <v>28.239000000000001</v>
      </c>
      <c r="D822" s="17">
        <v>11</v>
      </c>
      <c r="E822" s="17">
        <f t="shared" si="72"/>
        <v>17.239000000000001</v>
      </c>
      <c r="F822" s="17">
        <v>38.508000000000003</v>
      </c>
      <c r="G822" s="17">
        <v>6.15</v>
      </c>
      <c r="H822" s="17">
        <f t="shared" si="73"/>
        <v>32.358000000000004</v>
      </c>
      <c r="M822" s="17">
        <v>60.174199999999999</v>
      </c>
      <c r="N822" s="17">
        <v>32</v>
      </c>
      <c r="O822" s="17">
        <v>19.75</v>
      </c>
      <c r="P822" s="17">
        <f t="shared" si="74"/>
        <v>12.25</v>
      </c>
      <c r="Q822" s="17">
        <v>77</v>
      </c>
      <c r="R822" s="17">
        <v>6.4</v>
      </c>
      <c r="S822" s="17">
        <f t="shared" si="75"/>
        <v>70.599999999999994</v>
      </c>
      <c r="X822" s="17">
        <v>81.402699999999996</v>
      </c>
      <c r="Y822" s="17">
        <v>26</v>
      </c>
      <c r="Z822" s="17">
        <v>9.6</v>
      </c>
      <c r="AA822" s="17">
        <f t="shared" si="76"/>
        <v>16.399999999999999</v>
      </c>
      <c r="AB822" s="17">
        <v>34</v>
      </c>
      <c r="AC822" s="17">
        <v>9.8000000000000007</v>
      </c>
      <c r="AD822" s="17">
        <f t="shared" si="77"/>
        <v>24.2</v>
      </c>
    </row>
    <row r="823" spans="2:30" x14ac:dyDescent="0.2">
      <c r="B823" s="17">
        <v>82.567999999999998</v>
      </c>
      <c r="C823" s="17">
        <v>29.75</v>
      </c>
      <c r="D823" s="17">
        <v>11</v>
      </c>
      <c r="E823" s="17">
        <f t="shared" si="72"/>
        <v>18.75</v>
      </c>
      <c r="F823" s="17">
        <v>37.950000000000003</v>
      </c>
      <c r="G823" s="17">
        <v>6.15</v>
      </c>
      <c r="H823" s="17">
        <f t="shared" si="73"/>
        <v>31.800000000000004</v>
      </c>
      <c r="M823" s="17">
        <v>60.247799999999998</v>
      </c>
      <c r="N823" s="17">
        <v>32</v>
      </c>
      <c r="O823" s="17">
        <v>19.75</v>
      </c>
      <c r="P823" s="17">
        <f t="shared" si="74"/>
        <v>12.25</v>
      </c>
      <c r="Q823" s="17">
        <v>94</v>
      </c>
      <c r="R823" s="17">
        <v>6.4</v>
      </c>
      <c r="S823" s="17">
        <f t="shared" si="75"/>
        <v>87.6</v>
      </c>
      <c r="X823" s="17">
        <v>81.502200000000002</v>
      </c>
      <c r="Y823" s="17">
        <v>20</v>
      </c>
      <c r="Z823" s="17">
        <v>9.6</v>
      </c>
      <c r="AA823" s="17">
        <f t="shared" si="76"/>
        <v>10.4</v>
      </c>
      <c r="AB823" s="17">
        <v>35</v>
      </c>
      <c r="AC823" s="17">
        <v>9.8000000000000007</v>
      </c>
      <c r="AD823" s="17">
        <f t="shared" si="77"/>
        <v>25.2</v>
      </c>
    </row>
    <row r="824" spans="2:30" x14ac:dyDescent="0.2">
      <c r="B824" s="17">
        <v>82.668999999999997</v>
      </c>
      <c r="C824" s="17">
        <v>37.549999999999997</v>
      </c>
      <c r="D824" s="17">
        <v>11</v>
      </c>
      <c r="E824" s="17">
        <f t="shared" si="72"/>
        <v>26.549999999999997</v>
      </c>
      <c r="F824" s="17">
        <v>30.4</v>
      </c>
      <c r="G824" s="17">
        <v>6.15</v>
      </c>
      <c r="H824" s="17">
        <f t="shared" si="73"/>
        <v>24.25</v>
      </c>
      <c r="M824" s="17">
        <v>60.321399999999997</v>
      </c>
      <c r="N824" s="17">
        <v>28</v>
      </c>
      <c r="O824" s="17">
        <v>19.75</v>
      </c>
      <c r="P824" s="17">
        <f t="shared" si="74"/>
        <v>8.25</v>
      </c>
      <c r="Q824" s="17">
        <v>81</v>
      </c>
      <c r="R824" s="17">
        <v>6.4</v>
      </c>
      <c r="S824" s="17">
        <f t="shared" si="75"/>
        <v>74.599999999999994</v>
      </c>
      <c r="X824" s="17">
        <v>81.601699999999994</v>
      </c>
      <c r="Y824" s="17">
        <v>23.536000000000001</v>
      </c>
      <c r="Z824" s="17">
        <v>9.6</v>
      </c>
      <c r="AA824" s="17">
        <f t="shared" si="76"/>
        <v>13.936000000000002</v>
      </c>
      <c r="AB824" s="17">
        <v>26.928899999999999</v>
      </c>
      <c r="AC824" s="17">
        <v>9.8000000000000007</v>
      </c>
      <c r="AD824" s="17">
        <f t="shared" si="77"/>
        <v>17.128899999999998</v>
      </c>
    </row>
    <row r="825" spans="2:30" x14ac:dyDescent="0.2">
      <c r="B825" s="17">
        <v>82.77</v>
      </c>
      <c r="C825" s="17">
        <v>50.9</v>
      </c>
      <c r="D825" s="17">
        <v>11</v>
      </c>
      <c r="E825" s="17">
        <f t="shared" si="72"/>
        <v>39.9</v>
      </c>
      <c r="F825" s="17">
        <v>16.850000000000001</v>
      </c>
      <c r="G825" s="17">
        <v>6.15</v>
      </c>
      <c r="H825" s="17">
        <f t="shared" si="73"/>
        <v>10.700000000000001</v>
      </c>
      <c r="M825" s="17">
        <v>60.3949</v>
      </c>
      <c r="N825" s="17">
        <v>25.707000000000001</v>
      </c>
      <c r="O825" s="17">
        <v>19.75</v>
      </c>
      <c r="P825" s="17">
        <f t="shared" si="74"/>
        <v>5.9570000000000007</v>
      </c>
      <c r="Q825" s="17">
        <v>81.95</v>
      </c>
      <c r="R825" s="17">
        <v>6.4</v>
      </c>
      <c r="S825" s="17">
        <f t="shared" si="75"/>
        <v>75.55</v>
      </c>
      <c r="X825" s="17">
        <v>81.7012</v>
      </c>
      <c r="Y825" s="17">
        <v>23.02</v>
      </c>
      <c r="Z825" s="17">
        <v>9.6</v>
      </c>
      <c r="AA825" s="17">
        <f t="shared" si="76"/>
        <v>13.42</v>
      </c>
      <c r="AB825" s="17">
        <v>28.94</v>
      </c>
      <c r="AC825" s="17">
        <v>9.8000000000000007</v>
      </c>
      <c r="AD825" s="17">
        <f t="shared" si="77"/>
        <v>19.14</v>
      </c>
    </row>
    <row r="826" spans="2:30" x14ac:dyDescent="0.2">
      <c r="B826" s="17">
        <v>82.870999999999995</v>
      </c>
      <c r="C826" s="17">
        <v>101.04</v>
      </c>
      <c r="D826" s="17">
        <v>11</v>
      </c>
      <c r="E826" s="17">
        <f t="shared" si="72"/>
        <v>90.04</v>
      </c>
      <c r="F826" s="17">
        <v>14.8</v>
      </c>
      <c r="G826" s="17">
        <v>6.15</v>
      </c>
      <c r="H826" s="17">
        <f t="shared" si="73"/>
        <v>8.65</v>
      </c>
      <c r="M826" s="17">
        <v>60.468499999999999</v>
      </c>
      <c r="N826" s="17">
        <v>20.36</v>
      </c>
      <c r="O826" s="17">
        <v>19.75</v>
      </c>
      <c r="P826" s="17">
        <f t="shared" si="74"/>
        <v>0.60999999999999943</v>
      </c>
      <c r="Q826" s="17">
        <v>67.459999999999994</v>
      </c>
      <c r="R826" s="17">
        <v>6.4</v>
      </c>
      <c r="S826" s="17">
        <f t="shared" si="75"/>
        <v>61.059999999999995</v>
      </c>
      <c r="X826" s="17">
        <v>81.800700000000006</v>
      </c>
      <c r="Y826" s="17">
        <v>21.06</v>
      </c>
      <c r="Z826" s="17">
        <v>9.6</v>
      </c>
      <c r="AA826" s="17">
        <f t="shared" si="76"/>
        <v>11.459999999999999</v>
      </c>
      <c r="AB826" s="17">
        <v>27.3</v>
      </c>
      <c r="AC826" s="17">
        <v>9.8000000000000007</v>
      </c>
      <c r="AD826" s="17">
        <f t="shared" si="77"/>
        <v>17.5</v>
      </c>
    </row>
    <row r="827" spans="2:30" x14ac:dyDescent="0.2">
      <c r="B827" s="17">
        <v>82.971999999999994</v>
      </c>
      <c r="C827" s="17">
        <v>130.49</v>
      </c>
      <c r="D827" s="17">
        <v>11</v>
      </c>
      <c r="E827" s="17">
        <f t="shared" si="72"/>
        <v>119.49000000000001</v>
      </c>
      <c r="F827" s="17">
        <v>10.18</v>
      </c>
      <c r="G827" s="17">
        <v>6.15</v>
      </c>
      <c r="H827" s="17">
        <f t="shared" si="73"/>
        <v>4.0299999999999994</v>
      </c>
      <c r="M827" s="17">
        <v>60.542000000000002</v>
      </c>
      <c r="N827" s="17">
        <v>20.248999999999999</v>
      </c>
      <c r="O827" s="17">
        <v>19.75</v>
      </c>
      <c r="P827" s="17">
        <f t="shared" si="74"/>
        <v>0.49899999999999878</v>
      </c>
      <c r="Q827" s="17">
        <v>52.475000000000001</v>
      </c>
      <c r="R827" s="17">
        <v>6.4</v>
      </c>
      <c r="S827" s="17">
        <f t="shared" si="75"/>
        <v>46.075000000000003</v>
      </c>
      <c r="X827" s="17">
        <v>81.900199999999998</v>
      </c>
      <c r="Y827" s="17">
        <v>20</v>
      </c>
      <c r="Z827" s="17">
        <v>9.6</v>
      </c>
      <c r="AA827" s="17">
        <f t="shared" si="76"/>
        <v>10.4</v>
      </c>
      <c r="AB827" s="17">
        <v>30</v>
      </c>
      <c r="AC827" s="17">
        <v>9.8000000000000007</v>
      </c>
      <c r="AD827" s="17">
        <f t="shared" si="77"/>
        <v>20.2</v>
      </c>
    </row>
    <row r="828" spans="2:30" x14ac:dyDescent="0.2">
      <c r="B828" s="17">
        <v>83.072000000000003</v>
      </c>
      <c r="C828" s="17">
        <v>122.27</v>
      </c>
      <c r="D828" s="17">
        <v>11</v>
      </c>
      <c r="E828" s="17">
        <f t="shared" si="72"/>
        <v>111.27</v>
      </c>
      <c r="F828" s="17">
        <v>15.82</v>
      </c>
      <c r="G828" s="17">
        <v>6.15</v>
      </c>
      <c r="H828" s="17">
        <f t="shared" si="73"/>
        <v>9.67</v>
      </c>
      <c r="M828" s="17">
        <v>60.615600000000001</v>
      </c>
      <c r="N828" s="17">
        <v>18.61</v>
      </c>
      <c r="O828" s="17">
        <v>19.75</v>
      </c>
      <c r="P828" s="17">
        <f t="shared" si="74"/>
        <v>-1.1400000000000006</v>
      </c>
      <c r="Q828" s="17">
        <v>40.1</v>
      </c>
      <c r="R828" s="17">
        <v>6.4</v>
      </c>
      <c r="S828" s="17">
        <f t="shared" si="75"/>
        <v>33.700000000000003</v>
      </c>
      <c r="X828" s="17">
        <v>81.999799999999993</v>
      </c>
      <c r="Y828" s="17">
        <v>20</v>
      </c>
      <c r="Z828" s="17">
        <v>9.6</v>
      </c>
      <c r="AA828" s="17">
        <f t="shared" si="76"/>
        <v>10.4</v>
      </c>
      <c r="AB828" s="17">
        <v>32</v>
      </c>
      <c r="AC828" s="17">
        <v>9.8000000000000007</v>
      </c>
      <c r="AD828" s="17">
        <f t="shared" si="77"/>
        <v>22.2</v>
      </c>
    </row>
    <row r="829" spans="2:30" x14ac:dyDescent="0.2">
      <c r="B829" s="17">
        <v>83.173000000000002</v>
      </c>
      <c r="C829" s="17">
        <v>91.93</v>
      </c>
      <c r="D829" s="17">
        <v>11</v>
      </c>
      <c r="E829" s="17">
        <f t="shared" si="72"/>
        <v>80.930000000000007</v>
      </c>
      <c r="F829" s="17">
        <v>19.88</v>
      </c>
      <c r="G829" s="17">
        <v>6.15</v>
      </c>
      <c r="H829" s="17">
        <f t="shared" si="73"/>
        <v>13.729999999999999</v>
      </c>
      <c r="M829" s="17">
        <v>60.6892</v>
      </c>
      <c r="N829" s="17">
        <v>16.559000000000001</v>
      </c>
      <c r="O829" s="17">
        <v>19.75</v>
      </c>
      <c r="P829" s="17">
        <f t="shared" si="74"/>
        <v>-3.1909999999999989</v>
      </c>
      <c r="Q829" s="17">
        <v>35.328000000000003</v>
      </c>
      <c r="R829" s="17">
        <v>6.4</v>
      </c>
      <c r="S829" s="17">
        <f t="shared" si="75"/>
        <v>28.928000000000004</v>
      </c>
      <c r="X829" s="17">
        <v>82.099299999999999</v>
      </c>
      <c r="Y829" s="17">
        <v>17</v>
      </c>
      <c r="Z829" s="17">
        <v>9.6</v>
      </c>
      <c r="AA829" s="17">
        <f t="shared" si="76"/>
        <v>7.4</v>
      </c>
      <c r="AB829" s="17">
        <v>25</v>
      </c>
      <c r="AC829" s="17">
        <v>9.8000000000000007</v>
      </c>
      <c r="AD829" s="17">
        <f t="shared" si="77"/>
        <v>15.2</v>
      </c>
    </row>
    <row r="830" spans="2:30" x14ac:dyDescent="0.2">
      <c r="B830" s="17">
        <v>83.274000000000001</v>
      </c>
      <c r="C830" s="17">
        <v>69.415000000000006</v>
      </c>
      <c r="D830" s="17">
        <v>11</v>
      </c>
      <c r="E830" s="17">
        <f t="shared" si="72"/>
        <v>58.415000000000006</v>
      </c>
      <c r="F830" s="17">
        <v>37.968000000000004</v>
      </c>
      <c r="G830" s="17">
        <v>6.15</v>
      </c>
      <c r="H830" s="17">
        <f t="shared" si="73"/>
        <v>31.818000000000005</v>
      </c>
      <c r="M830" s="17">
        <v>60.762700000000002</v>
      </c>
      <c r="N830" s="17">
        <v>14.92</v>
      </c>
      <c r="O830" s="17">
        <v>19.75</v>
      </c>
      <c r="P830" s="17">
        <f t="shared" si="74"/>
        <v>-4.83</v>
      </c>
      <c r="Q830" s="17">
        <v>39.04</v>
      </c>
      <c r="R830" s="17">
        <v>6.4</v>
      </c>
      <c r="S830" s="17">
        <f t="shared" si="75"/>
        <v>32.64</v>
      </c>
      <c r="X830" s="17">
        <v>82.198800000000006</v>
      </c>
      <c r="Y830" s="17">
        <v>17.292999999999999</v>
      </c>
      <c r="Z830" s="17">
        <v>9.6</v>
      </c>
      <c r="AA830" s="17">
        <f t="shared" si="76"/>
        <v>7.6929999999999996</v>
      </c>
      <c r="AB830" s="17">
        <v>24.464500000000001</v>
      </c>
      <c r="AC830" s="17">
        <v>9.8000000000000007</v>
      </c>
      <c r="AD830" s="17">
        <f t="shared" si="77"/>
        <v>14.6645</v>
      </c>
    </row>
    <row r="831" spans="2:30" x14ac:dyDescent="0.2">
      <c r="B831" s="17">
        <v>83.375</v>
      </c>
      <c r="C831" s="17">
        <v>60.72</v>
      </c>
      <c r="D831" s="17">
        <v>11</v>
      </c>
      <c r="E831" s="17">
        <f t="shared" si="72"/>
        <v>49.72</v>
      </c>
      <c r="F831" s="17">
        <v>77.16</v>
      </c>
      <c r="G831" s="17">
        <v>6.15</v>
      </c>
      <c r="H831" s="17">
        <f t="shared" si="73"/>
        <v>71.009999999999991</v>
      </c>
      <c r="M831" s="17">
        <v>60.836300000000001</v>
      </c>
      <c r="N831" s="17">
        <v>14.16</v>
      </c>
      <c r="O831" s="17">
        <v>19.75</v>
      </c>
      <c r="P831" s="17">
        <f t="shared" si="74"/>
        <v>-5.59</v>
      </c>
      <c r="Q831" s="17">
        <v>27.76</v>
      </c>
      <c r="R831" s="17">
        <v>6.4</v>
      </c>
      <c r="S831" s="17">
        <f t="shared" si="75"/>
        <v>21.36</v>
      </c>
      <c r="X831" s="17">
        <v>82.298299999999998</v>
      </c>
      <c r="Y831" s="17">
        <v>18.66</v>
      </c>
      <c r="Z831" s="17">
        <v>9.6</v>
      </c>
      <c r="AA831" s="17">
        <f t="shared" si="76"/>
        <v>9.06</v>
      </c>
      <c r="AB831" s="17">
        <v>18.739999999999998</v>
      </c>
      <c r="AC831" s="17">
        <v>9.8000000000000007</v>
      </c>
      <c r="AD831" s="17">
        <f t="shared" si="77"/>
        <v>8.9399999999999977</v>
      </c>
    </row>
    <row r="832" spans="2:30" x14ac:dyDescent="0.2">
      <c r="B832" s="17">
        <v>83.475999999999999</v>
      </c>
      <c r="C832" s="17">
        <v>56.16</v>
      </c>
      <c r="D832" s="17">
        <v>11</v>
      </c>
      <c r="E832" s="17">
        <f t="shared" si="72"/>
        <v>45.16</v>
      </c>
      <c r="F832" s="17">
        <v>112.84</v>
      </c>
      <c r="G832" s="17">
        <v>6.15</v>
      </c>
      <c r="H832" s="17">
        <f t="shared" si="73"/>
        <v>106.69</v>
      </c>
      <c r="M832" s="17">
        <v>60.9099</v>
      </c>
      <c r="N832" s="17">
        <v>16.079999999999998</v>
      </c>
      <c r="O832" s="17">
        <v>19.75</v>
      </c>
      <c r="P832" s="17">
        <f t="shared" si="74"/>
        <v>-3.6700000000000017</v>
      </c>
      <c r="Q832" s="17">
        <v>25.16</v>
      </c>
      <c r="R832" s="17">
        <v>6.4</v>
      </c>
      <c r="S832" s="17">
        <f t="shared" si="75"/>
        <v>18.759999999999998</v>
      </c>
      <c r="X832" s="17">
        <v>82.397800000000004</v>
      </c>
      <c r="Y832" s="17">
        <v>19.940000000000001</v>
      </c>
      <c r="Z832" s="17">
        <v>9.6</v>
      </c>
      <c r="AA832" s="17">
        <f t="shared" si="76"/>
        <v>10.340000000000002</v>
      </c>
      <c r="AB832" s="17">
        <v>27.22</v>
      </c>
      <c r="AC832" s="17">
        <v>9.8000000000000007</v>
      </c>
      <c r="AD832" s="17">
        <f t="shared" si="77"/>
        <v>17.419999999999998</v>
      </c>
    </row>
    <row r="833" spans="2:30" x14ac:dyDescent="0.2">
      <c r="B833" s="17">
        <v>83.575999999999993</v>
      </c>
      <c r="C833" s="17">
        <v>45.63</v>
      </c>
      <c r="D833" s="17">
        <v>11</v>
      </c>
      <c r="E833" s="17">
        <f t="shared" si="72"/>
        <v>34.630000000000003</v>
      </c>
      <c r="F833" s="17">
        <v>133.30000000000001</v>
      </c>
      <c r="G833" s="17">
        <v>6.15</v>
      </c>
      <c r="H833" s="17">
        <f t="shared" si="73"/>
        <v>127.15</v>
      </c>
      <c r="M833" s="17">
        <v>60.983400000000003</v>
      </c>
      <c r="N833" s="17">
        <v>16.84</v>
      </c>
      <c r="O833" s="17">
        <v>19.75</v>
      </c>
      <c r="P833" s="17">
        <f t="shared" si="74"/>
        <v>-2.91</v>
      </c>
      <c r="Q833" s="17">
        <v>26.92</v>
      </c>
      <c r="R833" s="17">
        <v>6.4</v>
      </c>
      <c r="S833" s="17">
        <f t="shared" si="75"/>
        <v>20.520000000000003</v>
      </c>
      <c r="X833" s="17">
        <v>82.497299999999996</v>
      </c>
      <c r="Y833" s="17">
        <v>16</v>
      </c>
      <c r="Z833" s="17">
        <v>9.6</v>
      </c>
      <c r="AA833" s="17">
        <f t="shared" si="76"/>
        <v>6.4</v>
      </c>
      <c r="AB833" s="17">
        <v>30</v>
      </c>
      <c r="AC833" s="17">
        <v>9.8000000000000007</v>
      </c>
      <c r="AD833" s="17">
        <f t="shared" si="77"/>
        <v>20.2</v>
      </c>
    </row>
    <row r="834" spans="2:30" x14ac:dyDescent="0.2">
      <c r="B834" s="17">
        <v>83.677000000000007</v>
      </c>
      <c r="C834" s="17">
        <v>41</v>
      </c>
      <c r="D834" s="17">
        <v>11</v>
      </c>
      <c r="E834" s="17">
        <f t="shared" si="72"/>
        <v>30</v>
      </c>
      <c r="F834" s="17">
        <v>125</v>
      </c>
      <c r="G834" s="17">
        <v>6.15</v>
      </c>
      <c r="H834" s="17">
        <f t="shared" si="73"/>
        <v>118.85</v>
      </c>
      <c r="M834" s="17">
        <v>61.057000000000002</v>
      </c>
      <c r="N834" s="17">
        <v>15.16</v>
      </c>
      <c r="O834" s="17">
        <v>19.75</v>
      </c>
      <c r="P834" s="17">
        <f t="shared" si="74"/>
        <v>-4.59</v>
      </c>
      <c r="Q834" s="17">
        <v>25.2</v>
      </c>
      <c r="R834" s="17">
        <v>6.4</v>
      </c>
      <c r="S834" s="17">
        <f t="shared" si="75"/>
        <v>18.799999999999997</v>
      </c>
      <c r="X834" s="17">
        <v>82.596800000000002</v>
      </c>
      <c r="Y834" s="17">
        <v>17</v>
      </c>
      <c r="Z834" s="17">
        <v>9.6</v>
      </c>
      <c r="AA834" s="17">
        <f t="shared" si="76"/>
        <v>7.4</v>
      </c>
      <c r="AB834" s="17">
        <v>32</v>
      </c>
      <c r="AC834" s="17">
        <v>9.8000000000000007</v>
      </c>
      <c r="AD834" s="17">
        <f t="shared" si="77"/>
        <v>22.2</v>
      </c>
    </row>
    <row r="835" spans="2:30" x14ac:dyDescent="0.2">
      <c r="B835" s="17">
        <v>83.778000000000006</v>
      </c>
      <c r="C835" s="17">
        <v>36</v>
      </c>
      <c r="D835" s="17">
        <v>11</v>
      </c>
      <c r="E835" s="17">
        <f t="shared" si="72"/>
        <v>25</v>
      </c>
      <c r="F835" s="17">
        <v>78</v>
      </c>
      <c r="G835" s="17">
        <v>6.15</v>
      </c>
      <c r="H835" s="17">
        <f t="shared" si="73"/>
        <v>71.849999999999994</v>
      </c>
      <c r="M835" s="17">
        <v>61.130499999999998</v>
      </c>
      <c r="N835" s="17">
        <v>17.32</v>
      </c>
      <c r="O835" s="17">
        <v>19.75</v>
      </c>
      <c r="P835" s="17">
        <f t="shared" si="74"/>
        <v>-2.4299999999999997</v>
      </c>
      <c r="Q835" s="17">
        <v>16.32</v>
      </c>
      <c r="R835" s="17">
        <v>6.4</v>
      </c>
      <c r="S835" s="17">
        <f t="shared" si="75"/>
        <v>9.92</v>
      </c>
      <c r="X835" s="17">
        <v>82.696399999999997</v>
      </c>
      <c r="Y835" s="17">
        <v>18</v>
      </c>
      <c r="Z835" s="17">
        <v>9.6</v>
      </c>
      <c r="AA835" s="17">
        <f t="shared" si="76"/>
        <v>8.4</v>
      </c>
      <c r="AB835" s="17">
        <v>23</v>
      </c>
      <c r="AC835" s="17">
        <v>9.8000000000000007</v>
      </c>
      <c r="AD835" s="17">
        <f t="shared" si="77"/>
        <v>13.2</v>
      </c>
    </row>
    <row r="836" spans="2:30" x14ac:dyDescent="0.2">
      <c r="B836" s="17">
        <v>83.879000000000005</v>
      </c>
      <c r="C836" s="17">
        <v>31</v>
      </c>
      <c r="D836" s="17">
        <v>11</v>
      </c>
      <c r="E836" s="17">
        <f t="shared" si="72"/>
        <v>20</v>
      </c>
      <c r="F836" s="17">
        <v>46</v>
      </c>
      <c r="G836" s="17">
        <v>6.15</v>
      </c>
      <c r="H836" s="17">
        <f t="shared" si="73"/>
        <v>39.85</v>
      </c>
      <c r="M836" s="17">
        <v>61.204099999999997</v>
      </c>
      <c r="N836" s="17">
        <v>21</v>
      </c>
      <c r="O836" s="17">
        <v>19.75</v>
      </c>
      <c r="P836" s="17">
        <f t="shared" si="74"/>
        <v>1.25</v>
      </c>
      <c r="Q836" s="17">
        <v>19.920000000000002</v>
      </c>
      <c r="R836" s="17">
        <v>6.4</v>
      </c>
      <c r="S836" s="17">
        <f t="shared" si="75"/>
        <v>13.520000000000001</v>
      </c>
      <c r="X836" s="17">
        <v>82.795900000000003</v>
      </c>
      <c r="Y836" s="17">
        <v>20</v>
      </c>
      <c r="Z836" s="17">
        <v>9.6</v>
      </c>
      <c r="AA836" s="17">
        <f t="shared" si="76"/>
        <v>10.4</v>
      </c>
      <c r="AB836" s="17">
        <v>30</v>
      </c>
      <c r="AC836" s="17">
        <v>9.8000000000000007</v>
      </c>
      <c r="AD836" s="17">
        <f t="shared" si="77"/>
        <v>20.2</v>
      </c>
    </row>
    <row r="837" spans="2:30" x14ac:dyDescent="0.2">
      <c r="B837" s="17">
        <v>83.98</v>
      </c>
      <c r="C837" s="17">
        <v>30</v>
      </c>
      <c r="D837" s="17">
        <v>11</v>
      </c>
      <c r="E837" s="17">
        <f t="shared" ref="E837:E900" si="78">C837-D837</f>
        <v>19</v>
      </c>
      <c r="F837" s="17">
        <v>48</v>
      </c>
      <c r="G837" s="17">
        <v>6.15</v>
      </c>
      <c r="H837" s="17">
        <f t="shared" ref="H837:H900" si="79">F837-G837</f>
        <v>41.85</v>
      </c>
      <c r="M837" s="17">
        <v>61.277700000000003</v>
      </c>
      <c r="N837" s="17">
        <v>20.84</v>
      </c>
      <c r="O837" s="17">
        <v>19.75</v>
      </c>
      <c r="P837" s="17">
        <f t="shared" ref="P837:P900" si="80">N837-O837</f>
        <v>1.0899999999999999</v>
      </c>
      <c r="Q837" s="17">
        <v>19.64</v>
      </c>
      <c r="R837" s="17">
        <v>6.4</v>
      </c>
      <c r="S837" s="17">
        <f t="shared" ref="S837:S900" si="81">Q837-R837</f>
        <v>13.24</v>
      </c>
      <c r="X837" s="17">
        <v>82.895399999999995</v>
      </c>
      <c r="Y837" s="17">
        <v>24</v>
      </c>
      <c r="Z837" s="17">
        <v>9.6</v>
      </c>
      <c r="AA837" s="17">
        <f t="shared" ref="AA837:AA845" si="82">Y837-Z837</f>
        <v>14.4</v>
      </c>
      <c r="AB837" s="17">
        <v>32</v>
      </c>
      <c r="AC837" s="17">
        <v>9.8000000000000007</v>
      </c>
      <c r="AD837" s="17">
        <f t="shared" ref="AD837:AD845" si="83">AB837-AC837</f>
        <v>22.2</v>
      </c>
    </row>
    <row r="838" spans="2:30" x14ac:dyDescent="0.2">
      <c r="B838" s="17">
        <v>84.081000000000003</v>
      </c>
      <c r="C838" s="17">
        <v>33</v>
      </c>
      <c r="D838" s="17">
        <v>11</v>
      </c>
      <c r="E838" s="17">
        <f t="shared" si="78"/>
        <v>22</v>
      </c>
      <c r="F838" s="17">
        <v>47</v>
      </c>
      <c r="G838" s="17">
        <v>6.15</v>
      </c>
      <c r="H838" s="17">
        <f t="shared" si="79"/>
        <v>40.85</v>
      </c>
      <c r="M838" s="17">
        <v>61.351199999999999</v>
      </c>
      <c r="N838" s="17">
        <v>19.399999999999999</v>
      </c>
      <c r="O838" s="17">
        <v>19.75</v>
      </c>
      <c r="P838" s="17">
        <f t="shared" si="80"/>
        <v>-0.35000000000000142</v>
      </c>
      <c r="Q838" s="17">
        <v>27.56</v>
      </c>
      <c r="R838" s="17">
        <v>6.4</v>
      </c>
      <c r="S838" s="17">
        <f t="shared" si="81"/>
        <v>21.159999999999997</v>
      </c>
      <c r="X838" s="17">
        <v>82.994900000000001</v>
      </c>
      <c r="Y838" s="17">
        <v>22</v>
      </c>
      <c r="Z838" s="17">
        <v>9.6</v>
      </c>
      <c r="AA838" s="17">
        <f t="shared" si="82"/>
        <v>12.4</v>
      </c>
      <c r="AB838" s="17">
        <v>13</v>
      </c>
      <c r="AC838" s="17">
        <v>9.8000000000000007</v>
      </c>
      <c r="AD838" s="17">
        <f t="shared" si="83"/>
        <v>3.1999999999999993</v>
      </c>
    </row>
    <row r="839" spans="2:30" x14ac:dyDescent="0.2">
      <c r="B839" s="17">
        <v>84.180999999999997</v>
      </c>
      <c r="C839" s="17">
        <v>32.414000000000001</v>
      </c>
      <c r="D839" s="17">
        <v>11</v>
      </c>
      <c r="E839" s="17">
        <f t="shared" si="78"/>
        <v>21.414000000000001</v>
      </c>
      <c r="F839" s="17">
        <v>35</v>
      </c>
      <c r="G839" s="17">
        <v>6.15</v>
      </c>
      <c r="H839" s="17">
        <f t="shared" si="79"/>
        <v>28.85</v>
      </c>
      <c r="M839" s="17">
        <v>61.424799999999998</v>
      </c>
      <c r="N839" s="17">
        <v>23.84</v>
      </c>
      <c r="O839" s="17">
        <v>19.75</v>
      </c>
      <c r="P839" s="17">
        <f t="shared" si="80"/>
        <v>4.09</v>
      </c>
      <c r="Q839" s="17">
        <v>34.32</v>
      </c>
      <c r="R839" s="17">
        <v>6.4</v>
      </c>
      <c r="S839" s="17">
        <f t="shared" si="81"/>
        <v>27.92</v>
      </c>
      <c r="X839" s="17">
        <v>83.094399999999993</v>
      </c>
      <c r="Y839" s="17">
        <v>18</v>
      </c>
      <c r="Z839" s="17">
        <v>9.6</v>
      </c>
      <c r="AA839" s="17">
        <f t="shared" si="82"/>
        <v>8.4</v>
      </c>
      <c r="AB839" s="17">
        <v>28</v>
      </c>
      <c r="AC839" s="17">
        <v>9.8000000000000007</v>
      </c>
      <c r="AD839" s="17">
        <f t="shared" si="83"/>
        <v>18.2</v>
      </c>
    </row>
    <row r="840" spans="2:30" x14ac:dyDescent="0.2">
      <c r="B840" s="17">
        <v>84.281999999999996</v>
      </c>
      <c r="C840" s="17">
        <v>29.68</v>
      </c>
      <c r="D840" s="17">
        <v>11</v>
      </c>
      <c r="E840" s="17">
        <f t="shared" si="78"/>
        <v>18.68</v>
      </c>
      <c r="F840" s="17">
        <v>23</v>
      </c>
      <c r="G840" s="17">
        <v>6.15</v>
      </c>
      <c r="H840" s="17">
        <f t="shared" si="79"/>
        <v>16.850000000000001</v>
      </c>
      <c r="M840" s="17">
        <v>61.498399999999997</v>
      </c>
      <c r="N840" s="17">
        <v>22.114000000000001</v>
      </c>
      <c r="O840" s="17">
        <v>19.75</v>
      </c>
      <c r="P840" s="17">
        <f t="shared" si="80"/>
        <v>2.3640000000000008</v>
      </c>
      <c r="Q840" s="17">
        <v>36.679000000000002</v>
      </c>
      <c r="R840" s="17">
        <v>6.4</v>
      </c>
      <c r="S840" s="17">
        <f t="shared" si="81"/>
        <v>30.279000000000003</v>
      </c>
      <c r="X840" s="17">
        <v>83.193899999999999</v>
      </c>
      <c r="Y840" s="17">
        <v>26</v>
      </c>
      <c r="Z840" s="17">
        <v>9.6</v>
      </c>
      <c r="AA840" s="17">
        <f t="shared" si="82"/>
        <v>16.399999999999999</v>
      </c>
      <c r="AB840" s="17">
        <v>20</v>
      </c>
      <c r="AC840" s="17">
        <v>9.8000000000000007</v>
      </c>
      <c r="AD840" s="17">
        <f t="shared" si="83"/>
        <v>10.199999999999999</v>
      </c>
    </row>
    <row r="841" spans="2:30" x14ac:dyDescent="0.2">
      <c r="B841" s="17">
        <v>84.382999999999996</v>
      </c>
      <c r="C841" s="17">
        <v>28.34</v>
      </c>
      <c r="D841" s="17">
        <v>11</v>
      </c>
      <c r="E841" s="17">
        <f t="shared" si="78"/>
        <v>17.34</v>
      </c>
      <c r="F841" s="17">
        <v>23</v>
      </c>
      <c r="G841" s="17">
        <v>6.15</v>
      </c>
      <c r="H841" s="17">
        <f t="shared" si="79"/>
        <v>16.850000000000001</v>
      </c>
      <c r="M841" s="17">
        <v>61.571899999999999</v>
      </c>
      <c r="N841" s="17">
        <v>26.481000000000002</v>
      </c>
      <c r="O841" s="17">
        <v>19.75</v>
      </c>
      <c r="P841" s="17">
        <f t="shared" si="80"/>
        <v>6.7310000000000016</v>
      </c>
      <c r="Q841" s="17">
        <v>31.881</v>
      </c>
      <c r="R841" s="17">
        <v>6.4</v>
      </c>
      <c r="S841" s="17">
        <f t="shared" si="81"/>
        <v>25.481000000000002</v>
      </c>
      <c r="X841" s="17">
        <v>83.293400000000005</v>
      </c>
      <c r="Y841" s="17">
        <v>30</v>
      </c>
      <c r="Z841" s="17">
        <v>9.6</v>
      </c>
      <c r="AA841" s="17">
        <f t="shared" si="82"/>
        <v>20.399999999999999</v>
      </c>
      <c r="AB841" s="17">
        <v>15</v>
      </c>
      <c r="AC841" s="17">
        <v>9.8000000000000007</v>
      </c>
      <c r="AD841" s="17">
        <f t="shared" si="83"/>
        <v>5.1999999999999993</v>
      </c>
    </row>
    <row r="842" spans="2:30" x14ac:dyDescent="0.2">
      <c r="B842" s="17">
        <v>84.483999999999995</v>
      </c>
      <c r="C842" s="17">
        <v>32.700000000000003</v>
      </c>
      <c r="D842" s="17">
        <v>11</v>
      </c>
      <c r="E842" s="17">
        <f t="shared" si="78"/>
        <v>21.700000000000003</v>
      </c>
      <c r="F842" s="17">
        <v>17.36</v>
      </c>
      <c r="G842" s="17">
        <v>6.15</v>
      </c>
      <c r="H842" s="17">
        <f t="shared" si="79"/>
        <v>11.209999999999999</v>
      </c>
      <c r="M842" s="17">
        <v>61.645499999999998</v>
      </c>
      <c r="N842" s="17">
        <v>29.76</v>
      </c>
      <c r="O842" s="17">
        <v>19.75</v>
      </c>
      <c r="P842" s="17">
        <f t="shared" si="80"/>
        <v>10.010000000000002</v>
      </c>
      <c r="Q842" s="17">
        <v>35.28</v>
      </c>
      <c r="R842" s="17">
        <v>6.4</v>
      </c>
      <c r="S842" s="17">
        <f t="shared" si="81"/>
        <v>28.880000000000003</v>
      </c>
      <c r="X842" s="17">
        <v>83.393000000000001</v>
      </c>
      <c r="Y842" s="17">
        <v>31</v>
      </c>
      <c r="Z842" s="17">
        <v>9.6</v>
      </c>
      <c r="AA842" s="17">
        <f t="shared" si="82"/>
        <v>21.4</v>
      </c>
      <c r="AB842" s="17">
        <v>11</v>
      </c>
      <c r="AC842" s="17">
        <v>9.8000000000000007</v>
      </c>
      <c r="AD842" s="17">
        <f t="shared" si="83"/>
        <v>1.1999999999999993</v>
      </c>
    </row>
    <row r="843" spans="2:30" x14ac:dyDescent="0.2">
      <c r="B843" s="17">
        <v>84.584999999999994</v>
      </c>
      <c r="C843" s="17">
        <v>32</v>
      </c>
      <c r="D843" s="17">
        <v>11</v>
      </c>
      <c r="E843" s="17">
        <f t="shared" si="78"/>
        <v>21</v>
      </c>
      <c r="F843" s="17">
        <v>15</v>
      </c>
      <c r="G843" s="17">
        <v>6.15</v>
      </c>
      <c r="H843" s="17">
        <f t="shared" si="79"/>
        <v>8.85</v>
      </c>
      <c r="M843" s="17">
        <v>61.719000000000001</v>
      </c>
      <c r="N843" s="17">
        <v>29.24</v>
      </c>
      <c r="O843" s="17">
        <v>19.75</v>
      </c>
      <c r="P843" s="17">
        <f t="shared" si="80"/>
        <v>9.4899999999999984</v>
      </c>
      <c r="Q843" s="17">
        <v>32.200000000000003</v>
      </c>
      <c r="R843" s="17">
        <v>6.4</v>
      </c>
      <c r="S843" s="17">
        <f t="shared" si="81"/>
        <v>25.800000000000004</v>
      </c>
      <c r="X843" s="17">
        <v>83.492500000000007</v>
      </c>
      <c r="Y843" s="17">
        <v>28</v>
      </c>
      <c r="Z843" s="17">
        <v>9.6</v>
      </c>
      <c r="AA843" s="17">
        <f t="shared" si="82"/>
        <v>18.399999999999999</v>
      </c>
      <c r="AB843" s="17">
        <v>15</v>
      </c>
      <c r="AC843" s="17">
        <v>9.8000000000000007</v>
      </c>
      <c r="AD843" s="17">
        <f t="shared" si="83"/>
        <v>5.1999999999999993</v>
      </c>
    </row>
    <row r="844" spans="2:30" x14ac:dyDescent="0.2">
      <c r="B844" s="17">
        <v>84.685000000000002</v>
      </c>
      <c r="C844" s="17">
        <v>28</v>
      </c>
      <c r="D844" s="17">
        <v>11</v>
      </c>
      <c r="E844" s="17">
        <f t="shared" si="78"/>
        <v>17</v>
      </c>
      <c r="F844" s="17">
        <v>20</v>
      </c>
      <c r="G844" s="17">
        <v>6.15</v>
      </c>
      <c r="H844" s="17">
        <f t="shared" si="79"/>
        <v>13.85</v>
      </c>
      <c r="M844" s="17">
        <v>61.7926</v>
      </c>
      <c r="N844" s="17">
        <v>27.48</v>
      </c>
      <c r="O844" s="17">
        <v>19.75</v>
      </c>
      <c r="P844" s="17">
        <f t="shared" si="80"/>
        <v>7.73</v>
      </c>
      <c r="Q844" s="17">
        <v>31</v>
      </c>
      <c r="R844" s="17">
        <v>6.4</v>
      </c>
      <c r="S844" s="17">
        <f t="shared" si="81"/>
        <v>24.6</v>
      </c>
      <c r="X844" s="17">
        <v>83.591999999999999</v>
      </c>
      <c r="Y844" s="17">
        <v>28</v>
      </c>
      <c r="Z844" s="17">
        <v>9.6</v>
      </c>
      <c r="AA844" s="17">
        <f t="shared" si="82"/>
        <v>18.399999999999999</v>
      </c>
      <c r="AB844" s="17">
        <v>14</v>
      </c>
      <c r="AC844" s="17">
        <v>9.8000000000000007</v>
      </c>
      <c r="AD844" s="17">
        <f t="shared" si="83"/>
        <v>4.1999999999999993</v>
      </c>
    </row>
    <row r="845" spans="2:30" x14ac:dyDescent="0.2">
      <c r="B845" s="17">
        <v>84.786000000000001</v>
      </c>
      <c r="C845" s="17">
        <v>31</v>
      </c>
      <c r="D845" s="17">
        <v>11</v>
      </c>
      <c r="E845" s="17">
        <f t="shared" si="78"/>
        <v>20</v>
      </c>
      <c r="F845" s="17">
        <v>25</v>
      </c>
      <c r="G845" s="17">
        <v>6.15</v>
      </c>
      <c r="H845" s="17">
        <f t="shared" si="79"/>
        <v>18.850000000000001</v>
      </c>
      <c r="M845" s="17">
        <v>61.866199999999999</v>
      </c>
      <c r="N845" s="17">
        <v>29.28</v>
      </c>
      <c r="O845" s="17">
        <v>19.75</v>
      </c>
      <c r="P845" s="17">
        <f t="shared" si="80"/>
        <v>9.5300000000000011</v>
      </c>
      <c r="Q845" s="17">
        <v>31</v>
      </c>
      <c r="R845" s="17">
        <v>6.4</v>
      </c>
      <c r="S845" s="17">
        <f t="shared" si="81"/>
        <v>24.6</v>
      </c>
      <c r="X845" s="17">
        <v>83.691500000000005</v>
      </c>
      <c r="Y845" s="17">
        <v>22</v>
      </c>
      <c r="Z845" s="17">
        <v>9.6</v>
      </c>
      <c r="AA845" s="17">
        <f t="shared" si="82"/>
        <v>12.4</v>
      </c>
      <c r="AB845" s="17">
        <v>14</v>
      </c>
      <c r="AC845" s="17">
        <v>9.8000000000000007</v>
      </c>
      <c r="AD845" s="17">
        <f t="shared" si="83"/>
        <v>4.1999999999999993</v>
      </c>
    </row>
    <row r="846" spans="2:30" x14ac:dyDescent="0.2">
      <c r="B846" s="17">
        <v>84.887</v>
      </c>
      <c r="C846" s="17">
        <v>32</v>
      </c>
      <c r="D846" s="17">
        <v>11</v>
      </c>
      <c r="E846" s="17">
        <f t="shared" si="78"/>
        <v>21</v>
      </c>
      <c r="F846" s="17">
        <v>22</v>
      </c>
      <c r="G846" s="17">
        <v>6.15</v>
      </c>
      <c r="H846" s="17">
        <f t="shared" si="79"/>
        <v>15.85</v>
      </c>
      <c r="M846" s="17">
        <v>61.939700000000002</v>
      </c>
      <c r="N846" s="17">
        <v>32.28</v>
      </c>
      <c r="O846" s="17">
        <v>19.75</v>
      </c>
      <c r="P846" s="17">
        <f t="shared" si="80"/>
        <v>12.530000000000001</v>
      </c>
      <c r="Q846" s="17">
        <v>36.32</v>
      </c>
      <c r="R846" s="17">
        <v>6.4</v>
      </c>
      <c r="S846" s="17">
        <f t="shared" si="81"/>
        <v>29.92</v>
      </c>
    </row>
    <row r="847" spans="2:30" x14ac:dyDescent="0.2">
      <c r="B847" s="17">
        <v>84.988</v>
      </c>
      <c r="C847" s="17">
        <v>33</v>
      </c>
      <c r="D847" s="17">
        <v>11</v>
      </c>
      <c r="E847" s="17">
        <f t="shared" si="78"/>
        <v>22</v>
      </c>
      <c r="F847" s="17">
        <v>28</v>
      </c>
      <c r="G847" s="17">
        <v>6.15</v>
      </c>
      <c r="H847" s="17">
        <f t="shared" si="79"/>
        <v>21.85</v>
      </c>
      <c r="M847" s="17">
        <v>62.013300000000001</v>
      </c>
      <c r="N847" s="17">
        <v>33.76</v>
      </c>
      <c r="O847" s="17">
        <v>19.75</v>
      </c>
      <c r="P847" s="17">
        <f t="shared" si="80"/>
        <v>14.009999999999998</v>
      </c>
      <c r="Q847" s="17">
        <v>47.88</v>
      </c>
      <c r="R847" s="17">
        <v>6.4</v>
      </c>
      <c r="S847" s="17">
        <f t="shared" si="81"/>
        <v>41.480000000000004</v>
      </c>
    </row>
    <row r="848" spans="2:30" x14ac:dyDescent="0.2">
      <c r="B848" s="17">
        <v>85.088999999999999</v>
      </c>
      <c r="C848" s="17">
        <v>34</v>
      </c>
      <c r="D848" s="17">
        <v>11</v>
      </c>
      <c r="E848" s="17">
        <f t="shared" si="78"/>
        <v>23</v>
      </c>
      <c r="F848" s="17">
        <v>29</v>
      </c>
      <c r="G848" s="17">
        <v>6.15</v>
      </c>
      <c r="H848" s="17">
        <f t="shared" si="79"/>
        <v>22.85</v>
      </c>
      <c r="M848" s="17">
        <v>62.0869</v>
      </c>
      <c r="N848" s="17">
        <v>37.799999999999997</v>
      </c>
      <c r="O848" s="17">
        <v>19.75</v>
      </c>
      <c r="P848" s="17">
        <f t="shared" si="80"/>
        <v>18.049999999999997</v>
      </c>
      <c r="Q848" s="17">
        <v>64.680000000000007</v>
      </c>
      <c r="R848" s="17">
        <v>6.4</v>
      </c>
      <c r="S848" s="17">
        <f t="shared" si="81"/>
        <v>58.280000000000008</v>
      </c>
    </row>
    <row r="849" spans="2:19" x14ac:dyDescent="0.2">
      <c r="B849" s="17">
        <v>85.19</v>
      </c>
      <c r="C849" s="17">
        <v>35</v>
      </c>
      <c r="D849" s="17">
        <v>11</v>
      </c>
      <c r="E849" s="17">
        <f t="shared" si="78"/>
        <v>24</v>
      </c>
      <c r="F849" s="17">
        <v>48</v>
      </c>
      <c r="G849" s="17">
        <v>6.15</v>
      </c>
      <c r="H849" s="17">
        <f t="shared" si="79"/>
        <v>41.85</v>
      </c>
      <c r="M849" s="17">
        <v>62.160400000000003</v>
      </c>
      <c r="N849" s="17">
        <v>43.302</v>
      </c>
      <c r="O849" s="17">
        <v>19.75</v>
      </c>
      <c r="P849" s="17">
        <f t="shared" si="80"/>
        <v>23.552</v>
      </c>
      <c r="Q849" s="17">
        <v>69.671999999999997</v>
      </c>
      <c r="R849" s="17">
        <v>6.4</v>
      </c>
      <c r="S849" s="17">
        <f t="shared" si="81"/>
        <v>63.271999999999998</v>
      </c>
    </row>
    <row r="850" spans="2:19" x14ac:dyDescent="0.2">
      <c r="B850" s="17">
        <v>85.29</v>
      </c>
      <c r="C850" s="17">
        <v>37</v>
      </c>
      <c r="D850" s="17">
        <v>11</v>
      </c>
      <c r="E850" s="17">
        <f t="shared" si="78"/>
        <v>26</v>
      </c>
      <c r="F850" s="17">
        <v>58</v>
      </c>
      <c r="G850" s="17">
        <v>6.15</v>
      </c>
      <c r="H850" s="17">
        <f t="shared" si="79"/>
        <v>51.85</v>
      </c>
      <c r="M850" s="17">
        <v>62.234000000000002</v>
      </c>
      <c r="N850" s="17">
        <v>46.49</v>
      </c>
      <c r="O850" s="17">
        <v>19.75</v>
      </c>
      <c r="P850" s="17">
        <f t="shared" si="80"/>
        <v>26.740000000000002</v>
      </c>
      <c r="Q850" s="17">
        <v>71.489999999999995</v>
      </c>
      <c r="R850" s="17">
        <v>6.4</v>
      </c>
      <c r="S850" s="17">
        <f t="shared" si="81"/>
        <v>65.089999999999989</v>
      </c>
    </row>
    <row r="851" spans="2:19" x14ac:dyDescent="0.2">
      <c r="B851" s="17">
        <v>85.391000000000005</v>
      </c>
      <c r="C851" s="17">
        <v>37</v>
      </c>
      <c r="D851" s="17">
        <v>11</v>
      </c>
      <c r="E851" s="17">
        <f t="shared" si="78"/>
        <v>26</v>
      </c>
      <c r="F851" s="17">
        <v>125</v>
      </c>
      <c r="G851" s="17">
        <v>6.15</v>
      </c>
      <c r="H851" s="17">
        <f t="shared" si="79"/>
        <v>118.85</v>
      </c>
      <c r="M851" s="17">
        <v>62.307499999999997</v>
      </c>
      <c r="N851" s="17">
        <v>47</v>
      </c>
      <c r="O851" s="17">
        <v>19.75</v>
      </c>
      <c r="P851" s="17">
        <f t="shared" si="80"/>
        <v>27.25</v>
      </c>
      <c r="Q851" s="17">
        <v>60.82</v>
      </c>
      <c r="R851" s="17">
        <v>6.4</v>
      </c>
      <c r="S851" s="17">
        <f t="shared" si="81"/>
        <v>54.42</v>
      </c>
    </row>
    <row r="852" spans="2:19" x14ac:dyDescent="0.2">
      <c r="B852" s="17">
        <v>85.492000000000004</v>
      </c>
      <c r="C852" s="17">
        <v>41.863999999999997</v>
      </c>
      <c r="D852" s="17">
        <v>11</v>
      </c>
      <c r="E852" s="17">
        <f t="shared" si="78"/>
        <v>30.863999999999997</v>
      </c>
      <c r="F852" s="17">
        <v>122.157</v>
      </c>
      <c r="G852" s="17">
        <v>6.15</v>
      </c>
      <c r="H852" s="17">
        <f t="shared" si="79"/>
        <v>116.00699999999999</v>
      </c>
      <c r="M852" s="17">
        <v>62.381100000000004</v>
      </c>
      <c r="N852" s="17">
        <v>60.76</v>
      </c>
      <c r="O852" s="17">
        <v>19.75</v>
      </c>
      <c r="P852" s="17">
        <f t="shared" si="80"/>
        <v>41.01</v>
      </c>
      <c r="Q852" s="17">
        <v>59</v>
      </c>
      <c r="R852" s="17">
        <v>6.4</v>
      </c>
      <c r="S852" s="17">
        <f t="shared" si="81"/>
        <v>52.6</v>
      </c>
    </row>
    <row r="853" spans="2:19" x14ac:dyDescent="0.2">
      <c r="B853" s="17">
        <v>85.593000000000004</v>
      </c>
      <c r="C853" s="17">
        <v>43.66</v>
      </c>
      <c r="D853" s="17">
        <v>11</v>
      </c>
      <c r="E853" s="17">
        <f t="shared" si="78"/>
        <v>32.659999999999997</v>
      </c>
      <c r="F853" s="17">
        <v>123.26</v>
      </c>
      <c r="G853" s="17">
        <v>6.15</v>
      </c>
      <c r="H853" s="17">
        <f t="shared" si="79"/>
        <v>117.11</v>
      </c>
      <c r="M853" s="17">
        <v>62.454700000000003</v>
      </c>
      <c r="N853" s="17">
        <v>79.34</v>
      </c>
      <c r="O853" s="17">
        <v>19.75</v>
      </c>
      <c r="P853" s="17">
        <f t="shared" si="80"/>
        <v>59.59</v>
      </c>
      <c r="Q853" s="17">
        <v>84.8</v>
      </c>
      <c r="R853" s="17">
        <v>6.4</v>
      </c>
      <c r="S853" s="17">
        <f t="shared" si="81"/>
        <v>78.399999999999991</v>
      </c>
    </row>
    <row r="854" spans="2:19" x14ac:dyDescent="0.2">
      <c r="B854" s="17">
        <v>85.694000000000003</v>
      </c>
      <c r="C854" s="17">
        <v>38.36</v>
      </c>
      <c r="D854" s="17">
        <v>11</v>
      </c>
      <c r="E854" s="17">
        <f t="shared" si="78"/>
        <v>27.36</v>
      </c>
      <c r="F854" s="17">
        <v>94.1</v>
      </c>
      <c r="G854" s="17">
        <v>6.15</v>
      </c>
      <c r="H854" s="17">
        <f t="shared" si="79"/>
        <v>87.949999999999989</v>
      </c>
      <c r="M854" s="17">
        <v>62.528199999999998</v>
      </c>
      <c r="N854" s="17">
        <v>94.9</v>
      </c>
      <c r="O854" s="17">
        <v>19.75</v>
      </c>
      <c r="P854" s="17">
        <f t="shared" si="80"/>
        <v>75.150000000000006</v>
      </c>
      <c r="Q854" s="17">
        <v>108.78</v>
      </c>
      <c r="R854" s="17">
        <v>6.4</v>
      </c>
      <c r="S854" s="17">
        <f t="shared" si="81"/>
        <v>102.38</v>
      </c>
    </row>
    <row r="855" spans="2:19" x14ac:dyDescent="0.2">
      <c r="B855" s="17">
        <v>85.793999999999997</v>
      </c>
      <c r="C855" s="17">
        <v>38</v>
      </c>
      <c r="D855" s="17">
        <v>11</v>
      </c>
      <c r="E855" s="17">
        <f t="shared" si="78"/>
        <v>27</v>
      </c>
      <c r="F855" s="17">
        <v>85</v>
      </c>
      <c r="G855" s="17">
        <v>6.15</v>
      </c>
      <c r="H855" s="17">
        <f t="shared" si="79"/>
        <v>78.849999999999994</v>
      </c>
      <c r="M855" s="17">
        <v>62.601799999999997</v>
      </c>
      <c r="N855" s="17">
        <v>104.74</v>
      </c>
      <c r="O855" s="17">
        <v>19.75</v>
      </c>
      <c r="P855" s="17">
        <f t="shared" si="80"/>
        <v>84.99</v>
      </c>
      <c r="Q855" s="17">
        <v>136.94</v>
      </c>
      <c r="R855" s="17">
        <v>6.4</v>
      </c>
      <c r="S855" s="17">
        <f t="shared" si="81"/>
        <v>130.54</v>
      </c>
    </row>
    <row r="856" spans="2:19" x14ac:dyDescent="0.2">
      <c r="B856" s="17">
        <v>85.894999999999996</v>
      </c>
      <c r="C856" s="17">
        <v>38</v>
      </c>
      <c r="D856" s="17">
        <v>11</v>
      </c>
      <c r="E856" s="17">
        <f t="shared" si="78"/>
        <v>27</v>
      </c>
      <c r="F856" s="17">
        <v>74</v>
      </c>
      <c r="G856" s="17">
        <v>6.15</v>
      </c>
      <c r="H856" s="17">
        <f t="shared" si="79"/>
        <v>67.849999999999994</v>
      </c>
      <c r="M856" s="17">
        <v>62.675400000000003</v>
      </c>
      <c r="N856" s="17">
        <v>111.16</v>
      </c>
      <c r="O856" s="17">
        <v>19.75</v>
      </c>
      <c r="P856" s="17">
        <f t="shared" si="80"/>
        <v>91.41</v>
      </c>
      <c r="Q856" s="17">
        <v>134.97999999999999</v>
      </c>
      <c r="R856" s="17">
        <v>6.4</v>
      </c>
      <c r="S856" s="17">
        <f t="shared" si="81"/>
        <v>128.57999999999998</v>
      </c>
    </row>
    <row r="857" spans="2:19" x14ac:dyDescent="0.2">
      <c r="B857" s="17">
        <v>85.995999999999995</v>
      </c>
      <c r="C857" s="17">
        <v>40</v>
      </c>
      <c r="D857" s="17">
        <v>11</v>
      </c>
      <c r="E857" s="17">
        <f t="shared" si="78"/>
        <v>29</v>
      </c>
      <c r="F857" s="17">
        <v>86</v>
      </c>
      <c r="G857" s="17">
        <v>6.15</v>
      </c>
      <c r="H857" s="17">
        <f t="shared" si="79"/>
        <v>79.849999999999994</v>
      </c>
      <c r="M857" s="17">
        <v>62.748899999999999</v>
      </c>
      <c r="N857" s="17">
        <v>89.64</v>
      </c>
      <c r="O857" s="17">
        <v>19.75</v>
      </c>
      <c r="P857" s="17">
        <f t="shared" si="80"/>
        <v>69.89</v>
      </c>
      <c r="Q857" s="17">
        <v>115.94</v>
      </c>
      <c r="R857" s="17">
        <v>6.4</v>
      </c>
      <c r="S857" s="17">
        <f t="shared" si="81"/>
        <v>109.53999999999999</v>
      </c>
    </row>
    <row r="858" spans="2:19" x14ac:dyDescent="0.2">
      <c r="B858" s="17">
        <v>86.096999999999994</v>
      </c>
      <c r="C858" s="17">
        <v>41</v>
      </c>
      <c r="D858" s="17">
        <v>11</v>
      </c>
      <c r="E858" s="17">
        <f t="shared" si="78"/>
        <v>30</v>
      </c>
      <c r="F858" s="17">
        <v>72</v>
      </c>
      <c r="G858" s="17">
        <v>6.15</v>
      </c>
      <c r="H858" s="17">
        <f t="shared" si="79"/>
        <v>65.849999999999994</v>
      </c>
      <c r="M858" s="17">
        <v>62.822499999999998</v>
      </c>
      <c r="N858" s="17">
        <v>87.72</v>
      </c>
      <c r="O858" s="17">
        <v>19.75</v>
      </c>
      <c r="P858" s="17">
        <f t="shared" si="80"/>
        <v>67.97</v>
      </c>
      <c r="Q858" s="17">
        <v>95.8</v>
      </c>
      <c r="R858" s="17">
        <v>6.4</v>
      </c>
      <c r="S858" s="17">
        <f t="shared" si="81"/>
        <v>89.399999999999991</v>
      </c>
    </row>
    <row r="859" spans="2:19" x14ac:dyDescent="0.2">
      <c r="B859" s="17">
        <v>86.197999999999993</v>
      </c>
      <c r="C859" s="17">
        <v>35</v>
      </c>
      <c r="D859" s="17">
        <v>11</v>
      </c>
      <c r="E859" s="17">
        <f t="shared" si="78"/>
        <v>24</v>
      </c>
      <c r="F859" s="17">
        <v>58</v>
      </c>
      <c r="G859" s="17">
        <v>6.15</v>
      </c>
      <c r="H859" s="17">
        <f t="shared" si="79"/>
        <v>51.85</v>
      </c>
      <c r="M859" s="17">
        <v>62.896000000000001</v>
      </c>
      <c r="N859" s="17">
        <v>82.84</v>
      </c>
      <c r="O859" s="17">
        <v>19.75</v>
      </c>
      <c r="P859" s="17">
        <f t="shared" si="80"/>
        <v>63.09</v>
      </c>
      <c r="Q859" s="17">
        <v>80.099999999999994</v>
      </c>
      <c r="R859" s="17">
        <v>6.4</v>
      </c>
      <c r="S859" s="17">
        <f t="shared" si="81"/>
        <v>73.699999999999989</v>
      </c>
    </row>
    <row r="860" spans="2:19" x14ac:dyDescent="0.2">
      <c r="B860" s="17">
        <v>86.299000000000007</v>
      </c>
      <c r="C860" s="17">
        <v>36.207000000000001</v>
      </c>
      <c r="D860" s="17">
        <v>11</v>
      </c>
      <c r="E860" s="17">
        <f t="shared" si="78"/>
        <v>25.207000000000001</v>
      </c>
      <c r="F860" s="17">
        <v>49.792999999999999</v>
      </c>
      <c r="G860" s="17">
        <v>6.15</v>
      </c>
      <c r="H860" s="17">
        <f t="shared" si="79"/>
        <v>43.643000000000001</v>
      </c>
      <c r="M860" s="17">
        <v>62.9696</v>
      </c>
      <c r="N860" s="17">
        <v>72.540000000000006</v>
      </c>
      <c r="O860" s="17">
        <v>19.75</v>
      </c>
      <c r="P860" s="17">
        <f t="shared" si="80"/>
        <v>52.790000000000006</v>
      </c>
      <c r="Q860" s="17">
        <v>79.72</v>
      </c>
      <c r="R860" s="17">
        <v>6.4</v>
      </c>
      <c r="S860" s="17">
        <f t="shared" si="81"/>
        <v>73.319999999999993</v>
      </c>
    </row>
    <row r="861" spans="2:19" x14ac:dyDescent="0.2">
      <c r="B861" s="17">
        <v>86.399000000000001</v>
      </c>
      <c r="C861" s="17">
        <v>32.134999999999998</v>
      </c>
      <c r="D861" s="17">
        <v>11</v>
      </c>
      <c r="E861" s="17">
        <f t="shared" si="78"/>
        <v>21.134999999999998</v>
      </c>
      <c r="F861" s="17">
        <v>43.948</v>
      </c>
      <c r="G861" s="17">
        <v>6.15</v>
      </c>
      <c r="H861" s="17">
        <f t="shared" si="79"/>
        <v>37.798000000000002</v>
      </c>
      <c r="M861" s="17">
        <v>63.043199999999999</v>
      </c>
      <c r="N861" s="17">
        <v>64.98</v>
      </c>
      <c r="O861" s="17">
        <v>19.75</v>
      </c>
      <c r="P861" s="17">
        <f t="shared" si="80"/>
        <v>45.230000000000004</v>
      </c>
      <c r="Q861" s="17">
        <v>76.56</v>
      </c>
      <c r="R861" s="17">
        <v>6.4</v>
      </c>
      <c r="S861" s="17">
        <f t="shared" si="81"/>
        <v>70.16</v>
      </c>
    </row>
    <row r="862" spans="2:19" x14ac:dyDescent="0.2">
      <c r="B862" s="17">
        <v>86.5</v>
      </c>
      <c r="C862" s="17">
        <v>29.411999999999999</v>
      </c>
      <c r="D862" s="17">
        <v>11</v>
      </c>
      <c r="E862" s="17">
        <f t="shared" si="78"/>
        <v>18.411999999999999</v>
      </c>
      <c r="F862" s="17">
        <v>51.753999999999998</v>
      </c>
      <c r="G862" s="17">
        <v>6.15</v>
      </c>
      <c r="H862" s="17">
        <f t="shared" si="79"/>
        <v>45.603999999999999</v>
      </c>
      <c r="M862" s="17">
        <v>63.116700000000002</v>
      </c>
      <c r="N862" s="17">
        <v>67.44</v>
      </c>
      <c r="O862" s="17">
        <v>19.75</v>
      </c>
      <c r="P862" s="17">
        <f t="shared" si="80"/>
        <v>47.69</v>
      </c>
      <c r="Q862" s="17">
        <v>72.56</v>
      </c>
      <c r="R862" s="17">
        <v>6.4</v>
      </c>
      <c r="S862" s="17">
        <f t="shared" si="81"/>
        <v>66.16</v>
      </c>
    </row>
    <row r="863" spans="2:19" x14ac:dyDescent="0.2">
      <c r="B863" s="17">
        <v>86.600999999999999</v>
      </c>
      <c r="C863" s="17">
        <v>27.917000000000002</v>
      </c>
      <c r="D863" s="17">
        <v>11</v>
      </c>
      <c r="E863" s="17">
        <f t="shared" si="78"/>
        <v>16.917000000000002</v>
      </c>
      <c r="F863" s="17">
        <v>70.003</v>
      </c>
      <c r="G863" s="17">
        <v>6.15</v>
      </c>
      <c r="H863" s="17">
        <f t="shared" si="79"/>
        <v>63.853000000000002</v>
      </c>
      <c r="M863" s="17">
        <v>63.190300000000001</v>
      </c>
      <c r="N863" s="17">
        <v>70.58</v>
      </c>
      <c r="O863" s="17">
        <v>19.75</v>
      </c>
      <c r="P863" s="17">
        <f t="shared" si="80"/>
        <v>50.83</v>
      </c>
      <c r="Q863" s="17">
        <v>69.42</v>
      </c>
      <c r="R863" s="17">
        <v>6.4</v>
      </c>
      <c r="S863" s="17">
        <f t="shared" si="81"/>
        <v>63.02</v>
      </c>
    </row>
    <row r="864" spans="2:19" x14ac:dyDescent="0.2">
      <c r="B864" s="17">
        <v>86.701999999999998</v>
      </c>
      <c r="C864" s="17">
        <v>30.46</v>
      </c>
      <c r="D864" s="17">
        <v>11</v>
      </c>
      <c r="E864" s="17">
        <f t="shared" si="78"/>
        <v>19.46</v>
      </c>
      <c r="F864" s="17">
        <v>71.72</v>
      </c>
      <c r="G864" s="17">
        <v>6.15</v>
      </c>
      <c r="H864" s="17">
        <f t="shared" si="79"/>
        <v>65.569999999999993</v>
      </c>
      <c r="M864" s="17">
        <v>63.2639</v>
      </c>
      <c r="N864" s="17">
        <v>63.26</v>
      </c>
      <c r="O864" s="17">
        <v>19.75</v>
      </c>
      <c r="P864" s="17">
        <f t="shared" si="80"/>
        <v>43.51</v>
      </c>
      <c r="Q864" s="17">
        <v>61.26</v>
      </c>
      <c r="R864" s="17">
        <v>6.4</v>
      </c>
      <c r="S864" s="17">
        <f t="shared" si="81"/>
        <v>54.86</v>
      </c>
    </row>
    <row r="865" spans="2:19" x14ac:dyDescent="0.2">
      <c r="B865" s="17">
        <v>86.802999999999997</v>
      </c>
      <c r="C865" s="17">
        <v>31</v>
      </c>
      <c r="D865" s="17">
        <v>11</v>
      </c>
      <c r="E865" s="17">
        <f t="shared" si="78"/>
        <v>20</v>
      </c>
      <c r="F865" s="17">
        <v>68.06</v>
      </c>
      <c r="G865" s="17">
        <v>6.15</v>
      </c>
      <c r="H865" s="17">
        <f t="shared" si="79"/>
        <v>61.910000000000004</v>
      </c>
      <c r="M865" s="17">
        <v>63.337400000000002</v>
      </c>
      <c r="N865" s="17">
        <v>69.739999999999995</v>
      </c>
      <c r="O865" s="17">
        <v>19.75</v>
      </c>
      <c r="P865" s="17">
        <f t="shared" si="80"/>
        <v>49.989999999999995</v>
      </c>
      <c r="Q865" s="17">
        <v>59.14</v>
      </c>
      <c r="R865" s="17">
        <v>6.4</v>
      </c>
      <c r="S865" s="17">
        <f t="shared" si="81"/>
        <v>52.74</v>
      </c>
    </row>
    <row r="866" spans="2:19" x14ac:dyDescent="0.2">
      <c r="B866" s="17">
        <v>86.903000000000006</v>
      </c>
      <c r="C866" s="17">
        <v>30.09</v>
      </c>
      <c r="D866" s="17">
        <v>11</v>
      </c>
      <c r="E866" s="17">
        <f t="shared" si="78"/>
        <v>19.09</v>
      </c>
      <c r="F866" s="17">
        <v>44.408999999999999</v>
      </c>
      <c r="G866" s="17">
        <v>6.15</v>
      </c>
      <c r="H866" s="17">
        <f t="shared" si="79"/>
        <v>38.259</v>
      </c>
      <c r="M866" s="17">
        <v>63.411000000000001</v>
      </c>
      <c r="N866" s="17">
        <v>62.09</v>
      </c>
      <c r="O866" s="17">
        <v>19.75</v>
      </c>
      <c r="P866" s="17">
        <f t="shared" si="80"/>
        <v>42.34</v>
      </c>
      <c r="Q866" s="17">
        <v>56.03</v>
      </c>
      <c r="R866" s="17">
        <v>6.4</v>
      </c>
      <c r="S866" s="17">
        <f t="shared" si="81"/>
        <v>49.63</v>
      </c>
    </row>
    <row r="867" spans="2:19" x14ac:dyDescent="0.2">
      <c r="B867" s="17">
        <v>87.004000000000005</v>
      </c>
      <c r="C867" s="17">
        <v>31.3</v>
      </c>
      <c r="D867" s="17">
        <v>11</v>
      </c>
      <c r="E867" s="17">
        <f t="shared" si="78"/>
        <v>20.3</v>
      </c>
      <c r="F867" s="17">
        <v>43.25</v>
      </c>
      <c r="G867" s="17">
        <v>6.15</v>
      </c>
      <c r="H867" s="17">
        <f t="shared" si="79"/>
        <v>37.1</v>
      </c>
      <c r="M867" s="17">
        <v>63.484499999999997</v>
      </c>
      <c r="N867" s="17">
        <v>54</v>
      </c>
      <c r="O867" s="17">
        <v>19.75</v>
      </c>
      <c r="P867" s="17">
        <f t="shared" si="80"/>
        <v>34.25</v>
      </c>
      <c r="Q867" s="17">
        <v>61</v>
      </c>
      <c r="R867" s="17">
        <v>6.4</v>
      </c>
      <c r="S867" s="17">
        <f t="shared" si="81"/>
        <v>54.6</v>
      </c>
    </row>
    <row r="868" spans="2:19" x14ac:dyDescent="0.2">
      <c r="B868" s="17">
        <v>87.105000000000004</v>
      </c>
      <c r="C868" s="17">
        <v>30.51</v>
      </c>
      <c r="D868" s="17">
        <v>11</v>
      </c>
      <c r="E868" s="17">
        <f t="shared" si="78"/>
        <v>19.510000000000002</v>
      </c>
      <c r="F868" s="17">
        <v>41.436</v>
      </c>
      <c r="G868" s="17">
        <v>6.15</v>
      </c>
      <c r="H868" s="17">
        <f t="shared" si="79"/>
        <v>35.286000000000001</v>
      </c>
      <c r="M868" s="17">
        <v>63.558100000000003</v>
      </c>
      <c r="N868" s="17">
        <v>53</v>
      </c>
      <c r="O868" s="17">
        <v>19.75</v>
      </c>
      <c r="P868" s="17">
        <f t="shared" si="80"/>
        <v>33.25</v>
      </c>
      <c r="Q868" s="17">
        <v>60</v>
      </c>
      <c r="R868" s="17">
        <v>6.4</v>
      </c>
      <c r="S868" s="17">
        <f t="shared" si="81"/>
        <v>53.6</v>
      </c>
    </row>
    <row r="869" spans="2:19" x14ac:dyDescent="0.2">
      <c r="B869" s="17">
        <v>87.206000000000003</v>
      </c>
      <c r="C869" s="17">
        <v>33</v>
      </c>
      <c r="D869" s="17">
        <v>11</v>
      </c>
      <c r="E869" s="17">
        <f t="shared" si="78"/>
        <v>22</v>
      </c>
      <c r="F869" s="17">
        <v>38.380000000000003</v>
      </c>
      <c r="G869" s="17">
        <v>6.15</v>
      </c>
      <c r="H869" s="17">
        <f t="shared" si="79"/>
        <v>32.230000000000004</v>
      </c>
      <c r="M869" s="17">
        <v>63.631700000000002</v>
      </c>
      <c r="N869" s="17">
        <v>57</v>
      </c>
      <c r="O869" s="17">
        <v>19.75</v>
      </c>
      <c r="P869" s="17">
        <f t="shared" si="80"/>
        <v>37.25</v>
      </c>
      <c r="Q869" s="17">
        <v>54</v>
      </c>
      <c r="R869" s="17">
        <v>6.4</v>
      </c>
      <c r="S869" s="17">
        <f t="shared" si="81"/>
        <v>47.6</v>
      </c>
    </row>
    <row r="870" spans="2:19" x14ac:dyDescent="0.2">
      <c r="B870" s="17">
        <v>87.307000000000002</v>
      </c>
      <c r="C870" s="17">
        <v>35.659999999999997</v>
      </c>
      <c r="D870" s="17">
        <v>11</v>
      </c>
      <c r="E870" s="17">
        <f t="shared" si="78"/>
        <v>24.659999999999997</v>
      </c>
      <c r="F870" s="17">
        <v>41.66</v>
      </c>
      <c r="G870" s="17">
        <v>6.15</v>
      </c>
      <c r="H870" s="17">
        <f t="shared" si="79"/>
        <v>35.51</v>
      </c>
      <c r="M870" s="17">
        <v>63.705199999999998</v>
      </c>
      <c r="N870" s="17">
        <v>53</v>
      </c>
      <c r="O870" s="17">
        <v>19.75</v>
      </c>
      <c r="P870" s="17">
        <f t="shared" si="80"/>
        <v>33.25</v>
      </c>
      <c r="Q870" s="17">
        <v>51</v>
      </c>
      <c r="R870" s="17">
        <v>6.4</v>
      </c>
      <c r="S870" s="17">
        <f t="shared" si="81"/>
        <v>44.6</v>
      </c>
    </row>
    <row r="871" spans="2:19" x14ac:dyDescent="0.2">
      <c r="B871" s="17">
        <v>87.406999999999996</v>
      </c>
      <c r="C871" s="17">
        <v>40.380000000000003</v>
      </c>
      <c r="D871" s="17">
        <v>11</v>
      </c>
      <c r="E871" s="17">
        <f t="shared" si="78"/>
        <v>29.380000000000003</v>
      </c>
      <c r="F871" s="17">
        <v>50.18</v>
      </c>
      <c r="G871" s="17">
        <v>6.15</v>
      </c>
      <c r="H871" s="17">
        <f t="shared" si="79"/>
        <v>44.03</v>
      </c>
      <c r="M871" s="17">
        <v>63.778799999999997</v>
      </c>
      <c r="N871" s="17">
        <v>62</v>
      </c>
      <c r="O871" s="17">
        <v>19.75</v>
      </c>
      <c r="P871" s="17">
        <f t="shared" si="80"/>
        <v>42.25</v>
      </c>
      <c r="Q871" s="17">
        <v>55</v>
      </c>
      <c r="R871" s="17">
        <v>6.4</v>
      </c>
      <c r="S871" s="17">
        <f t="shared" si="81"/>
        <v>48.6</v>
      </c>
    </row>
    <row r="872" spans="2:19" x14ac:dyDescent="0.2">
      <c r="B872" s="17">
        <v>87.507999999999996</v>
      </c>
      <c r="C872" s="17">
        <v>38.659999999999997</v>
      </c>
      <c r="D872" s="17">
        <v>11</v>
      </c>
      <c r="E872" s="17">
        <f t="shared" si="78"/>
        <v>27.659999999999997</v>
      </c>
      <c r="F872" s="17">
        <v>63.24</v>
      </c>
      <c r="G872" s="17">
        <v>6.15</v>
      </c>
      <c r="H872" s="17">
        <f t="shared" si="79"/>
        <v>57.09</v>
      </c>
      <c r="M872" s="17">
        <v>63.852400000000003</v>
      </c>
      <c r="N872" s="17">
        <v>67</v>
      </c>
      <c r="O872" s="17">
        <v>19.75</v>
      </c>
      <c r="P872" s="17">
        <f t="shared" si="80"/>
        <v>47.25</v>
      </c>
      <c r="Q872" s="17">
        <v>60</v>
      </c>
      <c r="R872" s="17">
        <v>6.4</v>
      </c>
      <c r="S872" s="17">
        <f t="shared" si="81"/>
        <v>53.6</v>
      </c>
    </row>
    <row r="873" spans="2:19" x14ac:dyDescent="0.2">
      <c r="B873" s="17">
        <v>87.608999999999995</v>
      </c>
      <c r="C873" s="17">
        <v>40.003</v>
      </c>
      <c r="D873" s="17">
        <v>11</v>
      </c>
      <c r="E873" s="17">
        <f t="shared" si="78"/>
        <v>29.003</v>
      </c>
      <c r="F873" s="17">
        <v>62.665999999999997</v>
      </c>
      <c r="G873" s="17">
        <v>6.15</v>
      </c>
      <c r="H873" s="17">
        <f t="shared" si="79"/>
        <v>56.515999999999998</v>
      </c>
      <c r="M873" s="17">
        <v>63.925899999999999</v>
      </c>
      <c r="N873" s="17">
        <v>57.686</v>
      </c>
      <c r="O873" s="17">
        <v>19.75</v>
      </c>
      <c r="P873" s="17">
        <f t="shared" si="80"/>
        <v>37.936</v>
      </c>
      <c r="Q873" s="17">
        <v>57.515000000000001</v>
      </c>
      <c r="R873" s="17">
        <v>6.4</v>
      </c>
      <c r="S873" s="17">
        <f t="shared" si="81"/>
        <v>51.115000000000002</v>
      </c>
    </row>
    <row r="874" spans="2:19" x14ac:dyDescent="0.2">
      <c r="B874" s="17">
        <v>87.71</v>
      </c>
      <c r="C874" s="17">
        <v>44</v>
      </c>
      <c r="D874" s="17">
        <v>11</v>
      </c>
      <c r="E874" s="17">
        <f t="shared" si="78"/>
        <v>33</v>
      </c>
      <c r="F874" s="17">
        <v>58</v>
      </c>
      <c r="G874" s="17">
        <v>6.15</v>
      </c>
      <c r="H874" s="17">
        <f t="shared" si="79"/>
        <v>51.85</v>
      </c>
      <c r="M874" s="17">
        <v>63.999499999999998</v>
      </c>
      <c r="N874" s="17">
        <v>58.96</v>
      </c>
      <c r="O874" s="17">
        <v>19.75</v>
      </c>
      <c r="P874" s="17">
        <f t="shared" si="80"/>
        <v>39.21</v>
      </c>
      <c r="Q874" s="17">
        <v>58.68</v>
      </c>
      <c r="R874" s="17">
        <v>6.4</v>
      </c>
      <c r="S874" s="17">
        <f t="shared" si="81"/>
        <v>52.28</v>
      </c>
    </row>
    <row r="875" spans="2:19" x14ac:dyDescent="0.2">
      <c r="B875" s="17">
        <v>87.811000000000007</v>
      </c>
      <c r="C875" s="17">
        <v>54</v>
      </c>
      <c r="D875" s="17">
        <v>11</v>
      </c>
      <c r="E875" s="17">
        <f t="shared" si="78"/>
        <v>43</v>
      </c>
      <c r="F875" s="17">
        <v>62.5</v>
      </c>
      <c r="G875" s="17">
        <v>6.15</v>
      </c>
      <c r="H875" s="17">
        <f t="shared" si="79"/>
        <v>56.35</v>
      </c>
      <c r="M875" s="17">
        <v>64.072999999999993</v>
      </c>
      <c r="N875" s="17">
        <v>47.8</v>
      </c>
      <c r="O875" s="17">
        <v>19.75</v>
      </c>
      <c r="P875" s="17">
        <f t="shared" si="80"/>
        <v>28.049999999999997</v>
      </c>
      <c r="Q875" s="17">
        <v>56.02</v>
      </c>
      <c r="R875" s="17">
        <v>6.4</v>
      </c>
      <c r="S875" s="17">
        <f t="shared" si="81"/>
        <v>49.620000000000005</v>
      </c>
    </row>
    <row r="876" spans="2:19" x14ac:dyDescent="0.2">
      <c r="B876" s="17">
        <v>87.912000000000006</v>
      </c>
      <c r="C876" s="17">
        <v>62.197000000000003</v>
      </c>
      <c r="D876" s="17">
        <v>11</v>
      </c>
      <c r="E876" s="17">
        <f t="shared" si="78"/>
        <v>51.197000000000003</v>
      </c>
      <c r="F876" s="17">
        <v>59.994</v>
      </c>
      <c r="G876" s="17">
        <v>6.15</v>
      </c>
      <c r="H876" s="17">
        <f t="shared" si="79"/>
        <v>53.844000000000001</v>
      </c>
      <c r="M876" s="17">
        <v>64.146600000000007</v>
      </c>
      <c r="N876" s="17">
        <v>43.64</v>
      </c>
      <c r="O876" s="17">
        <v>19.75</v>
      </c>
      <c r="P876" s="17">
        <f t="shared" si="80"/>
        <v>23.89</v>
      </c>
      <c r="Q876" s="17">
        <v>49.06</v>
      </c>
      <c r="R876" s="17">
        <v>6.4</v>
      </c>
      <c r="S876" s="17">
        <f t="shared" si="81"/>
        <v>42.660000000000004</v>
      </c>
    </row>
    <row r="877" spans="2:19" x14ac:dyDescent="0.2">
      <c r="B877" s="17">
        <v>88.012</v>
      </c>
      <c r="C877" s="17">
        <v>64.959000000000003</v>
      </c>
      <c r="D877" s="17">
        <v>11</v>
      </c>
      <c r="E877" s="17">
        <f t="shared" si="78"/>
        <v>53.959000000000003</v>
      </c>
      <c r="F877" s="17">
        <v>60.158000000000001</v>
      </c>
      <c r="G877" s="17">
        <v>6.15</v>
      </c>
      <c r="H877" s="17">
        <f t="shared" si="79"/>
        <v>54.008000000000003</v>
      </c>
      <c r="M877" s="17">
        <v>64.220200000000006</v>
      </c>
      <c r="N877" s="17">
        <v>42.36</v>
      </c>
      <c r="O877" s="17">
        <v>19.75</v>
      </c>
      <c r="P877" s="17">
        <f t="shared" si="80"/>
        <v>22.61</v>
      </c>
      <c r="Q877" s="17">
        <v>39.4</v>
      </c>
      <c r="R877" s="17">
        <v>6.4</v>
      </c>
      <c r="S877" s="17">
        <f t="shared" si="81"/>
        <v>33</v>
      </c>
    </row>
    <row r="878" spans="2:19" x14ac:dyDescent="0.2">
      <c r="B878" s="17">
        <v>88.113</v>
      </c>
      <c r="C878" s="17">
        <v>76.64</v>
      </c>
      <c r="D878" s="17">
        <v>11</v>
      </c>
      <c r="E878" s="17">
        <f t="shared" si="78"/>
        <v>65.64</v>
      </c>
      <c r="F878" s="17">
        <v>63.4</v>
      </c>
      <c r="G878" s="17">
        <v>6.15</v>
      </c>
      <c r="H878" s="17">
        <f t="shared" si="79"/>
        <v>57.25</v>
      </c>
      <c r="M878" s="17">
        <v>64.293700000000001</v>
      </c>
      <c r="N878" s="17">
        <v>40.06</v>
      </c>
      <c r="O878" s="17">
        <v>19.75</v>
      </c>
      <c r="P878" s="17">
        <f t="shared" si="80"/>
        <v>20.310000000000002</v>
      </c>
      <c r="Q878" s="17">
        <v>47.28</v>
      </c>
      <c r="R878" s="17">
        <v>6.4</v>
      </c>
      <c r="S878" s="17">
        <f t="shared" si="81"/>
        <v>40.880000000000003</v>
      </c>
    </row>
    <row r="879" spans="2:19" x14ac:dyDescent="0.2">
      <c r="B879" s="17">
        <v>88.213999999999999</v>
      </c>
      <c r="C879" s="17">
        <v>105.24</v>
      </c>
      <c r="D879" s="17">
        <v>11</v>
      </c>
      <c r="E879" s="17">
        <f t="shared" si="78"/>
        <v>94.24</v>
      </c>
      <c r="F879" s="17">
        <v>82.76</v>
      </c>
      <c r="G879" s="17">
        <v>6.15</v>
      </c>
      <c r="H879" s="17">
        <f t="shared" si="79"/>
        <v>76.61</v>
      </c>
      <c r="M879" s="17">
        <v>64.3673</v>
      </c>
      <c r="N879" s="17">
        <v>38</v>
      </c>
      <c r="O879" s="17">
        <v>19.75</v>
      </c>
      <c r="P879" s="17">
        <f t="shared" si="80"/>
        <v>18.25</v>
      </c>
      <c r="Q879" s="17">
        <v>39</v>
      </c>
      <c r="R879" s="17">
        <v>6.4</v>
      </c>
      <c r="S879" s="17">
        <f t="shared" si="81"/>
        <v>32.6</v>
      </c>
    </row>
    <row r="880" spans="2:19" x14ac:dyDescent="0.2">
      <c r="B880" s="17">
        <v>88.314999999999998</v>
      </c>
      <c r="C880" s="17">
        <v>122.529</v>
      </c>
      <c r="D880" s="17">
        <v>11</v>
      </c>
      <c r="E880" s="17">
        <f t="shared" si="78"/>
        <v>111.529</v>
      </c>
      <c r="F880" s="17">
        <v>91.796999999999997</v>
      </c>
      <c r="G880" s="17">
        <v>6.15</v>
      </c>
      <c r="H880" s="17">
        <f t="shared" si="79"/>
        <v>85.646999999999991</v>
      </c>
      <c r="M880" s="17">
        <v>64.440899999999999</v>
      </c>
      <c r="N880" s="17">
        <v>38</v>
      </c>
      <c r="O880" s="17">
        <v>19.75</v>
      </c>
      <c r="P880" s="17">
        <f t="shared" si="80"/>
        <v>18.25</v>
      </c>
      <c r="Q880" s="17">
        <v>39</v>
      </c>
      <c r="R880" s="17">
        <v>6.4</v>
      </c>
      <c r="S880" s="17">
        <f t="shared" si="81"/>
        <v>32.6</v>
      </c>
    </row>
    <row r="881" spans="2:19" x14ac:dyDescent="0.2">
      <c r="B881" s="17">
        <v>88.415999999999997</v>
      </c>
      <c r="C881" s="17">
        <v>99.450999999999993</v>
      </c>
      <c r="D881" s="17">
        <v>11</v>
      </c>
      <c r="E881" s="17">
        <f t="shared" si="78"/>
        <v>88.450999999999993</v>
      </c>
      <c r="F881" s="17">
        <v>92.891000000000005</v>
      </c>
      <c r="G881" s="17">
        <v>6.15</v>
      </c>
      <c r="H881" s="17">
        <f t="shared" si="79"/>
        <v>86.741</v>
      </c>
      <c r="M881" s="17">
        <v>64.514399999999995</v>
      </c>
      <c r="N881" s="17">
        <v>55</v>
      </c>
      <c r="O881" s="17">
        <v>19.75</v>
      </c>
      <c r="P881" s="17">
        <f t="shared" si="80"/>
        <v>35.25</v>
      </c>
      <c r="Q881" s="17">
        <v>60</v>
      </c>
      <c r="R881" s="17">
        <v>6.4</v>
      </c>
      <c r="S881" s="17">
        <f t="shared" si="81"/>
        <v>53.6</v>
      </c>
    </row>
    <row r="882" spans="2:19" x14ac:dyDescent="0.2">
      <c r="B882" s="17">
        <v>88.516000000000005</v>
      </c>
      <c r="C882" s="17">
        <v>76.23</v>
      </c>
      <c r="D882" s="17">
        <v>11</v>
      </c>
      <c r="E882" s="17">
        <f t="shared" si="78"/>
        <v>65.23</v>
      </c>
      <c r="F882" s="17">
        <v>80.13</v>
      </c>
      <c r="G882" s="17">
        <v>6.15</v>
      </c>
      <c r="H882" s="17">
        <f t="shared" si="79"/>
        <v>73.97999999999999</v>
      </c>
      <c r="M882" s="17">
        <v>64.587999999999994</v>
      </c>
      <c r="N882" s="17">
        <v>58.5</v>
      </c>
      <c r="O882" s="17">
        <v>19.75</v>
      </c>
      <c r="P882" s="17">
        <f t="shared" si="80"/>
        <v>38.75</v>
      </c>
      <c r="Q882" s="17">
        <v>90.027000000000001</v>
      </c>
      <c r="R882" s="17">
        <v>6.4</v>
      </c>
      <c r="S882" s="17">
        <f t="shared" si="81"/>
        <v>83.626999999999995</v>
      </c>
    </row>
    <row r="883" spans="2:19" x14ac:dyDescent="0.2">
      <c r="B883" s="17">
        <v>88.617000000000004</v>
      </c>
      <c r="C883" s="17">
        <v>64</v>
      </c>
      <c r="D883" s="17">
        <v>11</v>
      </c>
      <c r="E883" s="17">
        <f t="shared" si="78"/>
        <v>53</v>
      </c>
      <c r="F883" s="17">
        <v>64</v>
      </c>
      <c r="G883" s="17">
        <v>6.15</v>
      </c>
      <c r="H883" s="17">
        <f t="shared" si="79"/>
        <v>57.85</v>
      </c>
      <c r="M883" s="17">
        <v>64.661500000000004</v>
      </c>
      <c r="N883" s="17">
        <v>54.74</v>
      </c>
      <c r="O883" s="17">
        <v>19.75</v>
      </c>
      <c r="P883" s="17">
        <f t="shared" si="80"/>
        <v>34.99</v>
      </c>
      <c r="Q883" s="17">
        <v>112.88</v>
      </c>
      <c r="R883" s="17">
        <v>6.4</v>
      </c>
      <c r="S883" s="17">
        <f t="shared" si="81"/>
        <v>106.47999999999999</v>
      </c>
    </row>
    <row r="884" spans="2:19" x14ac:dyDescent="0.2">
      <c r="B884" s="17">
        <v>88.718000000000004</v>
      </c>
      <c r="C884" s="17">
        <v>63</v>
      </c>
      <c r="D884" s="17">
        <v>11</v>
      </c>
      <c r="E884" s="17">
        <f t="shared" si="78"/>
        <v>52</v>
      </c>
      <c r="F884" s="17">
        <v>70</v>
      </c>
      <c r="G884" s="17">
        <v>6.15</v>
      </c>
      <c r="H884" s="17">
        <f t="shared" si="79"/>
        <v>63.85</v>
      </c>
      <c r="M884" s="17">
        <v>64.735100000000003</v>
      </c>
      <c r="N884" s="17">
        <v>47.7</v>
      </c>
      <c r="O884" s="17">
        <v>19.75</v>
      </c>
      <c r="P884" s="17">
        <f t="shared" si="80"/>
        <v>27.950000000000003</v>
      </c>
      <c r="Q884" s="17">
        <v>113.06</v>
      </c>
      <c r="R884" s="17">
        <v>6.4</v>
      </c>
      <c r="S884" s="17">
        <f t="shared" si="81"/>
        <v>106.66</v>
      </c>
    </row>
    <row r="885" spans="2:19" x14ac:dyDescent="0.2">
      <c r="B885" s="17">
        <v>88.819000000000003</v>
      </c>
      <c r="C885" s="17">
        <v>51</v>
      </c>
      <c r="D885" s="17">
        <v>11</v>
      </c>
      <c r="E885" s="17">
        <f t="shared" si="78"/>
        <v>40</v>
      </c>
      <c r="F885" s="17">
        <v>86</v>
      </c>
      <c r="G885" s="17">
        <v>6.15</v>
      </c>
      <c r="H885" s="17">
        <f t="shared" si="79"/>
        <v>79.849999999999994</v>
      </c>
      <c r="M885" s="17">
        <v>64.808700000000002</v>
      </c>
      <c r="N885" s="17">
        <v>44.68</v>
      </c>
      <c r="O885" s="17">
        <v>19.75</v>
      </c>
      <c r="P885" s="17">
        <f t="shared" si="80"/>
        <v>24.93</v>
      </c>
      <c r="Q885" s="17">
        <v>108.68</v>
      </c>
      <c r="R885" s="17">
        <v>6.4</v>
      </c>
      <c r="S885" s="17">
        <f t="shared" si="81"/>
        <v>102.28</v>
      </c>
    </row>
    <row r="886" spans="2:19" x14ac:dyDescent="0.2">
      <c r="B886" s="17">
        <v>88.92</v>
      </c>
      <c r="C886" s="17">
        <v>55.944000000000003</v>
      </c>
      <c r="D886" s="17">
        <v>11</v>
      </c>
      <c r="E886" s="17">
        <f t="shared" si="78"/>
        <v>44.944000000000003</v>
      </c>
      <c r="F886" s="17">
        <v>112.92700000000001</v>
      </c>
      <c r="G886" s="17">
        <v>6.15</v>
      </c>
      <c r="H886" s="17">
        <f t="shared" si="79"/>
        <v>106.777</v>
      </c>
      <c r="M886" s="17">
        <v>64.882199999999997</v>
      </c>
      <c r="N886" s="17">
        <v>43.06</v>
      </c>
      <c r="O886" s="17">
        <v>19.75</v>
      </c>
      <c r="P886" s="17">
        <f t="shared" si="80"/>
        <v>23.310000000000002</v>
      </c>
      <c r="Q886" s="17">
        <v>105.18</v>
      </c>
      <c r="R886" s="17">
        <v>6.4</v>
      </c>
      <c r="S886" s="17">
        <f t="shared" si="81"/>
        <v>98.78</v>
      </c>
    </row>
    <row r="887" spans="2:19" x14ac:dyDescent="0.2">
      <c r="B887" s="17">
        <v>89.021000000000001</v>
      </c>
      <c r="C887" s="17">
        <v>58.533000000000001</v>
      </c>
      <c r="D887" s="17">
        <v>11</v>
      </c>
      <c r="E887" s="17">
        <f t="shared" si="78"/>
        <v>47.533000000000001</v>
      </c>
      <c r="F887" s="17">
        <v>143.61000000000001</v>
      </c>
      <c r="G887" s="17">
        <v>6.15</v>
      </c>
      <c r="H887" s="17">
        <f t="shared" si="79"/>
        <v>137.46</v>
      </c>
      <c r="M887" s="17">
        <v>64.955799999999996</v>
      </c>
      <c r="N887" s="17">
        <v>48</v>
      </c>
      <c r="O887" s="17">
        <v>19.75</v>
      </c>
      <c r="P887" s="17">
        <f t="shared" si="80"/>
        <v>28.25</v>
      </c>
      <c r="Q887" s="17">
        <v>101</v>
      </c>
      <c r="R887" s="17">
        <v>6.4</v>
      </c>
      <c r="S887" s="17">
        <f t="shared" si="81"/>
        <v>94.6</v>
      </c>
    </row>
    <row r="888" spans="2:19" x14ac:dyDescent="0.2">
      <c r="B888" s="17">
        <v>89.120999999999995</v>
      </c>
      <c r="C888" s="17">
        <v>56.960999999999999</v>
      </c>
      <c r="D888" s="17">
        <v>11</v>
      </c>
      <c r="E888" s="17">
        <f t="shared" si="78"/>
        <v>45.960999999999999</v>
      </c>
      <c r="F888" s="17">
        <v>163.971</v>
      </c>
      <c r="G888" s="17">
        <v>6.15</v>
      </c>
      <c r="H888" s="17">
        <f t="shared" si="79"/>
        <v>157.821</v>
      </c>
      <c r="M888" s="17">
        <v>65.029399999999995</v>
      </c>
      <c r="N888" s="17">
        <v>42</v>
      </c>
      <c r="O888" s="17">
        <v>19.75</v>
      </c>
      <c r="P888" s="17">
        <f t="shared" si="80"/>
        <v>22.25</v>
      </c>
      <c r="Q888" s="17">
        <v>85</v>
      </c>
      <c r="R888" s="17">
        <v>6.4</v>
      </c>
      <c r="S888" s="17">
        <f t="shared" si="81"/>
        <v>78.599999999999994</v>
      </c>
    </row>
    <row r="889" spans="2:19" x14ac:dyDescent="0.2">
      <c r="B889" s="17">
        <v>89.221999999999994</v>
      </c>
      <c r="C889" s="17">
        <v>50.588000000000001</v>
      </c>
      <c r="D889" s="17">
        <v>11</v>
      </c>
      <c r="E889" s="17">
        <f t="shared" si="78"/>
        <v>39.588000000000001</v>
      </c>
      <c r="F889" s="17">
        <v>163.762</v>
      </c>
      <c r="G889" s="17">
        <v>6.15</v>
      </c>
      <c r="H889" s="17">
        <f t="shared" si="79"/>
        <v>157.61199999999999</v>
      </c>
      <c r="M889" s="17">
        <v>65.102900000000005</v>
      </c>
      <c r="N889" s="17">
        <v>43</v>
      </c>
      <c r="O889" s="17">
        <v>19.75</v>
      </c>
      <c r="P889" s="17">
        <f t="shared" si="80"/>
        <v>23.25</v>
      </c>
      <c r="Q889" s="17">
        <v>98</v>
      </c>
      <c r="R889" s="17">
        <v>6.4</v>
      </c>
      <c r="S889" s="17">
        <f t="shared" si="81"/>
        <v>91.6</v>
      </c>
    </row>
    <row r="890" spans="2:19" x14ac:dyDescent="0.2">
      <c r="B890" s="17">
        <v>89.322999999999993</v>
      </c>
      <c r="C890" s="17">
        <v>47</v>
      </c>
      <c r="D890" s="17">
        <v>11</v>
      </c>
      <c r="E890" s="17">
        <f t="shared" si="78"/>
        <v>36</v>
      </c>
      <c r="F890" s="17">
        <v>112.84</v>
      </c>
      <c r="G890" s="17">
        <v>6.15</v>
      </c>
      <c r="H890" s="17">
        <f t="shared" si="79"/>
        <v>106.69</v>
      </c>
      <c r="M890" s="17">
        <v>65.176500000000004</v>
      </c>
      <c r="N890" s="17">
        <v>34</v>
      </c>
      <c r="O890" s="17">
        <v>19.75</v>
      </c>
      <c r="P890" s="17">
        <f t="shared" si="80"/>
        <v>14.25</v>
      </c>
      <c r="Q890" s="17">
        <v>93</v>
      </c>
      <c r="R890" s="17">
        <v>6.4</v>
      </c>
      <c r="S890" s="17">
        <f t="shared" si="81"/>
        <v>86.6</v>
      </c>
    </row>
    <row r="891" spans="2:19" x14ac:dyDescent="0.2">
      <c r="B891" s="17">
        <v>89.424000000000007</v>
      </c>
      <c r="C891" s="17">
        <v>46.05</v>
      </c>
      <c r="D891" s="17">
        <v>11</v>
      </c>
      <c r="E891" s="17">
        <f t="shared" si="78"/>
        <v>35.049999999999997</v>
      </c>
      <c r="F891" s="17">
        <v>67.349999999999994</v>
      </c>
      <c r="G891" s="17">
        <v>6.15</v>
      </c>
      <c r="H891" s="17">
        <f t="shared" si="79"/>
        <v>61.199999999999996</v>
      </c>
      <c r="M891" s="17">
        <v>65.25</v>
      </c>
      <c r="N891" s="17">
        <v>34</v>
      </c>
      <c r="O891" s="17">
        <v>19.75</v>
      </c>
      <c r="P891" s="17">
        <f t="shared" si="80"/>
        <v>14.25</v>
      </c>
      <c r="Q891" s="17">
        <v>91</v>
      </c>
      <c r="R891" s="17">
        <v>6.4</v>
      </c>
      <c r="S891" s="17">
        <f t="shared" si="81"/>
        <v>84.6</v>
      </c>
    </row>
    <row r="892" spans="2:19" x14ac:dyDescent="0.2">
      <c r="B892" s="17">
        <v>89.525000000000006</v>
      </c>
      <c r="C892" s="17">
        <v>57</v>
      </c>
      <c r="D892" s="17">
        <v>11</v>
      </c>
      <c r="E892" s="17">
        <f t="shared" si="78"/>
        <v>46</v>
      </c>
      <c r="F892" s="17">
        <v>45</v>
      </c>
      <c r="G892" s="17">
        <v>6.15</v>
      </c>
      <c r="H892" s="17">
        <f t="shared" si="79"/>
        <v>38.85</v>
      </c>
      <c r="M892" s="17">
        <v>65.323599999999999</v>
      </c>
      <c r="N892" s="17">
        <v>36</v>
      </c>
      <c r="O892" s="17">
        <v>19.75</v>
      </c>
      <c r="P892" s="17">
        <f t="shared" si="80"/>
        <v>16.25</v>
      </c>
      <c r="Q892" s="17">
        <v>93</v>
      </c>
      <c r="R892" s="17">
        <v>6.4</v>
      </c>
      <c r="S892" s="17">
        <f t="shared" si="81"/>
        <v>86.6</v>
      </c>
    </row>
    <row r="893" spans="2:19" x14ac:dyDescent="0.2">
      <c r="B893" s="17">
        <v>89.625</v>
      </c>
      <c r="C893" s="17">
        <v>45.857999999999997</v>
      </c>
      <c r="D893" s="17">
        <v>11</v>
      </c>
      <c r="E893" s="17">
        <f t="shared" si="78"/>
        <v>34.857999999999997</v>
      </c>
      <c r="F893" s="17">
        <v>30.114999999999998</v>
      </c>
      <c r="G893" s="17">
        <v>6.15</v>
      </c>
      <c r="H893" s="17">
        <f t="shared" si="79"/>
        <v>23.964999999999996</v>
      </c>
      <c r="M893" s="17">
        <v>65.397199999999998</v>
      </c>
      <c r="N893" s="17">
        <v>36</v>
      </c>
      <c r="O893" s="17">
        <v>19.75</v>
      </c>
      <c r="P893" s="17">
        <f t="shared" si="80"/>
        <v>16.25</v>
      </c>
      <c r="Q893" s="17">
        <v>89</v>
      </c>
      <c r="R893" s="17">
        <v>6.4</v>
      </c>
      <c r="S893" s="17">
        <f t="shared" si="81"/>
        <v>82.6</v>
      </c>
    </row>
    <row r="894" spans="2:19" x14ac:dyDescent="0.2">
      <c r="B894" s="17">
        <v>89.725999999999999</v>
      </c>
      <c r="C894" s="17">
        <v>39.700000000000003</v>
      </c>
      <c r="D894" s="17">
        <v>11</v>
      </c>
      <c r="E894" s="17">
        <f t="shared" si="78"/>
        <v>28.700000000000003</v>
      </c>
      <c r="F894" s="17">
        <v>23.36</v>
      </c>
      <c r="G894" s="17">
        <v>6.15</v>
      </c>
      <c r="H894" s="17">
        <f t="shared" si="79"/>
        <v>17.21</v>
      </c>
      <c r="M894" s="17">
        <v>65.470699999999994</v>
      </c>
      <c r="N894" s="17">
        <v>40</v>
      </c>
      <c r="O894" s="17">
        <v>19.75</v>
      </c>
      <c r="P894" s="17">
        <f t="shared" si="80"/>
        <v>20.25</v>
      </c>
      <c r="Q894" s="17">
        <v>92</v>
      </c>
      <c r="R894" s="17">
        <v>6.4</v>
      </c>
      <c r="S894" s="17">
        <f t="shared" si="81"/>
        <v>85.6</v>
      </c>
    </row>
    <row r="895" spans="2:19" x14ac:dyDescent="0.2">
      <c r="B895" s="17">
        <v>89.826999999999998</v>
      </c>
      <c r="C895" s="17">
        <v>40.82</v>
      </c>
      <c r="D895" s="17">
        <v>11</v>
      </c>
      <c r="E895" s="17">
        <f t="shared" si="78"/>
        <v>29.82</v>
      </c>
      <c r="F895" s="17">
        <v>22</v>
      </c>
      <c r="G895" s="17">
        <v>6.15</v>
      </c>
      <c r="H895" s="17">
        <f t="shared" si="79"/>
        <v>15.85</v>
      </c>
      <c r="M895" s="17">
        <v>65.544300000000007</v>
      </c>
      <c r="N895" s="17">
        <v>43.656999999999996</v>
      </c>
      <c r="O895" s="17">
        <v>19.75</v>
      </c>
      <c r="P895" s="17">
        <f t="shared" si="80"/>
        <v>23.906999999999996</v>
      </c>
      <c r="Q895" s="17">
        <v>85.978999999999999</v>
      </c>
      <c r="R895" s="17">
        <v>6.4</v>
      </c>
      <c r="S895" s="17">
        <f t="shared" si="81"/>
        <v>79.578999999999994</v>
      </c>
    </row>
    <row r="896" spans="2:19" x14ac:dyDescent="0.2">
      <c r="B896" s="17">
        <v>89.927999999999997</v>
      </c>
      <c r="C896" s="17">
        <v>39.119999999999997</v>
      </c>
      <c r="D896" s="17">
        <v>11</v>
      </c>
      <c r="E896" s="17">
        <f t="shared" si="78"/>
        <v>28.119999999999997</v>
      </c>
      <c r="F896" s="17">
        <v>25.76</v>
      </c>
      <c r="G896" s="17">
        <v>6.15</v>
      </c>
      <c r="H896" s="17">
        <f t="shared" si="79"/>
        <v>19.61</v>
      </c>
      <c r="M896" s="17">
        <v>65.617900000000006</v>
      </c>
      <c r="N896" s="17">
        <v>41.914000000000001</v>
      </c>
      <c r="O896" s="17">
        <v>19.75</v>
      </c>
      <c r="P896" s="17">
        <f t="shared" si="80"/>
        <v>22.164000000000001</v>
      </c>
      <c r="Q896" s="17">
        <v>80.745000000000005</v>
      </c>
      <c r="R896" s="17">
        <v>6.4</v>
      </c>
      <c r="S896" s="17">
        <f t="shared" si="81"/>
        <v>74.344999999999999</v>
      </c>
    </row>
    <row r="897" spans="2:19" x14ac:dyDescent="0.2">
      <c r="B897" s="17">
        <v>90.028999999999996</v>
      </c>
      <c r="C897" s="17">
        <v>41</v>
      </c>
      <c r="D897" s="17">
        <v>11</v>
      </c>
      <c r="E897" s="17">
        <f t="shared" si="78"/>
        <v>30</v>
      </c>
      <c r="F897" s="17">
        <v>30</v>
      </c>
      <c r="G897" s="17">
        <v>6.15</v>
      </c>
      <c r="H897" s="17">
        <f t="shared" si="79"/>
        <v>23.85</v>
      </c>
      <c r="M897" s="17">
        <v>65.691400000000002</v>
      </c>
      <c r="N897" s="17">
        <v>40.619999999999997</v>
      </c>
      <c r="O897" s="17">
        <v>19.75</v>
      </c>
      <c r="P897" s="17">
        <f t="shared" si="80"/>
        <v>20.869999999999997</v>
      </c>
      <c r="Q897" s="17">
        <v>77.171999999999997</v>
      </c>
      <c r="R897" s="17">
        <v>6.4</v>
      </c>
      <c r="S897" s="17">
        <f t="shared" si="81"/>
        <v>70.771999999999991</v>
      </c>
    </row>
    <row r="898" spans="2:19" x14ac:dyDescent="0.2">
      <c r="B898" s="17">
        <v>90.13</v>
      </c>
      <c r="C898" s="17">
        <v>36</v>
      </c>
      <c r="D898" s="17">
        <v>11</v>
      </c>
      <c r="E898" s="17">
        <f t="shared" si="78"/>
        <v>25</v>
      </c>
      <c r="F898" s="17">
        <v>41</v>
      </c>
      <c r="G898" s="17">
        <v>6.15</v>
      </c>
      <c r="H898" s="17">
        <f t="shared" si="79"/>
        <v>34.85</v>
      </c>
      <c r="M898" s="17">
        <v>65.765000000000001</v>
      </c>
      <c r="N898" s="17">
        <v>43.719000000000001</v>
      </c>
      <c r="O898" s="17">
        <v>19.75</v>
      </c>
      <c r="P898" s="17">
        <f t="shared" si="80"/>
        <v>23.969000000000001</v>
      </c>
      <c r="Q898" s="17">
        <v>69.965000000000003</v>
      </c>
      <c r="R898" s="17">
        <v>6.4</v>
      </c>
      <c r="S898" s="17">
        <f t="shared" si="81"/>
        <v>63.565000000000005</v>
      </c>
    </row>
    <row r="899" spans="2:19" x14ac:dyDescent="0.2">
      <c r="B899" s="17">
        <v>90.23</v>
      </c>
      <c r="C899" s="17">
        <v>34.792999999999999</v>
      </c>
      <c r="D899" s="17">
        <v>11</v>
      </c>
      <c r="E899" s="17">
        <f t="shared" si="78"/>
        <v>23.792999999999999</v>
      </c>
      <c r="F899" s="17">
        <v>42.743000000000002</v>
      </c>
      <c r="G899" s="17">
        <v>6.15</v>
      </c>
      <c r="H899" s="17">
        <f t="shared" si="79"/>
        <v>36.593000000000004</v>
      </c>
      <c r="M899" s="17">
        <v>65.838499999999996</v>
      </c>
      <c r="N899" s="17">
        <v>46.273000000000003</v>
      </c>
      <c r="O899" s="17">
        <v>19.75</v>
      </c>
      <c r="P899" s="17">
        <f t="shared" si="80"/>
        <v>26.523000000000003</v>
      </c>
      <c r="Q899" s="17">
        <v>74.353999999999999</v>
      </c>
      <c r="R899" s="17">
        <v>6.4</v>
      </c>
      <c r="S899" s="17">
        <f t="shared" si="81"/>
        <v>67.953999999999994</v>
      </c>
    </row>
    <row r="900" spans="2:19" x14ac:dyDescent="0.2">
      <c r="B900" s="17">
        <v>90.331000000000003</v>
      </c>
      <c r="C900" s="17">
        <v>30.7</v>
      </c>
      <c r="D900" s="17">
        <v>11</v>
      </c>
      <c r="E900" s="17">
        <f t="shared" si="78"/>
        <v>19.7</v>
      </c>
      <c r="F900" s="17">
        <v>43.98</v>
      </c>
      <c r="G900" s="17">
        <v>6.15</v>
      </c>
      <c r="H900" s="17">
        <f t="shared" si="79"/>
        <v>37.83</v>
      </c>
      <c r="M900" s="17">
        <v>65.912099999999995</v>
      </c>
      <c r="N900" s="17">
        <v>42.097999999999999</v>
      </c>
      <c r="O900" s="17">
        <v>19.75</v>
      </c>
      <c r="P900" s="17">
        <f t="shared" si="80"/>
        <v>22.347999999999999</v>
      </c>
      <c r="Q900" s="17">
        <v>72.884</v>
      </c>
      <c r="R900" s="17">
        <v>6.4</v>
      </c>
      <c r="S900" s="17">
        <f t="shared" si="81"/>
        <v>66.483999999999995</v>
      </c>
    </row>
    <row r="901" spans="2:19" x14ac:dyDescent="0.2">
      <c r="B901" s="17">
        <v>90.432000000000002</v>
      </c>
      <c r="C901" s="17">
        <v>36.520000000000003</v>
      </c>
      <c r="D901" s="17">
        <v>11</v>
      </c>
      <c r="E901" s="17">
        <f t="shared" ref="E901:E964" si="84">C901-D901</f>
        <v>25.520000000000003</v>
      </c>
      <c r="F901" s="17">
        <v>57.22</v>
      </c>
      <c r="G901" s="17">
        <v>6.15</v>
      </c>
      <c r="H901" s="17">
        <f t="shared" ref="H901:H964" si="85">F901-G901</f>
        <v>51.07</v>
      </c>
      <c r="M901" s="17">
        <v>65.985699999999994</v>
      </c>
      <c r="N901" s="17">
        <v>40.893999999999998</v>
      </c>
      <c r="O901" s="17">
        <v>19.75</v>
      </c>
      <c r="P901" s="17">
        <f t="shared" ref="P901:P964" si="86">N901-O901</f>
        <v>21.143999999999998</v>
      </c>
      <c r="Q901" s="17">
        <v>71.260000000000005</v>
      </c>
      <c r="R901" s="17">
        <v>6.4</v>
      </c>
      <c r="S901" s="17">
        <f t="shared" ref="S901:S964" si="87">Q901-R901</f>
        <v>64.86</v>
      </c>
    </row>
    <row r="902" spans="2:19" x14ac:dyDescent="0.2">
      <c r="B902" s="17">
        <v>90.533000000000001</v>
      </c>
      <c r="C902" s="17">
        <v>31</v>
      </c>
      <c r="D902" s="17">
        <v>11</v>
      </c>
      <c r="E902" s="17">
        <f t="shared" si="84"/>
        <v>20</v>
      </c>
      <c r="F902" s="17">
        <v>50</v>
      </c>
      <c r="G902" s="17">
        <v>6.15</v>
      </c>
      <c r="H902" s="17">
        <f t="shared" si="85"/>
        <v>43.85</v>
      </c>
      <c r="M902" s="17">
        <v>66.059200000000004</v>
      </c>
      <c r="N902" s="17">
        <v>38.119999999999997</v>
      </c>
      <c r="O902" s="17">
        <v>19.75</v>
      </c>
      <c r="P902" s="17">
        <f t="shared" si="86"/>
        <v>18.369999999999997</v>
      </c>
      <c r="Q902" s="17">
        <v>64.28</v>
      </c>
      <c r="R902" s="17">
        <v>6.4</v>
      </c>
      <c r="S902" s="17">
        <f t="shared" si="87"/>
        <v>57.88</v>
      </c>
    </row>
    <row r="903" spans="2:19" x14ac:dyDescent="0.2">
      <c r="B903" s="17">
        <v>90.634</v>
      </c>
      <c r="C903" s="17">
        <v>36</v>
      </c>
      <c r="D903" s="17">
        <v>11</v>
      </c>
      <c r="E903" s="17">
        <f t="shared" si="84"/>
        <v>25</v>
      </c>
      <c r="F903" s="17">
        <v>41</v>
      </c>
      <c r="G903" s="17">
        <v>6.15</v>
      </c>
      <c r="H903" s="17">
        <f t="shared" si="85"/>
        <v>34.85</v>
      </c>
      <c r="M903" s="17">
        <v>66.132800000000003</v>
      </c>
      <c r="N903" s="17">
        <v>42</v>
      </c>
      <c r="O903" s="17">
        <v>19.75</v>
      </c>
      <c r="P903" s="17">
        <f t="shared" si="86"/>
        <v>22.25</v>
      </c>
      <c r="Q903" s="17">
        <v>65</v>
      </c>
      <c r="R903" s="17">
        <v>6.4</v>
      </c>
      <c r="S903" s="17">
        <f t="shared" si="87"/>
        <v>58.6</v>
      </c>
    </row>
    <row r="904" spans="2:19" x14ac:dyDescent="0.2">
      <c r="B904" s="17">
        <v>90.733999999999995</v>
      </c>
      <c r="C904" s="17">
        <v>33</v>
      </c>
      <c r="D904" s="17">
        <v>11</v>
      </c>
      <c r="E904" s="17">
        <f t="shared" si="84"/>
        <v>22</v>
      </c>
      <c r="F904" s="17">
        <v>66</v>
      </c>
      <c r="G904" s="17">
        <v>6.15</v>
      </c>
      <c r="H904" s="17">
        <f t="shared" si="85"/>
        <v>59.85</v>
      </c>
      <c r="M904" s="17">
        <v>66.206400000000002</v>
      </c>
      <c r="N904" s="17">
        <v>58.484999999999999</v>
      </c>
      <c r="O904" s="17">
        <v>19.75</v>
      </c>
      <c r="P904" s="17">
        <f t="shared" si="86"/>
        <v>38.734999999999999</v>
      </c>
      <c r="Q904" s="17">
        <v>62.343000000000004</v>
      </c>
      <c r="R904" s="17">
        <v>6.4</v>
      </c>
      <c r="S904" s="17">
        <f t="shared" si="87"/>
        <v>55.943000000000005</v>
      </c>
    </row>
    <row r="905" spans="2:19" x14ac:dyDescent="0.2">
      <c r="B905" s="17">
        <v>90.834999999999994</v>
      </c>
      <c r="C905" s="17">
        <v>26.135999999999999</v>
      </c>
      <c r="D905" s="17">
        <v>11</v>
      </c>
      <c r="E905" s="17">
        <f t="shared" si="84"/>
        <v>15.135999999999999</v>
      </c>
      <c r="F905" s="17">
        <v>77.87</v>
      </c>
      <c r="G905" s="17">
        <v>6.15</v>
      </c>
      <c r="H905" s="17">
        <f t="shared" si="85"/>
        <v>71.72</v>
      </c>
      <c r="M905" s="17">
        <v>66.279899999999998</v>
      </c>
      <c r="N905" s="17">
        <v>88.844999999999999</v>
      </c>
      <c r="O905" s="17">
        <v>19.75</v>
      </c>
      <c r="P905" s="17">
        <f t="shared" si="86"/>
        <v>69.094999999999999</v>
      </c>
      <c r="Q905" s="17">
        <v>71.031999999999996</v>
      </c>
      <c r="R905" s="17">
        <v>6.4</v>
      </c>
      <c r="S905" s="17">
        <f t="shared" si="87"/>
        <v>64.631999999999991</v>
      </c>
    </row>
    <row r="906" spans="2:19" x14ac:dyDescent="0.2">
      <c r="B906" s="17">
        <v>90.936000000000007</v>
      </c>
      <c r="C906" s="17">
        <v>24.899000000000001</v>
      </c>
      <c r="D906" s="17">
        <v>11</v>
      </c>
      <c r="E906" s="17">
        <f t="shared" si="84"/>
        <v>13.899000000000001</v>
      </c>
      <c r="F906" s="17">
        <v>78.77</v>
      </c>
      <c r="G906" s="17">
        <v>6.15</v>
      </c>
      <c r="H906" s="17">
        <f t="shared" si="85"/>
        <v>72.61999999999999</v>
      </c>
      <c r="M906" s="17">
        <v>66.353499999999997</v>
      </c>
      <c r="N906" s="17">
        <v>123.883</v>
      </c>
      <c r="O906" s="17">
        <v>19.75</v>
      </c>
      <c r="P906" s="17">
        <f t="shared" si="86"/>
        <v>104.133</v>
      </c>
      <c r="Q906" s="17">
        <v>84.546000000000006</v>
      </c>
      <c r="R906" s="17">
        <v>6.4</v>
      </c>
      <c r="S906" s="17">
        <f t="shared" si="87"/>
        <v>78.146000000000001</v>
      </c>
    </row>
    <row r="907" spans="2:19" x14ac:dyDescent="0.2">
      <c r="B907" s="17">
        <v>91.037000000000006</v>
      </c>
      <c r="C907" s="17">
        <v>27.149000000000001</v>
      </c>
      <c r="D907" s="17">
        <v>11</v>
      </c>
      <c r="E907" s="17">
        <f t="shared" si="84"/>
        <v>16.149000000000001</v>
      </c>
      <c r="F907" s="17">
        <v>80.346000000000004</v>
      </c>
      <c r="G907" s="17">
        <v>6.15</v>
      </c>
      <c r="H907" s="17">
        <f t="shared" si="85"/>
        <v>74.195999999999998</v>
      </c>
      <c r="M907" s="17">
        <v>66.427000000000007</v>
      </c>
      <c r="N907" s="17">
        <v>147.57300000000001</v>
      </c>
      <c r="O907" s="17">
        <v>19.75</v>
      </c>
      <c r="P907" s="17">
        <f t="shared" si="86"/>
        <v>127.82300000000001</v>
      </c>
      <c r="Q907" s="17">
        <v>98.2</v>
      </c>
      <c r="R907" s="17">
        <v>6.4</v>
      </c>
      <c r="S907" s="17">
        <f t="shared" si="87"/>
        <v>91.8</v>
      </c>
    </row>
    <row r="908" spans="2:19" x14ac:dyDescent="0.2">
      <c r="B908" s="17">
        <v>91.138000000000005</v>
      </c>
      <c r="C908" s="17">
        <v>29.196000000000002</v>
      </c>
      <c r="D908" s="17">
        <v>11</v>
      </c>
      <c r="E908" s="17">
        <f t="shared" si="84"/>
        <v>18.196000000000002</v>
      </c>
      <c r="F908" s="17">
        <v>71.786000000000001</v>
      </c>
      <c r="G908" s="17">
        <v>6.15</v>
      </c>
      <c r="H908" s="17">
        <f t="shared" si="85"/>
        <v>65.635999999999996</v>
      </c>
      <c r="M908" s="17">
        <v>66.500600000000006</v>
      </c>
      <c r="N908" s="17">
        <v>150.9</v>
      </c>
      <c r="O908" s="17">
        <v>19.75</v>
      </c>
      <c r="P908" s="17">
        <f t="shared" si="86"/>
        <v>131.15</v>
      </c>
      <c r="Q908" s="17">
        <v>106.46</v>
      </c>
      <c r="R908" s="17">
        <v>6.4</v>
      </c>
      <c r="S908" s="17">
        <f t="shared" si="87"/>
        <v>100.05999999999999</v>
      </c>
    </row>
    <row r="909" spans="2:19" x14ac:dyDescent="0.2">
      <c r="B909" s="17">
        <v>91.238</v>
      </c>
      <c r="C909" s="17">
        <v>33.103999999999999</v>
      </c>
      <c r="D909" s="17">
        <v>11</v>
      </c>
      <c r="E909" s="17">
        <f t="shared" si="84"/>
        <v>22.103999999999999</v>
      </c>
      <c r="F909" s="17">
        <v>55.771999999999998</v>
      </c>
      <c r="G909" s="17">
        <v>6.15</v>
      </c>
      <c r="H909" s="17">
        <f t="shared" si="85"/>
        <v>49.622</v>
      </c>
      <c r="M909" s="17">
        <v>66.574200000000005</v>
      </c>
      <c r="N909" s="17">
        <v>141.18</v>
      </c>
      <c r="O909" s="17">
        <v>19.75</v>
      </c>
      <c r="P909" s="17">
        <f t="shared" si="86"/>
        <v>121.43</v>
      </c>
      <c r="Q909" s="17">
        <v>96.22</v>
      </c>
      <c r="R909" s="17">
        <v>6.4</v>
      </c>
      <c r="S909" s="17">
        <f t="shared" si="87"/>
        <v>89.82</v>
      </c>
    </row>
    <row r="910" spans="2:19" x14ac:dyDescent="0.2">
      <c r="B910" s="17">
        <v>91.338999999999999</v>
      </c>
      <c r="C910" s="17">
        <v>33.840000000000003</v>
      </c>
      <c r="D910" s="17">
        <v>11</v>
      </c>
      <c r="E910" s="17">
        <f t="shared" si="84"/>
        <v>22.840000000000003</v>
      </c>
      <c r="F910" s="17">
        <v>49.58</v>
      </c>
      <c r="G910" s="17">
        <v>6.15</v>
      </c>
      <c r="H910" s="17">
        <f t="shared" si="85"/>
        <v>43.43</v>
      </c>
      <c r="M910" s="17">
        <v>66.6477</v>
      </c>
      <c r="N910" s="17">
        <v>117</v>
      </c>
      <c r="O910" s="17">
        <v>19.75</v>
      </c>
      <c r="P910" s="17">
        <f t="shared" si="86"/>
        <v>97.25</v>
      </c>
      <c r="Q910" s="17">
        <v>106</v>
      </c>
      <c r="R910" s="17">
        <v>6.4</v>
      </c>
      <c r="S910" s="17">
        <f t="shared" si="87"/>
        <v>99.6</v>
      </c>
    </row>
    <row r="911" spans="2:19" x14ac:dyDescent="0.2">
      <c r="B911" s="17">
        <v>91.44</v>
      </c>
      <c r="C911" s="17">
        <v>35.81</v>
      </c>
      <c r="D911" s="17">
        <v>11</v>
      </c>
      <c r="E911" s="17">
        <f t="shared" si="84"/>
        <v>24.810000000000002</v>
      </c>
      <c r="F911" s="17">
        <v>53.05</v>
      </c>
      <c r="G911" s="17">
        <v>6.15</v>
      </c>
      <c r="H911" s="17">
        <f t="shared" si="85"/>
        <v>46.9</v>
      </c>
      <c r="M911" s="17">
        <v>66.721299999999999</v>
      </c>
      <c r="N911" s="17">
        <v>104</v>
      </c>
      <c r="O911" s="17">
        <v>19.75</v>
      </c>
      <c r="P911" s="17">
        <f t="shared" si="86"/>
        <v>84.25</v>
      </c>
      <c r="Q911" s="17">
        <v>84</v>
      </c>
      <c r="R911" s="17">
        <v>6.4</v>
      </c>
      <c r="S911" s="17">
        <f t="shared" si="87"/>
        <v>77.599999999999994</v>
      </c>
    </row>
    <row r="912" spans="2:19" x14ac:dyDescent="0.2">
      <c r="B912" s="17">
        <v>91.540999999999997</v>
      </c>
      <c r="C912" s="17">
        <v>39.92</v>
      </c>
      <c r="D912" s="17">
        <v>11</v>
      </c>
      <c r="E912" s="17">
        <f t="shared" si="84"/>
        <v>28.92</v>
      </c>
      <c r="F912" s="17">
        <v>47.14</v>
      </c>
      <c r="G912" s="17">
        <v>6.15</v>
      </c>
      <c r="H912" s="17">
        <f t="shared" si="85"/>
        <v>40.99</v>
      </c>
      <c r="M912" s="17">
        <v>66.794899999999998</v>
      </c>
      <c r="N912" s="17">
        <v>119</v>
      </c>
      <c r="O912" s="17">
        <v>19.75</v>
      </c>
      <c r="P912" s="17">
        <f t="shared" si="86"/>
        <v>99.25</v>
      </c>
      <c r="Q912" s="17">
        <v>84</v>
      </c>
      <c r="R912" s="17">
        <v>6.4</v>
      </c>
      <c r="S912" s="17">
        <f t="shared" si="87"/>
        <v>77.599999999999994</v>
      </c>
    </row>
    <row r="913" spans="2:19" x14ac:dyDescent="0.2">
      <c r="B913" s="17">
        <v>91.641999999999996</v>
      </c>
      <c r="C913" s="17">
        <v>53</v>
      </c>
      <c r="D913" s="17">
        <v>11</v>
      </c>
      <c r="E913" s="17">
        <f t="shared" si="84"/>
        <v>42</v>
      </c>
      <c r="F913" s="17">
        <v>77</v>
      </c>
      <c r="G913" s="17">
        <v>6.15</v>
      </c>
      <c r="H913" s="17">
        <f t="shared" si="85"/>
        <v>70.849999999999994</v>
      </c>
      <c r="M913" s="17">
        <v>66.868399999999994</v>
      </c>
      <c r="N913" s="17">
        <v>126</v>
      </c>
      <c r="O913" s="17">
        <v>19.75</v>
      </c>
      <c r="P913" s="17">
        <f t="shared" si="86"/>
        <v>106.25</v>
      </c>
      <c r="Q913" s="17">
        <v>82</v>
      </c>
      <c r="R913" s="17">
        <v>6.4</v>
      </c>
      <c r="S913" s="17">
        <f t="shared" si="87"/>
        <v>75.599999999999994</v>
      </c>
    </row>
    <row r="914" spans="2:19" x14ac:dyDescent="0.2">
      <c r="B914" s="17">
        <v>91.742999999999995</v>
      </c>
      <c r="C914" s="17">
        <v>65</v>
      </c>
      <c r="D914" s="17">
        <v>11</v>
      </c>
      <c r="E914" s="17">
        <f t="shared" si="84"/>
        <v>54</v>
      </c>
      <c r="F914" s="17">
        <v>68</v>
      </c>
      <c r="G914" s="17">
        <v>6.15</v>
      </c>
      <c r="H914" s="17">
        <f t="shared" si="85"/>
        <v>61.85</v>
      </c>
      <c r="M914" s="17">
        <v>66.941999999999993</v>
      </c>
      <c r="N914" s="17">
        <v>146</v>
      </c>
      <c r="O914" s="17">
        <v>19.75</v>
      </c>
      <c r="P914" s="17">
        <f t="shared" si="86"/>
        <v>126.25</v>
      </c>
      <c r="Q914" s="17">
        <v>65</v>
      </c>
      <c r="R914" s="17">
        <v>6.4</v>
      </c>
      <c r="S914" s="17">
        <f t="shared" si="87"/>
        <v>58.6</v>
      </c>
    </row>
    <row r="915" spans="2:19" x14ac:dyDescent="0.2">
      <c r="B915" s="17">
        <v>91.843000000000004</v>
      </c>
      <c r="C915" s="17">
        <v>72</v>
      </c>
      <c r="D915" s="17">
        <v>11</v>
      </c>
      <c r="E915" s="17">
        <f t="shared" si="84"/>
        <v>61</v>
      </c>
      <c r="F915" s="17">
        <v>52</v>
      </c>
      <c r="G915" s="17">
        <v>6.15</v>
      </c>
      <c r="H915" s="17">
        <f t="shared" si="85"/>
        <v>45.85</v>
      </c>
      <c r="M915" s="17">
        <v>67.015500000000003</v>
      </c>
      <c r="N915" s="17">
        <v>164</v>
      </c>
      <c r="O915" s="17">
        <v>19.75</v>
      </c>
      <c r="P915" s="17">
        <f t="shared" si="86"/>
        <v>144.25</v>
      </c>
      <c r="Q915" s="17">
        <v>57</v>
      </c>
      <c r="R915" s="17">
        <v>6.4</v>
      </c>
      <c r="S915" s="17">
        <f t="shared" si="87"/>
        <v>50.6</v>
      </c>
    </row>
    <row r="916" spans="2:19" x14ac:dyDescent="0.2">
      <c r="B916" s="17">
        <v>91.944000000000003</v>
      </c>
      <c r="C916" s="17">
        <v>62</v>
      </c>
      <c r="D916" s="17">
        <v>11</v>
      </c>
      <c r="E916" s="17">
        <f t="shared" si="84"/>
        <v>51</v>
      </c>
      <c r="F916" s="17">
        <v>53</v>
      </c>
      <c r="G916" s="17">
        <v>6.15</v>
      </c>
      <c r="H916" s="17">
        <f t="shared" si="85"/>
        <v>46.85</v>
      </c>
      <c r="M916" s="17">
        <v>67.089100000000002</v>
      </c>
      <c r="N916" s="17">
        <v>168.91399999999999</v>
      </c>
      <c r="O916" s="17">
        <v>19.75</v>
      </c>
      <c r="P916" s="17">
        <f t="shared" si="86"/>
        <v>149.16399999999999</v>
      </c>
      <c r="Q916" s="17">
        <v>79.299000000000007</v>
      </c>
      <c r="R916" s="17">
        <v>6.4</v>
      </c>
      <c r="S916" s="17">
        <f t="shared" si="87"/>
        <v>72.899000000000001</v>
      </c>
    </row>
    <row r="917" spans="2:19" x14ac:dyDescent="0.2">
      <c r="B917" s="17">
        <v>92.045000000000002</v>
      </c>
      <c r="C917" s="17">
        <v>73.055999999999997</v>
      </c>
      <c r="D917" s="17">
        <v>11</v>
      </c>
      <c r="E917" s="17">
        <f t="shared" si="84"/>
        <v>62.055999999999997</v>
      </c>
      <c r="F917" s="17">
        <v>56.05</v>
      </c>
      <c r="G917" s="17">
        <v>6.15</v>
      </c>
      <c r="H917" s="17">
        <f t="shared" si="85"/>
        <v>49.9</v>
      </c>
      <c r="M917" s="17">
        <v>67.162700000000001</v>
      </c>
      <c r="N917" s="17">
        <v>149.084</v>
      </c>
      <c r="O917" s="17">
        <v>19.75</v>
      </c>
      <c r="P917" s="17">
        <f t="shared" si="86"/>
        <v>129.334</v>
      </c>
      <c r="Q917" s="17">
        <v>99.108999999999995</v>
      </c>
      <c r="R917" s="17">
        <v>6.4</v>
      </c>
      <c r="S917" s="17">
        <f t="shared" si="87"/>
        <v>92.708999999999989</v>
      </c>
    </row>
    <row r="918" spans="2:19" x14ac:dyDescent="0.2">
      <c r="B918" s="17">
        <v>92.146000000000001</v>
      </c>
      <c r="C918" s="17">
        <v>77.918000000000006</v>
      </c>
      <c r="D918" s="17">
        <v>11</v>
      </c>
      <c r="E918" s="17">
        <f t="shared" si="84"/>
        <v>66.918000000000006</v>
      </c>
      <c r="F918" s="17">
        <v>60.781999999999996</v>
      </c>
      <c r="G918" s="17">
        <v>6.15</v>
      </c>
      <c r="H918" s="17">
        <f t="shared" si="85"/>
        <v>54.631999999999998</v>
      </c>
      <c r="M918" s="17">
        <v>67.236199999999997</v>
      </c>
      <c r="N918" s="17">
        <v>120.61199999999999</v>
      </c>
      <c r="O918" s="17">
        <v>19.75</v>
      </c>
      <c r="P918" s="17">
        <f t="shared" si="86"/>
        <v>100.86199999999999</v>
      </c>
      <c r="Q918" s="17">
        <v>112.792</v>
      </c>
      <c r="R918" s="17">
        <v>6.4</v>
      </c>
      <c r="S918" s="17">
        <f t="shared" si="87"/>
        <v>106.392</v>
      </c>
    </row>
    <row r="919" spans="2:19" x14ac:dyDescent="0.2">
      <c r="B919" s="17">
        <v>92.247</v>
      </c>
      <c r="C919" s="17">
        <v>70.63</v>
      </c>
      <c r="D919" s="17">
        <v>11</v>
      </c>
      <c r="E919" s="17">
        <f t="shared" si="84"/>
        <v>59.629999999999995</v>
      </c>
      <c r="F919" s="17">
        <v>56.15</v>
      </c>
      <c r="G919" s="17">
        <v>6.15</v>
      </c>
      <c r="H919" s="17">
        <f t="shared" si="85"/>
        <v>50</v>
      </c>
      <c r="M919" s="17">
        <v>67.309799999999996</v>
      </c>
      <c r="N919" s="17">
        <v>103.31699999999999</v>
      </c>
      <c r="O919" s="17">
        <v>19.75</v>
      </c>
      <c r="P919" s="17">
        <f t="shared" si="86"/>
        <v>83.566999999999993</v>
      </c>
      <c r="Q919" s="17">
        <v>108.685</v>
      </c>
      <c r="R919" s="17">
        <v>6.4</v>
      </c>
      <c r="S919" s="17">
        <f t="shared" si="87"/>
        <v>102.285</v>
      </c>
    </row>
    <row r="920" spans="2:19" x14ac:dyDescent="0.2">
      <c r="B920" s="17">
        <v>92.346999999999994</v>
      </c>
      <c r="C920" s="17">
        <v>53.7</v>
      </c>
      <c r="D920" s="17">
        <v>11</v>
      </c>
      <c r="E920" s="17">
        <f t="shared" si="84"/>
        <v>42.7</v>
      </c>
      <c r="F920" s="17">
        <v>60</v>
      </c>
      <c r="G920" s="17">
        <v>6.15</v>
      </c>
      <c r="H920" s="17">
        <f t="shared" si="85"/>
        <v>53.85</v>
      </c>
      <c r="M920" s="17">
        <v>67.383399999999995</v>
      </c>
      <c r="N920" s="17">
        <v>76.400000000000006</v>
      </c>
      <c r="O920" s="17">
        <v>19.75</v>
      </c>
      <c r="P920" s="17">
        <f t="shared" si="86"/>
        <v>56.650000000000006</v>
      </c>
      <c r="Q920" s="17">
        <v>96.34</v>
      </c>
      <c r="R920" s="17">
        <v>6.4</v>
      </c>
      <c r="S920" s="17">
        <f t="shared" si="87"/>
        <v>89.94</v>
      </c>
    </row>
    <row r="921" spans="2:19" x14ac:dyDescent="0.2">
      <c r="B921" s="17">
        <v>92.447999999999993</v>
      </c>
      <c r="C921" s="17">
        <v>46.372999999999998</v>
      </c>
      <c r="D921" s="17">
        <v>11</v>
      </c>
      <c r="E921" s="17">
        <f t="shared" si="84"/>
        <v>35.372999999999998</v>
      </c>
      <c r="F921" s="17">
        <v>57.828000000000003</v>
      </c>
      <c r="G921" s="17">
        <v>6.15</v>
      </c>
      <c r="H921" s="17">
        <f t="shared" si="85"/>
        <v>51.678000000000004</v>
      </c>
      <c r="M921" s="17">
        <v>67.456900000000005</v>
      </c>
      <c r="N921" s="17">
        <v>82.76</v>
      </c>
      <c r="O921" s="17">
        <v>19.75</v>
      </c>
      <c r="P921" s="17">
        <f t="shared" si="86"/>
        <v>63.010000000000005</v>
      </c>
      <c r="Q921" s="17">
        <v>80.28</v>
      </c>
      <c r="R921" s="17">
        <v>6.4</v>
      </c>
      <c r="S921" s="17">
        <f t="shared" si="87"/>
        <v>73.88</v>
      </c>
    </row>
    <row r="922" spans="2:19" x14ac:dyDescent="0.2">
      <c r="B922" s="17">
        <v>92.549000000000007</v>
      </c>
      <c r="C922" s="17">
        <v>50.24</v>
      </c>
      <c r="D922" s="17">
        <v>11</v>
      </c>
      <c r="E922" s="17">
        <f t="shared" si="84"/>
        <v>39.24</v>
      </c>
      <c r="F922" s="17">
        <v>51.63</v>
      </c>
      <c r="G922" s="17">
        <v>6.15</v>
      </c>
      <c r="H922" s="17">
        <f t="shared" si="85"/>
        <v>45.480000000000004</v>
      </c>
      <c r="M922" s="17">
        <v>67.530500000000004</v>
      </c>
      <c r="N922" s="17">
        <v>65</v>
      </c>
      <c r="O922" s="17">
        <v>19.75</v>
      </c>
      <c r="P922" s="17">
        <f t="shared" si="86"/>
        <v>45.25</v>
      </c>
      <c r="Q922" s="17">
        <v>64</v>
      </c>
      <c r="R922" s="17">
        <v>6.4</v>
      </c>
      <c r="S922" s="17">
        <f t="shared" si="87"/>
        <v>57.6</v>
      </c>
    </row>
    <row r="923" spans="2:19" x14ac:dyDescent="0.2">
      <c r="B923" s="17">
        <v>92.65</v>
      </c>
      <c r="C923" s="17">
        <v>55.55</v>
      </c>
      <c r="D923" s="17">
        <v>11</v>
      </c>
      <c r="E923" s="17">
        <f t="shared" si="84"/>
        <v>44.55</v>
      </c>
      <c r="F923" s="17">
        <v>51</v>
      </c>
      <c r="G923" s="17">
        <v>6.15</v>
      </c>
      <c r="H923" s="17">
        <f t="shared" si="85"/>
        <v>44.85</v>
      </c>
      <c r="M923" s="17">
        <v>67.603999999999999</v>
      </c>
      <c r="N923" s="17">
        <v>45</v>
      </c>
      <c r="O923" s="17">
        <v>19.75</v>
      </c>
      <c r="P923" s="17">
        <f t="shared" si="86"/>
        <v>25.25</v>
      </c>
      <c r="Q923" s="17">
        <v>50</v>
      </c>
      <c r="R923" s="17">
        <v>6.4</v>
      </c>
      <c r="S923" s="17">
        <f t="shared" si="87"/>
        <v>43.6</v>
      </c>
    </row>
    <row r="924" spans="2:19" x14ac:dyDescent="0.2">
      <c r="B924" s="17">
        <v>92.751000000000005</v>
      </c>
      <c r="C924" s="17">
        <v>67.83</v>
      </c>
      <c r="D924" s="17">
        <v>11</v>
      </c>
      <c r="E924" s="17">
        <f t="shared" si="84"/>
        <v>56.83</v>
      </c>
      <c r="F924" s="17">
        <v>51.91</v>
      </c>
      <c r="G924" s="17">
        <v>6.15</v>
      </c>
      <c r="H924" s="17">
        <f t="shared" si="85"/>
        <v>45.76</v>
      </c>
      <c r="M924" s="17">
        <v>67.677599999999998</v>
      </c>
      <c r="N924" s="17">
        <v>55</v>
      </c>
      <c r="O924" s="17">
        <v>19.75</v>
      </c>
      <c r="P924" s="17">
        <f t="shared" si="86"/>
        <v>35.25</v>
      </c>
      <c r="Q924" s="17">
        <v>54</v>
      </c>
      <c r="R924" s="17">
        <v>6.4</v>
      </c>
      <c r="S924" s="17">
        <f t="shared" si="87"/>
        <v>47.6</v>
      </c>
    </row>
    <row r="925" spans="2:19" x14ac:dyDescent="0.2">
      <c r="B925" s="17">
        <v>92.852000000000004</v>
      </c>
      <c r="C925" s="17">
        <v>69.91</v>
      </c>
      <c r="D925" s="17">
        <v>11</v>
      </c>
      <c r="E925" s="17">
        <f t="shared" si="84"/>
        <v>58.91</v>
      </c>
      <c r="F925" s="17">
        <v>58.37</v>
      </c>
      <c r="G925" s="17">
        <v>6.15</v>
      </c>
      <c r="H925" s="17">
        <f t="shared" si="85"/>
        <v>52.22</v>
      </c>
      <c r="M925" s="17">
        <v>67.751199999999997</v>
      </c>
      <c r="N925" s="17">
        <v>42</v>
      </c>
      <c r="O925" s="17">
        <v>19.75</v>
      </c>
      <c r="P925" s="17">
        <f t="shared" si="86"/>
        <v>22.25</v>
      </c>
      <c r="Q925" s="17">
        <v>55</v>
      </c>
      <c r="R925" s="17">
        <v>6.4</v>
      </c>
      <c r="S925" s="17">
        <f t="shared" si="87"/>
        <v>48.6</v>
      </c>
    </row>
    <row r="926" spans="2:19" x14ac:dyDescent="0.2">
      <c r="B926" s="17">
        <v>92.951999999999998</v>
      </c>
      <c r="C926" s="17">
        <v>60.9</v>
      </c>
      <c r="D926" s="17">
        <v>11</v>
      </c>
      <c r="E926" s="17">
        <f t="shared" si="84"/>
        <v>49.9</v>
      </c>
      <c r="F926" s="17">
        <v>63.55</v>
      </c>
      <c r="G926" s="17">
        <v>6.15</v>
      </c>
      <c r="H926" s="17">
        <f t="shared" si="85"/>
        <v>57.4</v>
      </c>
      <c r="M926" s="17">
        <v>67.824700000000007</v>
      </c>
      <c r="N926" s="17">
        <v>38.393000000000001</v>
      </c>
      <c r="O926" s="17">
        <v>19.75</v>
      </c>
      <c r="P926" s="17">
        <f t="shared" si="86"/>
        <v>18.643000000000001</v>
      </c>
      <c r="Q926" s="17">
        <v>60.963999999999999</v>
      </c>
      <c r="R926" s="17">
        <v>6.4</v>
      </c>
      <c r="S926" s="17">
        <f t="shared" si="87"/>
        <v>54.564</v>
      </c>
    </row>
    <row r="927" spans="2:19" x14ac:dyDescent="0.2">
      <c r="B927" s="17">
        <v>93.052999999999997</v>
      </c>
      <c r="C927" s="17">
        <v>55.45</v>
      </c>
      <c r="D927" s="17">
        <v>11</v>
      </c>
      <c r="E927" s="17">
        <f t="shared" si="84"/>
        <v>44.45</v>
      </c>
      <c r="F927" s="17">
        <v>63.09</v>
      </c>
      <c r="G927" s="17">
        <v>6.15</v>
      </c>
      <c r="H927" s="17">
        <f t="shared" si="85"/>
        <v>56.940000000000005</v>
      </c>
      <c r="M927" s="17">
        <v>67.898300000000006</v>
      </c>
      <c r="N927" s="17">
        <v>39.020000000000003</v>
      </c>
      <c r="O927" s="17">
        <v>19.75</v>
      </c>
      <c r="P927" s="17">
        <f t="shared" si="86"/>
        <v>19.270000000000003</v>
      </c>
      <c r="Q927" s="17">
        <v>71.64</v>
      </c>
      <c r="R927" s="17">
        <v>6.4</v>
      </c>
      <c r="S927" s="17">
        <f t="shared" si="87"/>
        <v>65.239999999999995</v>
      </c>
    </row>
    <row r="928" spans="2:19" x14ac:dyDescent="0.2">
      <c r="B928" s="17">
        <v>93.153999999999996</v>
      </c>
      <c r="C928" s="17">
        <v>46.81</v>
      </c>
      <c r="D928" s="17">
        <v>11</v>
      </c>
      <c r="E928" s="17">
        <f t="shared" si="84"/>
        <v>35.81</v>
      </c>
      <c r="F928" s="17">
        <v>53.9</v>
      </c>
      <c r="G928" s="17">
        <v>6.15</v>
      </c>
      <c r="H928" s="17">
        <f t="shared" si="85"/>
        <v>47.75</v>
      </c>
      <c r="M928" s="17">
        <v>67.971900000000005</v>
      </c>
      <c r="N928" s="17">
        <v>37.340000000000003</v>
      </c>
      <c r="O928" s="17">
        <v>19.75</v>
      </c>
      <c r="P928" s="17">
        <f t="shared" si="86"/>
        <v>17.590000000000003</v>
      </c>
      <c r="Q928" s="17">
        <v>71.02</v>
      </c>
      <c r="R928" s="17">
        <v>6.4</v>
      </c>
      <c r="S928" s="17">
        <f t="shared" si="87"/>
        <v>64.61999999999999</v>
      </c>
    </row>
    <row r="929" spans="2:19" x14ac:dyDescent="0.2">
      <c r="B929" s="17">
        <v>93.254999999999995</v>
      </c>
      <c r="C929" s="17">
        <v>45.325000000000003</v>
      </c>
      <c r="D929" s="17">
        <v>11</v>
      </c>
      <c r="E929" s="17">
        <f t="shared" si="84"/>
        <v>34.325000000000003</v>
      </c>
      <c r="F929" s="17">
        <v>52.341999999999999</v>
      </c>
      <c r="G929" s="17">
        <v>6.15</v>
      </c>
      <c r="H929" s="17">
        <f t="shared" si="85"/>
        <v>46.192</v>
      </c>
      <c r="M929" s="17">
        <v>68.045400000000001</v>
      </c>
      <c r="N929" s="17">
        <v>33.700000000000003</v>
      </c>
      <c r="O929" s="17">
        <v>19.75</v>
      </c>
      <c r="P929" s="17">
        <f t="shared" si="86"/>
        <v>13.950000000000003</v>
      </c>
      <c r="Q929" s="17">
        <v>60.1</v>
      </c>
      <c r="R929" s="17">
        <v>6.4</v>
      </c>
      <c r="S929" s="17">
        <f t="shared" si="87"/>
        <v>53.7</v>
      </c>
    </row>
    <row r="930" spans="2:19" x14ac:dyDescent="0.2">
      <c r="B930" s="17">
        <v>93.355999999999995</v>
      </c>
      <c r="C930" s="17">
        <v>44.2</v>
      </c>
      <c r="D930" s="17">
        <v>11</v>
      </c>
      <c r="E930" s="17">
        <f t="shared" si="84"/>
        <v>33.200000000000003</v>
      </c>
      <c r="F930" s="17">
        <v>68.2</v>
      </c>
      <c r="G930" s="17">
        <v>6.15</v>
      </c>
      <c r="H930" s="17">
        <f t="shared" si="85"/>
        <v>62.050000000000004</v>
      </c>
      <c r="M930" s="17">
        <v>68.119</v>
      </c>
      <c r="N930" s="17">
        <v>33.880000000000003</v>
      </c>
      <c r="O930" s="17">
        <v>19.75</v>
      </c>
      <c r="P930" s="17">
        <f t="shared" si="86"/>
        <v>14.130000000000003</v>
      </c>
      <c r="Q930" s="17">
        <v>67.22</v>
      </c>
      <c r="R930" s="17">
        <v>6.4</v>
      </c>
      <c r="S930" s="17">
        <f t="shared" si="87"/>
        <v>60.82</v>
      </c>
    </row>
    <row r="931" spans="2:19" x14ac:dyDescent="0.2">
      <c r="B931" s="17">
        <v>93.456000000000003</v>
      </c>
      <c r="C931" s="17">
        <v>39.32</v>
      </c>
      <c r="D931" s="17">
        <v>11</v>
      </c>
      <c r="E931" s="17">
        <f t="shared" si="84"/>
        <v>28.32</v>
      </c>
      <c r="F931" s="17">
        <v>67.959999999999994</v>
      </c>
      <c r="G931" s="17">
        <v>6.15</v>
      </c>
      <c r="H931" s="17">
        <f t="shared" si="85"/>
        <v>61.809999999999995</v>
      </c>
      <c r="M931" s="17">
        <v>68.192599999999999</v>
      </c>
      <c r="N931" s="17">
        <v>35</v>
      </c>
      <c r="O931" s="17">
        <v>19.75</v>
      </c>
      <c r="P931" s="17">
        <f t="shared" si="86"/>
        <v>15.25</v>
      </c>
      <c r="Q931" s="17">
        <v>58</v>
      </c>
      <c r="R931" s="17">
        <v>6.4</v>
      </c>
      <c r="S931" s="17">
        <f t="shared" si="87"/>
        <v>51.6</v>
      </c>
    </row>
    <row r="932" spans="2:19" x14ac:dyDescent="0.2">
      <c r="B932" s="17">
        <v>93.557000000000002</v>
      </c>
      <c r="C932" s="17">
        <v>42.68</v>
      </c>
      <c r="D932" s="17">
        <v>11</v>
      </c>
      <c r="E932" s="17">
        <f t="shared" si="84"/>
        <v>31.68</v>
      </c>
      <c r="F932" s="17">
        <v>71.599999999999994</v>
      </c>
      <c r="G932" s="17">
        <v>6.15</v>
      </c>
      <c r="H932" s="17">
        <f t="shared" si="85"/>
        <v>65.449999999999989</v>
      </c>
      <c r="M932" s="17">
        <v>68.266099999999994</v>
      </c>
      <c r="N932" s="17">
        <v>42</v>
      </c>
      <c r="O932" s="17">
        <v>19.75</v>
      </c>
      <c r="P932" s="17">
        <f t="shared" si="86"/>
        <v>22.25</v>
      </c>
      <c r="Q932" s="17">
        <v>71</v>
      </c>
      <c r="R932" s="17">
        <v>6.4</v>
      </c>
      <c r="S932" s="17">
        <f t="shared" si="87"/>
        <v>64.599999999999994</v>
      </c>
    </row>
    <row r="933" spans="2:19" x14ac:dyDescent="0.2">
      <c r="B933" s="17">
        <v>93.658000000000001</v>
      </c>
      <c r="C933" s="17">
        <v>43</v>
      </c>
      <c r="D933" s="17">
        <v>11</v>
      </c>
      <c r="E933" s="17">
        <f t="shared" si="84"/>
        <v>32</v>
      </c>
      <c r="F933" s="17">
        <v>70.16</v>
      </c>
      <c r="G933" s="17">
        <v>6.15</v>
      </c>
      <c r="H933" s="17">
        <f t="shared" si="85"/>
        <v>64.009999999999991</v>
      </c>
      <c r="M933" s="17">
        <v>68.339699999999993</v>
      </c>
      <c r="N933" s="17">
        <v>35</v>
      </c>
      <c r="O933" s="17">
        <v>19.75</v>
      </c>
      <c r="P933" s="17">
        <f t="shared" si="86"/>
        <v>15.25</v>
      </c>
      <c r="Q933" s="17">
        <v>54</v>
      </c>
      <c r="R933" s="17">
        <v>6.4</v>
      </c>
      <c r="S933" s="17">
        <f t="shared" si="87"/>
        <v>47.6</v>
      </c>
    </row>
    <row r="934" spans="2:19" x14ac:dyDescent="0.2">
      <c r="B934" s="17">
        <v>93.759</v>
      </c>
      <c r="C934" s="17">
        <v>43.92</v>
      </c>
      <c r="D934" s="17">
        <v>11</v>
      </c>
      <c r="E934" s="17">
        <f t="shared" si="84"/>
        <v>32.92</v>
      </c>
      <c r="F934" s="17">
        <v>77.36</v>
      </c>
      <c r="G934" s="17">
        <v>6.15</v>
      </c>
      <c r="H934" s="17">
        <f t="shared" si="85"/>
        <v>71.209999999999994</v>
      </c>
      <c r="M934" s="17">
        <v>68.413200000000003</v>
      </c>
      <c r="N934" s="17">
        <v>31</v>
      </c>
      <c r="O934" s="17">
        <v>19.75</v>
      </c>
      <c r="P934" s="17">
        <f t="shared" si="86"/>
        <v>11.25</v>
      </c>
      <c r="Q934" s="17">
        <v>41</v>
      </c>
      <c r="R934" s="17">
        <v>6.4</v>
      </c>
      <c r="S934" s="17">
        <f t="shared" si="87"/>
        <v>34.6</v>
      </c>
    </row>
    <row r="935" spans="2:19" x14ac:dyDescent="0.2">
      <c r="B935" s="17">
        <v>93.86</v>
      </c>
      <c r="C935" s="17">
        <v>44</v>
      </c>
      <c r="D935" s="17">
        <v>11</v>
      </c>
      <c r="E935" s="17">
        <f t="shared" si="84"/>
        <v>33</v>
      </c>
      <c r="F935" s="17">
        <v>77.08</v>
      </c>
      <c r="G935" s="17">
        <v>6.15</v>
      </c>
      <c r="H935" s="17">
        <f t="shared" si="85"/>
        <v>70.929999999999993</v>
      </c>
      <c r="M935" s="17">
        <v>68.486800000000002</v>
      </c>
      <c r="N935" s="17">
        <v>33</v>
      </c>
      <c r="O935" s="17">
        <v>19.75</v>
      </c>
      <c r="P935" s="17">
        <f t="shared" si="86"/>
        <v>13.25</v>
      </c>
      <c r="Q935" s="17">
        <v>50</v>
      </c>
      <c r="R935" s="17">
        <v>6.4</v>
      </c>
      <c r="S935" s="17">
        <f t="shared" si="87"/>
        <v>43.6</v>
      </c>
    </row>
    <row r="936" spans="2:19" x14ac:dyDescent="0.2">
      <c r="B936" s="17">
        <v>93.960999999999999</v>
      </c>
      <c r="C936" s="17">
        <v>47</v>
      </c>
      <c r="D936" s="17">
        <v>11</v>
      </c>
      <c r="E936" s="17">
        <f t="shared" si="84"/>
        <v>36</v>
      </c>
      <c r="F936" s="17">
        <v>72</v>
      </c>
      <c r="G936" s="17">
        <v>6.15</v>
      </c>
      <c r="H936" s="17">
        <f t="shared" si="85"/>
        <v>65.849999999999994</v>
      </c>
      <c r="M936" s="17">
        <v>68.560400000000001</v>
      </c>
      <c r="N936" s="17">
        <v>28</v>
      </c>
      <c r="O936" s="17">
        <v>19.75</v>
      </c>
      <c r="P936" s="17">
        <f t="shared" si="86"/>
        <v>8.25</v>
      </c>
      <c r="Q936" s="17">
        <v>36</v>
      </c>
      <c r="R936" s="17">
        <v>6.4</v>
      </c>
      <c r="S936" s="17">
        <f t="shared" si="87"/>
        <v>29.6</v>
      </c>
    </row>
    <row r="937" spans="2:19" x14ac:dyDescent="0.2">
      <c r="B937" s="17">
        <v>94.061000000000007</v>
      </c>
      <c r="C937" s="17">
        <v>42</v>
      </c>
      <c r="D937" s="17">
        <v>11</v>
      </c>
      <c r="E937" s="17">
        <f t="shared" si="84"/>
        <v>31</v>
      </c>
      <c r="F937" s="17">
        <v>78</v>
      </c>
      <c r="G937" s="17">
        <v>6.15</v>
      </c>
      <c r="H937" s="17">
        <f t="shared" si="85"/>
        <v>71.849999999999994</v>
      </c>
      <c r="M937" s="17">
        <v>68.633899999999997</v>
      </c>
      <c r="N937" s="17">
        <v>27.379000000000001</v>
      </c>
      <c r="O937" s="17">
        <v>19.75</v>
      </c>
      <c r="P937" s="17">
        <f t="shared" si="86"/>
        <v>7.6290000000000013</v>
      </c>
      <c r="Q937" s="17">
        <v>29.257000000000001</v>
      </c>
      <c r="R937" s="17">
        <v>6.4</v>
      </c>
      <c r="S937" s="17">
        <f t="shared" si="87"/>
        <v>22.856999999999999</v>
      </c>
    </row>
    <row r="938" spans="2:19" x14ac:dyDescent="0.2">
      <c r="B938" s="17">
        <v>94.162000000000006</v>
      </c>
      <c r="C938" s="17">
        <v>47</v>
      </c>
      <c r="D938" s="17">
        <v>11</v>
      </c>
      <c r="E938" s="17">
        <f t="shared" si="84"/>
        <v>36</v>
      </c>
      <c r="F938" s="17">
        <v>74</v>
      </c>
      <c r="G938" s="17">
        <v>6.15</v>
      </c>
      <c r="H938" s="17">
        <f t="shared" si="85"/>
        <v>67.849999999999994</v>
      </c>
      <c r="M938" s="17">
        <v>68.707499999999996</v>
      </c>
      <c r="N938" s="17">
        <v>28.66</v>
      </c>
      <c r="O938" s="17">
        <v>19.75</v>
      </c>
      <c r="P938" s="17">
        <f t="shared" si="86"/>
        <v>8.91</v>
      </c>
      <c r="Q938" s="17">
        <v>26.32</v>
      </c>
      <c r="R938" s="17">
        <v>6.4</v>
      </c>
      <c r="S938" s="17">
        <f t="shared" si="87"/>
        <v>19.920000000000002</v>
      </c>
    </row>
    <row r="939" spans="2:19" x14ac:dyDescent="0.2">
      <c r="B939" s="17">
        <v>94.263000000000005</v>
      </c>
      <c r="C939" s="17">
        <v>43</v>
      </c>
      <c r="D939" s="17">
        <v>11</v>
      </c>
      <c r="E939" s="17">
        <f t="shared" si="84"/>
        <v>32</v>
      </c>
      <c r="F939" s="17">
        <v>65</v>
      </c>
      <c r="G939" s="17">
        <v>6.15</v>
      </c>
      <c r="H939" s="17">
        <f t="shared" si="85"/>
        <v>58.85</v>
      </c>
      <c r="M939" s="17">
        <v>68.781099999999995</v>
      </c>
      <c r="N939" s="17">
        <v>33.700000000000003</v>
      </c>
      <c r="O939" s="17">
        <v>19.75</v>
      </c>
      <c r="P939" s="17">
        <f t="shared" si="86"/>
        <v>13.950000000000003</v>
      </c>
      <c r="Q939" s="17">
        <v>30.76</v>
      </c>
      <c r="R939" s="17">
        <v>6.4</v>
      </c>
      <c r="S939" s="17">
        <f t="shared" si="87"/>
        <v>24.36</v>
      </c>
    </row>
    <row r="940" spans="2:19" x14ac:dyDescent="0.2">
      <c r="B940" s="17">
        <v>94.364000000000004</v>
      </c>
      <c r="C940" s="17">
        <v>41</v>
      </c>
      <c r="D940" s="17">
        <v>11</v>
      </c>
      <c r="E940" s="17">
        <f t="shared" si="84"/>
        <v>30</v>
      </c>
      <c r="F940" s="17">
        <v>57</v>
      </c>
      <c r="G940" s="17">
        <v>6.15</v>
      </c>
      <c r="H940" s="17">
        <f t="shared" si="85"/>
        <v>50.85</v>
      </c>
      <c r="M940" s="17">
        <v>68.854600000000005</v>
      </c>
      <c r="N940" s="17">
        <v>34</v>
      </c>
      <c r="O940" s="17">
        <v>19.75</v>
      </c>
      <c r="P940" s="17">
        <f t="shared" si="86"/>
        <v>14.25</v>
      </c>
      <c r="Q940" s="17">
        <v>25</v>
      </c>
      <c r="R940" s="17">
        <v>6.4</v>
      </c>
      <c r="S940" s="17">
        <f t="shared" si="87"/>
        <v>18.600000000000001</v>
      </c>
    </row>
    <row r="941" spans="2:19" x14ac:dyDescent="0.2">
      <c r="B941" s="17">
        <v>94.465000000000003</v>
      </c>
      <c r="C941" s="17">
        <v>37</v>
      </c>
      <c r="D941" s="17">
        <v>11</v>
      </c>
      <c r="E941" s="17">
        <f t="shared" si="84"/>
        <v>26</v>
      </c>
      <c r="F941" s="17">
        <v>54</v>
      </c>
      <c r="G941" s="17">
        <v>6.15</v>
      </c>
      <c r="H941" s="17">
        <f t="shared" si="85"/>
        <v>47.85</v>
      </c>
      <c r="M941" s="17">
        <v>68.928200000000004</v>
      </c>
      <c r="N941" s="17">
        <v>28</v>
      </c>
      <c r="O941" s="17">
        <v>19.75</v>
      </c>
      <c r="P941" s="17">
        <f t="shared" si="86"/>
        <v>8.25</v>
      </c>
      <c r="Q941" s="17">
        <v>20</v>
      </c>
      <c r="R941" s="17">
        <v>6.4</v>
      </c>
      <c r="S941" s="17">
        <f t="shared" si="87"/>
        <v>13.6</v>
      </c>
    </row>
    <row r="942" spans="2:19" x14ac:dyDescent="0.2">
      <c r="B942" s="17">
        <v>94.564999999999998</v>
      </c>
      <c r="C942" s="17">
        <v>36</v>
      </c>
      <c r="D942" s="17">
        <v>11</v>
      </c>
      <c r="E942" s="17">
        <f t="shared" si="84"/>
        <v>25</v>
      </c>
      <c r="F942" s="17">
        <v>49</v>
      </c>
      <c r="G942" s="17">
        <v>6.15</v>
      </c>
      <c r="H942" s="17">
        <f t="shared" si="85"/>
        <v>42.85</v>
      </c>
      <c r="M942" s="17">
        <v>69.0017</v>
      </c>
      <c r="N942" s="17">
        <v>34</v>
      </c>
      <c r="O942" s="17">
        <v>19.75</v>
      </c>
      <c r="P942" s="17">
        <f t="shared" si="86"/>
        <v>14.25</v>
      </c>
      <c r="Q942" s="17">
        <v>25</v>
      </c>
      <c r="R942" s="17">
        <v>6.4</v>
      </c>
      <c r="S942" s="17">
        <f t="shared" si="87"/>
        <v>18.600000000000001</v>
      </c>
    </row>
    <row r="943" spans="2:19" x14ac:dyDescent="0.2">
      <c r="B943" s="17">
        <v>94.665999999999997</v>
      </c>
      <c r="C943" s="17">
        <v>36</v>
      </c>
      <c r="D943" s="17">
        <v>11</v>
      </c>
      <c r="E943" s="17">
        <f t="shared" si="84"/>
        <v>25</v>
      </c>
      <c r="F943" s="17">
        <v>48</v>
      </c>
      <c r="G943" s="17">
        <v>6.15</v>
      </c>
      <c r="H943" s="17">
        <f t="shared" si="85"/>
        <v>41.85</v>
      </c>
      <c r="M943" s="17">
        <v>69.075299999999999</v>
      </c>
      <c r="N943" s="17">
        <v>36</v>
      </c>
      <c r="O943" s="17">
        <v>19.75</v>
      </c>
      <c r="P943" s="17">
        <f t="shared" si="86"/>
        <v>16.25</v>
      </c>
      <c r="Q943" s="17">
        <v>33</v>
      </c>
      <c r="R943" s="17">
        <v>6.4</v>
      </c>
      <c r="S943" s="17">
        <f t="shared" si="87"/>
        <v>26.6</v>
      </c>
    </row>
    <row r="944" spans="2:19" x14ac:dyDescent="0.2">
      <c r="B944" s="17">
        <v>94.766999999999996</v>
      </c>
      <c r="C944" s="17">
        <v>33</v>
      </c>
      <c r="D944" s="17">
        <v>11</v>
      </c>
      <c r="E944" s="17">
        <f t="shared" si="84"/>
        <v>22</v>
      </c>
      <c r="F944" s="17">
        <v>39</v>
      </c>
      <c r="G944" s="17">
        <v>6.15</v>
      </c>
      <c r="H944" s="17">
        <f t="shared" si="85"/>
        <v>32.85</v>
      </c>
      <c r="M944" s="17">
        <v>69.148899999999998</v>
      </c>
      <c r="N944" s="17">
        <v>38</v>
      </c>
      <c r="O944" s="17">
        <v>19.75</v>
      </c>
      <c r="P944" s="17">
        <f t="shared" si="86"/>
        <v>18.25</v>
      </c>
      <c r="Q944" s="17">
        <v>39</v>
      </c>
      <c r="R944" s="17">
        <v>6.4</v>
      </c>
      <c r="S944" s="17">
        <f t="shared" si="87"/>
        <v>32.6</v>
      </c>
    </row>
    <row r="945" spans="2:19" x14ac:dyDescent="0.2">
      <c r="B945" s="17">
        <v>94.867999999999995</v>
      </c>
      <c r="C945" s="17">
        <v>32</v>
      </c>
      <c r="D945" s="17">
        <v>11</v>
      </c>
      <c r="E945" s="17">
        <f t="shared" si="84"/>
        <v>21</v>
      </c>
      <c r="F945" s="17">
        <v>43</v>
      </c>
      <c r="G945" s="17">
        <v>6.15</v>
      </c>
      <c r="H945" s="17">
        <f t="shared" si="85"/>
        <v>36.85</v>
      </c>
      <c r="M945" s="17">
        <v>69.222399999999993</v>
      </c>
      <c r="N945" s="17">
        <v>36</v>
      </c>
      <c r="O945" s="17">
        <v>19.75</v>
      </c>
      <c r="P945" s="17">
        <f t="shared" si="86"/>
        <v>16.25</v>
      </c>
      <c r="Q945" s="17">
        <v>39</v>
      </c>
      <c r="R945" s="17">
        <v>6.4</v>
      </c>
      <c r="S945" s="17">
        <f t="shared" si="87"/>
        <v>32.6</v>
      </c>
    </row>
    <row r="946" spans="2:19" x14ac:dyDescent="0.2">
      <c r="B946" s="17">
        <v>94.968999999999994</v>
      </c>
      <c r="C946" s="17">
        <v>25</v>
      </c>
      <c r="D946" s="17">
        <v>11</v>
      </c>
      <c r="E946" s="17">
        <f t="shared" si="84"/>
        <v>14</v>
      </c>
      <c r="F946" s="17">
        <v>48</v>
      </c>
      <c r="G946" s="17">
        <v>6.15</v>
      </c>
      <c r="H946" s="17">
        <f t="shared" si="85"/>
        <v>41.85</v>
      </c>
      <c r="M946" s="17">
        <v>69.296000000000006</v>
      </c>
      <c r="N946" s="17">
        <v>43</v>
      </c>
      <c r="O946" s="17">
        <v>19.75</v>
      </c>
      <c r="P946" s="17">
        <f t="shared" si="86"/>
        <v>23.25</v>
      </c>
      <c r="Q946" s="17">
        <v>43</v>
      </c>
      <c r="R946" s="17">
        <v>6.4</v>
      </c>
      <c r="S946" s="17">
        <f t="shared" si="87"/>
        <v>36.6</v>
      </c>
    </row>
    <row r="947" spans="2:19" x14ac:dyDescent="0.2">
      <c r="B947" s="17">
        <v>95.07</v>
      </c>
      <c r="C947" s="17">
        <v>27</v>
      </c>
      <c r="D947" s="17">
        <v>11</v>
      </c>
      <c r="E947" s="17">
        <f t="shared" si="84"/>
        <v>16</v>
      </c>
      <c r="F947" s="17">
        <v>82</v>
      </c>
      <c r="G947" s="17">
        <v>6.15</v>
      </c>
      <c r="H947" s="17">
        <f t="shared" si="85"/>
        <v>75.849999999999994</v>
      </c>
      <c r="M947" s="17">
        <v>69.369600000000005</v>
      </c>
      <c r="N947" s="17">
        <v>40</v>
      </c>
      <c r="O947" s="17">
        <v>19.75</v>
      </c>
      <c r="P947" s="17">
        <f t="shared" si="86"/>
        <v>20.25</v>
      </c>
      <c r="Q947" s="17">
        <v>46</v>
      </c>
      <c r="R947" s="17">
        <v>6.4</v>
      </c>
      <c r="S947" s="17">
        <f t="shared" si="87"/>
        <v>39.6</v>
      </c>
    </row>
    <row r="948" spans="2:19" x14ac:dyDescent="0.2">
      <c r="B948" s="17">
        <v>95.17</v>
      </c>
      <c r="C948" s="17">
        <v>25</v>
      </c>
      <c r="D948" s="17">
        <v>11</v>
      </c>
      <c r="E948" s="17">
        <f t="shared" si="84"/>
        <v>14</v>
      </c>
      <c r="F948" s="17">
        <v>110</v>
      </c>
      <c r="G948" s="17">
        <v>6.15</v>
      </c>
      <c r="H948" s="17">
        <f t="shared" si="85"/>
        <v>103.85</v>
      </c>
      <c r="M948" s="17">
        <v>69.443100000000001</v>
      </c>
      <c r="N948" s="17">
        <v>40</v>
      </c>
      <c r="O948" s="17">
        <v>19.75</v>
      </c>
      <c r="P948" s="17">
        <f t="shared" si="86"/>
        <v>20.25</v>
      </c>
      <c r="Q948" s="17">
        <v>48</v>
      </c>
      <c r="R948" s="17">
        <v>6.4</v>
      </c>
      <c r="S948" s="17">
        <f t="shared" si="87"/>
        <v>41.6</v>
      </c>
    </row>
    <row r="949" spans="2:19" x14ac:dyDescent="0.2">
      <c r="B949" s="17">
        <v>95.271000000000001</v>
      </c>
      <c r="C949" s="17">
        <v>27</v>
      </c>
      <c r="D949" s="17">
        <v>11</v>
      </c>
      <c r="E949" s="17">
        <f t="shared" si="84"/>
        <v>16</v>
      </c>
      <c r="F949" s="17">
        <v>120</v>
      </c>
      <c r="G949" s="17">
        <v>6.15</v>
      </c>
      <c r="H949" s="17">
        <f t="shared" si="85"/>
        <v>113.85</v>
      </c>
      <c r="M949" s="17">
        <v>69.5167</v>
      </c>
      <c r="N949" s="17">
        <v>37</v>
      </c>
      <c r="O949" s="17">
        <v>19.75</v>
      </c>
      <c r="P949" s="17">
        <f t="shared" si="86"/>
        <v>17.25</v>
      </c>
      <c r="Q949" s="17">
        <v>46</v>
      </c>
      <c r="R949" s="17">
        <v>6.4</v>
      </c>
      <c r="S949" s="17">
        <f t="shared" si="87"/>
        <v>39.6</v>
      </c>
    </row>
    <row r="950" spans="2:19" x14ac:dyDescent="0.2">
      <c r="B950" s="17">
        <v>95.372</v>
      </c>
      <c r="C950" s="17">
        <v>30</v>
      </c>
      <c r="D950" s="17">
        <v>11</v>
      </c>
      <c r="E950" s="17">
        <f t="shared" si="84"/>
        <v>19</v>
      </c>
      <c r="F950" s="17">
        <v>91</v>
      </c>
      <c r="G950" s="17">
        <v>6.15</v>
      </c>
      <c r="H950" s="17">
        <f t="shared" si="85"/>
        <v>84.85</v>
      </c>
      <c r="M950" s="17">
        <v>69.590199999999996</v>
      </c>
      <c r="N950" s="17">
        <v>44</v>
      </c>
      <c r="O950" s="17">
        <v>19.75</v>
      </c>
      <c r="P950" s="17">
        <f t="shared" si="86"/>
        <v>24.25</v>
      </c>
      <c r="Q950" s="17">
        <v>53</v>
      </c>
      <c r="R950" s="17">
        <v>6.4</v>
      </c>
      <c r="S950" s="17">
        <f t="shared" si="87"/>
        <v>46.6</v>
      </c>
    </row>
    <row r="951" spans="2:19" x14ac:dyDescent="0.2">
      <c r="B951" s="17">
        <v>95.472999999999999</v>
      </c>
      <c r="C951" s="17">
        <v>25</v>
      </c>
      <c r="D951" s="17">
        <v>11</v>
      </c>
      <c r="E951" s="17">
        <f t="shared" si="84"/>
        <v>14</v>
      </c>
      <c r="F951" s="17">
        <v>55</v>
      </c>
      <c r="G951" s="17">
        <v>6.15</v>
      </c>
      <c r="H951" s="17">
        <f t="shared" si="85"/>
        <v>48.85</v>
      </c>
      <c r="M951" s="17">
        <v>69.663799999999995</v>
      </c>
      <c r="N951" s="17">
        <v>42</v>
      </c>
      <c r="O951" s="17">
        <v>19.75</v>
      </c>
      <c r="P951" s="17">
        <f t="shared" si="86"/>
        <v>22.25</v>
      </c>
      <c r="Q951" s="17">
        <v>54</v>
      </c>
      <c r="R951" s="17">
        <v>6.4</v>
      </c>
      <c r="S951" s="17">
        <f t="shared" si="87"/>
        <v>47.6</v>
      </c>
    </row>
    <row r="952" spans="2:19" x14ac:dyDescent="0.2">
      <c r="B952" s="17">
        <v>95.573999999999998</v>
      </c>
      <c r="C952" s="17">
        <v>23</v>
      </c>
      <c r="D952" s="17">
        <v>11</v>
      </c>
      <c r="E952" s="17">
        <f t="shared" si="84"/>
        <v>12</v>
      </c>
      <c r="F952" s="17">
        <v>49</v>
      </c>
      <c r="G952" s="17">
        <v>6.15</v>
      </c>
      <c r="H952" s="17">
        <f t="shared" si="85"/>
        <v>42.85</v>
      </c>
      <c r="M952" s="17">
        <v>69.737399999999994</v>
      </c>
      <c r="N952" s="17">
        <v>38</v>
      </c>
      <c r="O952" s="17">
        <v>19.75</v>
      </c>
      <c r="P952" s="17">
        <f t="shared" si="86"/>
        <v>18.25</v>
      </c>
      <c r="Q952" s="17">
        <v>41</v>
      </c>
      <c r="R952" s="17">
        <v>6.4</v>
      </c>
      <c r="S952" s="17">
        <f t="shared" si="87"/>
        <v>34.6</v>
      </c>
    </row>
    <row r="953" spans="2:19" x14ac:dyDescent="0.2">
      <c r="B953" s="17">
        <v>95.674000000000007</v>
      </c>
      <c r="C953" s="17">
        <v>23</v>
      </c>
      <c r="D953" s="17">
        <v>11</v>
      </c>
      <c r="E953" s="17">
        <f t="shared" si="84"/>
        <v>12</v>
      </c>
      <c r="F953" s="17">
        <v>52</v>
      </c>
      <c r="G953" s="17">
        <v>6.15</v>
      </c>
      <c r="H953" s="17">
        <f t="shared" si="85"/>
        <v>45.85</v>
      </c>
      <c r="M953" s="17">
        <v>69.810900000000004</v>
      </c>
      <c r="N953" s="17">
        <v>33</v>
      </c>
      <c r="O953" s="17">
        <v>19.75</v>
      </c>
      <c r="P953" s="17">
        <f t="shared" si="86"/>
        <v>13.25</v>
      </c>
      <c r="Q953" s="17">
        <v>51</v>
      </c>
      <c r="R953" s="17">
        <v>6.4</v>
      </c>
      <c r="S953" s="17">
        <f t="shared" si="87"/>
        <v>44.6</v>
      </c>
    </row>
    <row r="954" spans="2:19" x14ac:dyDescent="0.2">
      <c r="B954" s="17">
        <v>95.775000000000006</v>
      </c>
      <c r="C954" s="17">
        <v>25</v>
      </c>
      <c r="D954" s="17">
        <v>11</v>
      </c>
      <c r="E954" s="17">
        <f t="shared" si="84"/>
        <v>14</v>
      </c>
      <c r="F954" s="17">
        <v>70</v>
      </c>
      <c r="G954" s="17">
        <v>6.15</v>
      </c>
      <c r="H954" s="17">
        <f t="shared" si="85"/>
        <v>63.85</v>
      </c>
      <c r="M954" s="17">
        <v>69.884500000000003</v>
      </c>
      <c r="N954" s="17">
        <v>31</v>
      </c>
      <c r="O954" s="17">
        <v>19.75</v>
      </c>
      <c r="P954" s="17">
        <f t="shared" si="86"/>
        <v>11.25</v>
      </c>
      <c r="Q954" s="17">
        <v>39</v>
      </c>
      <c r="R954" s="17">
        <v>6.4</v>
      </c>
      <c r="S954" s="17">
        <f t="shared" si="87"/>
        <v>32.6</v>
      </c>
    </row>
    <row r="955" spans="2:19" x14ac:dyDescent="0.2">
      <c r="B955" s="17">
        <v>95.876000000000005</v>
      </c>
      <c r="C955" s="17">
        <v>30</v>
      </c>
      <c r="D955" s="17">
        <v>11</v>
      </c>
      <c r="E955" s="17">
        <f t="shared" si="84"/>
        <v>19</v>
      </c>
      <c r="F955" s="17">
        <v>110</v>
      </c>
      <c r="G955" s="17">
        <v>6.15</v>
      </c>
      <c r="H955" s="17">
        <f t="shared" si="85"/>
        <v>103.85</v>
      </c>
      <c r="M955" s="17">
        <v>69.958100000000002</v>
      </c>
      <c r="N955" s="17">
        <v>31.914000000000001</v>
      </c>
      <c r="O955" s="17">
        <v>19.75</v>
      </c>
      <c r="P955" s="17">
        <f t="shared" si="86"/>
        <v>12.164000000000001</v>
      </c>
      <c r="Q955" s="17">
        <v>35.671999999999997</v>
      </c>
      <c r="R955" s="17">
        <v>6.4</v>
      </c>
      <c r="S955" s="17">
        <f t="shared" si="87"/>
        <v>29.271999999999998</v>
      </c>
    </row>
    <row r="956" spans="2:19" x14ac:dyDescent="0.2">
      <c r="B956" s="17">
        <v>95.977000000000004</v>
      </c>
      <c r="C956" s="17">
        <v>27</v>
      </c>
      <c r="D956" s="17">
        <v>11</v>
      </c>
      <c r="E956" s="17">
        <f t="shared" si="84"/>
        <v>16</v>
      </c>
      <c r="F956" s="17">
        <v>125</v>
      </c>
      <c r="G956" s="17">
        <v>6.15</v>
      </c>
      <c r="H956" s="17">
        <f t="shared" si="85"/>
        <v>118.85</v>
      </c>
      <c r="M956" s="17">
        <v>70.031599999999997</v>
      </c>
      <c r="N956" s="17">
        <v>31.34</v>
      </c>
      <c r="O956" s="17">
        <v>19.75</v>
      </c>
      <c r="P956" s="17">
        <f t="shared" si="86"/>
        <v>11.59</v>
      </c>
      <c r="Q956" s="17">
        <v>35.979999999999997</v>
      </c>
      <c r="R956" s="17">
        <v>6.4</v>
      </c>
      <c r="S956" s="17">
        <f t="shared" si="87"/>
        <v>29.58</v>
      </c>
    </row>
    <row r="957" spans="2:19" x14ac:dyDescent="0.2">
      <c r="B957" s="17">
        <v>96.078000000000003</v>
      </c>
      <c r="C957" s="17">
        <v>25</v>
      </c>
      <c r="D957" s="17">
        <v>11</v>
      </c>
      <c r="E957" s="17">
        <f t="shared" si="84"/>
        <v>14</v>
      </c>
      <c r="F957" s="17">
        <v>121</v>
      </c>
      <c r="G957" s="17">
        <v>6.15</v>
      </c>
      <c r="H957" s="17">
        <f t="shared" si="85"/>
        <v>114.85</v>
      </c>
      <c r="M957" s="17">
        <v>70.105199999999996</v>
      </c>
      <c r="N957" s="17">
        <v>31</v>
      </c>
      <c r="O957" s="17">
        <v>19.75</v>
      </c>
      <c r="P957" s="17">
        <f t="shared" si="86"/>
        <v>11.25</v>
      </c>
      <c r="Q957" s="17">
        <v>34.884999999999998</v>
      </c>
      <c r="R957" s="17">
        <v>6.4</v>
      </c>
      <c r="S957" s="17">
        <f t="shared" si="87"/>
        <v>28.484999999999999</v>
      </c>
    </row>
    <row r="958" spans="2:19" x14ac:dyDescent="0.2">
      <c r="B958" s="17">
        <v>96.177999999999997</v>
      </c>
      <c r="C958" s="17">
        <v>26</v>
      </c>
      <c r="D958" s="17">
        <v>11</v>
      </c>
      <c r="E958" s="17">
        <f t="shared" si="84"/>
        <v>15</v>
      </c>
      <c r="F958" s="17">
        <v>77</v>
      </c>
      <c r="G958" s="17">
        <v>6.15</v>
      </c>
      <c r="H958" s="17">
        <f t="shared" si="85"/>
        <v>70.849999999999994</v>
      </c>
      <c r="M958" s="17">
        <v>70.178700000000006</v>
      </c>
      <c r="N958" s="17">
        <v>31.39</v>
      </c>
      <c r="O958" s="17">
        <v>19.75</v>
      </c>
      <c r="P958" s="17">
        <f t="shared" si="86"/>
        <v>11.64</v>
      </c>
      <c r="Q958" s="17">
        <v>25.71</v>
      </c>
      <c r="R958" s="17">
        <v>6.4</v>
      </c>
      <c r="S958" s="17">
        <f t="shared" si="87"/>
        <v>19.310000000000002</v>
      </c>
    </row>
    <row r="959" spans="2:19" x14ac:dyDescent="0.2">
      <c r="B959" s="17">
        <v>96.278999999999996</v>
      </c>
      <c r="C959" s="17">
        <v>22</v>
      </c>
      <c r="D959" s="17">
        <v>11</v>
      </c>
      <c r="E959" s="17">
        <f t="shared" si="84"/>
        <v>11</v>
      </c>
      <c r="F959" s="17">
        <v>63</v>
      </c>
      <c r="G959" s="17">
        <v>6.15</v>
      </c>
      <c r="H959" s="17">
        <f t="shared" si="85"/>
        <v>56.85</v>
      </c>
      <c r="M959" s="17">
        <v>70.252300000000005</v>
      </c>
      <c r="N959" s="17">
        <v>35.950000000000003</v>
      </c>
      <c r="O959" s="17">
        <v>19.75</v>
      </c>
      <c r="P959" s="17">
        <f t="shared" si="86"/>
        <v>16.200000000000003</v>
      </c>
      <c r="Q959" s="17">
        <v>20.58</v>
      </c>
      <c r="R959" s="17">
        <v>6.4</v>
      </c>
      <c r="S959" s="17">
        <f t="shared" si="87"/>
        <v>14.179999999999998</v>
      </c>
    </row>
    <row r="960" spans="2:19" x14ac:dyDescent="0.2">
      <c r="B960" s="17">
        <v>96.38</v>
      </c>
      <c r="C960" s="17">
        <v>21</v>
      </c>
      <c r="D960" s="17">
        <v>11</v>
      </c>
      <c r="E960" s="17">
        <f t="shared" si="84"/>
        <v>10</v>
      </c>
      <c r="F960" s="17">
        <v>44</v>
      </c>
      <c r="G960" s="17">
        <v>6.15</v>
      </c>
      <c r="H960" s="17">
        <f t="shared" si="85"/>
        <v>37.85</v>
      </c>
      <c r="M960" s="17">
        <v>70.325900000000004</v>
      </c>
      <c r="N960" s="17">
        <v>32.1</v>
      </c>
      <c r="O960" s="17">
        <v>19.75</v>
      </c>
      <c r="P960" s="17">
        <f t="shared" si="86"/>
        <v>12.350000000000001</v>
      </c>
      <c r="Q960" s="17">
        <v>21</v>
      </c>
      <c r="R960" s="17">
        <v>6.4</v>
      </c>
      <c r="S960" s="17">
        <f t="shared" si="87"/>
        <v>14.6</v>
      </c>
    </row>
    <row r="961" spans="2:19" x14ac:dyDescent="0.2">
      <c r="B961" s="17">
        <v>96.480999999999995</v>
      </c>
      <c r="C961" s="17">
        <v>17</v>
      </c>
      <c r="D961" s="17">
        <v>11</v>
      </c>
      <c r="E961" s="17">
        <f t="shared" si="84"/>
        <v>6</v>
      </c>
      <c r="F961" s="17">
        <v>40</v>
      </c>
      <c r="G961" s="17">
        <v>6.15</v>
      </c>
      <c r="H961" s="17">
        <f t="shared" si="85"/>
        <v>33.85</v>
      </c>
      <c r="M961" s="17">
        <v>70.3994</v>
      </c>
      <c r="N961" s="17">
        <v>37.880000000000003</v>
      </c>
      <c r="O961" s="17">
        <v>19.75</v>
      </c>
      <c r="P961" s="17">
        <f t="shared" si="86"/>
        <v>18.130000000000003</v>
      </c>
      <c r="Q961" s="17">
        <v>22.96</v>
      </c>
      <c r="R961" s="17">
        <v>6.4</v>
      </c>
      <c r="S961" s="17">
        <f t="shared" si="87"/>
        <v>16.560000000000002</v>
      </c>
    </row>
    <row r="962" spans="2:19" x14ac:dyDescent="0.2">
      <c r="B962" s="17">
        <v>96.581999999999994</v>
      </c>
      <c r="C962" s="17">
        <v>17</v>
      </c>
      <c r="D962" s="17">
        <v>11</v>
      </c>
      <c r="E962" s="17">
        <f t="shared" si="84"/>
        <v>6</v>
      </c>
      <c r="F962" s="17">
        <v>34</v>
      </c>
      <c r="G962" s="17">
        <v>6.15</v>
      </c>
      <c r="H962" s="17">
        <f t="shared" si="85"/>
        <v>27.85</v>
      </c>
      <c r="M962" s="17">
        <v>70.472999999999999</v>
      </c>
      <c r="N962" s="17">
        <v>35.9</v>
      </c>
      <c r="O962" s="17">
        <v>19.75</v>
      </c>
      <c r="P962" s="17">
        <f t="shared" si="86"/>
        <v>16.149999999999999</v>
      </c>
      <c r="Q962" s="17">
        <v>24.54</v>
      </c>
      <c r="R962" s="17">
        <v>6.4</v>
      </c>
      <c r="S962" s="17">
        <f t="shared" si="87"/>
        <v>18.14</v>
      </c>
    </row>
    <row r="963" spans="2:19" x14ac:dyDescent="0.2">
      <c r="B963" s="17">
        <v>96.683000000000007</v>
      </c>
      <c r="C963" s="17">
        <v>19</v>
      </c>
      <c r="D963" s="17">
        <v>11</v>
      </c>
      <c r="E963" s="17">
        <f t="shared" si="84"/>
        <v>8</v>
      </c>
      <c r="F963" s="17">
        <v>29</v>
      </c>
      <c r="G963" s="17">
        <v>6.15</v>
      </c>
      <c r="H963" s="17">
        <f t="shared" si="85"/>
        <v>22.85</v>
      </c>
      <c r="M963" s="17">
        <v>70.546599999999998</v>
      </c>
      <c r="N963" s="17">
        <v>36.299999999999997</v>
      </c>
      <c r="O963" s="17">
        <v>19.75</v>
      </c>
      <c r="P963" s="17">
        <f t="shared" si="86"/>
        <v>16.549999999999997</v>
      </c>
      <c r="Q963" s="17">
        <v>26.75</v>
      </c>
      <c r="R963" s="17">
        <v>6.4</v>
      </c>
      <c r="S963" s="17">
        <f t="shared" si="87"/>
        <v>20.350000000000001</v>
      </c>
    </row>
    <row r="964" spans="2:19" x14ac:dyDescent="0.2">
      <c r="B964" s="17">
        <v>96.783000000000001</v>
      </c>
      <c r="C964" s="17">
        <v>18.292999999999999</v>
      </c>
      <c r="D964" s="17">
        <v>11</v>
      </c>
      <c r="E964" s="17">
        <f t="shared" si="84"/>
        <v>7.2929999999999993</v>
      </c>
      <c r="F964" s="17">
        <v>26.914000000000001</v>
      </c>
      <c r="G964" s="17">
        <v>6.15</v>
      </c>
      <c r="H964" s="17">
        <f t="shared" si="85"/>
        <v>20.764000000000003</v>
      </c>
      <c r="M964" s="17">
        <v>70.620099999999994</v>
      </c>
      <c r="N964" s="17">
        <v>35.991</v>
      </c>
      <c r="O964" s="17">
        <v>19.75</v>
      </c>
      <c r="P964" s="17">
        <f t="shared" si="86"/>
        <v>16.241</v>
      </c>
      <c r="Q964" s="17">
        <v>23.704000000000001</v>
      </c>
      <c r="R964" s="17">
        <v>6.4</v>
      </c>
      <c r="S964" s="17">
        <f t="shared" si="87"/>
        <v>17.304000000000002</v>
      </c>
    </row>
    <row r="965" spans="2:19" x14ac:dyDescent="0.2">
      <c r="B965" s="17">
        <v>96.884</v>
      </c>
      <c r="C965" s="17">
        <v>18.347999999999999</v>
      </c>
      <c r="D965" s="17">
        <v>11</v>
      </c>
      <c r="E965" s="17">
        <f t="shared" ref="E965:E1026" si="88">C965-D965</f>
        <v>7.347999999999999</v>
      </c>
      <c r="F965" s="17">
        <v>28.067</v>
      </c>
      <c r="G965" s="17">
        <v>6.15</v>
      </c>
      <c r="H965" s="17">
        <f t="shared" ref="H965:H1026" si="89">F965-G965</f>
        <v>21.917000000000002</v>
      </c>
      <c r="M965" s="17">
        <v>70.693700000000007</v>
      </c>
      <c r="N965" s="17">
        <v>36</v>
      </c>
      <c r="O965" s="17">
        <v>19.75</v>
      </c>
      <c r="P965" s="17">
        <f t="shared" ref="P965:P1028" si="90">N965-O965</f>
        <v>16.25</v>
      </c>
      <c r="Q965" s="17">
        <v>21.52</v>
      </c>
      <c r="R965" s="17">
        <v>6.4</v>
      </c>
      <c r="S965" s="17">
        <f t="shared" ref="S965:S1028" si="91">Q965-R965</f>
        <v>15.12</v>
      </c>
    </row>
    <row r="966" spans="2:19" x14ac:dyDescent="0.2">
      <c r="B966" s="17">
        <v>96.984999999999999</v>
      </c>
      <c r="C966" s="17">
        <v>20.23</v>
      </c>
      <c r="D966" s="17">
        <v>11</v>
      </c>
      <c r="E966" s="17">
        <f t="shared" si="88"/>
        <v>9.23</v>
      </c>
      <c r="F966" s="17">
        <v>33.380000000000003</v>
      </c>
      <c r="G966" s="17">
        <v>6.15</v>
      </c>
      <c r="H966" s="17">
        <f t="shared" si="89"/>
        <v>27.230000000000004</v>
      </c>
      <c r="M966" s="17">
        <v>70.767200000000003</v>
      </c>
      <c r="N966" s="17">
        <v>36.380000000000003</v>
      </c>
      <c r="O966" s="17">
        <v>19.75</v>
      </c>
      <c r="P966" s="17">
        <f t="shared" si="90"/>
        <v>16.630000000000003</v>
      </c>
      <c r="Q966" s="17">
        <v>24.38</v>
      </c>
      <c r="R966" s="17">
        <v>6.4</v>
      </c>
      <c r="S966" s="17">
        <f t="shared" si="91"/>
        <v>17.979999999999997</v>
      </c>
    </row>
    <row r="967" spans="2:19" x14ac:dyDescent="0.2">
      <c r="B967" s="17">
        <v>97.085999999999999</v>
      </c>
      <c r="C967" s="17">
        <v>22.635000000000002</v>
      </c>
      <c r="D967" s="17">
        <v>11</v>
      </c>
      <c r="E967" s="17">
        <f t="shared" si="88"/>
        <v>11.635000000000002</v>
      </c>
      <c r="F967" s="17">
        <v>42.311</v>
      </c>
      <c r="G967" s="17">
        <v>6.15</v>
      </c>
      <c r="H967" s="17">
        <f t="shared" si="89"/>
        <v>36.161000000000001</v>
      </c>
      <c r="M967" s="17">
        <v>70.840800000000002</v>
      </c>
      <c r="N967" s="17">
        <v>34.927</v>
      </c>
      <c r="O967" s="17">
        <v>19.75</v>
      </c>
      <c r="P967" s="17">
        <f t="shared" si="90"/>
        <v>15.177</v>
      </c>
      <c r="Q967" s="17">
        <v>24.244</v>
      </c>
      <c r="R967" s="17">
        <v>6.4</v>
      </c>
      <c r="S967" s="17">
        <f t="shared" si="91"/>
        <v>17.844000000000001</v>
      </c>
    </row>
    <row r="968" spans="2:19" x14ac:dyDescent="0.2">
      <c r="B968" s="17">
        <v>97.186999999999998</v>
      </c>
      <c r="C968" s="17">
        <v>25.048999999999999</v>
      </c>
      <c r="D968" s="17">
        <v>11</v>
      </c>
      <c r="E968" s="17">
        <f t="shared" si="88"/>
        <v>14.048999999999999</v>
      </c>
      <c r="F968" s="17">
        <v>60.404000000000003</v>
      </c>
      <c r="G968" s="17">
        <v>6.15</v>
      </c>
      <c r="H968" s="17">
        <f t="shared" si="89"/>
        <v>54.254000000000005</v>
      </c>
      <c r="M968" s="17">
        <v>70.914400000000001</v>
      </c>
      <c r="N968" s="17">
        <v>33.94</v>
      </c>
      <c r="O968" s="17">
        <v>19.75</v>
      </c>
      <c r="P968" s="17">
        <f t="shared" si="90"/>
        <v>14.189999999999998</v>
      </c>
      <c r="Q968" s="17">
        <v>22.3</v>
      </c>
      <c r="R968" s="17">
        <v>6.4</v>
      </c>
      <c r="S968" s="17">
        <f t="shared" si="91"/>
        <v>15.9</v>
      </c>
    </row>
    <row r="969" spans="2:19" x14ac:dyDescent="0.2">
      <c r="B969" s="17">
        <v>97.287000000000006</v>
      </c>
      <c r="C969" s="17">
        <v>22.27</v>
      </c>
      <c r="D969" s="17">
        <v>11</v>
      </c>
      <c r="E969" s="17">
        <f t="shared" si="88"/>
        <v>11.27</v>
      </c>
      <c r="F969" s="17">
        <v>58.45</v>
      </c>
      <c r="G969" s="17">
        <v>6.15</v>
      </c>
      <c r="H969" s="17">
        <f t="shared" si="89"/>
        <v>52.300000000000004</v>
      </c>
      <c r="M969" s="17">
        <v>70.987899999999996</v>
      </c>
      <c r="N969" s="17">
        <v>32.947000000000003</v>
      </c>
      <c r="O969" s="17">
        <v>19.75</v>
      </c>
      <c r="P969" s="17">
        <f t="shared" si="90"/>
        <v>13.197000000000003</v>
      </c>
      <c r="Q969" s="17">
        <v>27.062999999999999</v>
      </c>
      <c r="R969" s="17">
        <v>6.4</v>
      </c>
      <c r="S969" s="17">
        <f t="shared" si="91"/>
        <v>20.662999999999997</v>
      </c>
    </row>
    <row r="970" spans="2:19" x14ac:dyDescent="0.2">
      <c r="B970" s="17">
        <v>97.388000000000005</v>
      </c>
      <c r="C970" s="17">
        <v>28</v>
      </c>
      <c r="D970" s="17">
        <v>11</v>
      </c>
      <c r="E970" s="17">
        <f t="shared" si="88"/>
        <v>17</v>
      </c>
      <c r="F970" s="17">
        <v>51</v>
      </c>
      <c r="G970" s="17">
        <v>6.15</v>
      </c>
      <c r="H970" s="17">
        <f t="shared" si="89"/>
        <v>44.85</v>
      </c>
      <c r="M970" s="17">
        <v>71.061499999999995</v>
      </c>
      <c r="N970" s="17">
        <v>32.82</v>
      </c>
      <c r="O970" s="17">
        <v>19.75</v>
      </c>
      <c r="P970" s="17">
        <f t="shared" si="90"/>
        <v>13.07</v>
      </c>
      <c r="Q970" s="17">
        <v>28.93</v>
      </c>
      <c r="R970" s="17">
        <v>6.4</v>
      </c>
      <c r="S970" s="17">
        <f t="shared" si="91"/>
        <v>22.53</v>
      </c>
    </row>
    <row r="971" spans="2:19" x14ac:dyDescent="0.2">
      <c r="B971" s="17">
        <v>97.489000000000004</v>
      </c>
      <c r="C971" s="17">
        <v>26.47</v>
      </c>
      <c r="D971" s="17">
        <v>11</v>
      </c>
      <c r="E971" s="17">
        <f t="shared" si="88"/>
        <v>15.469999999999999</v>
      </c>
      <c r="F971" s="17">
        <v>36.427999999999997</v>
      </c>
      <c r="G971" s="17">
        <v>6.15</v>
      </c>
      <c r="H971" s="17">
        <f t="shared" si="89"/>
        <v>30.277999999999999</v>
      </c>
      <c r="M971" s="17">
        <v>71.135099999999994</v>
      </c>
      <c r="N971" s="17">
        <v>35.96</v>
      </c>
      <c r="O971" s="17">
        <v>19.75</v>
      </c>
      <c r="P971" s="17">
        <f t="shared" si="90"/>
        <v>16.21</v>
      </c>
      <c r="Q971" s="17">
        <v>29.26</v>
      </c>
      <c r="R971" s="17">
        <v>6.4</v>
      </c>
      <c r="S971" s="17">
        <f t="shared" si="91"/>
        <v>22.86</v>
      </c>
    </row>
    <row r="972" spans="2:19" x14ac:dyDescent="0.2">
      <c r="B972" s="17">
        <v>97.59</v>
      </c>
      <c r="C972" s="17">
        <v>30.216000000000001</v>
      </c>
      <c r="D972" s="17">
        <v>11</v>
      </c>
      <c r="E972" s="17">
        <f t="shared" si="88"/>
        <v>19.216000000000001</v>
      </c>
      <c r="F972" s="17">
        <v>32.488999999999997</v>
      </c>
      <c r="G972" s="17">
        <v>6.15</v>
      </c>
      <c r="H972" s="17">
        <f t="shared" si="89"/>
        <v>26.338999999999999</v>
      </c>
      <c r="M972" s="17">
        <v>71.208600000000004</v>
      </c>
      <c r="N972" s="17">
        <v>36.26</v>
      </c>
      <c r="O972" s="17">
        <v>19.75</v>
      </c>
      <c r="P972" s="17">
        <f t="shared" si="90"/>
        <v>16.509999999999998</v>
      </c>
      <c r="Q972" s="17">
        <v>34.18</v>
      </c>
      <c r="R972" s="17">
        <v>6.4</v>
      </c>
      <c r="S972" s="17">
        <f t="shared" si="91"/>
        <v>27.78</v>
      </c>
    </row>
    <row r="973" spans="2:19" x14ac:dyDescent="0.2">
      <c r="B973" s="17">
        <v>97.691000000000003</v>
      </c>
      <c r="C973" s="17">
        <v>25.54</v>
      </c>
      <c r="D973" s="17">
        <v>11</v>
      </c>
      <c r="E973" s="17">
        <f t="shared" si="88"/>
        <v>14.54</v>
      </c>
      <c r="F973" s="17">
        <v>42.92</v>
      </c>
      <c r="G973" s="17">
        <v>6.15</v>
      </c>
      <c r="H973" s="17">
        <f t="shared" si="89"/>
        <v>36.770000000000003</v>
      </c>
      <c r="M973" s="17">
        <v>71.282200000000003</v>
      </c>
      <c r="N973" s="17">
        <v>36</v>
      </c>
      <c r="O973" s="17">
        <v>19.75</v>
      </c>
      <c r="P973" s="17">
        <f t="shared" si="90"/>
        <v>16.25</v>
      </c>
      <c r="Q973" s="17">
        <v>33.090000000000003</v>
      </c>
      <c r="R973" s="17">
        <v>6.4</v>
      </c>
      <c r="S973" s="17">
        <f t="shared" si="91"/>
        <v>26.690000000000005</v>
      </c>
    </row>
    <row r="974" spans="2:19" x14ac:dyDescent="0.2">
      <c r="B974" s="17">
        <v>97.792000000000002</v>
      </c>
      <c r="C974" s="17">
        <v>20.88</v>
      </c>
      <c r="D974" s="17">
        <v>11</v>
      </c>
      <c r="E974" s="17">
        <f t="shared" si="88"/>
        <v>9.879999999999999</v>
      </c>
      <c r="F974" s="17">
        <v>44.44</v>
      </c>
      <c r="G974" s="17">
        <v>6.15</v>
      </c>
      <c r="H974" s="17">
        <f t="shared" si="89"/>
        <v>38.29</v>
      </c>
      <c r="M974" s="17">
        <v>71.355699999999999</v>
      </c>
      <c r="N974" s="17">
        <v>37</v>
      </c>
      <c r="O974" s="17">
        <v>19.75</v>
      </c>
      <c r="P974" s="17">
        <f t="shared" si="90"/>
        <v>17.25</v>
      </c>
      <c r="Q974" s="17">
        <v>27</v>
      </c>
      <c r="R974" s="17">
        <v>6.4</v>
      </c>
      <c r="S974" s="17">
        <f t="shared" si="91"/>
        <v>20.6</v>
      </c>
    </row>
    <row r="975" spans="2:19" x14ac:dyDescent="0.2">
      <c r="B975" s="17">
        <v>97.891999999999996</v>
      </c>
      <c r="C975" s="17">
        <v>20.931000000000001</v>
      </c>
      <c r="D975" s="17">
        <v>11</v>
      </c>
      <c r="E975" s="17">
        <f t="shared" si="88"/>
        <v>9.9310000000000009</v>
      </c>
      <c r="F975" s="17">
        <v>40.173000000000002</v>
      </c>
      <c r="G975" s="17">
        <v>6.15</v>
      </c>
      <c r="H975" s="17">
        <f t="shared" si="89"/>
        <v>34.023000000000003</v>
      </c>
      <c r="M975" s="17">
        <v>71.429299999999998</v>
      </c>
      <c r="N975" s="17">
        <v>38</v>
      </c>
      <c r="O975" s="17">
        <v>19.75</v>
      </c>
      <c r="P975" s="17">
        <f t="shared" si="90"/>
        <v>18.25</v>
      </c>
      <c r="Q975" s="17">
        <v>28</v>
      </c>
      <c r="R975" s="17">
        <v>6.4</v>
      </c>
      <c r="S975" s="17">
        <f t="shared" si="91"/>
        <v>21.6</v>
      </c>
    </row>
    <row r="976" spans="2:19" x14ac:dyDescent="0.2">
      <c r="B976" s="17">
        <v>97.992999999999995</v>
      </c>
      <c r="C976" s="17">
        <v>21</v>
      </c>
      <c r="D976" s="17">
        <v>11</v>
      </c>
      <c r="E976" s="17">
        <f t="shared" si="88"/>
        <v>10</v>
      </c>
      <c r="F976" s="17">
        <v>32.5</v>
      </c>
      <c r="G976" s="17">
        <v>6.15</v>
      </c>
      <c r="H976" s="17">
        <f t="shared" si="89"/>
        <v>26.35</v>
      </c>
      <c r="M976" s="17">
        <v>71.502899999999997</v>
      </c>
      <c r="N976" s="17">
        <v>34</v>
      </c>
      <c r="O976" s="17">
        <v>19.75</v>
      </c>
      <c r="P976" s="17">
        <f t="shared" si="90"/>
        <v>14.25</v>
      </c>
      <c r="Q976" s="17">
        <v>20</v>
      </c>
      <c r="R976" s="17">
        <v>6.4</v>
      </c>
      <c r="S976" s="17">
        <f t="shared" si="91"/>
        <v>13.6</v>
      </c>
    </row>
    <row r="977" spans="2:19" x14ac:dyDescent="0.2">
      <c r="B977" s="17">
        <v>98.093999999999994</v>
      </c>
      <c r="C977" s="17">
        <v>20.725999999999999</v>
      </c>
      <c r="D977" s="17">
        <v>11</v>
      </c>
      <c r="E977" s="17">
        <f t="shared" si="88"/>
        <v>9.7259999999999991</v>
      </c>
      <c r="F977" s="17">
        <v>31.64</v>
      </c>
      <c r="G977" s="17">
        <v>6.15</v>
      </c>
      <c r="H977" s="17">
        <f t="shared" si="89"/>
        <v>25.490000000000002</v>
      </c>
      <c r="M977" s="17">
        <v>71.576400000000007</v>
      </c>
      <c r="N977" s="17">
        <v>43</v>
      </c>
      <c r="O977" s="17">
        <v>19.75</v>
      </c>
      <c r="P977" s="17">
        <f t="shared" si="90"/>
        <v>23.25</v>
      </c>
      <c r="Q977" s="17">
        <v>27</v>
      </c>
      <c r="R977" s="17">
        <v>6.4</v>
      </c>
      <c r="S977" s="17">
        <f t="shared" si="91"/>
        <v>20.6</v>
      </c>
    </row>
    <row r="978" spans="2:19" x14ac:dyDescent="0.2">
      <c r="B978" s="17">
        <v>98.194999999999993</v>
      </c>
      <c r="C978" s="17">
        <v>20.440000000000001</v>
      </c>
      <c r="D978" s="17">
        <v>11</v>
      </c>
      <c r="E978" s="17">
        <f t="shared" si="88"/>
        <v>9.4400000000000013</v>
      </c>
      <c r="F978" s="17">
        <v>33.119999999999997</v>
      </c>
      <c r="G978" s="17">
        <v>6.15</v>
      </c>
      <c r="H978" s="17">
        <f t="shared" si="89"/>
        <v>26.97</v>
      </c>
      <c r="M978" s="17">
        <v>71.650000000000006</v>
      </c>
      <c r="N978" s="17">
        <v>39</v>
      </c>
      <c r="O978" s="17">
        <v>19.75</v>
      </c>
      <c r="P978" s="17">
        <f t="shared" si="90"/>
        <v>19.25</v>
      </c>
      <c r="Q978" s="17">
        <v>22</v>
      </c>
      <c r="R978" s="17">
        <v>6.4</v>
      </c>
      <c r="S978" s="17">
        <f t="shared" si="91"/>
        <v>15.6</v>
      </c>
    </row>
    <row r="979" spans="2:19" x14ac:dyDescent="0.2">
      <c r="B979" s="17">
        <v>98.296000000000006</v>
      </c>
      <c r="C979" s="17">
        <v>21.876999999999999</v>
      </c>
      <c r="D979" s="17">
        <v>11</v>
      </c>
      <c r="E979" s="17">
        <f t="shared" si="88"/>
        <v>10.876999999999999</v>
      </c>
      <c r="F979" s="17">
        <v>30.344999999999999</v>
      </c>
      <c r="G979" s="17">
        <v>6.15</v>
      </c>
      <c r="H979" s="17">
        <f t="shared" si="89"/>
        <v>24.195</v>
      </c>
      <c r="M979" s="17">
        <v>71.723600000000005</v>
      </c>
      <c r="N979" s="17">
        <v>32</v>
      </c>
      <c r="O979" s="17">
        <v>19.75</v>
      </c>
      <c r="P979" s="17">
        <f t="shared" si="90"/>
        <v>12.25</v>
      </c>
      <c r="Q979" s="17">
        <v>22</v>
      </c>
      <c r="R979" s="17">
        <v>6.4</v>
      </c>
      <c r="S979" s="17">
        <f t="shared" si="91"/>
        <v>15.6</v>
      </c>
    </row>
    <row r="980" spans="2:19" x14ac:dyDescent="0.2">
      <c r="B980" s="17">
        <v>98.396000000000001</v>
      </c>
      <c r="C980" s="17">
        <v>23</v>
      </c>
      <c r="D980" s="17">
        <v>11</v>
      </c>
      <c r="E980" s="17">
        <f t="shared" si="88"/>
        <v>12</v>
      </c>
      <c r="F980" s="17">
        <v>32.253999999999998</v>
      </c>
      <c r="G980" s="17">
        <v>6.15</v>
      </c>
      <c r="H980" s="17">
        <f t="shared" si="89"/>
        <v>26.103999999999999</v>
      </c>
      <c r="M980" s="17">
        <v>71.7971</v>
      </c>
      <c r="N980" s="17">
        <v>30</v>
      </c>
      <c r="O980" s="17">
        <v>19.75</v>
      </c>
      <c r="P980" s="17">
        <f t="shared" si="90"/>
        <v>10.25</v>
      </c>
      <c r="Q980" s="17">
        <v>28</v>
      </c>
      <c r="R980" s="17">
        <v>6.4</v>
      </c>
      <c r="S980" s="17">
        <f t="shared" si="91"/>
        <v>21.6</v>
      </c>
    </row>
    <row r="981" spans="2:19" x14ac:dyDescent="0.2">
      <c r="B981" s="17">
        <v>98.497</v>
      </c>
      <c r="C981" s="17">
        <v>23</v>
      </c>
      <c r="D981" s="17">
        <v>11</v>
      </c>
      <c r="E981" s="17">
        <f t="shared" si="88"/>
        <v>12</v>
      </c>
      <c r="F981" s="17">
        <v>37</v>
      </c>
      <c r="G981" s="17">
        <v>6.15</v>
      </c>
      <c r="H981" s="17">
        <f t="shared" si="89"/>
        <v>30.85</v>
      </c>
      <c r="M981" s="17">
        <v>71.870699999999999</v>
      </c>
      <c r="N981" s="17">
        <v>36</v>
      </c>
      <c r="O981" s="17">
        <v>19.75</v>
      </c>
      <c r="P981" s="17">
        <f t="shared" si="90"/>
        <v>16.25</v>
      </c>
      <c r="Q981" s="17">
        <v>33</v>
      </c>
      <c r="R981" s="17">
        <v>6.4</v>
      </c>
      <c r="S981" s="17">
        <f t="shared" si="91"/>
        <v>26.6</v>
      </c>
    </row>
    <row r="982" spans="2:19" x14ac:dyDescent="0.2">
      <c r="B982" s="17">
        <v>98.597999999999999</v>
      </c>
      <c r="C982" s="17">
        <v>25</v>
      </c>
      <c r="D982" s="17">
        <v>11</v>
      </c>
      <c r="E982" s="17">
        <f t="shared" si="88"/>
        <v>14</v>
      </c>
      <c r="F982" s="17">
        <v>34</v>
      </c>
      <c r="G982" s="17">
        <v>6.15</v>
      </c>
      <c r="H982" s="17">
        <f t="shared" si="89"/>
        <v>27.85</v>
      </c>
      <c r="M982" s="17">
        <v>71.944199999999995</v>
      </c>
      <c r="N982" s="17">
        <v>38</v>
      </c>
      <c r="O982" s="17">
        <v>19.75</v>
      </c>
      <c r="P982" s="17">
        <f t="shared" si="90"/>
        <v>18.25</v>
      </c>
      <c r="Q982" s="17">
        <v>25</v>
      </c>
      <c r="R982" s="17">
        <v>6.4</v>
      </c>
      <c r="S982" s="17">
        <f t="shared" si="91"/>
        <v>18.600000000000001</v>
      </c>
    </row>
    <row r="983" spans="2:19" x14ac:dyDescent="0.2">
      <c r="B983" s="17">
        <v>98.698999999999998</v>
      </c>
      <c r="C983" s="17">
        <v>23</v>
      </c>
      <c r="D983" s="17">
        <v>11</v>
      </c>
      <c r="E983" s="17">
        <f t="shared" si="88"/>
        <v>12</v>
      </c>
      <c r="F983" s="17">
        <v>20</v>
      </c>
      <c r="G983" s="17">
        <v>6.15</v>
      </c>
      <c r="H983" s="17">
        <f t="shared" si="89"/>
        <v>13.85</v>
      </c>
      <c r="M983" s="17">
        <v>72.017799999999994</v>
      </c>
      <c r="N983" s="17">
        <v>35.256999999999998</v>
      </c>
      <c r="O983" s="17">
        <v>19.75</v>
      </c>
      <c r="P983" s="17">
        <f t="shared" si="90"/>
        <v>15.506999999999998</v>
      </c>
      <c r="Q983" s="17">
        <v>35.728000000000002</v>
      </c>
      <c r="R983" s="17">
        <v>6.4</v>
      </c>
      <c r="S983" s="17">
        <f t="shared" si="91"/>
        <v>29.328000000000003</v>
      </c>
    </row>
    <row r="984" spans="2:19" x14ac:dyDescent="0.2">
      <c r="B984" s="17">
        <v>98.8</v>
      </c>
      <c r="C984" s="17">
        <v>27</v>
      </c>
      <c r="D984" s="17">
        <v>11</v>
      </c>
      <c r="E984" s="17">
        <f t="shared" si="88"/>
        <v>16</v>
      </c>
      <c r="F984" s="17">
        <v>30</v>
      </c>
      <c r="G984" s="17">
        <v>6.15</v>
      </c>
      <c r="H984" s="17">
        <f t="shared" si="89"/>
        <v>23.85</v>
      </c>
      <c r="M984" s="17">
        <v>72.091399999999993</v>
      </c>
      <c r="N984" s="17">
        <v>35.659999999999997</v>
      </c>
      <c r="O984" s="17">
        <v>19.75</v>
      </c>
      <c r="P984" s="17">
        <f t="shared" si="90"/>
        <v>15.909999999999997</v>
      </c>
      <c r="Q984" s="17">
        <v>50.88</v>
      </c>
      <c r="R984" s="17">
        <v>6.4</v>
      </c>
      <c r="S984" s="17">
        <f t="shared" si="91"/>
        <v>44.480000000000004</v>
      </c>
    </row>
    <row r="985" spans="2:19" x14ac:dyDescent="0.2">
      <c r="B985" s="17">
        <v>98.900999999999996</v>
      </c>
      <c r="C985" s="17">
        <v>22</v>
      </c>
      <c r="D985" s="17">
        <v>11</v>
      </c>
      <c r="E985" s="17">
        <f t="shared" si="88"/>
        <v>11</v>
      </c>
      <c r="F985" s="17">
        <v>28</v>
      </c>
      <c r="G985" s="17">
        <v>6.15</v>
      </c>
      <c r="H985" s="17">
        <f t="shared" si="89"/>
        <v>21.85</v>
      </c>
      <c r="M985" s="17">
        <v>72.164900000000003</v>
      </c>
      <c r="N985" s="17">
        <v>32.700000000000003</v>
      </c>
      <c r="O985" s="17">
        <v>19.75</v>
      </c>
      <c r="P985" s="17">
        <f t="shared" si="90"/>
        <v>12.950000000000003</v>
      </c>
      <c r="Q985" s="17">
        <v>57</v>
      </c>
      <c r="R985" s="17">
        <v>6.4</v>
      </c>
      <c r="S985" s="17">
        <f t="shared" si="91"/>
        <v>50.6</v>
      </c>
    </row>
    <row r="986" spans="2:19" x14ac:dyDescent="0.2">
      <c r="B986" s="17">
        <v>99.001000000000005</v>
      </c>
      <c r="C986" s="17">
        <v>23.585999999999999</v>
      </c>
      <c r="D986" s="17">
        <v>11</v>
      </c>
      <c r="E986" s="17">
        <f t="shared" si="88"/>
        <v>12.585999999999999</v>
      </c>
      <c r="F986" s="17">
        <v>60.390999999999998</v>
      </c>
      <c r="G986" s="17">
        <v>6.15</v>
      </c>
      <c r="H986" s="17">
        <f t="shared" si="89"/>
        <v>54.241</v>
      </c>
      <c r="M986" s="17">
        <v>72.238500000000002</v>
      </c>
      <c r="N986" s="17">
        <v>34.33</v>
      </c>
      <c r="O986" s="17">
        <v>19.75</v>
      </c>
      <c r="P986" s="17">
        <f t="shared" si="90"/>
        <v>14.579999999999998</v>
      </c>
      <c r="Q986" s="17">
        <v>59.796999999999997</v>
      </c>
      <c r="R986" s="17">
        <v>6.4</v>
      </c>
      <c r="S986" s="17">
        <f t="shared" si="91"/>
        <v>53.396999999999998</v>
      </c>
    </row>
    <row r="987" spans="2:19" x14ac:dyDescent="0.2">
      <c r="B987" s="17">
        <v>99.102000000000004</v>
      </c>
      <c r="C987" s="17">
        <v>21.9</v>
      </c>
      <c r="D987" s="17">
        <v>11</v>
      </c>
      <c r="E987" s="17">
        <f t="shared" si="88"/>
        <v>10.899999999999999</v>
      </c>
      <c r="F987" s="17">
        <v>76.427000000000007</v>
      </c>
      <c r="G987" s="17">
        <v>6.15</v>
      </c>
      <c r="H987" s="17">
        <f t="shared" si="89"/>
        <v>70.277000000000001</v>
      </c>
      <c r="M987" s="17">
        <v>72.312100000000001</v>
      </c>
      <c r="N987" s="17">
        <v>35.61</v>
      </c>
      <c r="O987" s="17">
        <v>19.75</v>
      </c>
      <c r="P987" s="17">
        <f t="shared" si="90"/>
        <v>15.86</v>
      </c>
      <c r="Q987" s="17">
        <v>57.27</v>
      </c>
      <c r="R987" s="17">
        <v>6.4</v>
      </c>
      <c r="S987" s="17">
        <f t="shared" si="91"/>
        <v>50.870000000000005</v>
      </c>
    </row>
    <row r="988" spans="2:19" x14ac:dyDescent="0.2">
      <c r="B988" s="17">
        <v>99.203000000000003</v>
      </c>
      <c r="C988" s="17">
        <v>21.54</v>
      </c>
      <c r="D988" s="17">
        <v>11</v>
      </c>
      <c r="E988" s="17">
        <f t="shared" si="88"/>
        <v>10.54</v>
      </c>
      <c r="F988" s="17">
        <v>62.8</v>
      </c>
      <c r="G988" s="17">
        <v>6.15</v>
      </c>
      <c r="H988" s="17">
        <f t="shared" si="89"/>
        <v>56.65</v>
      </c>
      <c r="M988" s="17">
        <v>72.385599999999997</v>
      </c>
      <c r="N988" s="17">
        <v>33.42</v>
      </c>
      <c r="O988" s="17">
        <v>19.75</v>
      </c>
      <c r="P988" s="17">
        <f t="shared" si="90"/>
        <v>13.670000000000002</v>
      </c>
      <c r="Q988" s="17">
        <v>58.53</v>
      </c>
      <c r="R988" s="17">
        <v>6.4</v>
      </c>
      <c r="S988" s="17">
        <f t="shared" si="91"/>
        <v>52.13</v>
      </c>
    </row>
    <row r="989" spans="2:19" x14ac:dyDescent="0.2">
      <c r="B989" s="17">
        <v>99.304000000000002</v>
      </c>
      <c r="C989" s="17">
        <v>18.850000000000001</v>
      </c>
      <c r="D989" s="17">
        <v>11</v>
      </c>
      <c r="E989" s="17">
        <f t="shared" si="88"/>
        <v>7.8500000000000014</v>
      </c>
      <c r="F989" s="17">
        <v>29.7</v>
      </c>
      <c r="G989" s="17">
        <v>6.15</v>
      </c>
      <c r="H989" s="17">
        <f t="shared" si="89"/>
        <v>23.549999999999997</v>
      </c>
      <c r="M989" s="17">
        <v>72.459199999999996</v>
      </c>
      <c r="N989" s="17">
        <v>31.04</v>
      </c>
      <c r="O989" s="17">
        <v>19.75</v>
      </c>
      <c r="P989" s="17">
        <f t="shared" si="90"/>
        <v>11.29</v>
      </c>
      <c r="Q989" s="17">
        <v>42.36</v>
      </c>
      <c r="R989" s="17">
        <v>6.4</v>
      </c>
      <c r="S989" s="17">
        <f t="shared" si="91"/>
        <v>35.96</v>
      </c>
    </row>
    <row r="990" spans="2:19" x14ac:dyDescent="0.2">
      <c r="B990" s="17">
        <v>99.405000000000001</v>
      </c>
      <c r="C990" s="17">
        <v>16.024999999999999</v>
      </c>
      <c r="D990" s="17">
        <v>11</v>
      </c>
      <c r="E990" s="17">
        <f t="shared" si="88"/>
        <v>5.0249999999999986</v>
      </c>
      <c r="F990" s="17">
        <v>22.773</v>
      </c>
      <c r="G990" s="17">
        <v>6.15</v>
      </c>
      <c r="H990" s="17">
        <f t="shared" si="89"/>
        <v>16.622999999999998</v>
      </c>
      <c r="M990" s="17">
        <v>72.532700000000006</v>
      </c>
      <c r="N990" s="17">
        <v>32.96</v>
      </c>
      <c r="O990" s="17">
        <v>19.75</v>
      </c>
      <c r="P990" s="17">
        <f t="shared" si="90"/>
        <v>13.21</v>
      </c>
      <c r="Q990" s="17">
        <v>33.18</v>
      </c>
      <c r="R990" s="17">
        <v>6.4</v>
      </c>
      <c r="S990" s="17">
        <f t="shared" si="91"/>
        <v>26.78</v>
      </c>
    </row>
    <row r="991" spans="2:19" x14ac:dyDescent="0.2">
      <c r="B991" s="17">
        <v>99.504999999999995</v>
      </c>
      <c r="C991" s="17">
        <v>19.561</v>
      </c>
      <c r="D991" s="17">
        <v>11</v>
      </c>
      <c r="E991" s="17">
        <f t="shared" si="88"/>
        <v>8.5609999999999999</v>
      </c>
      <c r="F991" s="17">
        <v>21.568999999999999</v>
      </c>
      <c r="G991" s="17">
        <v>6.15</v>
      </c>
      <c r="H991" s="17">
        <f t="shared" si="89"/>
        <v>15.418999999999999</v>
      </c>
      <c r="M991" s="17">
        <v>72.606300000000005</v>
      </c>
      <c r="N991" s="17">
        <v>31.04</v>
      </c>
      <c r="O991" s="17">
        <v>19.75</v>
      </c>
      <c r="P991" s="17">
        <f t="shared" si="90"/>
        <v>11.29</v>
      </c>
      <c r="Q991" s="17">
        <v>35.94</v>
      </c>
      <c r="R991" s="17">
        <v>6.4</v>
      </c>
      <c r="S991" s="17">
        <f t="shared" si="91"/>
        <v>29.54</v>
      </c>
    </row>
    <row r="992" spans="2:19" x14ac:dyDescent="0.2">
      <c r="B992" s="17">
        <v>99.605999999999995</v>
      </c>
      <c r="C992" s="17">
        <v>22.337</v>
      </c>
      <c r="D992" s="17">
        <v>11</v>
      </c>
      <c r="E992" s="17">
        <f t="shared" si="88"/>
        <v>11.337</v>
      </c>
      <c r="F992" s="17">
        <v>27.623000000000001</v>
      </c>
      <c r="G992" s="17">
        <v>6.15</v>
      </c>
      <c r="H992" s="17">
        <f t="shared" si="89"/>
        <v>21.472999999999999</v>
      </c>
      <c r="M992" s="17">
        <v>72.679900000000004</v>
      </c>
      <c r="N992" s="17">
        <v>28</v>
      </c>
      <c r="O992" s="17">
        <v>19.75</v>
      </c>
      <c r="P992" s="17">
        <f t="shared" si="90"/>
        <v>8.25</v>
      </c>
      <c r="Q992" s="17">
        <v>43</v>
      </c>
      <c r="R992" s="17">
        <v>6.4</v>
      </c>
      <c r="S992" s="17">
        <f t="shared" si="91"/>
        <v>36.6</v>
      </c>
    </row>
    <row r="993" spans="2:19" x14ac:dyDescent="0.2">
      <c r="B993" s="17">
        <v>99.706999999999994</v>
      </c>
      <c r="C993" s="17">
        <v>21.9</v>
      </c>
      <c r="D993" s="17">
        <v>11</v>
      </c>
      <c r="E993" s="17">
        <f t="shared" si="88"/>
        <v>10.899999999999999</v>
      </c>
      <c r="F993" s="17">
        <v>32.85</v>
      </c>
      <c r="G993" s="17">
        <v>6.15</v>
      </c>
      <c r="H993" s="17">
        <f t="shared" si="89"/>
        <v>26.700000000000003</v>
      </c>
      <c r="M993" s="17">
        <v>72.753399999999999</v>
      </c>
      <c r="N993" s="17">
        <v>31</v>
      </c>
      <c r="O993" s="17">
        <v>19.75</v>
      </c>
      <c r="P993" s="17">
        <f t="shared" si="90"/>
        <v>11.25</v>
      </c>
      <c r="Q993" s="17">
        <v>51</v>
      </c>
      <c r="R993" s="17">
        <v>6.4</v>
      </c>
      <c r="S993" s="17">
        <f t="shared" si="91"/>
        <v>44.6</v>
      </c>
    </row>
    <row r="994" spans="2:19" x14ac:dyDescent="0.2">
      <c r="B994" s="17">
        <v>99.808000000000007</v>
      </c>
      <c r="C994" s="17">
        <v>21</v>
      </c>
      <c r="D994" s="17">
        <v>11</v>
      </c>
      <c r="E994" s="17">
        <f t="shared" si="88"/>
        <v>10</v>
      </c>
      <c r="F994" s="17">
        <v>38.75</v>
      </c>
      <c r="G994" s="17">
        <v>6.15</v>
      </c>
      <c r="H994" s="17">
        <f t="shared" si="89"/>
        <v>32.6</v>
      </c>
      <c r="M994" s="17">
        <v>72.826999999999998</v>
      </c>
      <c r="N994" s="17">
        <v>28</v>
      </c>
      <c r="O994" s="17">
        <v>19.75</v>
      </c>
      <c r="P994" s="17">
        <f t="shared" si="90"/>
        <v>8.25</v>
      </c>
      <c r="Q994" s="17">
        <v>58</v>
      </c>
      <c r="R994" s="17">
        <v>6.4</v>
      </c>
      <c r="S994" s="17">
        <f t="shared" si="91"/>
        <v>51.6</v>
      </c>
    </row>
    <row r="995" spans="2:19" x14ac:dyDescent="0.2">
      <c r="B995" s="17">
        <v>99.909000000000006</v>
      </c>
      <c r="C995" s="17">
        <v>23.75</v>
      </c>
      <c r="D995" s="17">
        <v>11</v>
      </c>
      <c r="E995" s="17">
        <f t="shared" si="88"/>
        <v>12.75</v>
      </c>
      <c r="F995" s="17">
        <v>39.35</v>
      </c>
      <c r="G995" s="17">
        <v>6.15</v>
      </c>
      <c r="H995" s="17">
        <f t="shared" si="89"/>
        <v>33.200000000000003</v>
      </c>
      <c r="M995" s="17">
        <v>72.900599999999997</v>
      </c>
      <c r="N995" s="17">
        <v>31</v>
      </c>
      <c r="O995" s="17">
        <v>19.75</v>
      </c>
      <c r="P995" s="17">
        <f t="shared" si="90"/>
        <v>11.25</v>
      </c>
      <c r="Q995" s="17">
        <v>41</v>
      </c>
      <c r="R995" s="17">
        <v>6.4</v>
      </c>
      <c r="S995" s="17">
        <f t="shared" si="91"/>
        <v>34.6</v>
      </c>
    </row>
    <row r="996" spans="2:19" x14ac:dyDescent="0.2">
      <c r="B996" s="17">
        <v>100.009</v>
      </c>
      <c r="C996" s="17">
        <v>26</v>
      </c>
      <c r="D996" s="17">
        <v>11</v>
      </c>
      <c r="E996" s="17">
        <f t="shared" si="88"/>
        <v>15</v>
      </c>
      <c r="F996" s="17">
        <v>47.9</v>
      </c>
      <c r="G996" s="17">
        <v>6.15</v>
      </c>
      <c r="H996" s="17">
        <f t="shared" si="89"/>
        <v>41.75</v>
      </c>
      <c r="M996" s="17">
        <v>72.974100000000007</v>
      </c>
      <c r="N996" s="17">
        <v>31</v>
      </c>
      <c r="O996" s="17">
        <v>19.75</v>
      </c>
      <c r="P996" s="17">
        <f t="shared" si="90"/>
        <v>11.25</v>
      </c>
      <c r="Q996" s="17">
        <v>73</v>
      </c>
      <c r="R996" s="17">
        <v>6.4</v>
      </c>
      <c r="S996" s="17">
        <f t="shared" si="91"/>
        <v>66.599999999999994</v>
      </c>
    </row>
    <row r="997" spans="2:19" x14ac:dyDescent="0.2">
      <c r="B997" s="17">
        <v>100.11</v>
      </c>
      <c r="C997" s="17">
        <v>32.6</v>
      </c>
      <c r="D997" s="17">
        <v>11</v>
      </c>
      <c r="E997" s="17">
        <f t="shared" si="88"/>
        <v>21.6</v>
      </c>
      <c r="F997" s="17">
        <v>56</v>
      </c>
      <c r="G997" s="17">
        <v>6.15</v>
      </c>
      <c r="H997" s="17">
        <f t="shared" si="89"/>
        <v>49.85</v>
      </c>
      <c r="M997" s="17">
        <v>73.047700000000006</v>
      </c>
      <c r="N997" s="17">
        <v>27</v>
      </c>
      <c r="O997" s="17">
        <v>19.75</v>
      </c>
      <c r="P997" s="17">
        <f t="shared" si="90"/>
        <v>7.25</v>
      </c>
      <c r="Q997" s="17">
        <v>75</v>
      </c>
      <c r="R997" s="17">
        <v>6.4</v>
      </c>
      <c r="S997" s="17">
        <f t="shared" si="91"/>
        <v>68.599999999999994</v>
      </c>
    </row>
    <row r="998" spans="2:19" x14ac:dyDescent="0.2">
      <c r="B998" s="17">
        <v>100.211</v>
      </c>
      <c r="C998" s="17">
        <v>32.659999999999997</v>
      </c>
      <c r="D998" s="17">
        <v>11</v>
      </c>
      <c r="E998" s="17">
        <f t="shared" si="88"/>
        <v>21.659999999999997</v>
      </c>
      <c r="F998" s="17">
        <v>71.13</v>
      </c>
      <c r="G998" s="17">
        <v>6.15</v>
      </c>
      <c r="H998" s="17">
        <f t="shared" si="89"/>
        <v>64.97999999999999</v>
      </c>
      <c r="M998" s="17">
        <v>73.121200000000002</v>
      </c>
      <c r="N998" s="17">
        <v>27</v>
      </c>
      <c r="O998" s="17">
        <v>19.75</v>
      </c>
      <c r="P998" s="17">
        <f t="shared" si="90"/>
        <v>7.25</v>
      </c>
      <c r="Q998" s="17">
        <v>88</v>
      </c>
      <c r="R998" s="17">
        <v>6.4</v>
      </c>
      <c r="S998" s="17">
        <f t="shared" si="91"/>
        <v>81.599999999999994</v>
      </c>
    </row>
    <row r="999" spans="2:19" x14ac:dyDescent="0.2">
      <c r="B999" s="17">
        <v>100.312</v>
      </c>
      <c r="C999" s="17">
        <v>30.02</v>
      </c>
      <c r="D999" s="17">
        <v>11</v>
      </c>
      <c r="E999" s="17">
        <f t="shared" si="88"/>
        <v>19.02</v>
      </c>
      <c r="F999" s="17">
        <v>78.94</v>
      </c>
      <c r="G999" s="17">
        <v>6.15</v>
      </c>
      <c r="H999" s="17">
        <f t="shared" si="89"/>
        <v>72.789999999999992</v>
      </c>
      <c r="M999" s="17">
        <v>73.194800000000001</v>
      </c>
      <c r="N999" s="17">
        <v>26</v>
      </c>
      <c r="O999" s="17">
        <v>19.75</v>
      </c>
      <c r="P999" s="17">
        <f t="shared" si="90"/>
        <v>6.25</v>
      </c>
      <c r="Q999" s="17">
        <v>72</v>
      </c>
      <c r="R999" s="17">
        <v>6.4</v>
      </c>
      <c r="S999" s="17">
        <f t="shared" si="91"/>
        <v>65.599999999999994</v>
      </c>
    </row>
    <row r="1000" spans="2:19" x14ac:dyDescent="0.2">
      <c r="B1000" s="17">
        <v>100.413</v>
      </c>
      <c r="C1000" s="17">
        <v>28</v>
      </c>
      <c r="D1000" s="17">
        <v>11</v>
      </c>
      <c r="E1000" s="17">
        <f t="shared" si="88"/>
        <v>17</v>
      </c>
      <c r="F1000" s="17">
        <v>86</v>
      </c>
      <c r="G1000" s="17">
        <v>6.15</v>
      </c>
      <c r="H1000" s="17">
        <f t="shared" si="89"/>
        <v>79.849999999999994</v>
      </c>
      <c r="M1000" s="17">
        <v>73.2684</v>
      </c>
      <c r="N1000" s="17">
        <v>31</v>
      </c>
      <c r="O1000" s="17">
        <v>19.75</v>
      </c>
      <c r="P1000" s="17">
        <f t="shared" si="90"/>
        <v>11.25</v>
      </c>
      <c r="Q1000" s="17">
        <v>74</v>
      </c>
      <c r="R1000" s="17">
        <v>6.4</v>
      </c>
      <c r="S1000" s="17">
        <f t="shared" si="91"/>
        <v>67.599999999999994</v>
      </c>
    </row>
    <row r="1001" spans="2:19" x14ac:dyDescent="0.2">
      <c r="B1001" s="17">
        <v>100.514</v>
      </c>
      <c r="C1001" s="17">
        <v>31.327999999999999</v>
      </c>
      <c r="D1001" s="17">
        <v>11</v>
      </c>
      <c r="E1001" s="17">
        <f t="shared" si="88"/>
        <v>20.327999999999999</v>
      </c>
      <c r="F1001" s="17">
        <v>77.808000000000007</v>
      </c>
      <c r="G1001" s="17">
        <v>6.15</v>
      </c>
      <c r="H1001" s="17">
        <f t="shared" si="89"/>
        <v>71.658000000000001</v>
      </c>
      <c r="M1001" s="17">
        <v>73.341899999999995</v>
      </c>
      <c r="N1001" s="17">
        <v>24</v>
      </c>
      <c r="O1001" s="17">
        <v>19.75</v>
      </c>
      <c r="P1001" s="17">
        <f t="shared" si="90"/>
        <v>4.25</v>
      </c>
      <c r="Q1001" s="17">
        <v>53</v>
      </c>
      <c r="R1001" s="17">
        <v>6.4</v>
      </c>
      <c r="S1001" s="17">
        <f t="shared" si="91"/>
        <v>46.6</v>
      </c>
    </row>
    <row r="1002" spans="2:19" x14ac:dyDescent="0.2">
      <c r="B1002" s="17">
        <v>100.614</v>
      </c>
      <c r="C1002" s="17">
        <v>36.96</v>
      </c>
      <c r="D1002" s="17">
        <v>11</v>
      </c>
      <c r="E1002" s="17">
        <f t="shared" si="88"/>
        <v>25.96</v>
      </c>
      <c r="F1002" s="17">
        <v>80.28</v>
      </c>
      <c r="G1002" s="17">
        <v>6.15</v>
      </c>
      <c r="H1002" s="17">
        <f t="shared" si="89"/>
        <v>74.13</v>
      </c>
      <c r="M1002" s="17">
        <v>73.415499999999994</v>
      </c>
      <c r="N1002" s="17">
        <v>27</v>
      </c>
      <c r="O1002" s="17">
        <v>19.75</v>
      </c>
      <c r="P1002" s="17">
        <f t="shared" si="90"/>
        <v>7.25</v>
      </c>
      <c r="Q1002" s="17">
        <v>30</v>
      </c>
      <c r="R1002" s="17">
        <v>6.4</v>
      </c>
      <c r="S1002" s="17">
        <f t="shared" si="91"/>
        <v>23.6</v>
      </c>
    </row>
    <row r="1003" spans="2:19" x14ac:dyDescent="0.2">
      <c r="B1003" s="17">
        <v>100.715</v>
      </c>
      <c r="C1003" s="17">
        <v>29.6</v>
      </c>
      <c r="D1003" s="17">
        <v>11</v>
      </c>
      <c r="E1003" s="17">
        <f t="shared" si="88"/>
        <v>18.600000000000001</v>
      </c>
      <c r="F1003" s="17">
        <v>64.2</v>
      </c>
      <c r="G1003" s="17">
        <v>6.15</v>
      </c>
      <c r="H1003" s="17">
        <f t="shared" si="89"/>
        <v>58.050000000000004</v>
      </c>
      <c r="M1003" s="17">
        <v>73.489099999999993</v>
      </c>
      <c r="N1003" s="17">
        <v>30</v>
      </c>
      <c r="O1003" s="17">
        <v>19.75</v>
      </c>
      <c r="P1003" s="17">
        <f t="shared" si="90"/>
        <v>10.25</v>
      </c>
      <c r="Q1003" s="17">
        <v>26</v>
      </c>
      <c r="R1003" s="17">
        <v>6.4</v>
      </c>
      <c r="S1003" s="17">
        <f t="shared" si="91"/>
        <v>19.600000000000001</v>
      </c>
    </row>
    <row r="1004" spans="2:19" x14ac:dyDescent="0.2">
      <c r="B1004" s="17">
        <v>100.816</v>
      </c>
      <c r="C1004" s="17">
        <v>28.152999999999999</v>
      </c>
      <c r="D1004" s="17">
        <v>11</v>
      </c>
      <c r="E1004" s="17">
        <f t="shared" si="88"/>
        <v>17.152999999999999</v>
      </c>
      <c r="F1004" s="17">
        <v>53.933</v>
      </c>
      <c r="G1004" s="17">
        <v>6.15</v>
      </c>
      <c r="H1004" s="17">
        <f t="shared" si="89"/>
        <v>47.783000000000001</v>
      </c>
      <c r="M1004" s="17">
        <v>73.562600000000003</v>
      </c>
      <c r="N1004" s="17">
        <v>30</v>
      </c>
      <c r="O1004" s="17">
        <v>19.75</v>
      </c>
      <c r="P1004" s="17">
        <f t="shared" si="90"/>
        <v>10.25</v>
      </c>
      <c r="Q1004" s="17">
        <v>18</v>
      </c>
      <c r="R1004" s="17">
        <v>6.4</v>
      </c>
      <c r="S1004" s="17">
        <f t="shared" si="91"/>
        <v>11.6</v>
      </c>
    </row>
    <row r="1005" spans="2:19" x14ac:dyDescent="0.2">
      <c r="B1005" s="17">
        <v>100.917</v>
      </c>
      <c r="C1005" s="17">
        <v>26.85</v>
      </c>
      <c r="D1005" s="17">
        <v>11</v>
      </c>
      <c r="E1005" s="17">
        <f t="shared" si="88"/>
        <v>15.850000000000001</v>
      </c>
      <c r="F1005" s="17">
        <v>40.81</v>
      </c>
      <c r="G1005" s="17">
        <v>6.15</v>
      </c>
      <c r="H1005" s="17">
        <f t="shared" si="89"/>
        <v>34.660000000000004</v>
      </c>
      <c r="M1005" s="17">
        <v>73.636200000000002</v>
      </c>
      <c r="N1005" s="17">
        <v>27.135999999999999</v>
      </c>
      <c r="O1005" s="17">
        <v>19.75</v>
      </c>
      <c r="P1005" s="17">
        <f t="shared" si="90"/>
        <v>7.3859999999999992</v>
      </c>
      <c r="Q1005" s="17">
        <v>15.5</v>
      </c>
      <c r="R1005" s="17">
        <v>6.4</v>
      </c>
      <c r="S1005" s="17">
        <f t="shared" si="91"/>
        <v>9.1</v>
      </c>
    </row>
    <row r="1006" spans="2:19" x14ac:dyDescent="0.2">
      <c r="B1006" s="17">
        <v>101.018</v>
      </c>
      <c r="C1006" s="17">
        <v>23.11</v>
      </c>
      <c r="D1006" s="17">
        <v>11</v>
      </c>
      <c r="E1006" s="17">
        <f t="shared" si="88"/>
        <v>12.11</v>
      </c>
      <c r="F1006" s="17">
        <v>28.44</v>
      </c>
      <c r="G1006" s="17">
        <v>6.15</v>
      </c>
      <c r="H1006" s="17">
        <f t="shared" si="89"/>
        <v>22.29</v>
      </c>
      <c r="M1006" s="17">
        <v>73.709699999999998</v>
      </c>
      <c r="N1006" s="17">
        <v>25.36</v>
      </c>
      <c r="O1006" s="17">
        <v>19.75</v>
      </c>
      <c r="P1006" s="17">
        <f t="shared" si="90"/>
        <v>5.6099999999999994</v>
      </c>
      <c r="Q1006" s="17">
        <v>12.34</v>
      </c>
      <c r="R1006" s="17">
        <v>6.4</v>
      </c>
      <c r="S1006" s="17">
        <f t="shared" si="91"/>
        <v>5.9399999999999995</v>
      </c>
    </row>
    <row r="1007" spans="2:19" x14ac:dyDescent="0.2">
      <c r="B1007" s="17">
        <v>101.11799999999999</v>
      </c>
      <c r="C1007" s="17">
        <v>23.86</v>
      </c>
      <c r="D1007" s="17">
        <v>11</v>
      </c>
      <c r="E1007" s="17">
        <f t="shared" si="88"/>
        <v>12.86</v>
      </c>
      <c r="F1007" s="17">
        <v>34.229999999999997</v>
      </c>
      <c r="G1007" s="17">
        <v>6.15</v>
      </c>
      <c r="H1007" s="17">
        <f t="shared" si="89"/>
        <v>28.08</v>
      </c>
      <c r="M1007" s="17">
        <v>73.783299999999997</v>
      </c>
      <c r="N1007" s="17">
        <v>24.94</v>
      </c>
      <c r="O1007" s="17">
        <v>19.75</v>
      </c>
      <c r="P1007" s="17">
        <f t="shared" si="90"/>
        <v>5.1900000000000013</v>
      </c>
      <c r="Q1007" s="17">
        <v>12</v>
      </c>
      <c r="R1007" s="17">
        <v>6.4</v>
      </c>
      <c r="S1007" s="17">
        <f t="shared" si="91"/>
        <v>5.6</v>
      </c>
    </row>
    <row r="1008" spans="2:19" x14ac:dyDescent="0.2">
      <c r="B1008" s="17">
        <v>101.21899999999999</v>
      </c>
      <c r="C1008" s="17">
        <v>17</v>
      </c>
      <c r="D1008" s="17">
        <v>11</v>
      </c>
      <c r="E1008" s="17">
        <f t="shared" si="88"/>
        <v>6</v>
      </c>
      <c r="F1008" s="17">
        <v>32</v>
      </c>
      <c r="G1008" s="17">
        <v>6.15</v>
      </c>
      <c r="H1008" s="17">
        <f t="shared" si="89"/>
        <v>25.85</v>
      </c>
      <c r="M1008" s="17">
        <v>73.856899999999996</v>
      </c>
      <c r="N1008" s="17">
        <v>22</v>
      </c>
      <c r="O1008" s="17">
        <v>19.75</v>
      </c>
      <c r="P1008" s="17">
        <f t="shared" si="90"/>
        <v>2.25</v>
      </c>
      <c r="Q1008" s="17">
        <v>20</v>
      </c>
      <c r="R1008" s="17">
        <v>6.4</v>
      </c>
      <c r="S1008" s="17">
        <f t="shared" si="91"/>
        <v>13.6</v>
      </c>
    </row>
    <row r="1009" spans="2:19" x14ac:dyDescent="0.2">
      <c r="B1009" s="17">
        <v>101.32</v>
      </c>
      <c r="C1009" s="17">
        <v>31</v>
      </c>
      <c r="D1009" s="17">
        <v>11</v>
      </c>
      <c r="E1009" s="17">
        <f t="shared" si="88"/>
        <v>20</v>
      </c>
      <c r="F1009" s="17">
        <v>48</v>
      </c>
      <c r="G1009" s="17">
        <v>6.15</v>
      </c>
      <c r="H1009" s="17">
        <f t="shared" si="89"/>
        <v>41.85</v>
      </c>
      <c r="M1009" s="17">
        <v>73.930400000000006</v>
      </c>
      <c r="N1009" s="17">
        <v>27</v>
      </c>
      <c r="O1009" s="17">
        <v>19.75</v>
      </c>
      <c r="P1009" s="17">
        <f t="shared" si="90"/>
        <v>7.25</v>
      </c>
      <c r="Q1009" s="17">
        <v>21</v>
      </c>
      <c r="R1009" s="17">
        <v>6.4</v>
      </c>
      <c r="S1009" s="17">
        <f t="shared" si="91"/>
        <v>14.6</v>
      </c>
    </row>
    <row r="1010" spans="2:19" x14ac:dyDescent="0.2">
      <c r="B1010" s="17">
        <v>101.42100000000001</v>
      </c>
      <c r="C1010" s="17">
        <v>24</v>
      </c>
      <c r="D1010" s="17">
        <v>11</v>
      </c>
      <c r="E1010" s="17">
        <f t="shared" si="88"/>
        <v>13</v>
      </c>
      <c r="F1010" s="17">
        <v>39</v>
      </c>
      <c r="G1010" s="17">
        <v>6.15</v>
      </c>
      <c r="H1010" s="17">
        <f t="shared" si="89"/>
        <v>32.85</v>
      </c>
      <c r="M1010" s="17">
        <v>74.004000000000005</v>
      </c>
      <c r="N1010" s="17">
        <v>28</v>
      </c>
      <c r="O1010" s="17">
        <v>19.75</v>
      </c>
      <c r="P1010" s="17">
        <f t="shared" si="90"/>
        <v>8.25</v>
      </c>
      <c r="Q1010" s="17">
        <v>21</v>
      </c>
      <c r="R1010" s="17">
        <v>6.4</v>
      </c>
      <c r="S1010" s="17">
        <f t="shared" si="91"/>
        <v>14.6</v>
      </c>
    </row>
    <row r="1011" spans="2:19" x14ac:dyDescent="0.2">
      <c r="B1011" s="17">
        <v>101.52200000000001</v>
      </c>
      <c r="C1011" s="17">
        <v>22.585999999999999</v>
      </c>
      <c r="D1011" s="17">
        <v>11</v>
      </c>
      <c r="E1011" s="17">
        <f t="shared" si="88"/>
        <v>11.585999999999999</v>
      </c>
      <c r="F1011" s="17">
        <v>33.722000000000001</v>
      </c>
      <c r="G1011" s="17">
        <v>6.15</v>
      </c>
      <c r="H1011" s="17">
        <f t="shared" si="89"/>
        <v>27.572000000000003</v>
      </c>
      <c r="M1011" s="17">
        <v>74.077600000000004</v>
      </c>
      <c r="N1011" s="17">
        <v>31</v>
      </c>
      <c r="O1011" s="17">
        <v>19.75</v>
      </c>
      <c r="P1011" s="17">
        <f t="shared" si="90"/>
        <v>11.25</v>
      </c>
      <c r="Q1011" s="17">
        <v>29</v>
      </c>
      <c r="R1011" s="17">
        <v>6.4</v>
      </c>
      <c r="S1011" s="17">
        <f t="shared" si="91"/>
        <v>22.6</v>
      </c>
    </row>
    <row r="1012" spans="2:19" x14ac:dyDescent="0.2">
      <c r="B1012" s="17">
        <v>101.623</v>
      </c>
      <c r="C1012" s="17">
        <v>22.555</v>
      </c>
      <c r="D1012" s="17">
        <v>11</v>
      </c>
      <c r="E1012" s="17">
        <f t="shared" si="88"/>
        <v>11.555</v>
      </c>
      <c r="F1012" s="17">
        <v>33.381</v>
      </c>
      <c r="G1012" s="17">
        <v>6.15</v>
      </c>
      <c r="H1012" s="17">
        <f t="shared" si="89"/>
        <v>27.231000000000002</v>
      </c>
      <c r="M1012" s="17">
        <v>74.1511</v>
      </c>
      <c r="N1012" s="17">
        <v>28</v>
      </c>
      <c r="O1012" s="17">
        <v>19.75</v>
      </c>
      <c r="P1012" s="17">
        <f t="shared" si="90"/>
        <v>8.25</v>
      </c>
      <c r="Q1012" s="17">
        <v>18</v>
      </c>
      <c r="R1012" s="17">
        <v>6.4</v>
      </c>
      <c r="S1012" s="17">
        <f t="shared" si="91"/>
        <v>11.6</v>
      </c>
    </row>
    <row r="1013" spans="2:19" x14ac:dyDescent="0.2">
      <c r="B1013" s="17">
        <v>101.723</v>
      </c>
      <c r="C1013" s="17">
        <v>21.46</v>
      </c>
      <c r="D1013" s="17">
        <v>11</v>
      </c>
      <c r="E1013" s="17">
        <f t="shared" si="88"/>
        <v>10.46</v>
      </c>
      <c r="F1013" s="17">
        <v>34.68</v>
      </c>
      <c r="G1013" s="17">
        <v>6.15</v>
      </c>
      <c r="H1013" s="17">
        <f t="shared" si="89"/>
        <v>28.53</v>
      </c>
      <c r="M1013" s="17">
        <v>74.224699999999999</v>
      </c>
      <c r="N1013" s="17">
        <v>28</v>
      </c>
      <c r="O1013" s="17">
        <v>19.75</v>
      </c>
      <c r="P1013" s="17">
        <f t="shared" si="90"/>
        <v>8.25</v>
      </c>
      <c r="Q1013" s="17">
        <v>30</v>
      </c>
      <c r="R1013" s="17">
        <v>6.4</v>
      </c>
      <c r="S1013" s="17">
        <f t="shared" si="91"/>
        <v>23.6</v>
      </c>
    </row>
    <row r="1014" spans="2:19" x14ac:dyDescent="0.2">
      <c r="B1014" s="17">
        <v>101.824</v>
      </c>
      <c r="C1014" s="17">
        <v>24.38</v>
      </c>
      <c r="D1014" s="17">
        <v>11</v>
      </c>
      <c r="E1014" s="17">
        <f t="shared" si="88"/>
        <v>13.379999999999999</v>
      </c>
      <c r="F1014" s="17">
        <v>51.14</v>
      </c>
      <c r="G1014" s="17">
        <v>6.15</v>
      </c>
      <c r="H1014" s="17">
        <f t="shared" si="89"/>
        <v>44.99</v>
      </c>
      <c r="M1014" s="17">
        <v>74.298199999999994</v>
      </c>
      <c r="N1014" s="17">
        <v>32</v>
      </c>
      <c r="O1014" s="17">
        <v>19.75</v>
      </c>
      <c r="P1014" s="17">
        <f t="shared" si="90"/>
        <v>12.25</v>
      </c>
      <c r="Q1014" s="17">
        <v>25</v>
      </c>
      <c r="R1014" s="17">
        <v>6.4</v>
      </c>
      <c r="S1014" s="17">
        <f t="shared" si="91"/>
        <v>18.600000000000001</v>
      </c>
    </row>
    <row r="1015" spans="2:19" x14ac:dyDescent="0.2">
      <c r="B1015" s="17">
        <v>101.925</v>
      </c>
      <c r="C1015" s="17">
        <v>29.69</v>
      </c>
      <c r="D1015" s="17">
        <v>11</v>
      </c>
      <c r="E1015" s="17">
        <f t="shared" si="88"/>
        <v>18.690000000000001</v>
      </c>
      <c r="F1015" s="17">
        <v>68.680000000000007</v>
      </c>
      <c r="G1015" s="17">
        <v>6.15</v>
      </c>
      <c r="H1015" s="17">
        <f t="shared" si="89"/>
        <v>62.530000000000008</v>
      </c>
      <c r="M1015" s="17">
        <v>74.371799999999993</v>
      </c>
      <c r="N1015" s="17">
        <v>29.757000000000001</v>
      </c>
      <c r="O1015" s="17">
        <v>19.75</v>
      </c>
      <c r="P1015" s="17">
        <f t="shared" si="90"/>
        <v>10.007000000000001</v>
      </c>
      <c r="Q1015" s="17">
        <v>27.536000000000001</v>
      </c>
      <c r="R1015" s="17">
        <v>6.4</v>
      </c>
      <c r="S1015" s="17">
        <f t="shared" si="91"/>
        <v>21.136000000000003</v>
      </c>
    </row>
    <row r="1016" spans="2:19" x14ac:dyDescent="0.2">
      <c r="B1016" s="17">
        <v>102.026</v>
      </c>
      <c r="C1016" s="17">
        <v>32.046999999999997</v>
      </c>
      <c r="D1016" s="17">
        <v>11</v>
      </c>
      <c r="E1016" s="17">
        <f t="shared" si="88"/>
        <v>21.046999999999997</v>
      </c>
      <c r="F1016" s="17">
        <v>85.510999999999996</v>
      </c>
      <c r="G1016" s="17">
        <v>6.15</v>
      </c>
      <c r="H1016" s="17">
        <f t="shared" si="89"/>
        <v>79.36099999999999</v>
      </c>
      <c r="M1016" s="17">
        <v>74.445400000000006</v>
      </c>
      <c r="N1016" s="17">
        <v>31.98</v>
      </c>
      <c r="O1016" s="17">
        <v>19.75</v>
      </c>
      <c r="P1016" s="17">
        <f t="shared" si="90"/>
        <v>12.23</v>
      </c>
      <c r="Q1016" s="17">
        <v>41.2</v>
      </c>
      <c r="R1016" s="17">
        <v>6.4</v>
      </c>
      <c r="S1016" s="17">
        <f t="shared" si="91"/>
        <v>34.800000000000004</v>
      </c>
    </row>
    <row r="1017" spans="2:19" x14ac:dyDescent="0.2">
      <c r="B1017" s="17">
        <v>102.127</v>
      </c>
      <c r="C1017" s="17">
        <v>36.08</v>
      </c>
      <c r="D1017" s="17">
        <v>11</v>
      </c>
      <c r="E1017" s="17">
        <f t="shared" si="88"/>
        <v>25.08</v>
      </c>
      <c r="F1017" s="17">
        <v>101.068</v>
      </c>
      <c r="G1017" s="17">
        <v>6.15</v>
      </c>
      <c r="H1017" s="17">
        <f t="shared" si="89"/>
        <v>94.917999999999992</v>
      </c>
      <c r="M1017" s="17">
        <v>74.518900000000002</v>
      </c>
      <c r="N1017" s="17">
        <v>31.001999999999999</v>
      </c>
      <c r="O1017" s="17">
        <v>19.75</v>
      </c>
      <c r="P1017" s="17">
        <f t="shared" si="90"/>
        <v>11.251999999999999</v>
      </c>
      <c r="Q1017" s="17">
        <v>41.238999999999997</v>
      </c>
      <c r="R1017" s="17">
        <v>6.4</v>
      </c>
      <c r="S1017" s="17">
        <f t="shared" si="91"/>
        <v>34.838999999999999</v>
      </c>
    </row>
    <row r="1018" spans="2:19" x14ac:dyDescent="0.2">
      <c r="B1018" s="17">
        <v>102.227</v>
      </c>
      <c r="C1018" s="17">
        <v>32.450000000000003</v>
      </c>
      <c r="D1018" s="17">
        <v>11</v>
      </c>
      <c r="E1018" s="17">
        <f t="shared" si="88"/>
        <v>21.450000000000003</v>
      </c>
      <c r="F1018" s="17">
        <v>112.1</v>
      </c>
      <c r="G1018" s="17">
        <v>6.15</v>
      </c>
      <c r="H1018" s="17">
        <f t="shared" si="89"/>
        <v>105.94999999999999</v>
      </c>
      <c r="M1018" s="17">
        <v>74.592500000000001</v>
      </c>
      <c r="N1018" s="17">
        <v>33</v>
      </c>
      <c r="O1018" s="17">
        <v>19.75</v>
      </c>
      <c r="P1018" s="17">
        <f t="shared" si="90"/>
        <v>13.25</v>
      </c>
      <c r="Q1018" s="17">
        <v>30.05</v>
      </c>
      <c r="R1018" s="17">
        <v>6.4</v>
      </c>
      <c r="S1018" s="17">
        <f t="shared" si="91"/>
        <v>23.65</v>
      </c>
    </row>
    <row r="1019" spans="2:19" x14ac:dyDescent="0.2">
      <c r="B1019" s="17">
        <v>102.328</v>
      </c>
      <c r="C1019" s="17">
        <v>37.46</v>
      </c>
      <c r="D1019" s="17">
        <v>11</v>
      </c>
      <c r="E1019" s="17">
        <f t="shared" si="88"/>
        <v>26.46</v>
      </c>
      <c r="F1019" s="17">
        <v>128.47</v>
      </c>
      <c r="G1019" s="17">
        <v>6.15</v>
      </c>
      <c r="H1019" s="17">
        <f t="shared" si="89"/>
        <v>122.32</v>
      </c>
      <c r="M1019" s="17">
        <v>74.6661</v>
      </c>
      <c r="N1019" s="17">
        <v>32.21</v>
      </c>
      <c r="O1019" s="17">
        <v>19.75</v>
      </c>
      <c r="P1019" s="17">
        <f t="shared" si="90"/>
        <v>12.46</v>
      </c>
      <c r="Q1019" s="17">
        <v>20.68</v>
      </c>
      <c r="R1019" s="17">
        <v>6.4</v>
      </c>
      <c r="S1019" s="17">
        <f t="shared" si="91"/>
        <v>14.28</v>
      </c>
    </row>
    <row r="1020" spans="2:19" x14ac:dyDescent="0.2">
      <c r="B1020" s="17">
        <v>102.429</v>
      </c>
      <c r="C1020" s="17">
        <v>44.37</v>
      </c>
      <c r="D1020" s="17">
        <v>11</v>
      </c>
      <c r="E1020" s="17">
        <f t="shared" si="88"/>
        <v>33.369999999999997</v>
      </c>
      <c r="F1020" s="17">
        <v>119.99</v>
      </c>
      <c r="G1020" s="17">
        <v>6.15</v>
      </c>
      <c r="H1020" s="17">
        <f t="shared" si="89"/>
        <v>113.83999999999999</v>
      </c>
      <c r="M1020" s="17">
        <v>74.739599999999996</v>
      </c>
      <c r="N1020" s="17">
        <v>32.79</v>
      </c>
      <c r="O1020" s="17">
        <v>19.75</v>
      </c>
      <c r="P1020" s="17">
        <f t="shared" si="90"/>
        <v>13.04</v>
      </c>
      <c r="Q1020" s="17">
        <v>15.84</v>
      </c>
      <c r="R1020" s="17">
        <v>6.4</v>
      </c>
      <c r="S1020" s="17">
        <f t="shared" si="91"/>
        <v>9.44</v>
      </c>
    </row>
    <row r="1021" spans="2:19" x14ac:dyDescent="0.2">
      <c r="B1021" s="17">
        <v>102.53</v>
      </c>
      <c r="C1021" s="17">
        <v>40.450000000000003</v>
      </c>
      <c r="D1021" s="17">
        <v>11</v>
      </c>
      <c r="E1021" s="17">
        <f t="shared" si="88"/>
        <v>29.450000000000003</v>
      </c>
      <c r="F1021" s="17">
        <v>90.79</v>
      </c>
      <c r="G1021" s="17">
        <v>6.15</v>
      </c>
      <c r="H1021" s="17">
        <f t="shared" si="89"/>
        <v>84.64</v>
      </c>
      <c r="M1021" s="17">
        <v>74.813199999999995</v>
      </c>
      <c r="N1021" s="17">
        <v>33.979999999999997</v>
      </c>
      <c r="O1021" s="17">
        <v>19.75</v>
      </c>
      <c r="P1021" s="17">
        <f t="shared" si="90"/>
        <v>14.229999999999997</v>
      </c>
      <c r="Q1021" s="17">
        <v>12.06</v>
      </c>
      <c r="R1021" s="17">
        <v>6.4</v>
      </c>
      <c r="S1021" s="17">
        <f t="shared" si="91"/>
        <v>5.66</v>
      </c>
    </row>
    <row r="1022" spans="2:19" x14ac:dyDescent="0.2">
      <c r="B1022" s="17">
        <v>102.631</v>
      </c>
      <c r="C1022" s="17">
        <v>37</v>
      </c>
      <c r="D1022" s="17">
        <v>11</v>
      </c>
      <c r="E1022" s="17">
        <f t="shared" si="88"/>
        <v>26</v>
      </c>
      <c r="F1022" s="17">
        <v>104</v>
      </c>
      <c r="G1022" s="17">
        <v>6.15</v>
      </c>
      <c r="H1022" s="17">
        <f t="shared" si="89"/>
        <v>97.85</v>
      </c>
      <c r="M1022" s="17">
        <v>74.886700000000005</v>
      </c>
      <c r="N1022" s="17">
        <v>30</v>
      </c>
      <c r="O1022" s="17">
        <v>19.75</v>
      </c>
      <c r="P1022" s="17">
        <f t="shared" si="90"/>
        <v>10.25</v>
      </c>
      <c r="Q1022" s="17">
        <v>19</v>
      </c>
      <c r="R1022" s="17">
        <v>6.4</v>
      </c>
      <c r="S1022" s="17">
        <f t="shared" si="91"/>
        <v>12.6</v>
      </c>
    </row>
    <row r="1023" spans="2:19" x14ac:dyDescent="0.2">
      <c r="B1023" s="17">
        <v>102.732</v>
      </c>
      <c r="C1023" s="17">
        <v>29</v>
      </c>
      <c r="D1023" s="17">
        <v>11</v>
      </c>
      <c r="E1023" s="17">
        <f t="shared" si="88"/>
        <v>18</v>
      </c>
      <c r="F1023" s="17">
        <v>95</v>
      </c>
      <c r="G1023" s="17">
        <v>6.15</v>
      </c>
      <c r="H1023" s="17">
        <f t="shared" si="89"/>
        <v>88.85</v>
      </c>
      <c r="M1023" s="17">
        <v>74.960300000000004</v>
      </c>
      <c r="N1023" s="17">
        <v>27</v>
      </c>
      <c r="O1023" s="17">
        <v>19.75</v>
      </c>
      <c r="P1023" s="17">
        <f t="shared" si="90"/>
        <v>7.25</v>
      </c>
      <c r="Q1023" s="17">
        <v>23</v>
      </c>
      <c r="R1023" s="17">
        <v>6.4</v>
      </c>
      <c r="S1023" s="17">
        <f t="shared" si="91"/>
        <v>16.600000000000001</v>
      </c>
    </row>
    <row r="1024" spans="2:19" x14ac:dyDescent="0.2">
      <c r="B1024" s="17">
        <v>102.83199999999999</v>
      </c>
      <c r="C1024" s="17">
        <v>31</v>
      </c>
      <c r="D1024" s="17">
        <v>11</v>
      </c>
      <c r="E1024" s="17">
        <f t="shared" si="88"/>
        <v>20</v>
      </c>
      <c r="F1024" s="17">
        <v>103</v>
      </c>
      <c r="G1024" s="17">
        <v>6.15</v>
      </c>
      <c r="H1024" s="17">
        <f t="shared" si="89"/>
        <v>96.85</v>
      </c>
      <c r="M1024" s="17">
        <v>75.033900000000003</v>
      </c>
      <c r="N1024" s="17">
        <v>31.036000000000001</v>
      </c>
      <c r="O1024" s="17">
        <v>19.75</v>
      </c>
      <c r="P1024" s="17">
        <f t="shared" si="90"/>
        <v>11.286000000000001</v>
      </c>
      <c r="Q1024" s="17">
        <v>17.808</v>
      </c>
      <c r="R1024" s="17">
        <v>6.4</v>
      </c>
      <c r="S1024" s="17">
        <f t="shared" si="91"/>
        <v>11.407999999999999</v>
      </c>
    </row>
    <row r="1025" spans="2:19" x14ac:dyDescent="0.2">
      <c r="B1025" s="17">
        <v>102.93300000000001</v>
      </c>
      <c r="C1025" s="17">
        <v>27.257000000000001</v>
      </c>
      <c r="D1025" s="17">
        <v>11</v>
      </c>
      <c r="E1025" s="17">
        <f t="shared" si="88"/>
        <v>16.257000000000001</v>
      </c>
      <c r="F1025" s="17">
        <v>101.985</v>
      </c>
      <c r="G1025" s="17">
        <v>6.15</v>
      </c>
      <c r="H1025" s="17">
        <f t="shared" si="89"/>
        <v>95.834999999999994</v>
      </c>
      <c r="M1025" s="17">
        <v>75.107399999999998</v>
      </c>
      <c r="N1025" s="17">
        <v>31.02</v>
      </c>
      <c r="O1025" s="17">
        <v>19.75</v>
      </c>
      <c r="P1025" s="17">
        <f t="shared" si="90"/>
        <v>11.27</v>
      </c>
      <c r="Q1025" s="17">
        <v>19.32</v>
      </c>
      <c r="R1025" s="17">
        <v>6.4</v>
      </c>
      <c r="S1025" s="17">
        <f t="shared" si="91"/>
        <v>12.92</v>
      </c>
    </row>
    <row r="1026" spans="2:19" x14ac:dyDescent="0.2">
      <c r="B1026" s="17">
        <v>103.03400000000001</v>
      </c>
      <c r="C1026" s="17">
        <v>23.36</v>
      </c>
      <c r="D1026" s="17">
        <v>11</v>
      </c>
      <c r="E1026" s="17">
        <f t="shared" si="88"/>
        <v>12.36</v>
      </c>
      <c r="F1026" s="17">
        <v>88.74</v>
      </c>
      <c r="G1026" s="17">
        <v>6.15</v>
      </c>
      <c r="H1026" s="17">
        <f t="shared" si="89"/>
        <v>82.589999999999989</v>
      </c>
      <c r="M1026" s="17">
        <v>75.180999999999997</v>
      </c>
      <c r="N1026" s="17">
        <v>28.02</v>
      </c>
      <c r="O1026" s="17">
        <v>19.75</v>
      </c>
      <c r="P1026" s="17">
        <f t="shared" si="90"/>
        <v>8.27</v>
      </c>
      <c r="Q1026" s="17">
        <v>22.64</v>
      </c>
      <c r="R1026" s="17">
        <v>6.4</v>
      </c>
      <c r="S1026" s="17">
        <f t="shared" si="91"/>
        <v>16.240000000000002</v>
      </c>
    </row>
    <row r="1027" spans="2:19" x14ac:dyDescent="0.2">
      <c r="M1027" s="17">
        <v>75.254599999999996</v>
      </c>
      <c r="N1027" s="17">
        <v>26.734000000000002</v>
      </c>
      <c r="O1027" s="17">
        <v>19.75</v>
      </c>
      <c r="P1027" s="17">
        <f t="shared" si="90"/>
        <v>6.9840000000000018</v>
      </c>
      <c r="Q1027" s="17">
        <v>27.347000000000001</v>
      </c>
      <c r="R1027" s="17">
        <v>6.4</v>
      </c>
      <c r="S1027" s="17">
        <f t="shared" si="91"/>
        <v>20.947000000000003</v>
      </c>
    </row>
    <row r="1028" spans="2:19" x14ac:dyDescent="0.2">
      <c r="M1028" s="17">
        <v>75.328100000000006</v>
      </c>
      <c r="N1028" s="17">
        <v>26.39</v>
      </c>
      <c r="O1028" s="17">
        <v>19.75</v>
      </c>
      <c r="P1028" s="17">
        <f t="shared" si="90"/>
        <v>6.6400000000000006</v>
      </c>
      <c r="Q1028" s="17">
        <v>30.39</v>
      </c>
      <c r="R1028" s="17">
        <v>6.4</v>
      </c>
      <c r="S1028" s="17">
        <f t="shared" si="91"/>
        <v>23.990000000000002</v>
      </c>
    </row>
    <row r="1029" spans="2:19" x14ac:dyDescent="0.2">
      <c r="M1029" s="17">
        <v>75.401700000000005</v>
      </c>
      <c r="N1029" s="17">
        <v>26.61</v>
      </c>
      <c r="O1029" s="17">
        <v>19.75</v>
      </c>
      <c r="P1029" s="17">
        <f t="shared" ref="P1029:P1061" si="92">N1029-O1029</f>
        <v>6.8599999999999994</v>
      </c>
      <c r="Q1029" s="17">
        <v>31.78</v>
      </c>
      <c r="R1029" s="17">
        <v>6.4</v>
      </c>
      <c r="S1029" s="17">
        <f t="shared" ref="S1029:S1061" si="93">Q1029-R1029</f>
        <v>25.380000000000003</v>
      </c>
    </row>
    <row r="1030" spans="2:19" x14ac:dyDescent="0.2">
      <c r="M1030" s="17">
        <v>75.475300000000004</v>
      </c>
      <c r="N1030" s="17">
        <v>25.22</v>
      </c>
      <c r="O1030" s="17">
        <v>19.75</v>
      </c>
      <c r="P1030" s="17">
        <f t="shared" si="92"/>
        <v>5.4699999999999989</v>
      </c>
      <c r="Q1030" s="17">
        <v>31.05</v>
      </c>
      <c r="R1030" s="17">
        <v>6.4</v>
      </c>
      <c r="S1030" s="17">
        <f t="shared" si="93"/>
        <v>24.65</v>
      </c>
    </row>
    <row r="1031" spans="2:19" x14ac:dyDescent="0.2">
      <c r="M1031" s="17">
        <v>75.5488</v>
      </c>
      <c r="N1031" s="17">
        <v>24.78</v>
      </c>
      <c r="O1031" s="17">
        <v>19.75</v>
      </c>
      <c r="P1031" s="17">
        <f t="shared" si="92"/>
        <v>5.0300000000000011</v>
      </c>
      <c r="Q1031" s="17">
        <v>27.61</v>
      </c>
      <c r="R1031" s="17">
        <v>6.4</v>
      </c>
      <c r="S1031" s="17">
        <f t="shared" si="93"/>
        <v>21.21</v>
      </c>
    </row>
    <row r="1032" spans="2:19" x14ac:dyDescent="0.2">
      <c r="M1032" s="17">
        <v>75.622399999999999</v>
      </c>
      <c r="N1032" s="17">
        <v>27.56</v>
      </c>
      <c r="O1032" s="17">
        <v>19.75</v>
      </c>
      <c r="P1032" s="17">
        <f t="shared" si="92"/>
        <v>7.8099999999999987</v>
      </c>
      <c r="Q1032" s="17">
        <v>28.17</v>
      </c>
      <c r="R1032" s="17">
        <v>6.4</v>
      </c>
      <c r="S1032" s="17">
        <f t="shared" si="93"/>
        <v>21.770000000000003</v>
      </c>
    </row>
    <row r="1033" spans="2:19" x14ac:dyDescent="0.2">
      <c r="M1033" s="17">
        <v>75.695899999999995</v>
      </c>
      <c r="N1033" s="17">
        <v>29.61</v>
      </c>
      <c r="O1033" s="17">
        <v>19.75</v>
      </c>
      <c r="P1033" s="17">
        <f t="shared" si="92"/>
        <v>9.86</v>
      </c>
      <c r="Q1033" s="17">
        <v>27.66</v>
      </c>
      <c r="R1033" s="17">
        <v>6.4</v>
      </c>
      <c r="S1033" s="17">
        <f t="shared" si="93"/>
        <v>21.259999999999998</v>
      </c>
    </row>
    <row r="1034" spans="2:19" x14ac:dyDescent="0.2">
      <c r="M1034" s="17">
        <v>75.769499999999994</v>
      </c>
      <c r="N1034" s="17">
        <v>29</v>
      </c>
      <c r="O1034" s="17">
        <v>19.75</v>
      </c>
      <c r="P1034" s="17">
        <f t="shared" si="92"/>
        <v>9.25</v>
      </c>
      <c r="Q1034" s="17">
        <v>30.24</v>
      </c>
      <c r="R1034" s="17">
        <v>6.4</v>
      </c>
      <c r="S1034" s="17">
        <f t="shared" si="93"/>
        <v>23.839999999999996</v>
      </c>
    </row>
    <row r="1035" spans="2:19" x14ac:dyDescent="0.2">
      <c r="M1035" s="17">
        <v>75.843100000000007</v>
      </c>
      <c r="N1035" s="17">
        <v>27.44</v>
      </c>
      <c r="O1035" s="17">
        <v>19.75</v>
      </c>
      <c r="P1035" s="17">
        <f t="shared" si="92"/>
        <v>7.6900000000000013</v>
      </c>
      <c r="Q1035" s="17">
        <v>43.12</v>
      </c>
      <c r="R1035" s="17">
        <v>6.4</v>
      </c>
      <c r="S1035" s="17">
        <f t="shared" si="93"/>
        <v>36.72</v>
      </c>
    </row>
    <row r="1036" spans="2:19" x14ac:dyDescent="0.2">
      <c r="M1036" s="17">
        <v>75.916600000000003</v>
      </c>
      <c r="N1036" s="17">
        <v>26.56</v>
      </c>
      <c r="O1036" s="17">
        <v>19.75</v>
      </c>
      <c r="P1036" s="17">
        <f t="shared" si="92"/>
        <v>6.8099999999999987</v>
      </c>
      <c r="Q1036" s="17">
        <v>47.61</v>
      </c>
      <c r="R1036" s="17">
        <v>6.4</v>
      </c>
      <c r="S1036" s="17">
        <f t="shared" si="93"/>
        <v>41.21</v>
      </c>
    </row>
    <row r="1037" spans="2:19" x14ac:dyDescent="0.2">
      <c r="M1037" s="17">
        <v>75.990200000000002</v>
      </c>
      <c r="N1037" s="17">
        <v>29.39</v>
      </c>
      <c r="O1037" s="17">
        <v>19.75</v>
      </c>
      <c r="P1037" s="17">
        <f t="shared" si="92"/>
        <v>9.64</v>
      </c>
      <c r="Q1037" s="17">
        <v>48.17</v>
      </c>
      <c r="R1037" s="17">
        <v>6.4</v>
      </c>
      <c r="S1037" s="17">
        <f t="shared" si="93"/>
        <v>41.77</v>
      </c>
    </row>
    <row r="1038" spans="2:19" x14ac:dyDescent="0.2">
      <c r="M1038" s="17">
        <v>76.063800000000001</v>
      </c>
      <c r="N1038" s="17">
        <v>31.58</v>
      </c>
      <c r="O1038" s="17">
        <v>19.75</v>
      </c>
      <c r="P1038" s="17">
        <f t="shared" si="92"/>
        <v>11.829999999999998</v>
      </c>
      <c r="Q1038" s="17">
        <v>64.22</v>
      </c>
      <c r="R1038" s="17">
        <v>6.4</v>
      </c>
      <c r="S1038" s="17">
        <f t="shared" si="93"/>
        <v>57.82</v>
      </c>
    </row>
    <row r="1039" spans="2:19" x14ac:dyDescent="0.2">
      <c r="M1039" s="17">
        <v>76.137299999999996</v>
      </c>
      <c r="N1039" s="17">
        <v>31.02</v>
      </c>
      <c r="O1039" s="17">
        <v>19.75</v>
      </c>
      <c r="P1039" s="17">
        <f t="shared" si="92"/>
        <v>11.27</v>
      </c>
      <c r="Q1039" s="17">
        <v>57.22</v>
      </c>
      <c r="R1039" s="17">
        <v>6.4</v>
      </c>
      <c r="S1039" s="17">
        <f t="shared" si="93"/>
        <v>50.82</v>
      </c>
    </row>
    <row r="1040" spans="2:19" x14ac:dyDescent="0.2">
      <c r="M1040" s="17">
        <v>76.210899999999995</v>
      </c>
      <c r="N1040" s="17">
        <v>31.98</v>
      </c>
      <c r="O1040" s="17">
        <v>19.75</v>
      </c>
      <c r="P1040" s="17">
        <f t="shared" si="92"/>
        <v>12.23</v>
      </c>
      <c r="Q1040" s="17">
        <v>46.22</v>
      </c>
      <c r="R1040" s="17">
        <v>6.4</v>
      </c>
      <c r="S1040" s="17">
        <f t="shared" si="93"/>
        <v>39.82</v>
      </c>
    </row>
    <row r="1041" spans="13:19" x14ac:dyDescent="0.2">
      <c r="M1041" s="17">
        <v>76.284400000000005</v>
      </c>
      <c r="N1041" s="17">
        <v>32</v>
      </c>
      <c r="O1041" s="17">
        <v>19.75</v>
      </c>
      <c r="P1041" s="17">
        <f t="shared" si="92"/>
        <v>12.25</v>
      </c>
      <c r="Q1041" s="17">
        <v>53</v>
      </c>
      <c r="R1041" s="17">
        <v>6.4</v>
      </c>
      <c r="S1041" s="17">
        <f t="shared" si="93"/>
        <v>46.6</v>
      </c>
    </row>
    <row r="1042" spans="13:19" x14ac:dyDescent="0.2">
      <c r="M1042" s="17">
        <v>76.358000000000004</v>
      </c>
      <c r="N1042" s="17">
        <v>28</v>
      </c>
      <c r="O1042" s="17">
        <v>19.75</v>
      </c>
      <c r="P1042" s="17">
        <f t="shared" si="92"/>
        <v>8.25</v>
      </c>
      <c r="Q1042" s="17">
        <v>45</v>
      </c>
      <c r="R1042" s="17">
        <v>6.4</v>
      </c>
      <c r="S1042" s="17">
        <f t="shared" si="93"/>
        <v>38.6</v>
      </c>
    </row>
    <row r="1043" spans="13:19" x14ac:dyDescent="0.2">
      <c r="M1043" s="17">
        <v>76.431600000000003</v>
      </c>
      <c r="N1043" s="17">
        <v>25</v>
      </c>
      <c r="O1043" s="17">
        <v>19.75</v>
      </c>
      <c r="P1043" s="17">
        <f t="shared" si="92"/>
        <v>5.25</v>
      </c>
      <c r="Q1043" s="17">
        <v>25</v>
      </c>
      <c r="R1043" s="17">
        <v>6.4</v>
      </c>
      <c r="S1043" s="17">
        <f t="shared" si="93"/>
        <v>18.600000000000001</v>
      </c>
    </row>
    <row r="1044" spans="13:19" x14ac:dyDescent="0.2">
      <c r="M1044" s="17">
        <v>76.505099999999999</v>
      </c>
      <c r="N1044" s="17">
        <v>24</v>
      </c>
      <c r="O1044" s="17">
        <v>19.75</v>
      </c>
      <c r="P1044" s="17">
        <f t="shared" si="92"/>
        <v>4.25</v>
      </c>
      <c r="Q1044" s="17">
        <v>19</v>
      </c>
      <c r="R1044" s="17">
        <v>6.4</v>
      </c>
      <c r="S1044" s="17">
        <f t="shared" si="93"/>
        <v>12.6</v>
      </c>
    </row>
    <row r="1045" spans="13:19" x14ac:dyDescent="0.2">
      <c r="M1045" s="17">
        <v>76.578699999999998</v>
      </c>
      <c r="N1045" s="17">
        <v>27</v>
      </c>
      <c r="O1045" s="17">
        <v>19.75</v>
      </c>
      <c r="P1045" s="17">
        <f t="shared" si="92"/>
        <v>7.25</v>
      </c>
      <c r="Q1045" s="17">
        <v>20</v>
      </c>
      <c r="R1045" s="17">
        <v>6.4</v>
      </c>
      <c r="S1045" s="17">
        <f t="shared" si="93"/>
        <v>13.6</v>
      </c>
    </row>
    <row r="1046" spans="13:19" x14ac:dyDescent="0.2">
      <c r="M1046" s="17">
        <v>76.652299999999997</v>
      </c>
      <c r="N1046" s="17">
        <v>22</v>
      </c>
      <c r="O1046" s="17">
        <v>19.75</v>
      </c>
      <c r="P1046" s="17">
        <f t="shared" si="92"/>
        <v>2.25</v>
      </c>
      <c r="Q1046" s="17">
        <v>17</v>
      </c>
      <c r="R1046" s="17">
        <v>6.4</v>
      </c>
      <c r="S1046" s="17">
        <f t="shared" si="93"/>
        <v>10.6</v>
      </c>
    </row>
    <row r="1047" spans="13:19" x14ac:dyDescent="0.2">
      <c r="M1047" s="17">
        <v>76.725800000000007</v>
      </c>
      <c r="N1047" s="17">
        <v>22</v>
      </c>
      <c r="O1047" s="17">
        <v>19.75</v>
      </c>
      <c r="P1047" s="17">
        <f t="shared" si="92"/>
        <v>2.25</v>
      </c>
      <c r="Q1047" s="17">
        <v>20</v>
      </c>
      <c r="R1047" s="17">
        <v>6.4</v>
      </c>
      <c r="S1047" s="17">
        <f t="shared" si="93"/>
        <v>13.6</v>
      </c>
    </row>
    <row r="1048" spans="13:19" x14ac:dyDescent="0.2">
      <c r="M1048" s="17">
        <v>76.799400000000006</v>
      </c>
      <c r="N1048" s="17">
        <v>25</v>
      </c>
      <c r="O1048" s="17">
        <v>19.75</v>
      </c>
      <c r="P1048" s="17">
        <f t="shared" si="92"/>
        <v>5.25</v>
      </c>
      <c r="Q1048" s="17">
        <v>21</v>
      </c>
      <c r="R1048" s="17">
        <v>6.4</v>
      </c>
      <c r="S1048" s="17">
        <f t="shared" si="93"/>
        <v>14.6</v>
      </c>
    </row>
    <row r="1049" spans="13:19" x14ac:dyDescent="0.2">
      <c r="M1049" s="17">
        <v>76.872900000000001</v>
      </c>
      <c r="N1049" s="17">
        <v>19</v>
      </c>
      <c r="O1049" s="17">
        <v>19.75</v>
      </c>
      <c r="P1049" s="17">
        <f t="shared" si="92"/>
        <v>-0.75</v>
      </c>
      <c r="Q1049" s="17">
        <v>29</v>
      </c>
      <c r="R1049" s="17">
        <v>6.4</v>
      </c>
      <c r="S1049" s="17">
        <f t="shared" si="93"/>
        <v>22.6</v>
      </c>
    </row>
    <row r="1050" spans="13:19" x14ac:dyDescent="0.2">
      <c r="M1050" s="17">
        <v>76.9465</v>
      </c>
      <c r="N1050" s="17">
        <v>25</v>
      </c>
      <c r="O1050" s="17">
        <v>19.75</v>
      </c>
      <c r="P1050" s="17">
        <f t="shared" si="92"/>
        <v>5.25</v>
      </c>
      <c r="Q1050" s="17">
        <v>35</v>
      </c>
      <c r="R1050" s="17">
        <v>6.4</v>
      </c>
      <c r="S1050" s="17">
        <f t="shared" si="93"/>
        <v>28.6</v>
      </c>
    </row>
    <row r="1051" spans="13:19" x14ac:dyDescent="0.2">
      <c r="M1051" s="17">
        <v>77.020099999999999</v>
      </c>
      <c r="N1051" s="17">
        <v>22</v>
      </c>
      <c r="O1051" s="17">
        <v>19.75</v>
      </c>
      <c r="P1051" s="17">
        <f t="shared" si="92"/>
        <v>2.25</v>
      </c>
      <c r="Q1051" s="17">
        <v>57</v>
      </c>
      <c r="R1051" s="17">
        <v>6.4</v>
      </c>
      <c r="S1051" s="17">
        <f t="shared" si="93"/>
        <v>50.6</v>
      </c>
    </row>
    <row r="1052" spans="13:19" x14ac:dyDescent="0.2">
      <c r="M1052" s="17">
        <v>77.093599999999995</v>
      </c>
      <c r="N1052" s="17">
        <v>23</v>
      </c>
      <c r="O1052" s="17">
        <v>19.75</v>
      </c>
      <c r="P1052" s="17">
        <f t="shared" si="92"/>
        <v>3.25</v>
      </c>
      <c r="Q1052" s="17">
        <v>55</v>
      </c>
      <c r="R1052" s="17">
        <v>6.4</v>
      </c>
      <c r="S1052" s="17">
        <f t="shared" si="93"/>
        <v>48.6</v>
      </c>
    </row>
    <row r="1053" spans="13:19" x14ac:dyDescent="0.2">
      <c r="M1053" s="17">
        <v>77.167199999999994</v>
      </c>
      <c r="N1053" s="17">
        <v>26</v>
      </c>
      <c r="O1053" s="17">
        <v>19.75</v>
      </c>
      <c r="P1053" s="17">
        <f t="shared" si="92"/>
        <v>6.25</v>
      </c>
      <c r="Q1053" s="17">
        <v>74</v>
      </c>
      <c r="R1053" s="17">
        <v>6.4</v>
      </c>
      <c r="S1053" s="17">
        <f t="shared" si="93"/>
        <v>67.599999999999994</v>
      </c>
    </row>
    <row r="1054" spans="13:19" x14ac:dyDescent="0.2">
      <c r="M1054" s="17">
        <v>77.240799999999993</v>
      </c>
      <c r="N1054" s="17">
        <v>28</v>
      </c>
      <c r="O1054" s="17">
        <v>19.75</v>
      </c>
      <c r="P1054" s="17">
        <f t="shared" si="92"/>
        <v>8.25</v>
      </c>
      <c r="Q1054" s="17">
        <v>71</v>
      </c>
      <c r="R1054" s="17">
        <v>6.4</v>
      </c>
      <c r="S1054" s="17">
        <f t="shared" si="93"/>
        <v>64.599999999999994</v>
      </c>
    </row>
    <row r="1055" spans="13:19" x14ac:dyDescent="0.2">
      <c r="M1055" s="17">
        <v>77.314300000000003</v>
      </c>
      <c r="N1055" s="17">
        <v>24</v>
      </c>
      <c r="O1055" s="17">
        <v>19.75</v>
      </c>
      <c r="P1055" s="17">
        <f t="shared" si="92"/>
        <v>4.25</v>
      </c>
      <c r="Q1055" s="17">
        <v>46</v>
      </c>
      <c r="R1055" s="17">
        <v>6.4</v>
      </c>
      <c r="S1055" s="17">
        <f t="shared" si="93"/>
        <v>39.6</v>
      </c>
    </row>
    <row r="1056" spans="13:19" x14ac:dyDescent="0.2">
      <c r="M1056" s="17">
        <v>77.387900000000002</v>
      </c>
      <c r="N1056" s="17">
        <v>27</v>
      </c>
      <c r="O1056" s="17">
        <v>19.75</v>
      </c>
      <c r="P1056" s="17">
        <f t="shared" si="92"/>
        <v>7.25</v>
      </c>
      <c r="Q1056" s="17">
        <v>45</v>
      </c>
      <c r="R1056" s="17">
        <v>6.4</v>
      </c>
      <c r="S1056" s="17">
        <f t="shared" si="93"/>
        <v>38.6</v>
      </c>
    </row>
    <row r="1057" spans="13:19" x14ac:dyDescent="0.2">
      <c r="M1057" s="17">
        <v>77.461399999999998</v>
      </c>
      <c r="N1057" s="17">
        <v>30</v>
      </c>
      <c r="O1057" s="17">
        <v>19.75</v>
      </c>
      <c r="P1057" s="17">
        <f t="shared" si="92"/>
        <v>10.25</v>
      </c>
      <c r="Q1057" s="17">
        <v>39</v>
      </c>
      <c r="R1057" s="17">
        <v>6.4</v>
      </c>
      <c r="S1057" s="17">
        <f t="shared" si="93"/>
        <v>32.6</v>
      </c>
    </row>
    <row r="1058" spans="13:19" x14ac:dyDescent="0.2">
      <c r="M1058" s="17">
        <v>77.534999999999997</v>
      </c>
      <c r="N1058" s="17">
        <v>24.928999999999998</v>
      </c>
      <c r="O1058" s="17">
        <v>19.75</v>
      </c>
      <c r="P1058" s="17">
        <f t="shared" si="92"/>
        <v>5.1789999999999985</v>
      </c>
      <c r="Q1058" s="17">
        <v>25.908000000000001</v>
      </c>
      <c r="R1058" s="17">
        <v>6.4</v>
      </c>
      <c r="S1058" s="17">
        <f t="shared" si="93"/>
        <v>19.508000000000003</v>
      </c>
    </row>
    <row r="1059" spans="13:19" x14ac:dyDescent="0.2">
      <c r="M1059" s="17">
        <v>77.608599999999996</v>
      </c>
      <c r="N1059" s="17">
        <v>22.68</v>
      </c>
      <c r="O1059" s="17">
        <v>19.75</v>
      </c>
      <c r="P1059" s="17">
        <f t="shared" si="92"/>
        <v>2.9299999999999997</v>
      </c>
      <c r="Q1059" s="17">
        <v>23.34</v>
      </c>
      <c r="R1059" s="17">
        <v>6.4</v>
      </c>
      <c r="S1059" s="17">
        <f t="shared" si="93"/>
        <v>16.939999999999998</v>
      </c>
    </row>
    <row r="1060" spans="13:19" x14ac:dyDescent="0.2">
      <c r="M1060" s="17">
        <v>77.682100000000005</v>
      </c>
      <c r="N1060" s="17">
        <v>24.82</v>
      </c>
      <c r="O1060" s="17">
        <v>19.75</v>
      </c>
      <c r="P1060" s="17">
        <f t="shared" si="92"/>
        <v>5.07</v>
      </c>
      <c r="Q1060" s="17">
        <v>18.3</v>
      </c>
      <c r="R1060" s="17">
        <v>6.4</v>
      </c>
      <c r="S1060" s="17">
        <f t="shared" si="93"/>
        <v>11.9</v>
      </c>
    </row>
    <row r="1061" spans="13:19" x14ac:dyDescent="0.2">
      <c r="M1061" s="17">
        <v>77.755700000000004</v>
      </c>
      <c r="N1061" s="17">
        <v>24</v>
      </c>
      <c r="O1061" s="17">
        <v>19.75</v>
      </c>
      <c r="P1061" s="17">
        <f t="shared" si="92"/>
        <v>4.25</v>
      </c>
      <c r="Q1061" s="17">
        <v>17</v>
      </c>
      <c r="R1061" s="17">
        <v>6.4</v>
      </c>
      <c r="S1061" s="17">
        <f t="shared" si="93"/>
        <v>10.6</v>
      </c>
    </row>
  </sheetData>
  <mergeCells count="3">
    <mergeCell ref="B2:H2"/>
    <mergeCell ref="M2:S2"/>
    <mergeCell ref="X2:AD2"/>
  </mergeCells>
  <pageMargins left="0.7" right="0.7" top="0.75" bottom="0.75" header="0.3" footer="0.3"/>
  <pageSetup paperSize="9" scale="20" fitToHeight="8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8"/>
  <sheetViews>
    <sheetView workbookViewId="0">
      <selection activeCell="I1" sqref="I1:O1"/>
    </sheetView>
  </sheetViews>
  <sheetFormatPr baseColWidth="10" defaultColWidth="11.5" defaultRowHeight="15" x14ac:dyDescent="0.2"/>
  <sheetData>
    <row r="1" spans="1:15" x14ac:dyDescent="0.2">
      <c r="A1" s="61" t="s">
        <v>64</v>
      </c>
      <c r="B1" s="62"/>
      <c r="C1" s="62"/>
      <c r="D1" s="62"/>
      <c r="E1" s="62"/>
      <c r="F1" s="62"/>
      <c r="G1" s="62"/>
      <c r="I1" s="61" t="s">
        <v>85</v>
      </c>
      <c r="J1" s="62"/>
      <c r="K1" s="62"/>
      <c r="L1" s="62"/>
      <c r="M1" s="62"/>
      <c r="N1" s="62"/>
      <c r="O1" s="62"/>
    </row>
    <row r="2" spans="1:15" x14ac:dyDescent="0.2">
      <c r="A2" s="47" t="s">
        <v>62</v>
      </c>
      <c r="B2" s="47"/>
      <c r="C2" s="47"/>
      <c r="D2" s="47"/>
      <c r="E2" s="47"/>
      <c r="F2" s="47"/>
      <c r="G2" s="47"/>
      <c r="I2" s="47" t="s">
        <v>62</v>
      </c>
      <c r="J2" s="47"/>
      <c r="K2" s="47"/>
      <c r="L2" s="47"/>
      <c r="M2" s="47"/>
      <c r="N2" s="47"/>
      <c r="O2" s="47"/>
    </row>
    <row r="3" spans="1:15" x14ac:dyDescent="0.2">
      <c r="A3" s="15"/>
      <c r="B3" s="60" t="s">
        <v>63</v>
      </c>
      <c r="C3" s="60"/>
      <c r="D3" s="60"/>
      <c r="E3" s="60" t="s">
        <v>64</v>
      </c>
      <c r="F3" s="60"/>
      <c r="G3" s="60"/>
      <c r="I3" s="15"/>
      <c r="J3" s="60" t="s">
        <v>63</v>
      </c>
      <c r="K3" s="60"/>
      <c r="L3" s="60"/>
      <c r="M3" s="60" t="s">
        <v>85</v>
      </c>
      <c r="N3" s="60"/>
      <c r="O3" s="60"/>
    </row>
    <row r="4" spans="1:15" x14ac:dyDescent="0.2">
      <c r="A4" s="15" t="s">
        <v>65</v>
      </c>
      <c r="B4" s="15">
        <v>1</v>
      </c>
      <c r="C4" s="15">
        <v>2</v>
      </c>
      <c r="D4" s="15">
        <v>3</v>
      </c>
      <c r="E4" s="15">
        <v>1</v>
      </c>
      <c r="F4" s="15">
        <v>2</v>
      </c>
      <c r="G4" s="15">
        <v>3</v>
      </c>
      <c r="I4" s="15" t="s">
        <v>65</v>
      </c>
      <c r="J4" s="15">
        <v>1</v>
      </c>
      <c r="K4" s="15">
        <v>2</v>
      </c>
      <c r="L4" s="15">
        <v>3</v>
      </c>
      <c r="M4" s="15">
        <v>1</v>
      </c>
      <c r="N4" s="15">
        <v>2</v>
      </c>
      <c r="O4" s="15">
        <v>3</v>
      </c>
    </row>
    <row r="5" spans="1:15" x14ac:dyDescent="0.2">
      <c r="A5" s="15" t="s">
        <v>66</v>
      </c>
      <c r="B5" s="15">
        <v>15458.924000000001</v>
      </c>
      <c r="C5" s="15">
        <v>16417.095000000001</v>
      </c>
      <c r="D5" s="15">
        <v>20891.966</v>
      </c>
      <c r="E5" s="15">
        <v>16066.094999999999</v>
      </c>
      <c r="F5" s="15">
        <v>14691.267</v>
      </c>
      <c r="G5" s="15">
        <v>13320.752</v>
      </c>
      <c r="I5" s="15" t="s">
        <v>66</v>
      </c>
      <c r="J5" s="18">
        <v>12392.125</v>
      </c>
      <c r="K5" s="18">
        <v>24063.664000000001</v>
      </c>
      <c r="L5" s="18">
        <v>22367.452000000001</v>
      </c>
      <c r="M5" s="18">
        <v>4183.1750000000002</v>
      </c>
      <c r="N5" s="17">
        <v>20448.087</v>
      </c>
      <c r="O5" s="17">
        <v>18751.672999999999</v>
      </c>
    </row>
    <row r="6" spans="1:15" x14ac:dyDescent="0.2">
      <c r="A6" s="15" t="s">
        <v>67</v>
      </c>
      <c r="B6" s="15">
        <v>11610.731</v>
      </c>
      <c r="C6" s="15">
        <v>10707.811</v>
      </c>
      <c r="D6" s="15">
        <v>13804.439</v>
      </c>
      <c r="E6" s="15">
        <v>2982.326</v>
      </c>
      <c r="F6" s="15">
        <v>2670.4969999999998</v>
      </c>
      <c r="G6" s="15">
        <v>4794.933</v>
      </c>
      <c r="I6" s="15" t="s">
        <v>86</v>
      </c>
      <c r="J6" s="18">
        <v>22396.803</v>
      </c>
      <c r="K6" s="18">
        <v>38366.673000000003</v>
      </c>
      <c r="L6" s="17">
        <v>34989.430890000003</v>
      </c>
      <c r="M6" s="18">
        <v>2304.8200000000002</v>
      </c>
      <c r="N6" s="17">
        <v>1968.335</v>
      </c>
      <c r="O6" s="18">
        <v>1315.826084</v>
      </c>
    </row>
    <row r="7" spans="1:15" x14ac:dyDescent="0.2">
      <c r="A7" s="15" t="s">
        <v>68</v>
      </c>
      <c r="B7" s="15">
        <f>B6/B5</f>
        <v>0.75106980278834412</v>
      </c>
      <c r="C7" s="15">
        <f t="shared" ref="C7:G7" si="0">C6/C5</f>
        <v>0.65223542898423859</v>
      </c>
      <c r="D7" s="15">
        <f t="shared" si="0"/>
        <v>0.66075346858213346</v>
      </c>
      <c r="E7" s="15">
        <f t="shared" si="0"/>
        <v>0.18562855504091069</v>
      </c>
      <c r="F7" s="15">
        <f t="shared" si="0"/>
        <v>0.18177445144792481</v>
      </c>
      <c r="G7" s="15">
        <f t="shared" si="0"/>
        <v>0.35995963290961352</v>
      </c>
      <c r="I7" s="15" t="s">
        <v>87</v>
      </c>
      <c r="J7" s="17">
        <f t="shared" ref="J7:O7" si="1">J6/J5</f>
        <v>1.8073415979906593</v>
      </c>
      <c r="K7" s="17">
        <f t="shared" si="1"/>
        <v>1.5943820109855258</v>
      </c>
      <c r="L7" s="17">
        <f t="shared" si="1"/>
        <v>1.5643011501712401</v>
      </c>
      <c r="M7" s="17">
        <f t="shared" si="1"/>
        <v>0.55097384163942464</v>
      </c>
      <c r="N7" s="17">
        <f t="shared" si="1"/>
        <v>9.6260104918372072E-2</v>
      </c>
      <c r="O7" s="17">
        <f t="shared" si="1"/>
        <v>7.0171130010639585E-2</v>
      </c>
    </row>
    <row r="8" spans="1:15" x14ac:dyDescent="0.2">
      <c r="A8" s="15" t="s">
        <v>69</v>
      </c>
      <c r="B8" s="60">
        <f>AVERAGE(B7:D7)</f>
        <v>0.68801956678490539</v>
      </c>
      <c r="C8" s="60"/>
      <c r="D8" s="60"/>
      <c r="E8" s="60">
        <f>AVERAGE(E7:G7)</f>
        <v>0.24245421313281634</v>
      </c>
      <c r="F8" s="60"/>
      <c r="G8" s="60"/>
      <c r="I8" s="15" t="s">
        <v>88</v>
      </c>
      <c r="J8" s="48">
        <f>AVERAGE(J7:L7)</f>
        <v>1.655341586382475</v>
      </c>
      <c r="K8" s="48"/>
      <c r="L8" s="48"/>
      <c r="M8" s="48">
        <f>AVERAGE(M7:O7)</f>
        <v>0.2391350255228121</v>
      </c>
      <c r="N8" s="48"/>
      <c r="O8" s="48"/>
    </row>
  </sheetData>
  <mergeCells count="12">
    <mergeCell ref="B8:D8"/>
    <mergeCell ref="E8:G8"/>
    <mergeCell ref="J8:L8"/>
    <mergeCell ref="M8:O8"/>
    <mergeCell ref="A1:G1"/>
    <mergeCell ref="I1:O1"/>
    <mergeCell ref="A2:G2"/>
    <mergeCell ref="I2:O2"/>
    <mergeCell ref="B3:D3"/>
    <mergeCell ref="E3:G3"/>
    <mergeCell ref="J3:L3"/>
    <mergeCell ref="M3:O3"/>
  </mergeCells>
  <pageMargins left="0.7" right="0.7" top="0.75" bottom="0.75" header="0.3" footer="0.3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0"/>
  <sheetViews>
    <sheetView workbookViewId="0">
      <selection sqref="A1:U11"/>
    </sheetView>
  </sheetViews>
  <sheetFormatPr baseColWidth="10" defaultColWidth="41.1640625" defaultRowHeight="15" x14ac:dyDescent="0.2"/>
  <cols>
    <col min="2" max="21" width="12.1640625" customWidth="1"/>
  </cols>
  <sheetData>
    <row r="1" spans="1:21" x14ac:dyDescent="0.2">
      <c r="A1" s="10" t="s">
        <v>148</v>
      </c>
    </row>
    <row r="3" spans="1:21" s="12" customFormat="1" x14ac:dyDescent="0.2">
      <c r="A3" s="32"/>
      <c r="B3" s="63" t="s">
        <v>135</v>
      </c>
      <c r="C3" s="63"/>
      <c r="D3" s="63"/>
      <c r="E3" s="63"/>
      <c r="F3" s="63"/>
      <c r="G3" s="63"/>
      <c r="H3" s="63"/>
      <c r="I3" s="63"/>
      <c r="J3" s="63"/>
      <c r="K3" s="63"/>
      <c r="L3" s="64" t="s">
        <v>136</v>
      </c>
      <c r="M3" s="64"/>
      <c r="N3" s="64"/>
      <c r="O3" s="64"/>
      <c r="P3" s="64"/>
      <c r="Q3" s="64"/>
      <c r="R3" s="64"/>
      <c r="S3" s="64"/>
      <c r="T3" s="64"/>
      <c r="U3" s="64"/>
    </row>
    <row r="4" spans="1:21" s="12" customFormat="1" x14ac:dyDescent="0.2">
      <c r="A4" s="32" t="s">
        <v>137</v>
      </c>
      <c r="B4" s="33">
        <v>7.2857142899999996</v>
      </c>
      <c r="C4" s="33">
        <v>10.222222199999999</v>
      </c>
      <c r="D4" s="33">
        <v>8.375</v>
      </c>
      <c r="E4" s="33">
        <v>8.7142857100000004</v>
      </c>
      <c r="F4" s="33">
        <v>8.5</v>
      </c>
      <c r="G4" s="33">
        <v>13.25</v>
      </c>
      <c r="H4" s="33">
        <v>12.75</v>
      </c>
      <c r="I4" s="33">
        <v>9.6666666699999997</v>
      </c>
      <c r="J4" s="33">
        <v>14</v>
      </c>
      <c r="K4" s="33">
        <v>13.777777800000001</v>
      </c>
      <c r="L4" s="33">
        <v>6</v>
      </c>
      <c r="M4" s="33">
        <v>5.75</v>
      </c>
      <c r="N4" s="33">
        <v>5</v>
      </c>
      <c r="O4" s="33">
        <v>5.3</v>
      </c>
      <c r="P4" s="33">
        <v>3.9090909100000002</v>
      </c>
      <c r="Q4" s="33">
        <v>5.6153846200000004</v>
      </c>
      <c r="R4" s="33">
        <v>3.75</v>
      </c>
      <c r="S4" s="33">
        <v>3.9</v>
      </c>
      <c r="T4" s="33">
        <v>7.4</v>
      </c>
      <c r="U4" s="33">
        <v>4.75</v>
      </c>
    </row>
    <row r="5" spans="1:21" x14ac:dyDescent="0.2">
      <c r="A5" s="17" t="s">
        <v>138</v>
      </c>
      <c r="B5" s="48">
        <f>AVERAGE(B4:K4)</f>
        <v>10.654166667</v>
      </c>
      <c r="C5" s="48"/>
      <c r="D5" s="48"/>
      <c r="E5" s="48"/>
      <c r="F5" s="48"/>
      <c r="G5" s="48"/>
      <c r="H5" s="48"/>
      <c r="I5" s="48"/>
      <c r="J5" s="48"/>
      <c r="K5" s="48"/>
      <c r="L5" s="17">
        <f>L4/$B$5</f>
        <v>0.56315995305238453</v>
      </c>
      <c r="M5" s="17">
        <f t="shared" ref="M5:U5" si="0">M4/$B$5</f>
        <v>0.53969495500853515</v>
      </c>
      <c r="N5" s="17">
        <f t="shared" si="0"/>
        <v>0.46929996087698711</v>
      </c>
      <c r="O5" s="17">
        <f t="shared" si="0"/>
        <v>0.49745795852960628</v>
      </c>
      <c r="P5" s="17">
        <f t="shared" si="0"/>
        <v>0.36690724222551718</v>
      </c>
      <c r="Q5" s="17">
        <f t="shared" si="0"/>
        <v>0.527059956495047</v>
      </c>
      <c r="R5" s="17">
        <f t="shared" si="0"/>
        <v>0.3519749706577403</v>
      </c>
      <c r="S5" s="17">
        <f t="shared" si="0"/>
        <v>0.36605396948404995</v>
      </c>
      <c r="T5" s="17">
        <f t="shared" si="0"/>
        <v>0.69456394209794092</v>
      </c>
      <c r="U5" s="17">
        <f t="shared" si="0"/>
        <v>0.44583496283313773</v>
      </c>
    </row>
    <row r="8" spans="1:21" x14ac:dyDescent="0.2">
      <c r="A8" s="17"/>
      <c r="B8" s="65" t="s">
        <v>135</v>
      </c>
      <c r="C8" s="66"/>
      <c r="D8" s="66"/>
      <c r="E8" s="66"/>
      <c r="F8" s="66"/>
      <c r="G8" s="64" t="s">
        <v>139</v>
      </c>
      <c r="H8" s="64"/>
      <c r="I8" s="64"/>
      <c r="J8" s="64"/>
      <c r="K8" s="64"/>
      <c r="L8" s="64"/>
      <c r="M8" s="64"/>
      <c r="N8" s="64"/>
      <c r="O8" s="64"/>
      <c r="P8" s="64"/>
    </row>
    <row r="9" spans="1:21" x14ac:dyDescent="0.2">
      <c r="A9" s="32" t="s">
        <v>137</v>
      </c>
      <c r="B9" s="33">
        <v>11.2857143</v>
      </c>
      <c r="C9" s="33">
        <v>15.4</v>
      </c>
      <c r="D9" s="33">
        <v>10</v>
      </c>
      <c r="E9" s="33">
        <v>14.6</v>
      </c>
      <c r="F9" s="33">
        <v>15.25</v>
      </c>
      <c r="G9" s="31">
        <v>12.7142857</v>
      </c>
      <c r="H9" s="31">
        <v>5.52631579</v>
      </c>
      <c r="I9" s="31">
        <v>6.2857142899999996</v>
      </c>
      <c r="J9" s="31">
        <v>8.1111111099999995</v>
      </c>
      <c r="K9" s="31">
        <v>7.3529411800000002</v>
      </c>
      <c r="L9" s="31">
        <v>5.3846153799999996</v>
      </c>
      <c r="M9" s="31">
        <v>8.625</v>
      </c>
      <c r="N9" s="31">
        <v>10.1818182</v>
      </c>
      <c r="O9" s="31">
        <v>5.1111111100000004</v>
      </c>
      <c r="P9" s="31">
        <v>9.4545454499999995</v>
      </c>
    </row>
    <row r="10" spans="1:21" x14ac:dyDescent="0.2">
      <c r="A10" s="17" t="s">
        <v>138</v>
      </c>
      <c r="B10" s="48">
        <f>AVERAGE(B9:F9)</f>
        <v>13.307142859999999</v>
      </c>
      <c r="C10" s="48"/>
      <c r="D10" s="48"/>
      <c r="E10" s="48"/>
      <c r="F10" s="48"/>
      <c r="G10" s="17">
        <f>G9/$B$10</f>
        <v>0.95544820054633428</v>
      </c>
      <c r="H10" s="17">
        <f t="shared" ref="H10:P10" si="1">H9/$B$10</f>
        <v>0.41528943125812362</v>
      </c>
      <c r="I10" s="17">
        <f t="shared" si="1"/>
        <v>0.47235641460604266</v>
      </c>
      <c r="J10" s="17">
        <f t="shared" si="1"/>
        <v>0.60953062541931713</v>
      </c>
      <c r="K10" s="17">
        <f t="shared" si="1"/>
        <v>0.55255596617229075</v>
      </c>
      <c r="L10" s="17">
        <f t="shared" si="1"/>
        <v>0.40464098391741471</v>
      </c>
      <c r="M10" s="17">
        <f t="shared" si="1"/>
        <v>0.6481481480089859</v>
      </c>
      <c r="N10" s="17">
        <f t="shared" si="1"/>
        <v>0.7651393170659927</v>
      </c>
      <c r="O10" s="17">
        <f t="shared" si="1"/>
        <v>0.3840877913292351</v>
      </c>
      <c r="P10" s="17">
        <f t="shared" si="1"/>
        <v>0.7104865070938301</v>
      </c>
    </row>
  </sheetData>
  <mergeCells count="6">
    <mergeCell ref="B10:F10"/>
    <mergeCell ref="B3:K3"/>
    <mergeCell ref="L3:U3"/>
    <mergeCell ref="B5:K5"/>
    <mergeCell ref="B8:F8"/>
    <mergeCell ref="G8:P8"/>
  </mergeCells>
  <pageMargins left="0.7" right="0.7" top="0.75" bottom="0.75" header="0.3" footer="0.3"/>
  <pageSetup paperSize="9" scale="4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2(b-c)</vt:lpstr>
      <vt:lpstr>Figure 5(b)</vt:lpstr>
      <vt:lpstr>Figure 5(c)</vt:lpstr>
      <vt:lpstr>Figure 7a</vt:lpstr>
      <vt:lpstr>Figure 7(c-d)</vt:lpstr>
      <vt:lpstr>Figure S4 (a)</vt:lpstr>
      <vt:lpstr>Figure S4(a)</vt:lpstr>
      <vt:lpstr>Figure S4 (b)</vt:lpstr>
      <vt:lpstr>Figure S4 (c)</vt:lpstr>
      <vt:lpstr>Figure S6a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</dc:creator>
  <cp:lastModifiedBy>Thomas Wollert</cp:lastModifiedBy>
  <cp:lastPrinted>2021-07-19T11:34:38Z</cp:lastPrinted>
  <dcterms:created xsi:type="dcterms:W3CDTF">2019-06-04T08:45:33Z</dcterms:created>
  <dcterms:modified xsi:type="dcterms:W3CDTF">2021-07-19T11:34:44Z</dcterms:modified>
</cp:coreProperties>
</file>