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Students\刘祎_董昊\Alignment论文\DeepRTAlign_20220116-投稿NC\"/>
    </mc:Choice>
  </mc:AlternateContent>
  <xr:revisionPtr revIDLastSave="0" documentId="13_ncr:1_{1E59270F-D152-49EB-AD4D-197041BB8F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CC-N" sheetId="2" r:id="rId1"/>
    <sheet name="GC-N" sheetId="3" r:id="rId2"/>
    <sheet name="UPS2-Y" sheetId="5" r:id="rId3"/>
    <sheet name="UPS2-M" sheetId="4" r:id="rId4"/>
    <sheet name="AT" sheetId="6" r:id="rId5"/>
    <sheet name="EC-H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7" l="1"/>
  <c r="U16" i="7"/>
  <c r="Q16" i="7"/>
  <c r="P16" i="7"/>
  <c r="L16" i="7"/>
  <c r="K16" i="7"/>
  <c r="G16" i="7"/>
  <c r="F16" i="7"/>
  <c r="V15" i="7"/>
  <c r="U15" i="7"/>
  <c r="Q15" i="7"/>
  <c r="P15" i="7"/>
  <c r="L15" i="7"/>
  <c r="K15" i="7"/>
  <c r="G15" i="7"/>
  <c r="F15" i="7"/>
  <c r="V14" i="7"/>
  <c r="U14" i="7"/>
  <c r="Q14" i="7"/>
  <c r="P14" i="7"/>
  <c r="L14" i="7"/>
  <c r="K14" i="7"/>
  <c r="G14" i="7"/>
  <c r="F14" i="7"/>
  <c r="V13" i="7"/>
  <c r="U13" i="7"/>
  <c r="Q13" i="7"/>
  <c r="P13" i="7"/>
  <c r="L13" i="7"/>
  <c r="K13" i="7"/>
  <c r="G13" i="7"/>
  <c r="F13" i="7"/>
  <c r="V12" i="7"/>
  <c r="U12" i="7"/>
  <c r="Q12" i="7"/>
  <c r="P12" i="7"/>
  <c r="L12" i="7"/>
  <c r="K12" i="7"/>
  <c r="G12" i="7"/>
  <c r="F12" i="7"/>
  <c r="V11" i="7"/>
  <c r="U11" i="7"/>
  <c r="Q11" i="7"/>
  <c r="P11" i="7"/>
  <c r="L11" i="7"/>
  <c r="K11" i="7"/>
  <c r="G11" i="7"/>
  <c r="F11" i="7"/>
  <c r="V10" i="7"/>
  <c r="U10" i="7"/>
  <c r="Q10" i="7"/>
  <c r="P10" i="7"/>
  <c r="L10" i="7"/>
  <c r="K10" i="7"/>
  <c r="G10" i="7"/>
  <c r="F10" i="7"/>
  <c r="V9" i="7"/>
  <c r="U9" i="7"/>
  <c r="Q9" i="7"/>
  <c r="P9" i="7"/>
  <c r="L9" i="7"/>
  <c r="K9" i="7"/>
  <c r="G9" i="7"/>
  <c r="F9" i="7"/>
  <c r="V8" i="7"/>
  <c r="U8" i="7"/>
  <c r="Q8" i="7"/>
  <c r="P8" i="7"/>
  <c r="L8" i="7"/>
  <c r="K8" i="7"/>
  <c r="G8" i="7"/>
  <c r="F8" i="7"/>
  <c r="V7" i="7"/>
  <c r="U7" i="7"/>
  <c r="Q7" i="7"/>
  <c r="P7" i="7"/>
  <c r="L7" i="7"/>
  <c r="K7" i="7"/>
  <c r="G7" i="7"/>
  <c r="F7" i="7"/>
  <c r="V6" i="7"/>
  <c r="U6" i="7"/>
  <c r="Q6" i="7"/>
  <c r="P6" i="7"/>
  <c r="L6" i="7"/>
  <c r="K6" i="7"/>
  <c r="G6" i="7"/>
  <c r="F6" i="7"/>
  <c r="V5" i="7"/>
  <c r="U5" i="7"/>
  <c r="Q5" i="7"/>
  <c r="P5" i="7"/>
  <c r="L5" i="7"/>
  <c r="K5" i="7"/>
  <c r="G5" i="7"/>
  <c r="F5" i="7"/>
  <c r="V4" i="7"/>
  <c r="U4" i="7"/>
  <c r="Q4" i="7"/>
  <c r="P4" i="7"/>
  <c r="L4" i="7"/>
  <c r="K4" i="7"/>
  <c r="G4" i="7"/>
  <c r="F4" i="7"/>
  <c r="V3" i="7"/>
  <c r="U3" i="7"/>
  <c r="Q3" i="7"/>
  <c r="P3" i="7"/>
  <c r="L3" i="7"/>
  <c r="K3" i="7"/>
  <c r="G3" i="7"/>
  <c r="F3" i="7"/>
  <c r="V2" i="7"/>
  <c r="U2" i="7"/>
  <c r="Q2" i="7"/>
  <c r="P2" i="7"/>
  <c r="L2" i="7"/>
  <c r="K2" i="7"/>
  <c r="G2" i="7"/>
  <c r="F2" i="7"/>
  <c r="V13" i="6"/>
  <c r="U13" i="6"/>
  <c r="Q13" i="6"/>
  <c r="P13" i="6"/>
  <c r="L13" i="6"/>
  <c r="K13" i="6"/>
  <c r="G13" i="6"/>
  <c r="F13" i="6"/>
  <c r="V12" i="6"/>
  <c r="U12" i="6"/>
  <c r="Q12" i="6"/>
  <c r="P12" i="6"/>
  <c r="L12" i="6"/>
  <c r="K12" i="6"/>
  <c r="G12" i="6"/>
  <c r="F12" i="6"/>
  <c r="V11" i="6"/>
  <c r="U11" i="6"/>
  <c r="Q11" i="6"/>
  <c r="P11" i="6"/>
  <c r="L11" i="6"/>
  <c r="K11" i="6"/>
  <c r="G11" i="6"/>
  <c r="F11" i="6"/>
  <c r="V10" i="6"/>
  <c r="U10" i="6"/>
  <c r="Q10" i="6"/>
  <c r="P10" i="6"/>
  <c r="L10" i="6"/>
  <c r="K10" i="6"/>
  <c r="G10" i="6"/>
  <c r="F10" i="6"/>
  <c r="V9" i="6"/>
  <c r="U9" i="6"/>
  <c r="Q9" i="6"/>
  <c r="P9" i="6"/>
  <c r="L9" i="6"/>
  <c r="K9" i="6"/>
  <c r="G9" i="6"/>
  <c r="F9" i="6"/>
  <c r="V8" i="6"/>
  <c r="U8" i="6"/>
  <c r="Q8" i="6"/>
  <c r="P8" i="6"/>
  <c r="L8" i="6"/>
  <c r="K8" i="6"/>
  <c r="G8" i="6"/>
  <c r="F8" i="6"/>
  <c r="V7" i="6"/>
  <c r="U7" i="6"/>
  <c r="Q7" i="6"/>
  <c r="P7" i="6"/>
  <c r="L7" i="6"/>
  <c r="K7" i="6"/>
  <c r="G7" i="6"/>
  <c r="F7" i="6"/>
  <c r="V6" i="6"/>
  <c r="U6" i="6"/>
  <c r="Q6" i="6"/>
  <c r="P6" i="6"/>
  <c r="L6" i="6"/>
  <c r="K6" i="6"/>
  <c r="G6" i="6"/>
  <c r="F6" i="6"/>
  <c r="V5" i="6"/>
  <c r="U5" i="6"/>
  <c r="Q5" i="6"/>
  <c r="P5" i="6"/>
  <c r="L5" i="6"/>
  <c r="K5" i="6"/>
  <c r="G5" i="6"/>
  <c r="F5" i="6"/>
  <c r="V4" i="6"/>
  <c r="U4" i="6"/>
  <c r="Q4" i="6"/>
  <c r="P4" i="6"/>
  <c r="L4" i="6"/>
  <c r="K4" i="6"/>
  <c r="G4" i="6"/>
  <c r="F4" i="6"/>
  <c r="V3" i="6"/>
  <c r="U3" i="6"/>
  <c r="Q3" i="6"/>
  <c r="P3" i="6"/>
  <c r="L3" i="6"/>
  <c r="K3" i="6"/>
  <c r="G3" i="6"/>
  <c r="F3" i="6"/>
  <c r="V2" i="6"/>
  <c r="U2" i="6"/>
  <c r="Q2" i="6"/>
  <c r="P2" i="6"/>
  <c r="L2" i="6"/>
  <c r="K2" i="6"/>
  <c r="G2" i="6"/>
  <c r="F2" i="6"/>
  <c r="V9" i="5"/>
  <c r="U9" i="5"/>
  <c r="Q9" i="5"/>
  <c r="P9" i="5"/>
  <c r="L9" i="5"/>
  <c r="K9" i="5"/>
  <c r="G9" i="5"/>
  <c r="F9" i="5"/>
  <c r="V8" i="5"/>
  <c r="U8" i="5"/>
  <c r="Q8" i="5"/>
  <c r="P8" i="5"/>
  <c r="L8" i="5"/>
  <c r="K8" i="5"/>
  <c r="G8" i="5"/>
  <c r="F8" i="5"/>
  <c r="V7" i="5"/>
  <c r="U7" i="5"/>
  <c r="Q7" i="5"/>
  <c r="P7" i="5"/>
  <c r="L7" i="5"/>
  <c r="K7" i="5"/>
  <c r="G7" i="5"/>
  <c r="F7" i="5"/>
  <c r="V6" i="5"/>
  <c r="U6" i="5"/>
  <c r="Q6" i="5"/>
  <c r="P6" i="5"/>
  <c r="L6" i="5"/>
  <c r="K6" i="5"/>
  <c r="G6" i="5"/>
  <c r="F6" i="5"/>
  <c r="V5" i="5"/>
  <c r="U5" i="5"/>
  <c r="Q5" i="5"/>
  <c r="P5" i="5"/>
  <c r="L5" i="5"/>
  <c r="K5" i="5"/>
  <c r="G5" i="5"/>
  <c r="F5" i="5"/>
  <c r="V4" i="5"/>
  <c r="U4" i="5"/>
  <c r="Q4" i="5"/>
  <c r="P4" i="5"/>
  <c r="L4" i="5"/>
  <c r="K4" i="5"/>
  <c r="G4" i="5"/>
  <c r="F4" i="5"/>
  <c r="V3" i="5"/>
  <c r="U3" i="5"/>
  <c r="Q3" i="5"/>
  <c r="P3" i="5"/>
  <c r="L3" i="5"/>
  <c r="K3" i="5"/>
  <c r="G3" i="5"/>
  <c r="F3" i="5"/>
  <c r="V2" i="5"/>
  <c r="U2" i="5"/>
  <c r="Q2" i="5"/>
  <c r="P2" i="5"/>
  <c r="L2" i="5"/>
  <c r="K2" i="5"/>
  <c r="G2" i="5"/>
  <c r="F2" i="5"/>
  <c r="V9" i="4"/>
  <c r="U9" i="4"/>
  <c r="Q9" i="4"/>
  <c r="P9" i="4"/>
  <c r="L9" i="4"/>
  <c r="K9" i="4"/>
  <c r="G9" i="4"/>
  <c r="F9" i="4"/>
  <c r="V8" i="4"/>
  <c r="U8" i="4"/>
  <c r="Q8" i="4"/>
  <c r="P8" i="4"/>
  <c r="L8" i="4"/>
  <c r="K8" i="4"/>
  <c r="G8" i="4"/>
  <c r="F8" i="4"/>
  <c r="V7" i="4"/>
  <c r="U7" i="4"/>
  <c r="Q7" i="4"/>
  <c r="P7" i="4"/>
  <c r="L7" i="4"/>
  <c r="K7" i="4"/>
  <c r="G7" i="4"/>
  <c r="F7" i="4"/>
  <c r="V6" i="4"/>
  <c r="U6" i="4"/>
  <c r="Q6" i="4"/>
  <c r="P6" i="4"/>
  <c r="L6" i="4"/>
  <c r="K6" i="4"/>
  <c r="G6" i="4"/>
  <c r="F6" i="4"/>
  <c r="V5" i="4"/>
  <c r="U5" i="4"/>
  <c r="Q5" i="4"/>
  <c r="P5" i="4"/>
  <c r="L5" i="4"/>
  <c r="K5" i="4"/>
  <c r="G5" i="4"/>
  <c r="F5" i="4"/>
  <c r="V4" i="4"/>
  <c r="U4" i="4"/>
  <c r="Q4" i="4"/>
  <c r="P4" i="4"/>
  <c r="L4" i="4"/>
  <c r="K4" i="4"/>
  <c r="G4" i="4"/>
  <c r="F4" i="4"/>
  <c r="V3" i="4"/>
  <c r="U3" i="4"/>
  <c r="Q3" i="4"/>
  <c r="P3" i="4"/>
  <c r="L3" i="4"/>
  <c r="K3" i="4"/>
  <c r="G3" i="4"/>
  <c r="F3" i="4"/>
  <c r="V2" i="4"/>
  <c r="U2" i="4"/>
  <c r="Q2" i="4"/>
  <c r="P2" i="4"/>
  <c r="L2" i="4"/>
  <c r="K2" i="4"/>
  <c r="G2" i="4"/>
  <c r="F2" i="4"/>
  <c r="V25" i="3"/>
  <c r="U25" i="3"/>
  <c r="Q25" i="3"/>
  <c r="P25" i="3"/>
  <c r="L25" i="3"/>
  <c r="K25" i="3"/>
  <c r="G25" i="3"/>
  <c r="F25" i="3"/>
  <c r="V24" i="3"/>
  <c r="U24" i="3"/>
  <c r="Q24" i="3"/>
  <c r="P24" i="3"/>
  <c r="L24" i="3"/>
  <c r="K24" i="3"/>
  <c r="G24" i="3"/>
  <c r="F24" i="3"/>
  <c r="V23" i="3"/>
  <c r="U23" i="3"/>
  <c r="Q23" i="3"/>
  <c r="P23" i="3"/>
  <c r="L23" i="3"/>
  <c r="K23" i="3"/>
  <c r="G23" i="3"/>
  <c r="F23" i="3"/>
  <c r="V22" i="3"/>
  <c r="U22" i="3"/>
  <c r="Q22" i="3"/>
  <c r="P22" i="3"/>
  <c r="L22" i="3"/>
  <c r="K22" i="3"/>
  <c r="G22" i="3"/>
  <c r="F22" i="3"/>
  <c r="V21" i="3"/>
  <c r="U21" i="3"/>
  <c r="Q21" i="3"/>
  <c r="P21" i="3"/>
  <c r="L21" i="3"/>
  <c r="K21" i="3"/>
  <c r="G21" i="3"/>
  <c r="F21" i="3"/>
  <c r="V20" i="3"/>
  <c r="U20" i="3"/>
  <c r="Q20" i="3"/>
  <c r="P20" i="3"/>
  <c r="L20" i="3"/>
  <c r="K20" i="3"/>
  <c r="G20" i="3"/>
  <c r="F20" i="3"/>
  <c r="V19" i="3"/>
  <c r="U19" i="3"/>
  <c r="Q19" i="3"/>
  <c r="P19" i="3"/>
  <c r="L19" i="3"/>
  <c r="K19" i="3"/>
  <c r="G19" i="3"/>
  <c r="F19" i="3"/>
  <c r="V18" i="3"/>
  <c r="U18" i="3"/>
  <c r="Q18" i="3"/>
  <c r="P18" i="3"/>
  <c r="L18" i="3"/>
  <c r="K18" i="3"/>
  <c r="G18" i="3"/>
  <c r="F18" i="3"/>
  <c r="V17" i="3"/>
  <c r="U17" i="3"/>
  <c r="Q17" i="3"/>
  <c r="P17" i="3"/>
  <c r="L17" i="3"/>
  <c r="K17" i="3"/>
  <c r="G17" i="3"/>
  <c r="F17" i="3"/>
  <c r="V16" i="3"/>
  <c r="U16" i="3"/>
  <c r="Q16" i="3"/>
  <c r="P16" i="3"/>
  <c r="L16" i="3"/>
  <c r="K16" i="3"/>
  <c r="G16" i="3"/>
  <c r="F16" i="3"/>
  <c r="V15" i="3"/>
  <c r="U15" i="3"/>
  <c r="Q15" i="3"/>
  <c r="P15" i="3"/>
  <c r="L15" i="3"/>
  <c r="K15" i="3"/>
  <c r="G15" i="3"/>
  <c r="F15" i="3"/>
  <c r="V14" i="3"/>
  <c r="U14" i="3"/>
  <c r="Q14" i="3"/>
  <c r="P14" i="3"/>
  <c r="L14" i="3"/>
  <c r="K14" i="3"/>
  <c r="G14" i="3"/>
  <c r="F14" i="3"/>
  <c r="V13" i="3"/>
  <c r="U13" i="3"/>
  <c r="Q13" i="3"/>
  <c r="P13" i="3"/>
  <c r="L13" i="3"/>
  <c r="K13" i="3"/>
  <c r="G13" i="3"/>
  <c r="F13" i="3"/>
  <c r="V12" i="3"/>
  <c r="U12" i="3"/>
  <c r="Q12" i="3"/>
  <c r="P12" i="3"/>
  <c r="L12" i="3"/>
  <c r="K12" i="3"/>
  <c r="G12" i="3"/>
  <c r="F12" i="3"/>
  <c r="V11" i="3"/>
  <c r="U11" i="3"/>
  <c r="Q11" i="3"/>
  <c r="P11" i="3"/>
  <c r="L11" i="3"/>
  <c r="K11" i="3"/>
  <c r="G11" i="3"/>
  <c r="F11" i="3"/>
  <c r="V10" i="3"/>
  <c r="U10" i="3"/>
  <c r="Q10" i="3"/>
  <c r="P10" i="3"/>
  <c r="L10" i="3"/>
  <c r="K10" i="3"/>
  <c r="G10" i="3"/>
  <c r="F10" i="3"/>
  <c r="V9" i="3"/>
  <c r="U9" i="3"/>
  <c r="Q9" i="3"/>
  <c r="P9" i="3"/>
  <c r="L9" i="3"/>
  <c r="K9" i="3"/>
  <c r="G9" i="3"/>
  <c r="F9" i="3"/>
  <c r="V8" i="3"/>
  <c r="U8" i="3"/>
  <c r="Q8" i="3"/>
  <c r="P8" i="3"/>
  <c r="L8" i="3"/>
  <c r="K8" i="3"/>
  <c r="G8" i="3"/>
  <c r="F8" i="3"/>
  <c r="V7" i="3"/>
  <c r="U7" i="3"/>
  <c r="Q7" i="3"/>
  <c r="P7" i="3"/>
  <c r="L7" i="3"/>
  <c r="K7" i="3"/>
  <c r="G7" i="3"/>
  <c r="F7" i="3"/>
  <c r="V6" i="3"/>
  <c r="U6" i="3"/>
  <c r="Q6" i="3"/>
  <c r="P6" i="3"/>
  <c r="L6" i="3"/>
  <c r="K6" i="3"/>
  <c r="G6" i="3"/>
  <c r="F6" i="3"/>
  <c r="V5" i="3"/>
  <c r="U5" i="3"/>
  <c r="Q5" i="3"/>
  <c r="P5" i="3"/>
  <c r="L5" i="3"/>
  <c r="K5" i="3"/>
  <c r="G5" i="3"/>
  <c r="F5" i="3"/>
  <c r="V4" i="3"/>
  <c r="U4" i="3"/>
  <c r="Q4" i="3"/>
  <c r="P4" i="3"/>
  <c r="L4" i="3"/>
  <c r="K4" i="3"/>
  <c r="G4" i="3"/>
  <c r="F4" i="3"/>
  <c r="V3" i="3"/>
  <c r="U3" i="3"/>
  <c r="Q3" i="3"/>
  <c r="P3" i="3"/>
  <c r="L3" i="3"/>
  <c r="K3" i="3"/>
  <c r="G3" i="3"/>
  <c r="F3" i="3"/>
  <c r="V2" i="3"/>
  <c r="U2" i="3"/>
  <c r="Q2" i="3"/>
  <c r="P2" i="3"/>
  <c r="L2" i="3"/>
  <c r="K2" i="3"/>
  <c r="G2" i="3"/>
  <c r="F2" i="3"/>
  <c r="V25" i="2"/>
  <c r="U25" i="2"/>
  <c r="Q25" i="2"/>
  <c r="P25" i="2"/>
  <c r="L25" i="2"/>
  <c r="K25" i="2"/>
  <c r="G25" i="2"/>
  <c r="F25" i="2"/>
  <c r="V24" i="2"/>
  <c r="U24" i="2"/>
  <c r="Q24" i="2"/>
  <c r="P24" i="2"/>
  <c r="L24" i="2"/>
  <c r="K24" i="2"/>
  <c r="G24" i="2"/>
  <c r="F24" i="2"/>
  <c r="V23" i="2"/>
  <c r="U23" i="2"/>
  <c r="Q23" i="2"/>
  <c r="P23" i="2"/>
  <c r="L23" i="2"/>
  <c r="K23" i="2"/>
  <c r="G23" i="2"/>
  <c r="F23" i="2"/>
  <c r="V22" i="2"/>
  <c r="U22" i="2"/>
  <c r="Q22" i="2"/>
  <c r="P22" i="2"/>
  <c r="L22" i="2"/>
  <c r="K22" i="2"/>
  <c r="G22" i="2"/>
  <c r="F22" i="2"/>
  <c r="V21" i="2"/>
  <c r="U21" i="2"/>
  <c r="Q21" i="2"/>
  <c r="P21" i="2"/>
  <c r="L21" i="2"/>
  <c r="K21" i="2"/>
  <c r="G21" i="2"/>
  <c r="F21" i="2"/>
  <c r="V20" i="2"/>
  <c r="U20" i="2"/>
  <c r="Q20" i="2"/>
  <c r="P20" i="2"/>
  <c r="L20" i="2"/>
  <c r="K20" i="2"/>
  <c r="G20" i="2"/>
  <c r="F20" i="2"/>
  <c r="V19" i="2"/>
  <c r="U19" i="2"/>
  <c r="Q19" i="2"/>
  <c r="P19" i="2"/>
  <c r="L19" i="2"/>
  <c r="K19" i="2"/>
  <c r="G19" i="2"/>
  <c r="F19" i="2"/>
  <c r="V18" i="2"/>
  <c r="U18" i="2"/>
  <c r="Q18" i="2"/>
  <c r="P18" i="2"/>
  <c r="L18" i="2"/>
  <c r="K18" i="2"/>
  <c r="G18" i="2"/>
  <c r="F18" i="2"/>
  <c r="V17" i="2"/>
  <c r="U17" i="2"/>
  <c r="Q17" i="2"/>
  <c r="P17" i="2"/>
  <c r="L17" i="2"/>
  <c r="K17" i="2"/>
  <c r="G17" i="2"/>
  <c r="F17" i="2"/>
  <c r="V16" i="2"/>
  <c r="U16" i="2"/>
  <c r="Q16" i="2"/>
  <c r="P16" i="2"/>
  <c r="L16" i="2"/>
  <c r="K16" i="2"/>
  <c r="G16" i="2"/>
  <c r="F16" i="2"/>
  <c r="V15" i="2"/>
  <c r="U15" i="2"/>
  <c r="Q15" i="2"/>
  <c r="P15" i="2"/>
  <c r="L15" i="2"/>
  <c r="K15" i="2"/>
  <c r="G15" i="2"/>
  <c r="F15" i="2"/>
  <c r="V14" i="2"/>
  <c r="U14" i="2"/>
  <c r="Q14" i="2"/>
  <c r="P14" i="2"/>
  <c r="L14" i="2"/>
  <c r="K14" i="2"/>
  <c r="G14" i="2"/>
  <c r="F14" i="2"/>
  <c r="V13" i="2"/>
  <c r="U13" i="2"/>
  <c r="Q13" i="2"/>
  <c r="P13" i="2"/>
  <c r="L13" i="2"/>
  <c r="K13" i="2"/>
  <c r="G13" i="2"/>
  <c r="F13" i="2"/>
  <c r="V12" i="2"/>
  <c r="U12" i="2"/>
  <c r="Q12" i="2"/>
  <c r="P12" i="2"/>
  <c r="L12" i="2"/>
  <c r="K12" i="2"/>
  <c r="G12" i="2"/>
  <c r="F12" i="2"/>
  <c r="V11" i="2"/>
  <c r="U11" i="2"/>
  <c r="Q11" i="2"/>
  <c r="P11" i="2"/>
  <c r="L11" i="2"/>
  <c r="K11" i="2"/>
  <c r="G11" i="2"/>
  <c r="F11" i="2"/>
  <c r="V10" i="2"/>
  <c r="U10" i="2"/>
  <c r="Q10" i="2"/>
  <c r="P10" i="2"/>
  <c r="L10" i="2"/>
  <c r="K10" i="2"/>
  <c r="G10" i="2"/>
  <c r="F10" i="2"/>
  <c r="V9" i="2"/>
  <c r="U9" i="2"/>
  <c r="Q9" i="2"/>
  <c r="P9" i="2"/>
  <c r="L9" i="2"/>
  <c r="K9" i="2"/>
  <c r="G9" i="2"/>
  <c r="F9" i="2"/>
  <c r="V8" i="2"/>
  <c r="U8" i="2"/>
  <c r="Q8" i="2"/>
  <c r="P8" i="2"/>
  <c r="L8" i="2"/>
  <c r="K8" i="2"/>
  <c r="G8" i="2"/>
  <c r="F8" i="2"/>
  <c r="V7" i="2"/>
  <c r="U7" i="2"/>
  <c r="Q7" i="2"/>
  <c r="P7" i="2"/>
  <c r="L7" i="2"/>
  <c r="K7" i="2"/>
  <c r="G7" i="2"/>
  <c r="F7" i="2"/>
  <c r="V6" i="2"/>
  <c r="U6" i="2"/>
  <c r="Q6" i="2"/>
  <c r="P6" i="2"/>
  <c r="L6" i="2"/>
  <c r="K6" i="2"/>
  <c r="G6" i="2"/>
  <c r="F6" i="2"/>
  <c r="V5" i="2"/>
  <c r="U5" i="2"/>
  <c r="Q5" i="2"/>
  <c r="P5" i="2"/>
  <c r="L5" i="2"/>
  <c r="K5" i="2"/>
  <c r="G5" i="2"/>
  <c r="F5" i="2"/>
  <c r="V4" i="2"/>
  <c r="U4" i="2"/>
  <c r="Q4" i="2"/>
  <c r="P4" i="2"/>
  <c r="L4" i="2"/>
  <c r="K4" i="2"/>
  <c r="G4" i="2"/>
  <c r="F4" i="2"/>
  <c r="V3" i="2"/>
  <c r="U3" i="2"/>
  <c r="Q3" i="2"/>
  <c r="P3" i="2"/>
  <c r="L3" i="2"/>
  <c r="K3" i="2"/>
  <c r="G3" i="2"/>
  <c r="F3" i="2"/>
  <c r="V2" i="2"/>
  <c r="U2" i="2"/>
  <c r="Q2" i="2"/>
  <c r="P2" i="2"/>
  <c r="L2" i="2"/>
  <c r="K2" i="2"/>
  <c r="G2" i="2"/>
  <c r="F2" i="2"/>
</calcChain>
</file>

<file path=xl/sharedStrings.xml><?xml version="1.0" encoding="utf-8"?>
<sst xmlns="http://schemas.openxmlformats.org/spreadsheetml/2006/main" count="223" uniqueCount="57">
  <si>
    <t>sample</t>
    <phoneticPr fontId="1" type="noConversion"/>
  </si>
  <si>
    <t>fraction</t>
    <phoneticPr fontId="1" type="noConversion"/>
  </si>
  <si>
    <t>MZmine2 P</t>
  </si>
  <si>
    <t>MZmine2 TP</t>
  </si>
  <si>
    <t>MZmine2 FP</t>
  </si>
  <si>
    <t>MZmine2 precision</t>
  </si>
  <si>
    <t>MZmine2 recall</t>
  </si>
  <si>
    <t>MZmine2+DeepRTAlign P</t>
    <phoneticPr fontId="1" type="noConversion"/>
  </si>
  <si>
    <t>MZmine2+DeepRTAlign TP</t>
    <phoneticPr fontId="1" type="noConversion"/>
  </si>
  <si>
    <t>MZmine2+DeepRTAlign FP</t>
    <phoneticPr fontId="1" type="noConversion"/>
  </si>
  <si>
    <t>MZmine2+DeepRTAlign precision</t>
    <phoneticPr fontId="1" type="noConversion"/>
  </si>
  <si>
    <t>MZmine2+DeepRTAlign recall</t>
    <phoneticPr fontId="1" type="noConversion"/>
  </si>
  <si>
    <t>OpenMS P</t>
    <phoneticPr fontId="1" type="noConversion"/>
  </si>
  <si>
    <t>OpenMS TP</t>
    <phoneticPr fontId="1" type="noConversion"/>
  </si>
  <si>
    <t>OpenMS FP</t>
    <phoneticPr fontId="1" type="noConversion"/>
  </si>
  <si>
    <t>OpenMS precision</t>
    <phoneticPr fontId="1" type="noConversion"/>
  </si>
  <si>
    <t>OpenMS recall</t>
    <phoneticPr fontId="1" type="noConversion"/>
  </si>
  <si>
    <t>OpenMS+DeepRTAlign P</t>
    <phoneticPr fontId="1" type="noConversion"/>
  </si>
  <si>
    <t>OpenMS+DeepRTAlign TP</t>
    <phoneticPr fontId="1" type="noConversion"/>
  </si>
  <si>
    <t>OpenMS+DeepRTAlign FP</t>
    <phoneticPr fontId="1" type="noConversion"/>
  </si>
  <si>
    <t>OpenMS+DeepRTAlign precision</t>
    <phoneticPr fontId="1" type="noConversion"/>
  </si>
  <si>
    <t>OpenMS+DeepRTAlign recall</t>
    <phoneticPr fontId="1" type="noConversion"/>
  </si>
  <si>
    <t>X314-X355</t>
    <phoneticPr fontId="1" type="noConversion"/>
  </si>
  <si>
    <t>X355-X279</t>
    <phoneticPr fontId="1" type="noConversion"/>
  </si>
  <si>
    <t>X279-X300</t>
    <phoneticPr fontId="1" type="noConversion"/>
  </si>
  <si>
    <t>X300-XH15</t>
    <phoneticPr fontId="1" type="noConversion"/>
  </si>
  <si>
    <t>GC035-GC047</t>
  </si>
  <si>
    <t>GC047-GC054</t>
  </si>
  <si>
    <t>GC054-GC063</t>
  </si>
  <si>
    <t>GC063-GC075</t>
  </si>
  <si>
    <t>A1_A2</t>
    <phoneticPr fontId="1" type="noConversion"/>
  </si>
  <si>
    <t>A2_A3</t>
    <phoneticPr fontId="1" type="noConversion"/>
  </si>
  <si>
    <t>B1_B2</t>
  </si>
  <si>
    <t>B2_B3</t>
  </si>
  <si>
    <t>C1_C2</t>
  </si>
  <si>
    <t>C2_C3</t>
  </si>
  <si>
    <t>D1_D2</t>
  </si>
  <si>
    <t>D2_D3</t>
  </si>
  <si>
    <t>0_1-0_2</t>
    <phoneticPr fontId="1" type="noConversion"/>
  </si>
  <si>
    <t>0_2-0_3</t>
    <phoneticPr fontId="1" type="noConversion"/>
  </si>
  <si>
    <t>24_1-24_2</t>
    <phoneticPr fontId="1" type="noConversion"/>
  </si>
  <si>
    <t>24_2-24_3</t>
    <phoneticPr fontId="1" type="noConversion"/>
  </si>
  <si>
    <t>36_1-36_2</t>
    <phoneticPr fontId="1" type="noConversion"/>
  </si>
  <si>
    <t>36_2-36_3</t>
    <phoneticPr fontId="1" type="noConversion"/>
  </si>
  <si>
    <t>48_1-48_2</t>
    <phoneticPr fontId="1" type="noConversion"/>
  </si>
  <si>
    <t>48_2-48_3</t>
    <phoneticPr fontId="1" type="noConversion"/>
  </si>
  <si>
    <t>60_1-60_2</t>
    <phoneticPr fontId="1" type="noConversion"/>
  </si>
  <si>
    <t>60_2-60_3</t>
    <phoneticPr fontId="1" type="noConversion"/>
  </si>
  <si>
    <t>72_1-72_2</t>
    <phoneticPr fontId="1" type="noConversion"/>
  </si>
  <si>
    <t>72_2-72_3</t>
    <phoneticPr fontId="1" type="noConversion"/>
  </si>
  <si>
    <t>A3_A4</t>
    <phoneticPr fontId="1" type="noConversion"/>
  </si>
  <si>
    <t>B3_B4</t>
  </si>
  <si>
    <t>C3_C4</t>
  </si>
  <si>
    <t>D3_D4</t>
  </si>
  <si>
    <t>E1_E2</t>
  </si>
  <si>
    <t>E2_E3</t>
  </si>
  <si>
    <t>E3_E4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</si>
</sst>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25C4-DFDD-4E6C-B076-92F90DB72B62}">
  <dimension ref="A1:V25"/>
  <sheetViews>
    <sheetView tabSelected="1" workbookViewId="0"/>
  </sheetViews>
  <sheetFormatPr defaultRowHeight="14" x14ac:dyDescent="0.3"/>
  <cols>
    <col min="1" max="1" width="9.83203125" customWidth="1"/>
    <col min="3" max="3" width="14.83203125" customWidth="1"/>
    <col min="4" max="4" width="13.33203125" customWidth="1"/>
    <col min="5" max="5" width="12.83203125" customWidth="1"/>
    <col min="6" max="6" width="20.08203125" customWidth="1"/>
    <col min="7" max="7" width="14.5" customWidth="1"/>
    <col min="8" max="8" width="14.83203125" customWidth="1"/>
    <col min="9" max="9" width="13.33203125" customWidth="1"/>
    <col min="10" max="10" width="12.83203125" customWidth="1"/>
    <col min="11" max="11" width="20.08203125" customWidth="1"/>
    <col min="12" max="12" width="14.5" customWidth="1"/>
    <col min="13" max="13" width="14.83203125" customWidth="1"/>
    <col min="14" max="14" width="13.33203125" customWidth="1"/>
    <col min="15" max="15" width="12.83203125" customWidth="1"/>
    <col min="16" max="16" width="20.08203125" customWidth="1"/>
    <col min="17" max="17" width="14.5" customWidth="1"/>
    <col min="18" max="18" width="14.83203125" customWidth="1"/>
    <col min="19" max="19" width="13.33203125" customWidth="1"/>
    <col min="20" max="20" width="12.83203125" customWidth="1"/>
    <col min="21" max="21" width="20.08203125" customWidth="1"/>
    <col min="22" max="22" width="14.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22</v>
      </c>
      <c r="B2">
        <v>1</v>
      </c>
      <c r="C2">
        <v>1233</v>
      </c>
      <c r="D2">
        <v>971</v>
      </c>
      <c r="E2">
        <v>155</v>
      </c>
      <c r="F2" s="1">
        <f t="shared" ref="F2:F25" si="0">D2/(D2+E2)</f>
        <v>0.86234458259325042</v>
      </c>
      <c r="G2" s="1">
        <f t="shared" ref="G2:G25" si="1">D2/C2</f>
        <v>0.78751013787510138</v>
      </c>
      <c r="H2">
        <v>1233</v>
      </c>
      <c r="I2">
        <v>1187</v>
      </c>
      <c r="J2">
        <v>96</v>
      </c>
      <c r="K2" s="1">
        <f t="shared" ref="K2:K25" si="2">I2/(I2+J2)</f>
        <v>0.92517537022603269</v>
      </c>
      <c r="L2" s="1">
        <f t="shared" ref="L2:L25" si="3">I2/H2</f>
        <v>0.9626926196269262</v>
      </c>
      <c r="M2">
        <v>2208</v>
      </c>
      <c r="N2">
        <v>1713</v>
      </c>
      <c r="O2">
        <v>321</v>
      </c>
      <c r="P2" s="1">
        <f t="shared" ref="P2:P25" si="4">N2/(N2+O2)</f>
        <v>0.84218289085545728</v>
      </c>
      <c r="Q2" s="1">
        <f t="shared" ref="Q2:Q25" si="5">N2/M2</f>
        <v>0.77581521739130432</v>
      </c>
      <c r="R2">
        <v>2208</v>
      </c>
      <c r="S2">
        <v>2131</v>
      </c>
      <c r="T2">
        <v>135</v>
      </c>
      <c r="U2" s="1">
        <f t="shared" ref="U2:U25" si="6">S2/(S2+T2)</f>
        <v>0.94042365401588701</v>
      </c>
      <c r="V2" s="1">
        <f t="shared" ref="V2:V25" si="7">S2/R2</f>
        <v>0.96512681159420288</v>
      </c>
    </row>
    <row r="3" spans="1:22" x14ac:dyDescent="0.3">
      <c r="A3" t="s">
        <v>22</v>
      </c>
      <c r="B3">
        <v>2</v>
      </c>
      <c r="C3">
        <v>1182</v>
      </c>
      <c r="D3">
        <v>956</v>
      </c>
      <c r="E3">
        <v>94</v>
      </c>
      <c r="F3" s="1">
        <f t="shared" si="0"/>
        <v>0.91047619047619044</v>
      </c>
      <c r="G3" s="1">
        <f t="shared" si="1"/>
        <v>0.80879864636209808</v>
      </c>
      <c r="H3">
        <v>1182</v>
      </c>
      <c r="I3">
        <v>1152</v>
      </c>
      <c r="J3">
        <v>82</v>
      </c>
      <c r="K3" s="1">
        <f t="shared" si="2"/>
        <v>0.93354943273905999</v>
      </c>
      <c r="L3" s="1">
        <f t="shared" si="3"/>
        <v>0.97461928934010156</v>
      </c>
      <c r="M3">
        <v>2366</v>
      </c>
      <c r="N3">
        <v>1866</v>
      </c>
      <c r="O3">
        <v>269</v>
      </c>
      <c r="P3" s="1">
        <f t="shared" si="4"/>
        <v>0.87400468384074936</v>
      </c>
      <c r="Q3" s="1">
        <f t="shared" si="5"/>
        <v>0.78867286559594252</v>
      </c>
      <c r="R3">
        <v>2366</v>
      </c>
      <c r="S3">
        <v>2291</v>
      </c>
      <c r="T3">
        <v>152</v>
      </c>
      <c r="U3" s="1">
        <f t="shared" si="6"/>
        <v>0.93778141629144496</v>
      </c>
      <c r="V3" s="1">
        <f t="shared" si="7"/>
        <v>0.96830092983939142</v>
      </c>
    </row>
    <row r="4" spans="1:22" x14ac:dyDescent="0.3">
      <c r="A4" t="s">
        <v>22</v>
      </c>
      <c r="B4">
        <v>3</v>
      </c>
      <c r="C4">
        <v>1043</v>
      </c>
      <c r="D4">
        <v>881</v>
      </c>
      <c r="E4">
        <v>61</v>
      </c>
      <c r="F4" s="1">
        <f t="shared" si="0"/>
        <v>0.93524416135881105</v>
      </c>
      <c r="G4" s="1">
        <f t="shared" si="1"/>
        <v>0.84467881112176413</v>
      </c>
      <c r="H4">
        <v>1043</v>
      </c>
      <c r="I4">
        <v>1018</v>
      </c>
      <c r="J4">
        <v>45</v>
      </c>
      <c r="K4" s="1">
        <f t="shared" si="2"/>
        <v>0.95766698024459074</v>
      </c>
      <c r="L4" s="1">
        <f t="shared" si="3"/>
        <v>0.97603068072866728</v>
      </c>
      <c r="M4">
        <v>2394</v>
      </c>
      <c r="N4">
        <v>1954</v>
      </c>
      <c r="O4">
        <v>226</v>
      </c>
      <c r="P4" s="1">
        <f t="shared" si="4"/>
        <v>0.89633027522935782</v>
      </c>
      <c r="Q4" s="1">
        <f t="shared" si="5"/>
        <v>0.81620718462823727</v>
      </c>
      <c r="R4">
        <v>2394</v>
      </c>
      <c r="S4">
        <v>2350</v>
      </c>
      <c r="T4">
        <v>86</v>
      </c>
      <c r="U4" s="1">
        <f t="shared" si="6"/>
        <v>0.96469622331691296</v>
      </c>
      <c r="V4" s="1">
        <f t="shared" si="7"/>
        <v>0.98162071846282373</v>
      </c>
    </row>
    <row r="5" spans="1:22" x14ac:dyDescent="0.3">
      <c r="A5" t="s">
        <v>22</v>
      </c>
      <c r="B5">
        <v>4</v>
      </c>
      <c r="C5">
        <v>802</v>
      </c>
      <c r="D5">
        <v>670</v>
      </c>
      <c r="E5">
        <v>37</v>
      </c>
      <c r="F5" s="1">
        <f t="shared" si="0"/>
        <v>0.94766619519094764</v>
      </c>
      <c r="G5" s="1">
        <f t="shared" si="1"/>
        <v>0.8354114713216958</v>
      </c>
      <c r="H5">
        <v>802</v>
      </c>
      <c r="I5">
        <v>789</v>
      </c>
      <c r="J5">
        <v>23</v>
      </c>
      <c r="K5" s="1">
        <f t="shared" si="2"/>
        <v>0.97167487684729059</v>
      </c>
      <c r="L5" s="1">
        <f t="shared" si="3"/>
        <v>0.98379052369077302</v>
      </c>
      <c r="M5">
        <v>2086</v>
      </c>
      <c r="N5">
        <v>1699</v>
      </c>
      <c r="O5">
        <v>149</v>
      </c>
      <c r="P5" s="1">
        <f t="shared" si="4"/>
        <v>0.9193722943722944</v>
      </c>
      <c r="Q5" s="1">
        <f t="shared" si="5"/>
        <v>0.81447746883988492</v>
      </c>
      <c r="R5">
        <v>2086</v>
      </c>
      <c r="S5">
        <v>2037</v>
      </c>
      <c r="T5">
        <v>55</v>
      </c>
      <c r="U5" s="1">
        <f t="shared" si="6"/>
        <v>0.97370936902485661</v>
      </c>
      <c r="V5" s="1">
        <f t="shared" si="7"/>
        <v>0.97651006711409394</v>
      </c>
    </row>
    <row r="6" spans="1:22" x14ac:dyDescent="0.3">
      <c r="A6" t="s">
        <v>22</v>
      </c>
      <c r="B6">
        <v>5</v>
      </c>
      <c r="C6">
        <v>534</v>
      </c>
      <c r="D6">
        <v>462</v>
      </c>
      <c r="E6">
        <v>25</v>
      </c>
      <c r="F6" s="1">
        <f t="shared" si="0"/>
        <v>0.94866529774127306</v>
      </c>
      <c r="G6" s="1">
        <f t="shared" si="1"/>
        <v>0.8651685393258427</v>
      </c>
      <c r="H6">
        <v>534</v>
      </c>
      <c r="I6">
        <v>522</v>
      </c>
      <c r="J6">
        <v>13</v>
      </c>
      <c r="K6" s="1">
        <f t="shared" si="2"/>
        <v>0.97570093457943929</v>
      </c>
      <c r="L6" s="1">
        <f t="shared" si="3"/>
        <v>0.97752808988764039</v>
      </c>
      <c r="M6">
        <v>1677</v>
      </c>
      <c r="N6">
        <v>1411</v>
      </c>
      <c r="O6">
        <v>112</v>
      </c>
      <c r="P6" s="1">
        <f t="shared" si="4"/>
        <v>0.92646093237032179</v>
      </c>
      <c r="Q6" s="1">
        <f t="shared" si="5"/>
        <v>0.84138342277877165</v>
      </c>
      <c r="R6">
        <v>1677</v>
      </c>
      <c r="S6">
        <v>1652</v>
      </c>
      <c r="T6">
        <v>37</v>
      </c>
      <c r="U6" s="1">
        <f t="shared" si="6"/>
        <v>0.97809354647720548</v>
      </c>
      <c r="V6" s="1">
        <f t="shared" si="7"/>
        <v>0.98509242695289212</v>
      </c>
    </row>
    <row r="7" spans="1:22" x14ac:dyDescent="0.3">
      <c r="A7" t="s">
        <v>22</v>
      </c>
      <c r="B7">
        <v>6</v>
      </c>
      <c r="C7">
        <v>305</v>
      </c>
      <c r="D7">
        <v>264</v>
      </c>
      <c r="E7">
        <v>15</v>
      </c>
      <c r="F7" s="1">
        <f t="shared" si="0"/>
        <v>0.94623655913978499</v>
      </c>
      <c r="G7" s="1">
        <f t="shared" si="1"/>
        <v>0.86557377049180328</v>
      </c>
      <c r="H7">
        <v>305</v>
      </c>
      <c r="I7">
        <v>300</v>
      </c>
      <c r="J7">
        <v>5</v>
      </c>
      <c r="K7" s="1">
        <f t="shared" si="2"/>
        <v>0.98360655737704916</v>
      </c>
      <c r="L7" s="1">
        <f t="shared" si="3"/>
        <v>0.98360655737704916</v>
      </c>
      <c r="M7">
        <v>1097</v>
      </c>
      <c r="N7">
        <v>939</v>
      </c>
      <c r="O7">
        <v>57</v>
      </c>
      <c r="P7" s="1">
        <f t="shared" si="4"/>
        <v>0.94277108433734935</v>
      </c>
      <c r="Q7" s="1">
        <f t="shared" si="5"/>
        <v>0.85597082953509573</v>
      </c>
      <c r="R7">
        <v>1097</v>
      </c>
      <c r="S7">
        <v>1076</v>
      </c>
      <c r="T7">
        <v>41</v>
      </c>
      <c r="U7" s="1">
        <f t="shared" si="6"/>
        <v>0.96329453894359895</v>
      </c>
      <c r="V7" s="1">
        <f t="shared" si="7"/>
        <v>0.98085688240656332</v>
      </c>
    </row>
    <row r="8" spans="1:22" x14ac:dyDescent="0.3">
      <c r="A8" t="s">
        <v>23</v>
      </c>
      <c r="B8">
        <v>1</v>
      </c>
      <c r="C8">
        <v>1538</v>
      </c>
      <c r="D8">
        <v>1249</v>
      </c>
      <c r="E8">
        <v>163</v>
      </c>
      <c r="F8" s="1">
        <f t="shared" si="0"/>
        <v>0.88456090651558072</v>
      </c>
      <c r="G8" s="1">
        <f t="shared" si="1"/>
        <v>0.81209362808842656</v>
      </c>
      <c r="H8">
        <v>1538</v>
      </c>
      <c r="I8">
        <v>1487</v>
      </c>
      <c r="J8">
        <v>87</v>
      </c>
      <c r="K8" s="1">
        <f t="shared" si="2"/>
        <v>0.94472681067344344</v>
      </c>
      <c r="L8" s="1">
        <f t="shared" si="3"/>
        <v>0.96684005201560463</v>
      </c>
      <c r="M8">
        <v>2013</v>
      </c>
      <c r="N8">
        <v>1635</v>
      </c>
      <c r="O8">
        <v>247</v>
      </c>
      <c r="P8" s="1">
        <f t="shared" si="4"/>
        <v>0.86875664187035073</v>
      </c>
      <c r="Q8" s="1">
        <f t="shared" si="5"/>
        <v>0.81222056631892703</v>
      </c>
      <c r="R8">
        <v>2013</v>
      </c>
      <c r="S8">
        <v>1927</v>
      </c>
      <c r="T8">
        <v>103</v>
      </c>
      <c r="U8" s="1">
        <f t="shared" si="6"/>
        <v>0.94926108374384233</v>
      </c>
      <c r="V8" s="1">
        <f t="shared" si="7"/>
        <v>0.95727769498261306</v>
      </c>
    </row>
    <row r="9" spans="1:22" x14ac:dyDescent="0.3">
      <c r="A9" t="s">
        <v>23</v>
      </c>
      <c r="B9">
        <v>2</v>
      </c>
      <c r="C9">
        <v>1381</v>
      </c>
      <c r="D9">
        <v>1175</v>
      </c>
      <c r="E9">
        <v>109</v>
      </c>
      <c r="F9" s="1">
        <f t="shared" si="0"/>
        <v>0.91510903426791279</v>
      </c>
      <c r="G9" s="1">
        <f t="shared" si="1"/>
        <v>0.85083272990586534</v>
      </c>
      <c r="H9">
        <v>1381</v>
      </c>
      <c r="I9">
        <v>1343</v>
      </c>
      <c r="J9">
        <v>64</v>
      </c>
      <c r="K9" s="1">
        <f t="shared" si="2"/>
        <v>0.95451314854299929</v>
      </c>
      <c r="L9" s="1">
        <f t="shared" si="3"/>
        <v>0.97248370745836354</v>
      </c>
      <c r="M9">
        <v>2168</v>
      </c>
      <c r="N9">
        <v>1806</v>
      </c>
      <c r="O9">
        <v>244</v>
      </c>
      <c r="P9" s="1">
        <f t="shared" si="4"/>
        <v>0.88097560975609757</v>
      </c>
      <c r="Q9" s="1">
        <f t="shared" si="5"/>
        <v>0.83302583025830257</v>
      </c>
      <c r="R9">
        <v>2168</v>
      </c>
      <c r="S9">
        <v>2102</v>
      </c>
      <c r="T9">
        <v>94</v>
      </c>
      <c r="U9" s="1">
        <f t="shared" si="6"/>
        <v>0.95719489981785066</v>
      </c>
      <c r="V9" s="1">
        <f t="shared" si="7"/>
        <v>0.96955719557195574</v>
      </c>
    </row>
    <row r="10" spans="1:22" x14ac:dyDescent="0.3">
      <c r="A10" t="s">
        <v>23</v>
      </c>
      <c r="B10">
        <v>3</v>
      </c>
      <c r="C10">
        <v>1155</v>
      </c>
      <c r="D10">
        <v>991</v>
      </c>
      <c r="E10">
        <v>81</v>
      </c>
      <c r="F10" s="1">
        <f t="shared" si="0"/>
        <v>0.92444029850746268</v>
      </c>
      <c r="G10" s="1">
        <f t="shared" si="1"/>
        <v>0.858008658008658</v>
      </c>
      <c r="H10">
        <v>1155</v>
      </c>
      <c r="I10">
        <v>1131</v>
      </c>
      <c r="J10">
        <v>42</v>
      </c>
      <c r="K10" s="1">
        <f t="shared" si="2"/>
        <v>0.96419437340153458</v>
      </c>
      <c r="L10" s="1">
        <f t="shared" si="3"/>
        <v>0.97922077922077921</v>
      </c>
      <c r="M10">
        <v>2194</v>
      </c>
      <c r="N10">
        <v>1883</v>
      </c>
      <c r="O10">
        <v>185</v>
      </c>
      <c r="P10" s="1">
        <f t="shared" si="4"/>
        <v>0.910541586073501</v>
      </c>
      <c r="Q10" s="1">
        <f t="shared" si="5"/>
        <v>0.85824977210574294</v>
      </c>
      <c r="R10">
        <v>2194</v>
      </c>
      <c r="S10">
        <v>2139</v>
      </c>
      <c r="T10">
        <v>76</v>
      </c>
      <c r="U10" s="1">
        <f t="shared" si="6"/>
        <v>0.96568848758465009</v>
      </c>
      <c r="V10" s="1">
        <f t="shared" si="7"/>
        <v>0.97493163172288055</v>
      </c>
    </row>
    <row r="11" spans="1:22" x14ac:dyDescent="0.3">
      <c r="A11" t="s">
        <v>23</v>
      </c>
      <c r="B11">
        <v>4</v>
      </c>
      <c r="C11">
        <v>870</v>
      </c>
      <c r="D11">
        <v>751</v>
      </c>
      <c r="E11">
        <v>39</v>
      </c>
      <c r="F11" s="1">
        <f t="shared" si="0"/>
        <v>0.95063291139240502</v>
      </c>
      <c r="G11" s="1">
        <f t="shared" si="1"/>
        <v>0.86321839080459772</v>
      </c>
      <c r="H11">
        <v>870</v>
      </c>
      <c r="I11">
        <v>856</v>
      </c>
      <c r="J11">
        <v>13</v>
      </c>
      <c r="K11" s="1">
        <f t="shared" si="2"/>
        <v>0.98504027617951673</v>
      </c>
      <c r="L11" s="1">
        <f t="shared" si="3"/>
        <v>0.98390804597701154</v>
      </c>
      <c r="M11">
        <v>1878</v>
      </c>
      <c r="N11">
        <v>1646</v>
      </c>
      <c r="O11">
        <v>120</v>
      </c>
      <c r="P11" s="1">
        <f t="shared" si="4"/>
        <v>0.93204983012457532</v>
      </c>
      <c r="Q11" s="1">
        <f t="shared" si="5"/>
        <v>0.87646432374866878</v>
      </c>
      <c r="R11">
        <v>1878</v>
      </c>
      <c r="S11">
        <v>1841</v>
      </c>
      <c r="T11">
        <v>47</v>
      </c>
      <c r="U11" s="1">
        <f t="shared" si="6"/>
        <v>0.97510593220338981</v>
      </c>
      <c r="V11" s="1">
        <f t="shared" si="7"/>
        <v>0.98029818956336523</v>
      </c>
    </row>
    <row r="12" spans="1:22" x14ac:dyDescent="0.3">
      <c r="A12" t="s">
        <v>23</v>
      </c>
      <c r="B12">
        <v>5</v>
      </c>
      <c r="C12">
        <v>647</v>
      </c>
      <c r="D12">
        <v>555</v>
      </c>
      <c r="E12">
        <v>37</v>
      </c>
      <c r="F12" s="1">
        <f t="shared" si="0"/>
        <v>0.9375</v>
      </c>
      <c r="G12" s="1">
        <f t="shared" si="1"/>
        <v>0.85780525502318394</v>
      </c>
      <c r="H12">
        <v>647</v>
      </c>
      <c r="I12">
        <v>640</v>
      </c>
      <c r="J12">
        <v>16</v>
      </c>
      <c r="K12" s="1">
        <f t="shared" si="2"/>
        <v>0.97560975609756095</v>
      </c>
      <c r="L12" s="1">
        <f t="shared" si="3"/>
        <v>0.98918083462132922</v>
      </c>
      <c r="M12">
        <v>1561</v>
      </c>
      <c r="N12">
        <v>1371</v>
      </c>
      <c r="O12">
        <v>80</v>
      </c>
      <c r="P12" s="1">
        <f t="shared" si="4"/>
        <v>0.94486560992419022</v>
      </c>
      <c r="Q12" s="1">
        <f t="shared" si="5"/>
        <v>0.87828315182575267</v>
      </c>
      <c r="R12">
        <v>1561</v>
      </c>
      <c r="S12">
        <v>1530</v>
      </c>
      <c r="T12">
        <v>29</v>
      </c>
      <c r="U12" s="1">
        <f t="shared" si="6"/>
        <v>0.98139833226427198</v>
      </c>
      <c r="V12" s="1">
        <f t="shared" si="7"/>
        <v>0.98014093529788593</v>
      </c>
    </row>
    <row r="13" spans="1:22" x14ac:dyDescent="0.3">
      <c r="A13" t="s">
        <v>23</v>
      </c>
      <c r="B13">
        <v>6</v>
      </c>
      <c r="C13">
        <v>383</v>
      </c>
      <c r="D13">
        <v>343</v>
      </c>
      <c r="E13">
        <v>17</v>
      </c>
      <c r="F13" s="1">
        <f t="shared" si="0"/>
        <v>0.95277777777777772</v>
      </c>
      <c r="G13" s="1">
        <f t="shared" si="1"/>
        <v>0.8955613577023499</v>
      </c>
      <c r="H13">
        <v>383</v>
      </c>
      <c r="I13">
        <v>376</v>
      </c>
      <c r="J13">
        <v>9</v>
      </c>
      <c r="K13" s="1">
        <f t="shared" si="2"/>
        <v>0.97662337662337662</v>
      </c>
      <c r="L13" s="1">
        <f t="shared" si="3"/>
        <v>0.98172323759791125</v>
      </c>
      <c r="M13">
        <v>1170</v>
      </c>
      <c r="N13">
        <v>1012</v>
      </c>
      <c r="O13">
        <v>49</v>
      </c>
      <c r="P13" s="1">
        <f t="shared" si="4"/>
        <v>0.95381715362865227</v>
      </c>
      <c r="Q13" s="1">
        <f t="shared" si="5"/>
        <v>0.86495726495726499</v>
      </c>
      <c r="R13">
        <v>1170</v>
      </c>
      <c r="S13">
        <v>1124</v>
      </c>
      <c r="T13">
        <v>25</v>
      </c>
      <c r="U13" s="1">
        <f t="shared" si="6"/>
        <v>0.97824194952132293</v>
      </c>
      <c r="V13" s="1">
        <f t="shared" si="7"/>
        <v>0.96068376068376071</v>
      </c>
    </row>
    <row r="14" spans="1:22" x14ac:dyDescent="0.3">
      <c r="A14" t="s">
        <v>24</v>
      </c>
      <c r="B14">
        <v>1</v>
      </c>
      <c r="C14">
        <v>1529</v>
      </c>
      <c r="D14">
        <v>1321</v>
      </c>
      <c r="E14">
        <v>120</v>
      </c>
      <c r="F14" s="1">
        <f t="shared" si="0"/>
        <v>0.91672449687716862</v>
      </c>
      <c r="G14" s="1">
        <f t="shared" si="1"/>
        <v>0.86396337475474161</v>
      </c>
      <c r="H14">
        <v>1529</v>
      </c>
      <c r="I14">
        <v>1509</v>
      </c>
      <c r="J14">
        <v>64</v>
      </c>
      <c r="K14" s="1">
        <f t="shared" si="2"/>
        <v>0.95931341385886837</v>
      </c>
      <c r="L14" s="1">
        <f t="shared" si="3"/>
        <v>0.98691955526487896</v>
      </c>
      <c r="M14">
        <v>2177</v>
      </c>
      <c r="N14">
        <v>1808</v>
      </c>
      <c r="O14">
        <v>236</v>
      </c>
      <c r="P14" s="1">
        <f t="shared" si="4"/>
        <v>0.8845401174168297</v>
      </c>
      <c r="Q14" s="1">
        <f t="shared" si="5"/>
        <v>0.83050068902158936</v>
      </c>
      <c r="R14">
        <v>2177</v>
      </c>
      <c r="S14">
        <v>2134</v>
      </c>
      <c r="T14">
        <v>95</v>
      </c>
      <c r="U14" s="1">
        <f t="shared" si="6"/>
        <v>0.95737999102736648</v>
      </c>
      <c r="V14" s="1">
        <f t="shared" si="7"/>
        <v>0.98024804777216357</v>
      </c>
    </row>
    <row r="15" spans="1:22" x14ac:dyDescent="0.3">
      <c r="A15" t="s">
        <v>24</v>
      </c>
      <c r="B15">
        <v>2</v>
      </c>
      <c r="C15">
        <v>1497</v>
      </c>
      <c r="D15">
        <v>1277</v>
      </c>
      <c r="E15">
        <v>103</v>
      </c>
      <c r="F15" s="1">
        <f t="shared" si="0"/>
        <v>0.92536231884057973</v>
      </c>
      <c r="G15" s="1">
        <f t="shared" si="1"/>
        <v>0.85303941215764867</v>
      </c>
      <c r="H15">
        <v>1497</v>
      </c>
      <c r="I15">
        <v>1461</v>
      </c>
      <c r="J15">
        <v>44</v>
      </c>
      <c r="K15" s="1">
        <f t="shared" si="2"/>
        <v>0.97076411960132891</v>
      </c>
      <c r="L15" s="1">
        <f t="shared" si="3"/>
        <v>0.97595190380761521</v>
      </c>
      <c r="M15">
        <v>2270</v>
      </c>
      <c r="N15">
        <v>1914</v>
      </c>
      <c r="O15">
        <v>201</v>
      </c>
      <c r="P15" s="1">
        <f t="shared" si="4"/>
        <v>0.90496453900709217</v>
      </c>
      <c r="Q15" s="1">
        <f t="shared" si="5"/>
        <v>0.84317180616740084</v>
      </c>
      <c r="R15">
        <v>2270</v>
      </c>
      <c r="S15">
        <v>2240</v>
      </c>
      <c r="T15">
        <v>65</v>
      </c>
      <c r="U15" s="1">
        <f t="shared" si="6"/>
        <v>0.97180043383947934</v>
      </c>
      <c r="V15" s="1">
        <f t="shared" si="7"/>
        <v>0.986784140969163</v>
      </c>
    </row>
    <row r="16" spans="1:22" x14ac:dyDescent="0.3">
      <c r="A16" t="s">
        <v>24</v>
      </c>
      <c r="B16">
        <v>3</v>
      </c>
      <c r="C16">
        <v>1137</v>
      </c>
      <c r="D16">
        <v>1002</v>
      </c>
      <c r="E16">
        <v>64</v>
      </c>
      <c r="F16" s="1">
        <f t="shared" si="0"/>
        <v>0.93996247654784237</v>
      </c>
      <c r="G16" s="1">
        <f t="shared" si="1"/>
        <v>0.8812664907651715</v>
      </c>
      <c r="H16">
        <v>1137</v>
      </c>
      <c r="I16">
        <v>1123</v>
      </c>
      <c r="J16">
        <v>33</v>
      </c>
      <c r="K16" s="1">
        <f t="shared" si="2"/>
        <v>0.97145328719723179</v>
      </c>
      <c r="L16" s="1">
        <f t="shared" si="3"/>
        <v>0.98768689533861043</v>
      </c>
      <c r="M16">
        <v>2116</v>
      </c>
      <c r="N16">
        <v>1771</v>
      </c>
      <c r="O16">
        <v>148</v>
      </c>
      <c r="P16" s="1">
        <f t="shared" si="4"/>
        <v>0.92287649817613338</v>
      </c>
      <c r="Q16" s="1">
        <f t="shared" si="5"/>
        <v>0.83695652173913049</v>
      </c>
      <c r="R16">
        <v>2116</v>
      </c>
      <c r="S16">
        <v>2074</v>
      </c>
      <c r="T16">
        <v>62</v>
      </c>
      <c r="U16" s="1">
        <f t="shared" si="6"/>
        <v>0.97097378277153557</v>
      </c>
      <c r="V16" s="1">
        <f t="shared" si="7"/>
        <v>0.98015122873345939</v>
      </c>
    </row>
    <row r="17" spans="1:22" x14ac:dyDescent="0.3">
      <c r="A17" t="s">
        <v>24</v>
      </c>
      <c r="B17">
        <v>4</v>
      </c>
      <c r="C17">
        <v>998</v>
      </c>
      <c r="D17">
        <v>890</v>
      </c>
      <c r="E17">
        <v>38</v>
      </c>
      <c r="F17" s="1">
        <f t="shared" si="0"/>
        <v>0.95905172413793105</v>
      </c>
      <c r="G17" s="1">
        <f t="shared" si="1"/>
        <v>0.89178356713426854</v>
      </c>
      <c r="H17">
        <v>998</v>
      </c>
      <c r="I17">
        <v>991</v>
      </c>
      <c r="J17">
        <v>18</v>
      </c>
      <c r="K17" s="1">
        <f t="shared" si="2"/>
        <v>0.98216055500495536</v>
      </c>
      <c r="L17" s="1">
        <f t="shared" si="3"/>
        <v>0.99298597194388782</v>
      </c>
      <c r="M17">
        <v>1904</v>
      </c>
      <c r="N17">
        <v>1712</v>
      </c>
      <c r="O17">
        <v>96</v>
      </c>
      <c r="P17" s="1">
        <f t="shared" si="4"/>
        <v>0.94690265486725667</v>
      </c>
      <c r="Q17" s="1">
        <f t="shared" si="5"/>
        <v>0.89915966386554624</v>
      </c>
      <c r="R17">
        <v>1904</v>
      </c>
      <c r="S17">
        <v>1888</v>
      </c>
      <c r="T17">
        <v>29</v>
      </c>
      <c r="U17" s="1">
        <f t="shared" si="6"/>
        <v>0.98487219613980181</v>
      </c>
      <c r="V17" s="1">
        <f t="shared" si="7"/>
        <v>0.99159663865546221</v>
      </c>
    </row>
    <row r="18" spans="1:22" x14ac:dyDescent="0.3">
      <c r="A18" t="s">
        <v>24</v>
      </c>
      <c r="B18">
        <v>5</v>
      </c>
      <c r="C18">
        <v>664</v>
      </c>
      <c r="D18">
        <v>572</v>
      </c>
      <c r="E18">
        <v>29</v>
      </c>
      <c r="F18" s="1">
        <f t="shared" si="0"/>
        <v>0.95174708818635612</v>
      </c>
      <c r="G18" s="1">
        <f t="shared" si="1"/>
        <v>0.86144578313253017</v>
      </c>
      <c r="H18">
        <v>664</v>
      </c>
      <c r="I18">
        <v>657</v>
      </c>
      <c r="J18">
        <v>11</v>
      </c>
      <c r="K18" s="1">
        <f t="shared" si="2"/>
        <v>0.98353293413173648</v>
      </c>
      <c r="L18" s="1">
        <f t="shared" si="3"/>
        <v>0.98945783132530118</v>
      </c>
      <c r="M18">
        <v>1531</v>
      </c>
      <c r="N18">
        <v>1340</v>
      </c>
      <c r="O18">
        <v>83</v>
      </c>
      <c r="P18" s="1">
        <f t="shared" si="4"/>
        <v>0.94167252283907243</v>
      </c>
      <c r="Q18" s="1">
        <f t="shared" si="5"/>
        <v>0.87524493794905289</v>
      </c>
      <c r="R18">
        <v>1531</v>
      </c>
      <c r="S18">
        <v>1505</v>
      </c>
      <c r="T18">
        <v>24</v>
      </c>
      <c r="U18" s="1">
        <f t="shared" si="6"/>
        <v>0.98430346631785481</v>
      </c>
      <c r="V18" s="1">
        <f t="shared" si="7"/>
        <v>0.98301763553233179</v>
      </c>
    </row>
    <row r="19" spans="1:22" x14ac:dyDescent="0.3">
      <c r="A19" t="s">
        <v>24</v>
      </c>
      <c r="B19">
        <v>6</v>
      </c>
      <c r="C19">
        <v>375</v>
      </c>
      <c r="D19">
        <v>333</v>
      </c>
      <c r="E19">
        <v>18</v>
      </c>
      <c r="F19" s="1">
        <f t="shared" si="0"/>
        <v>0.94871794871794868</v>
      </c>
      <c r="G19" s="1">
        <f t="shared" si="1"/>
        <v>0.88800000000000001</v>
      </c>
      <c r="H19">
        <v>375</v>
      </c>
      <c r="I19">
        <v>373</v>
      </c>
      <c r="J19">
        <v>12</v>
      </c>
      <c r="K19" s="1">
        <f t="shared" si="2"/>
        <v>0.96883116883116882</v>
      </c>
      <c r="L19" s="1">
        <f t="shared" si="3"/>
        <v>0.9946666666666667</v>
      </c>
      <c r="M19">
        <v>1039</v>
      </c>
      <c r="N19">
        <v>869</v>
      </c>
      <c r="O19">
        <v>49</v>
      </c>
      <c r="P19" s="1">
        <f t="shared" si="4"/>
        <v>0.94662309368191722</v>
      </c>
      <c r="Q19" s="1">
        <f t="shared" si="5"/>
        <v>0.83638113570741102</v>
      </c>
      <c r="R19">
        <v>1039</v>
      </c>
      <c r="S19">
        <v>1023</v>
      </c>
      <c r="T19">
        <v>29</v>
      </c>
      <c r="U19" s="1">
        <f t="shared" si="6"/>
        <v>0.97243346007604559</v>
      </c>
      <c r="V19" s="1">
        <f t="shared" si="7"/>
        <v>0.98460057747834451</v>
      </c>
    </row>
    <row r="20" spans="1:22" x14ac:dyDescent="0.3">
      <c r="A20" t="s">
        <v>25</v>
      </c>
      <c r="B20">
        <v>1</v>
      </c>
      <c r="C20">
        <v>860</v>
      </c>
      <c r="D20">
        <v>557</v>
      </c>
      <c r="E20">
        <v>146</v>
      </c>
      <c r="F20" s="1">
        <f t="shared" si="0"/>
        <v>0.79231863442389761</v>
      </c>
      <c r="G20" s="1">
        <f t="shared" si="1"/>
        <v>0.64767441860465114</v>
      </c>
      <c r="H20">
        <v>860</v>
      </c>
      <c r="I20">
        <v>693</v>
      </c>
      <c r="J20">
        <v>117</v>
      </c>
      <c r="K20" s="1">
        <f t="shared" si="2"/>
        <v>0.85555555555555551</v>
      </c>
      <c r="L20" s="1">
        <f t="shared" si="3"/>
        <v>0.80581395348837215</v>
      </c>
      <c r="M20">
        <v>1655</v>
      </c>
      <c r="N20">
        <v>1166</v>
      </c>
      <c r="O20">
        <v>273</v>
      </c>
      <c r="P20" s="1">
        <f t="shared" si="4"/>
        <v>0.81028492008339126</v>
      </c>
      <c r="Q20" s="1">
        <f t="shared" si="5"/>
        <v>0.70453172205438064</v>
      </c>
      <c r="R20">
        <v>1655</v>
      </c>
      <c r="S20">
        <v>1484</v>
      </c>
      <c r="T20">
        <v>152</v>
      </c>
      <c r="U20" s="1">
        <f t="shared" si="6"/>
        <v>0.90709046454767728</v>
      </c>
      <c r="V20" s="1">
        <f t="shared" si="7"/>
        <v>0.89667673716012086</v>
      </c>
    </row>
    <row r="21" spans="1:22" x14ac:dyDescent="0.3">
      <c r="A21" t="s">
        <v>25</v>
      </c>
      <c r="B21">
        <v>2</v>
      </c>
      <c r="C21">
        <v>639</v>
      </c>
      <c r="D21">
        <v>500</v>
      </c>
      <c r="E21">
        <v>90</v>
      </c>
      <c r="F21" s="1">
        <f t="shared" si="0"/>
        <v>0.84745762711864403</v>
      </c>
      <c r="G21" s="1">
        <f t="shared" si="1"/>
        <v>0.78247261345852892</v>
      </c>
      <c r="H21">
        <v>639</v>
      </c>
      <c r="I21">
        <v>572</v>
      </c>
      <c r="J21">
        <v>63</v>
      </c>
      <c r="K21" s="1">
        <f t="shared" si="2"/>
        <v>0.90078740157480319</v>
      </c>
      <c r="L21" s="1">
        <f t="shared" si="3"/>
        <v>0.89514866979655716</v>
      </c>
      <c r="M21">
        <v>1280</v>
      </c>
      <c r="N21">
        <v>899</v>
      </c>
      <c r="O21">
        <v>241</v>
      </c>
      <c r="P21" s="1">
        <f t="shared" si="4"/>
        <v>0.78859649122807018</v>
      </c>
      <c r="Q21" s="1">
        <f t="shared" si="5"/>
        <v>0.70234375000000004</v>
      </c>
      <c r="R21">
        <v>1280</v>
      </c>
      <c r="S21">
        <v>1221</v>
      </c>
      <c r="T21">
        <v>151</v>
      </c>
      <c r="U21" s="1">
        <f t="shared" si="6"/>
        <v>0.88994169096209907</v>
      </c>
      <c r="V21" s="1">
        <f t="shared" si="7"/>
        <v>0.95390624999999996</v>
      </c>
    </row>
    <row r="22" spans="1:22" x14ac:dyDescent="0.3">
      <c r="A22" t="s">
        <v>25</v>
      </c>
      <c r="B22">
        <v>3</v>
      </c>
      <c r="C22">
        <v>587</v>
      </c>
      <c r="D22">
        <v>469</v>
      </c>
      <c r="E22">
        <v>62</v>
      </c>
      <c r="F22" s="1">
        <f t="shared" si="0"/>
        <v>0.8832391713747646</v>
      </c>
      <c r="G22" s="1">
        <f t="shared" si="1"/>
        <v>0.79897785349233386</v>
      </c>
      <c r="H22">
        <v>587</v>
      </c>
      <c r="I22">
        <v>555</v>
      </c>
      <c r="J22">
        <v>53</v>
      </c>
      <c r="K22" s="1">
        <f t="shared" si="2"/>
        <v>0.91282894736842102</v>
      </c>
      <c r="L22" s="1">
        <f t="shared" si="3"/>
        <v>0.94548551959114135</v>
      </c>
      <c r="M22">
        <v>1430</v>
      </c>
      <c r="N22">
        <v>1089</v>
      </c>
      <c r="O22">
        <v>168</v>
      </c>
      <c r="P22" s="1">
        <f t="shared" si="4"/>
        <v>0.86634844868735084</v>
      </c>
      <c r="Q22" s="1">
        <f t="shared" si="5"/>
        <v>0.7615384615384615</v>
      </c>
      <c r="R22">
        <v>1430</v>
      </c>
      <c r="S22">
        <v>1384</v>
      </c>
      <c r="T22">
        <v>95</v>
      </c>
      <c r="U22" s="1">
        <f t="shared" si="6"/>
        <v>0.93576741041244083</v>
      </c>
      <c r="V22" s="1">
        <f t="shared" si="7"/>
        <v>0.96783216783216786</v>
      </c>
    </row>
    <row r="23" spans="1:22" x14ac:dyDescent="0.3">
      <c r="A23" t="s">
        <v>25</v>
      </c>
      <c r="B23">
        <v>4</v>
      </c>
      <c r="C23">
        <v>532</v>
      </c>
      <c r="D23">
        <v>404</v>
      </c>
      <c r="E23">
        <v>43</v>
      </c>
      <c r="F23" s="1">
        <f t="shared" si="0"/>
        <v>0.90380313199105144</v>
      </c>
      <c r="G23" s="1">
        <f t="shared" si="1"/>
        <v>0.75939849624060152</v>
      </c>
      <c r="H23">
        <v>532</v>
      </c>
      <c r="I23">
        <v>512</v>
      </c>
      <c r="J23">
        <v>26</v>
      </c>
      <c r="K23" s="1">
        <f t="shared" si="2"/>
        <v>0.95167286245353155</v>
      </c>
      <c r="L23" s="1">
        <f t="shared" si="3"/>
        <v>0.96240601503759393</v>
      </c>
      <c r="M23">
        <v>1373</v>
      </c>
      <c r="N23">
        <v>1024</v>
      </c>
      <c r="O23">
        <v>113</v>
      </c>
      <c r="P23" s="1">
        <f t="shared" si="4"/>
        <v>0.90061565523306952</v>
      </c>
      <c r="Q23" s="1">
        <f t="shared" si="5"/>
        <v>0.74581209031318285</v>
      </c>
      <c r="R23">
        <v>1373</v>
      </c>
      <c r="S23">
        <v>1329</v>
      </c>
      <c r="T23">
        <v>64</v>
      </c>
      <c r="U23" s="1">
        <f t="shared" si="6"/>
        <v>0.95405599425699927</v>
      </c>
      <c r="V23" s="1">
        <f t="shared" si="7"/>
        <v>0.96795338674435538</v>
      </c>
    </row>
    <row r="24" spans="1:22" x14ac:dyDescent="0.3">
      <c r="A24" t="s">
        <v>25</v>
      </c>
      <c r="B24">
        <v>5</v>
      </c>
      <c r="C24">
        <v>335</v>
      </c>
      <c r="D24">
        <v>267</v>
      </c>
      <c r="E24">
        <v>32</v>
      </c>
      <c r="F24" s="1">
        <f t="shared" si="0"/>
        <v>0.8929765886287625</v>
      </c>
      <c r="G24" s="1">
        <f t="shared" si="1"/>
        <v>0.79701492537313434</v>
      </c>
      <c r="H24">
        <v>335</v>
      </c>
      <c r="I24">
        <v>321</v>
      </c>
      <c r="J24">
        <v>21</v>
      </c>
      <c r="K24" s="1">
        <f t="shared" si="2"/>
        <v>0.93859649122807021</v>
      </c>
      <c r="L24" s="1">
        <f t="shared" si="3"/>
        <v>0.95820895522388061</v>
      </c>
      <c r="M24">
        <v>1081</v>
      </c>
      <c r="N24">
        <v>894</v>
      </c>
      <c r="O24">
        <v>64</v>
      </c>
      <c r="P24" s="1">
        <f t="shared" si="4"/>
        <v>0.93319415448851772</v>
      </c>
      <c r="Q24" s="1">
        <f t="shared" si="5"/>
        <v>0.82701202590194267</v>
      </c>
      <c r="R24">
        <v>1081</v>
      </c>
      <c r="S24">
        <v>1041</v>
      </c>
      <c r="T24">
        <v>54</v>
      </c>
      <c r="U24" s="1">
        <f t="shared" si="6"/>
        <v>0.9506849315068493</v>
      </c>
      <c r="V24" s="1">
        <f t="shared" si="7"/>
        <v>0.96299722479185934</v>
      </c>
    </row>
    <row r="25" spans="1:22" x14ac:dyDescent="0.3">
      <c r="A25" t="s">
        <v>25</v>
      </c>
      <c r="B25">
        <v>6</v>
      </c>
      <c r="C25">
        <v>182</v>
      </c>
      <c r="D25">
        <v>151</v>
      </c>
      <c r="E25">
        <v>21</v>
      </c>
      <c r="F25" s="1">
        <f t="shared" si="0"/>
        <v>0.87790697674418605</v>
      </c>
      <c r="G25" s="1">
        <f t="shared" si="1"/>
        <v>0.82967032967032972</v>
      </c>
      <c r="H25">
        <v>182</v>
      </c>
      <c r="I25">
        <v>171</v>
      </c>
      <c r="J25">
        <v>10</v>
      </c>
      <c r="K25" s="1">
        <f t="shared" si="2"/>
        <v>0.94475138121546964</v>
      </c>
      <c r="L25" s="1">
        <f t="shared" si="3"/>
        <v>0.93956043956043955</v>
      </c>
      <c r="M25">
        <v>751</v>
      </c>
      <c r="N25">
        <v>557</v>
      </c>
      <c r="O25">
        <v>44</v>
      </c>
      <c r="P25" s="1">
        <f t="shared" si="4"/>
        <v>0.92678868552412641</v>
      </c>
      <c r="Q25" s="1">
        <f t="shared" si="5"/>
        <v>0.74167776298268973</v>
      </c>
      <c r="R25">
        <v>751</v>
      </c>
      <c r="S25">
        <v>707</v>
      </c>
      <c r="T25">
        <v>35</v>
      </c>
      <c r="U25" s="1">
        <f t="shared" si="6"/>
        <v>0.95283018867924529</v>
      </c>
      <c r="V25" s="1">
        <f t="shared" si="7"/>
        <v>0.94141145139813587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2E62-E8AB-47D1-B4FF-E5F96B1F8C5A}">
  <dimension ref="A1:V25"/>
  <sheetViews>
    <sheetView workbookViewId="0">
      <selection activeCell="C1" sqref="C1:G1048576"/>
    </sheetView>
  </sheetViews>
  <sheetFormatPr defaultRowHeight="14" x14ac:dyDescent="0.3"/>
  <cols>
    <col min="1" max="1" width="9.83203125" customWidth="1"/>
    <col min="3" max="3" width="14.83203125" customWidth="1"/>
    <col min="4" max="4" width="13.33203125" customWidth="1"/>
    <col min="5" max="5" width="12.83203125" customWidth="1"/>
    <col min="6" max="6" width="20.08203125" customWidth="1"/>
    <col min="7" max="7" width="14.5" customWidth="1"/>
    <col min="8" max="8" width="14.83203125" customWidth="1"/>
    <col min="9" max="9" width="13.33203125" customWidth="1"/>
    <col min="10" max="10" width="12.83203125" customWidth="1"/>
    <col min="11" max="11" width="20.08203125" customWidth="1"/>
    <col min="12" max="12" width="14.5" customWidth="1"/>
    <col min="13" max="13" width="14.83203125" customWidth="1"/>
    <col min="14" max="14" width="13.33203125" customWidth="1"/>
    <col min="15" max="15" width="12.83203125" customWidth="1"/>
    <col min="16" max="16" width="20.08203125" customWidth="1"/>
    <col min="17" max="17" width="14.5" customWidth="1"/>
    <col min="18" max="18" width="14.83203125" customWidth="1"/>
    <col min="19" max="19" width="13.33203125" customWidth="1"/>
    <col min="20" max="20" width="12.83203125" customWidth="1"/>
    <col min="21" max="21" width="20.08203125" customWidth="1"/>
    <col min="22" max="22" width="14.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26</v>
      </c>
      <c r="B2">
        <v>1</v>
      </c>
      <c r="C2">
        <v>91</v>
      </c>
      <c r="D2">
        <v>81</v>
      </c>
      <c r="E2">
        <v>8</v>
      </c>
      <c r="F2" s="1">
        <f t="shared" ref="F2:F25" si="0">D2/(D2+E2)</f>
        <v>0.9101123595505618</v>
      </c>
      <c r="G2" s="1">
        <f t="shared" ref="G2:G25" si="1">D2/C2</f>
        <v>0.89010989010989006</v>
      </c>
      <c r="H2">
        <v>91</v>
      </c>
      <c r="I2">
        <v>79</v>
      </c>
      <c r="J2">
        <v>8</v>
      </c>
      <c r="K2" s="1">
        <f t="shared" ref="K2:K25" si="2">I2/(I2+J2)</f>
        <v>0.90804597701149425</v>
      </c>
      <c r="L2" s="1">
        <f t="shared" ref="L2:L25" si="3">I2/H2</f>
        <v>0.86813186813186816</v>
      </c>
      <c r="M2">
        <v>437</v>
      </c>
      <c r="N2">
        <v>96</v>
      </c>
      <c r="O2">
        <v>27</v>
      </c>
      <c r="P2" s="1">
        <f t="shared" ref="P2:P25" si="4">N2/(N2+O2)</f>
        <v>0.78048780487804881</v>
      </c>
      <c r="Q2" s="1">
        <f t="shared" ref="Q2:Q25" si="5">N2/M2</f>
        <v>0.21967963386727687</v>
      </c>
      <c r="R2">
        <v>437</v>
      </c>
      <c r="S2">
        <v>373</v>
      </c>
      <c r="T2">
        <v>33</v>
      </c>
      <c r="U2" s="1">
        <f t="shared" ref="U2:U25" si="6">S2/(S2+T2)</f>
        <v>0.91871921182266014</v>
      </c>
      <c r="V2" s="1">
        <f t="shared" ref="V2:V25" si="7">S2/R2</f>
        <v>0.85354691075514877</v>
      </c>
    </row>
    <row r="3" spans="1:22" x14ac:dyDescent="0.3">
      <c r="A3" t="s">
        <v>26</v>
      </c>
      <c r="B3">
        <v>2</v>
      </c>
      <c r="C3">
        <v>1166</v>
      </c>
      <c r="D3">
        <v>151</v>
      </c>
      <c r="E3">
        <v>330</v>
      </c>
      <c r="F3" s="1">
        <f t="shared" si="0"/>
        <v>0.31392931392931395</v>
      </c>
      <c r="G3" s="1">
        <f t="shared" si="1"/>
        <v>0.12950257289879932</v>
      </c>
      <c r="H3">
        <v>1166</v>
      </c>
      <c r="I3">
        <v>861</v>
      </c>
      <c r="J3">
        <v>168</v>
      </c>
      <c r="K3" s="1">
        <f t="shared" si="2"/>
        <v>0.83673469387755106</v>
      </c>
      <c r="L3" s="1">
        <f t="shared" si="3"/>
        <v>0.73842195540308753</v>
      </c>
      <c r="M3">
        <v>1535</v>
      </c>
      <c r="N3">
        <v>371</v>
      </c>
      <c r="O3">
        <v>230</v>
      </c>
      <c r="P3" s="1">
        <f t="shared" si="4"/>
        <v>0.61730449251247921</v>
      </c>
      <c r="Q3" s="1">
        <f t="shared" si="5"/>
        <v>0.24169381107491858</v>
      </c>
      <c r="R3">
        <v>1535</v>
      </c>
      <c r="S3">
        <v>1247</v>
      </c>
      <c r="T3">
        <v>184</v>
      </c>
      <c r="U3" s="1">
        <f t="shared" si="6"/>
        <v>0.87141858839972053</v>
      </c>
      <c r="V3" s="1">
        <f t="shared" si="7"/>
        <v>0.81237785016286646</v>
      </c>
    </row>
    <row r="4" spans="1:22" x14ac:dyDescent="0.3">
      <c r="A4" t="s">
        <v>26</v>
      </c>
      <c r="B4">
        <v>3</v>
      </c>
      <c r="C4">
        <v>333</v>
      </c>
      <c r="D4">
        <v>188</v>
      </c>
      <c r="E4">
        <v>76</v>
      </c>
      <c r="F4" s="1">
        <f t="shared" si="0"/>
        <v>0.71212121212121215</v>
      </c>
      <c r="G4" s="1">
        <f t="shared" si="1"/>
        <v>0.56456456456456461</v>
      </c>
      <c r="H4">
        <v>333</v>
      </c>
      <c r="I4">
        <v>255</v>
      </c>
      <c r="J4">
        <v>33</v>
      </c>
      <c r="K4" s="1">
        <f t="shared" si="2"/>
        <v>0.88541666666666663</v>
      </c>
      <c r="L4" s="1">
        <f t="shared" si="3"/>
        <v>0.76576576576576572</v>
      </c>
      <c r="M4">
        <v>644</v>
      </c>
      <c r="N4">
        <v>229</v>
      </c>
      <c r="O4">
        <v>36</v>
      </c>
      <c r="P4" s="1">
        <f t="shared" si="4"/>
        <v>0.86415094339622645</v>
      </c>
      <c r="Q4" s="1">
        <f t="shared" si="5"/>
        <v>0.35559006211180122</v>
      </c>
      <c r="R4">
        <v>644</v>
      </c>
      <c r="S4">
        <v>485</v>
      </c>
      <c r="T4">
        <v>41</v>
      </c>
      <c r="U4" s="1">
        <f t="shared" si="6"/>
        <v>0.92205323193916355</v>
      </c>
      <c r="V4" s="1">
        <f t="shared" si="7"/>
        <v>0.75310559006211175</v>
      </c>
    </row>
    <row r="5" spans="1:22" x14ac:dyDescent="0.3">
      <c r="A5" t="s">
        <v>26</v>
      </c>
      <c r="B5">
        <v>4</v>
      </c>
      <c r="C5">
        <v>1124</v>
      </c>
      <c r="D5">
        <v>16</v>
      </c>
      <c r="E5">
        <v>235</v>
      </c>
      <c r="F5" s="1">
        <f t="shared" si="0"/>
        <v>6.3745019920318724E-2</v>
      </c>
      <c r="G5" s="1">
        <f t="shared" si="1"/>
        <v>1.4234875444839857E-2</v>
      </c>
      <c r="H5">
        <v>1124</v>
      </c>
      <c r="I5">
        <v>889</v>
      </c>
      <c r="J5">
        <v>134</v>
      </c>
      <c r="K5" s="1">
        <f t="shared" si="2"/>
        <v>0.86901270772238515</v>
      </c>
      <c r="L5" s="1">
        <f t="shared" si="3"/>
        <v>0.79092526690391463</v>
      </c>
      <c r="M5">
        <v>1681</v>
      </c>
      <c r="N5">
        <v>13</v>
      </c>
      <c r="O5">
        <v>127</v>
      </c>
      <c r="P5" s="1">
        <f t="shared" si="4"/>
        <v>9.285714285714286E-2</v>
      </c>
      <c r="Q5" s="1">
        <f t="shared" si="5"/>
        <v>7.7334919690660317E-3</v>
      </c>
      <c r="R5">
        <v>1681</v>
      </c>
      <c r="S5">
        <v>1311</v>
      </c>
      <c r="T5">
        <v>172</v>
      </c>
      <c r="U5" s="1">
        <f t="shared" si="6"/>
        <v>0.88401888064733647</v>
      </c>
      <c r="V5" s="1">
        <f t="shared" si="7"/>
        <v>0.77989292088042828</v>
      </c>
    </row>
    <row r="6" spans="1:22" x14ac:dyDescent="0.3">
      <c r="A6" t="s">
        <v>26</v>
      </c>
      <c r="B6">
        <v>5</v>
      </c>
      <c r="C6">
        <v>922</v>
      </c>
      <c r="D6">
        <v>419</v>
      </c>
      <c r="E6">
        <v>163</v>
      </c>
      <c r="F6" s="1">
        <f t="shared" si="0"/>
        <v>0.71993127147766323</v>
      </c>
      <c r="G6" s="1">
        <f t="shared" si="1"/>
        <v>0.45444685466377438</v>
      </c>
      <c r="H6">
        <v>922</v>
      </c>
      <c r="I6">
        <v>626</v>
      </c>
      <c r="J6">
        <v>79</v>
      </c>
      <c r="K6" s="1">
        <f t="shared" si="2"/>
        <v>0.88794326241134747</v>
      </c>
      <c r="L6" s="1">
        <f t="shared" si="3"/>
        <v>0.67895878524945774</v>
      </c>
      <c r="M6">
        <v>1373</v>
      </c>
      <c r="N6">
        <v>521</v>
      </c>
      <c r="O6">
        <v>139</v>
      </c>
      <c r="P6" s="1">
        <f t="shared" si="4"/>
        <v>0.78939393939393943</v>
      </c>
      <c r="Q6" s="1">
        <f t="shared" si="5"/>
        <v>0.3794610342316096</v>
      </c>
      <c r="R6">
        <v>1373</v>
      </c>
      <c r="S6">
        <v>908</v>
      </c>
      <c r="T6">
        <v>108</v>
      </c>
      <c r="U6" s="1">
        <f t="shared" si="6"/>
        <v>0.89370078740157477</v>
      </c>
      <c r="V6" s="1">
        <f t="shared" si="7"/>
        <v>0.66132556445739255</v>
      </c>
    </row>
    <row r="7" spans="1:22" x14ac:dyDescent="0.3">
      <c r="A7" t="s">
        <v>26</v>
      </c>
      <c r="B7">
        <v>6</v>
      </c>
      <c r="C7">
        <v>134</v>
      </c>
      <c r="D7">
        <v>10</v>
      </c>
      <c r="E7">
        <v>32</v>
      </c>
      <c r="F7" s="1">
        <f t="shared" si="0"/>
        <v>0.23809523809523808</v>
      </c>
      <c r="G7" s="1">
        <f t="shared" si="1"/>
        <v>7.4626865671641784E-2</v>
      </c>
      <c r="H7">
        <v>134</v>
      </c>
      <c r="I7">
        <v>94</v>
      </c>
      <c r="J7">
        <v>19</v>
      </c>
      <c r="K7" s="1">
        <f t="shared" si="2"/>
        <v>0.83185840707964598</v>
      </c>
      <c r="L7" s="1">
        <f t="shared" si="3"/>
        <v>0.70149253731343286</v>
      </c>
      <c r="M7">
        <v>287</v>
      </c>
      <c r="N7">
        <v>0</v>
      </c>
      <c r="O7">
        <v>5</v>
      </c>
      <c r="P7" s="1">
        <f t="shared" si="4"/>
        <v>0</v>
      </c>
      <c r="Q7" s="1">
        <f t="shared" si="5"/>
        <v>0</v>
      </c>
      <c r="R7">
        <v>287</v>
      </c>
      <c r="S7">
        <v>182</v>
      </c>
      <c r="T7">
        <v>16</v>
      </c>
      <c r="U7" s="1">
        <f t="shared" si="6"/>
        <v>0.91919191919191923</v>
      </c>
      <c r="V7" s="1">
        <f t="shared" si="7"/>
        <v>0.63414634146341464</v>
      </c>
    </row>
    <row r="8" spans="1:22" x14ac:dyDescent="0.3">
      <c r="A8" t="s">
        <v>27</v>
      </c>
      <c r="B8">
        <v>1</v>
      </c>
      <c r="C8">
        <v>131</v>
      </c>
      <c r="D8">
        <v>108</v>
      </c>
      <c r="E8">
        <v>8</v>
      </c>
      <c r="F8" s="1">
        <f t="shared" si="0"/>
        <v>0.93103448275862066</v>
      </c>
      <c r="G8" s="1">
        <f t="shared" si="1"/>
        <v>0.82442748091603058</v>
      </c>
      <c r="H8">
        <v>131</v>
      </c>
      <c r="I8">
        <v>40</v>
      </c>
      <c r="J8">
        <v>6</v>
      </c>
      <c r="K8" s="1">
        <f t="shared" si="2"/>
        <v>0.86956521739130432</v>
      </c>
      <c r="L8" s="1">
        <f t="shared" si="3"/>
        <v>0.30534351145038169</v>
      </c>
      <c r="M8">
        <v>561</v>
      </c>
      <c r="N8">
        <v>444</v>
      </c>
      <c r="O8">
        <v>30</v>
      </c>
      <c r="P8" s="1">
        <f t="shared" si="4"/>
        <v>0.93670886075949367</v>
      </c>
      <c r="Q8" s="1">
        <f t="shared" si="5"/>
        <v>0.79144385026737973</v>
      </c>
      <c r="R8">
        <v>561</v>
      </c>
      <c r="S8">
        <v>372</v>
      </c>
      <c r="T8">
        <v>24</v>
      </c>
      <c r="U8" s="1">
        <f t="shared" si="6"/>
        <v>0.93939393939393945</v>
      </c>
      <c r="V8" s="1">
        <f t="shared" si="7"/>
        <v>0.66310160427807485</v>
      </c>
    </row>
    <row r="9" spans="1:22" x14ac:dyDescent="0.3">
      <c r="A9" t="s">
        <v>27</v>
      </c>
      <c r="B9">
        <v>2</v>
      </c>
      <c r="C9">
        <v>1433</v>
      </c>
      <c r="D9">
        <v>812</v>
      </c>
      <c r="E9">
        <v>213</v>
      </c>
      <c r="F9" s="1">
        <f t="shared" si="0"/>
        <v>0.79219512195121955</v>
      </c>
      <c r="G9" s="1">
        <f t="shared" si="1"/>
        <v>0.5666434054431263</v>
      </c>
      <c r="H9">
        <v>1433</v>
      </c>
      <c r="I9">
        <v>1319</v>
      </c>
      <c r="J9">
        <v>139</v>
      </c>
      <c r="K9" s="1">
        <f t="shared" si="2"/>
        <v>0.90466392318244171</v>
      </c>
      <c r="L9" s="1">
        <f t="shared" si="3"/>
        <v>0.92044661549197493</v>
      </c>
      <c r="M9">
        <v>1788</v>
      </c>
      <c r="N9">
        <v>1055</v>
      </c>
      <c r="O9">
        <v>195</v>
      </c>
      <c r="P9" s="1">
        <f t="shared" si="4"/>
        <v>0.84399999999999997</v>
      </c>
      <c r="Q9" s="1">
        <f t="shared" si="5"/>
        <v>0.59004474272930652</v>
      </c>
      <c r="R9">
        <v>1788</v>
      </c>
      <c r="S9">
        <v>1659</v>
      </c>
      <c r="T9">
        <v>102</v>
      </c>
      <c r="U9" s="1">
        <f t="shared" si="6"/>
        <v>0.94207836456558769</v>
      </c>
      <c r="V9" s="1">
        <f t="shared" si="7"/>
        <v>0.92785234899328861</v>
      </c>
    </row>
    <row r="10" spans="1:22" x14ac:dyDescent="0.3">
      <c r="A10" t="s">
        <v>27</v>
      </c>
      <c r="B10">
        <v>3</v>
      </c>
      <c r="C10">
        <v>384</v>
      </c>
      <c r="D10">
        <v>224</v>
      </c>
      <c r="E10">
        <v>63</v>
      </c>
      <c r="F10" s="1">
        <f t="shared" si="0"/>
        <v>0.78048780487804881</v>
      </c>
      <c r="G10" s="1">
        <f t="shared" si="1"/>
        <v>0.58333333333333337</v>
      </c>
      <c r="H10">
        <v>384</v>
      </c>
      <c r="I10">
        <v>277</v>
      </c>
      <c r="J10">
        <v>23</v>
      </c>
      <c r="K10" s="1">
        <f t="shared" si="2"/>
        <v>0.92333333333333334</v>
      </c>
      <c r="L10" s="1">
        <f t="shared" si="3"/>
        <v>0.72135416666666663</v>
      </c>
      <c r="M10">
        <v>631</v>
      </c>
      <c r="N10">
        <v>395</v>
      </c>
      <c r="O10">
        <v>34</v>
      </c>
      <c r="P10" s="1">
        <f t="shared" si="4"/>
        <v>0.92074592074592077</v>
      </c>
      <c r="Q10" s="1">
        <f t="shared" si="5"/>
        <v>0.62599049128367668</v>
      </c>
      <c r="R10">
        <v>631</v>
      </c>
      <c r="S10">
        <v>433</v>
      </c>
      <c r="T10">
        <v>31</v>
      </c>
      <c r="U10" s="1">
        <f t="shared" si="6"/>
        <v>0.93318965517241381</v>
      </c>
      <c r="V10" s="1">
        <f t="shared" si="7"/>
        <v>0.68621236133122032</v>
      </c>
    </row>
    <row r="11" spans="1:22" x14ac:dyDescent="0.3">
      <c r="A11" t="s">
        <v>27</v>
      </c>
      <c r="B11">
        <v>4</v>
      </c>
      <c r="C11">
        <v>1483</v>
      </c>
      <c r="D11">
        <v>1028</v>
      </c>
      <c r="E11">
        <v>190</v>
      </c>
      <c r="F11" s="1">
        <f t="shared" si="0"/>
        <v>0.84400656814449915</v>
      </c>
      <c r="G11" s="1">
        <f t="shared" si="1"/>
        <v>0.69318948078219822</v>
      </c>
      <c r="H11">
        <v>1483</v>
      </c>
      <c r="I11">
        <v>1320</v>
      </c>
      <c r="J11">
        <v>83</v>
      </c>
      <c r="K11" s="1">
        <f t="shared" si="2"/>
        <v>0.94084105488239489</v>
      </c>
      <c r="L11" s="1">
        <f t="shared" si="3"/>
        <v>0.89008766014834795</v>
      </c>
      <c r="M11">
        <v>2040</v>
      </c>
      <c r="N11">
        <v>1285</v>
      </c>
      <c r="O11">
        <v>223</v>
      </c>
      <c r="P11" s="1">
        <f t="shared" si="4"/>
        <v>0.85212201591511938</v>
      </c>
      <c r="Q11" s="1">
        <f t="shared" si="5"/>
        <v>0.62990196078431371</v>
      </c>
      <c r="R11">
        <v>2040</v>
      </c>
      <c r="S11">
        <v>1735</v>
      </c>
      <c r="T11">
        <v>109</v>
      </c>
      <c r="U11" s="1">
        <f t="shared" si="6"/>
        <v>0.94088937093275493</v>
      </c>
      <c r="V11" s="1">
        <f t="shared" si="7"/>
        <v>0.85049019607843135</v>
      </c>
    </row>
    <row r="12" spans="1:22" x14ac:dyDescent="0.3">
      <c r="A12" t="s">
        <v>27</v>
      </c>
      <c r="B12">
        <v>5</v>
      </c>
      <c r="C12">
        <v>1028</v>
      </c>
      <c r="D12">
        <v>262</v>
      </c>
      <c r="E12">
        <v>148</v>
      </c>
      <c r="F12" s="1">
        <f t="shared" si="0"/>
        <v>0.63902439024390245</v>
      </c>
      <c r="G12" s="1">
        <f t="shared" si="1"/>
        <v>0.25486381322957197</v>
      </c>
      <c r="H12">
        <v>1028</v>
      </c>
      <c r="I12">
        <v>574</v>
      </c>
      <c r="J12">
        <v>64</v>
      </c>
      <c r="K12" s="1">
        <f t="shared" si="2"/>
        <v>0.89968652037617558</v>
      </c>
      <c r="L12" s="1">
        <f t="shared" si="3"/>
        <v>0.55836575875486383</v>
      </c>
      <c r="M12">
        <v>1435</v>
      </c>
      <c r="N12">
        <v>547</v>
      </c>
      <c r="O12">
        <v>101</v>
      </c>
      <c r="P12" s="1">
        <f t="shared" si="4"/>
        <v>0.84413580246913578</v>
      </c>
      <c r="Q12" s="1">
        <f t="shared" si="5"/>
        <v>0.38118466898954706</v>
      </c>
      <c r="R12">
        <v>1435</v>
      </c>
      <c r="S12">
        <v>811</v>
      </c>
      <c r="T12">
        <v>85</v>
      </c>
      <c r="U12" s="1">
        <f t="shared" si="6"/>
        <v>0.9051339285714286</v>
      </c>
      <c r="V12" s="1">
        <f t="shared" si="7"/>
        <v>0.56515679442508715</v>
      </c>
    </row>
    <row r="13" spans="1:22" x14ac:dyDescent="0.3">
      <c r="A13" t="s">
        <v>27</v>
      </c>
      <c r="B13">
        <v>6</v>
      </c>
      <c r="C13">
        <v>249</v>
      </c>
      <c r="D13">
        <v>24</v>
      </c>
      <c r="E13">
        <v>39</v>
      </c>
      <c r="F13" s="1">
        <f t="shared" si="0"/>
        <v>0.38095238095238093</v>
      </c>
      <c r="G13" s="1">
        <f t="shared" si="1"/>
        <v>9.6385542168674704E-2</v>
      </c>
      <c r="H13">
        <v>249</v>
      </c>
      <c r="I13">
        <v>137</v>
      </c>
      <c r="J13">
        <v>7</v>
      </c>
      <c r="K13" s="1">
        <f t="shared" si="2"/>
        <v>0.95138888888888884</v>
      </c>
      <c r="L13" s="1">
        <f t="shared" si="3"/>
        <v>0.55020080321285136</v>
      </c>
      <c r="M13">
        <v>668</v>
      </c>
      <c r="N13">
        <v>9</v>
      </c>
      <c r="O13">
        <v>20</v>
      </c>
      <c r="P13" s="1">
        <f t="shared" si="4"/>
        <v>0.31034482758620691</v>
      </c>
      <c r="Q13" s="1">
        <f t="shared" si="5"/>
        <v>1.3473053892215569E-2</v>
      </c>
      <c r="R13">
        <v>668</v>
      </c>
      <c r="S13">
        <v>278</v>
      </c>
      <c r="T13">
        <v>17</v>
      </c>
      <c r="U13" s="1">
        <f t="shared" si="6"/>
        <v>0.94237288135593222</v>
      </c>
      <c r="V13" s="1">
        <f t="shared" si="7"/>
        <v>0.41616766467065869</v>
      </c>
    </row>
    <row r="14" spans="1:22" x14ac:dyDescent="0.3">
      <c r="A14" t="s">
        <v>28</v>
      </c>
      <c r="B14">
        <v>1</v>
      </c>
      <c r="C14">
        <v>1335</v>
      </c>
      <c r="D14">
        <v>994</v>
      </c>
      <c r="E14">
        <v>198</v>
      </c>
      <c r="F14" s="1">
        <f t="shared" si="0"/>
        <v>0.83389261744966447</v>
      </c>
      <c r="G14" s="1">
        <f t="shared" si="1"/>
        <v>0.74456928838951308</v>
      </c>
      <c r="H14">
        <v>1335</v>
      </c>
      <c r="I14">
        <v>1217</v>
      </c>
      <c r="J14">
        <v>142</v>
      </c>
      <c r="K14" s="1">
        <f t="shared" si="2"/>
        <v>0.89551140544518026</v>
      </c>
      <c r="L14" s="1">
        <f t="shared" si="3"/>
        <v>0.9116104868913858</v>
      </c>
      <c r="M14">
        <v>1622</v>
      </c>
      <c r="N14">
        <v>926</v>
      </c>
      <c r="O14">
        <v>230</v>
      </c>
      <c r="P14" s="1">
        <f t="shared" si="4"/>
        <v>0.80103806228373697</v>
      </c>
      <c r="Q14" s="1">
        <f t="shared" si="5"/>
        <v>0.5709001233045623</v>
      </c>
      <c r="R14">
        <v>1622</v>
      </c>
      <c r="S14">
        <v>1460</v>
      </c>
      <c r="T14">
        <v>165</v>
      </c>
      <c r="U14" s="1">
        <f t="shared" si="6"/>
        <v>0.89846153846153842</v>
      </c>
      <c r="V14" s="1">
        <f t="shared" si="7"/>
        <v>0.90012330456226886</v>
      </c>
    </row>
    <row r="15" spans="1:22" x14ac:dyDescent="0.3">
      <c r="A15" t="s">
        <v>28</v>
      </c>
      <c r="B15">
        <v>2</v>
      </c>
      <c r="C15">
        <v>1520</v>
      </c>
      <c r="D15">
        <v>1163</v>
      </c>
      <c r="E15">
        <v>254</v>
      </c>
      <c r="F15" s="1">
        <f t="shared" si="0"/>
        <v>0.82074805928016936</v>
      </c>
      <c r="G15" s="1">
        <f t="shared" si="1"/>
        <v>0.76513157894736838</v>
      </c>
      <c r="H15">
        <v>1520</v>
      </c>
      <c r="I15">
        <v>1426</v>
      </c>
      <c r="J15">
        <v>184</v>
      </c>
      <c r="K15" s="1">
        <f t="shared" si="2"/>
        <v>0.88571428571428568</v>
      </c>
      <c r="L15" s="1">
        <f t="shared" si="3"/>
        <v>0.93815789473684208</v>
      </c>
      <c r="M15">
        <v>2075</v>
      </c>
      <c r="N15">
        <v>1217</v>
      </c>
      <c r="O15">
        <v>321</v>
      </c>
      <c r="P15" s="1">
        <f t="shared" si="4"/>
        <v>0.79128738621586481</v>
      </c>
      <c r="Q15" s="1">
        <f t="shared" si="5"/>
        <v>0.58650602409638553</v>
      </c>
      <c r="R15">
        <v>2075</v>
      </c>
      <c r="S15">
        <v>1853</v>
      </c>
      <c r="T15">
        <v>208</v>
      </c>
      <c r="U15" s="1">
        <f t="shared" si="6"/>
        <v>0.89907811741872878</v>
      </c>
      <c r="V15" s="1">
        <f t="shared" si="7"/>
        <v>0.89301204819277114</v>
      </c>
    </row>
    <row r="16" spans="1:22" x14ac:dyDescent="0.3">
      <c r="A16" t="s">
        <v>28</v>
      </c>
      <c r="B16">
        <v>3</v>
      </c>
      <c r="C16">
        <v>1448</v>
      </c>
      <c r="D16">
        <v>1054</v>
      </c>
      <c r="E16">
        <v>247</v>
      </c>
      <c r="F16" s="1">
        <f t="shared" si="0"/>
        <v>0.81014604150653347</v>
      </c>
      <c r="G16" s="1">
        <f t="shared" si="1"/>
        <v>0.72790055248618779</v>
      </c>
      <c r="H16">
        <v>1448</v>
      </c>
      <c r="I16">
        <v>991</v>
      </c>
      <c r="J16">
        <v>176</v>
      </c>
      <c r="K16" s="1">
        <f t="shared" si="2"/>
        <v>0.84918594687232218</v>
      </c>
      <c r="L16" s="1">
        <f t="shared" si="3"/>
        <v>0.68439226519337015</v>
      </c>
      <c r="M16">
        <v>1627</v>
      </c>
      <c r="N16">
        <v>1094</v>
      </c>
      <c r="O16">
        <v>220</v>
      </c>
      <c r="P16" s="1">
        <f t="shared" si="4"/>
        <v>0.83257229832572299</v>
      </c>
      <c r="Q16" s="1">
        <f t="shared" si="5"/>
        <v>0.67240319606637988</v>
      </c>
      <c r="R16">
        <v>1627</v>
      </c>
      <c r="S16">
        <v>1091</v>
      </c>
      <c r="T16">
        <v>169</v>
      </c>
      <c r="U16" s="1">
        <f t="shared" si="6"/>
        <v>0.86587301587301591</v>
      </c>
      <c r="V16" s="1">
        <f t="shared" si="7"/>
        <v>0.67055931161647209</v>
      </c>
    </row>
    <row r="17" spans="1:22" x14ac:dyDescent="0.3">
      <c r="A17" t="s">
        <v>28</v>
      </c>
      <c r="B17">
        <v>4</v>
      </c>
      <c r="C17">
        <v>1665</v>
      </c>
      <c r="D17">
        <v>1226</v>
      </c>
      <c r="E17">
        <v>216</v>
      </c>
      <c r="F17" s="1">
        <f t="shared" si="0"/>
        <v>0.85020804438280162</v>
      </c>
      <c r="G17" s="1">
        <f t="shared" si="1"/>
        <v>0.73633633633633633</v>
      </c>
      <c r="H17">
        <v>1665</v>
      </c>
      <c r="I17">
        <v>1489</v>
      </c>
      <c r="J17">
        <v>131</v>
      </c>
      <c r="K17" s="1">
        <f t="shared" si="2"/>
        <v>0.91913580246913584</v>
      </c>
      <c r="L17" s="1">
        <f t="shared" si="3"/>
        <v>0.8942942942942943</v>
      </c>
      <c r="M17">
        <v>2144</v>
      </c>
      <c r="N17">
        <v>1482</v>
      </c>
      <c r="O17">
        <v>288</v>
      </c>
      <c r="P17" s="1">
        <f t="shared" si="4"/>
        <v>0.83728813559322035</v>
      </c>
      <c r="Q17" s="1">
        <f t="shared" si="5"/>
        <v>0.69123134328358204</v>
      </c>
      <c r="R17">
        <v>2144</v>
      </c>
      <c r="S17">
        <v>1915</v>
      </c>
      <c r="T17">
        <v>177</v>
      </c>
      <c r="U17" s="1">
        <f t="shared" si="6"/>
        <v>0.91539196940726575</v>
      </c>
      <c r="V17" s="1">
        <f t="shared" si="7"/>
        <v>0.89319029850746268</v>
      </c>
    </row>
    <row r="18" spans="1:22" x14ac:dyDescent="0.3">
      <c r="A18" t="s">
        <v>28</v>
      </c>
      <c r="B18">
        <v>5</v>
      </c>
      <c r="C18">
        <v>1189</v>
      </c>
      <c r="D18">
        <v>747</v>
      </c>
      <c r="E18">
        <v>139</v>
      </c>
      <c r="F18" s="1">
        <f t="shared" si="0"/>
        <v>0.84311512415349887</v>
      </c>
      <c r="G18" s="1">
        <f t="shared" si="1"/>
        <v>0.62825904121110177</v>
      </c>
      <c r="H18">
        <v>1189</v>
      </c>
      <c r="I18">
        <v>551</v>
      </c>
      <c r="J18">
        <v>96</v>
      </c>
      <c r="K18" s="1">
        <f t="shared" si="2"/>
        <v>0.85162287480680066</v>
      </c>
      <c r="L18" s="1">
        <f t="shared" si="3"/>
        <v>0.46341463414634149</v>
      </c>
      <c r="M18">
        <v>2038</v>
      </c>
      <c r="N18">
        <v>1242</v>
      </c>
      <c r="O18">
        <v>219</v>
      </c>
      <c r="P18" s="1">
        <f t="shared" si="4"/>
        <v>0.85010266940451751</v>
      </c>
      <c r="Q18" s="1">
        <f t="shared" si="5"/>
        <v>0.60942100098135432</v>
      </c>
      <c r="R18">
        <v>2038</v>
      </c>
      <c r="S18">
        <v>762</v>
      </c>
      <c r="T18">
        <v>179</v>
      </c>
      <c r="U18" s="1">
        <f t="shared" si="6"/>
        <v>0.80977683315621674</v>
      </c>
      <c r="V18" s="1">
        <f t="shared" si="7"/>
        <v>0.37389597644749756</v>
      </c>
    </row>
    <row r="19" spans="1:22" x14ac:dyDescent="0.3">
      <c r="A19" t="s">
        <v>28</v>
      </c>
      <c r="B19">
        <v>6</v>
      </c>
      <c r="C19">
        <v>694</v>
      </c>
      <c r="D19">
        <v>555</v>
      </c>
      <c r="E19">
        <v>66</v>
      </c>
      <c r="F19" s="1">
        <f t="shared" si="0"/>
        <v>0.893719806763285</v>
      </c>
      <c r="G19" s="1">
        <f t="shared" si="1"/>
        <v>0.79971181556195969</v>
      </c>
      <c r="H19">
        <v>694</v>
      </c>
      <c r="I19">
        <v>588</v>
      </c>
      <c r="J19">
        <v>32</v>
      </c>
      <c r="K19" s="1">
        <f t="shared" si="2"/>
        <v>0.94838709677419353</v>
      </c>
      <c r="L19" s="1">
        <f t="shared" si="3"/>
        <v>0.8472622478386167</v>
      </c>
      <c r="M19">
        <v>1994</v>
      </c>
      <c r="N19">
        <v>1193</v>
      </c>
      <c r="O19">
        <v>146</v>
      </c>
      <c r="P19" s="1">
        <f t="shared" si="4"/>
        <v>0.89096340552651232</v>
      </c>
      <c r="Q19" s="1">
        <f t="shared" si="5"/>
        <v>0.59829488465396186</v>
      </c>
      <c r="R19">
        <v>1994</v>
      </c>
      <c r="S19">
        <v>1528</v>
      </c>
      <c r="T19">
        <v>88</v>
      </c>
      <c r="U19" s="1">
        <f t="shared" si="6"/>
        <v>0.9455445544554455</v>
      </c>
      <c r="V19" s="1">
        <f t="shared" si="7"/>
        <v>0.76629889669007023</v>
      </c>
    </row>
    <row r="20" spans="1:22" x14ac:dyDescent="0.3">
      <c r="A20" t="s">
        <v>29</v>
      </c>
      <c r="B20">
        <v>1</v>
      </c>
      <c r="C20">
        <v>1066</v>
      </c>
      <c r="D20">
        <v>606</v>
      </c>
      <c r="E20">
        <v>234</v>
      </c>
      <c r="F20" s="1">
        <f t="shared" si="0"/>
        <v>0.72142857142857142</v>
      </c>
      <c r="G20" s="1">
        <f t="shared" si="1"/>
        <v>0.5684803001876173</v>
      </c>
      <c r="H20">
        <v>1066</v>
      </c>
      <c r="I20">
        <v>943</v>
      </c>
      <c r="J20">
        <v>146</v>
      </c>
      <c r="K20" s="1">
        <f t="shared" si="2"/>
        <v>0.86593204775022958</v>
      </c>
      <c r="L20" s="1">
        <f t="shared" si="3"/>
        <v>0.88461538461538458</v>
      </c>
      <c r="M20">
        <v>1269</v>
      </c>
      <c r="N20">
        <v>667</v>
      </c>
      <c r="O20">
        <v>193</v>
      </c>
      <c r="P20" s="1">
        <f t="shared" si="4"/>
        <v>0.77558139534883719</v>
      </c>
      <c r="Q20" s="1">
        <f t="shared" si="5"/>
        <v>0.52561071710007878</v>
      </c>
      <c r="R20">
        <v>1269</v>
      </c>
      <c r="S20">
        <v>1056</v>
      </c>
      <c r="T20">
        <v>155</v>
      </c>
      <c r="U20" s="1">
        <f t="shared" si="6"/>
        <v>0.87200660611065239</v>
      </c>
      <c r="V20" s="1">
        <f t="shared" si="7"/>
        <v>0.8321513002364066</v>
      </c>
    </row>
    <row r="21" spans="1:22" x14ac:dyDescent="0.3">
      <c r="A21" t="s">
        <v>29</v>
      </c>
      <c r="B21">
        <v>2</v>
      </c>
      <c r="C21">
        <v>1145</v>
      </c>
      <c r="D21">
        <v>577</v>
      </c>
      <c r="E21">
        <v>285</v>
      </c>
      <c r="F21" s="1">
        <f t="shared" si="0"/>
        <v>0.66937354988399067</v>
      </c>
      <c r="G21" s="1">
        <f t="shared" si="1"/>
        <v>0.50393013100436679</v>
      </c>
      <c r="H21">
        <v>1145</v>
      </c>
      <c r="I21">
        <v>1033</v>
      </c>
      <c r="J21">
        <v>184</v>
      </c>
      <c r="K21" s="1">
        <f t="shared" si="2"/>
        <v>0.84880854560394414</v>
      </c>
      <c r="L21" s="1">
        <f t="shared" si="3"/>
        <v>0.90218340611353709</v>
      </c>
      <c r="M21">
        <v>1330</v>
      </c>
      <c r="N21">
        <v>690</v>
      </c>
      <c r="O21">
        <v>226</v>
      </c>
      <c r="P21" s="1">
        <f t="shared" si="4"/>
        <v>0.75327510917030571</v>
      </c>
      <c r="Q21" s="1">
        <f t="shared" si="5"/>
        <v>0.51879699248120303</v>
      </c>
      <c r="R21">
        <v>1330</v>
      </c>
      <c r="S21">
        <v>1185</v>
      </c>
      <c r="T21">
        <v>187</v>
      </c>
      <c r="U21" s="1">
        <f t="shared" si="6"/>
        <v>0.86370262390670549</v>
      </c>
      <c r="V21" s="1">
        <f t="shared" si="7"/>
        <v>0.89097744360902253</v>
      </c>
    </row>
    <row r="22" spans="1:22" x14ac:dyDescent="0.3">
      <c r="A22" t="s">
        <v>29</v>
      </c>
      <c r="B22">
        <v>3</v>
      </c>
      <c r="C22">
        <v>807</v>
      </c>
      <c r="D22">
        <v>168</v>
      </c>
      <c r="E22">
        <v>270</v>
      </c>
      <c r="F22" s="1">
        <f t="shared" si="0"/>
        <v>0.38356164383561642</v>
      </c>
      <c r="G22" s="1">
        <f t="shared" si="1"/>
        <v>0.20817843866171004</v>
      </c>
      <c r="H22">
        <v>807</v>
      </c>
      <c r="I22">
        <v>499</v>
      </c>
      <c r="J22">
        <v>135</v>
      </c>
      <c r="K22" s="1">
        <f t="shared" si="2"/>
        <v>0.78706624605678233</v>
      </c>
      <c r="L22" s="1">
        <f t="shared" si="3"/>
        <v>0.61833952912019829</v>
      </c>
      <c r="M22">
        <v>944</v>
      </c>
      <c r="N22">
        <v>161</v>
      </c>
      <c r="O22">
        <v>123</v>
      </c>
      <c r="P22" s="1">
        <f t="shared" si="4"/>
        <v>0.56690140845070425</v>
      </c>
      <c r="Q22" s="1">
        <f t="shared" si="5"/>
        <v>0.17055084745762711</v>
      </c>
      <c r="R22">
        <v>944</v>
      </c>
      <c r="S22">
        <v>593</v>
      </c>
      <c r="T22">
        <v>120</v>
      </c>
      <c r="U22" s="1">
        <f t="shared" si="6"/>
        <v>0.83169705469845723</v>
      </c>
      <c r="V22" s="1">
        <f t="shared" si="7"/>
        <v>0.62817796610169496</v>
      </c>
    </row>
    <row r="23" spans="1:22" x14ac:dyDescent="0.3">
      <c r="A23" t="s">
        <v>29</v>
      </c>
      <c r="B23">
        <v>4</v>
      </c>
      <c r="C23">
        <v>890</v>
      </c>
      <c r="D23">
        <v>428</v>
      </c>
      <c r="E23">
        <v>260</v>
      </c>
      <c r="F23" s="1">
        <f t="shared" si="0"/>
        <v>0.62209302325581395</v>
      </c>
      <c r="G23" s="1">
        <f t="shared" si="1"/>
        <v>0.48089887640449436</v>
      </c>
      <c r="H23">
        <v>890</v>
      </c>
      <c r="I23">
        <v>726</v>
      </c>
      <c r="J23">
        <v>116</v>
      </c>
      <c r="K23" s="1">
        <f t="shared" si="2"/>
        <v>0.86223277909738716</v>
      </c>
      <c r="L23" s="1">
        <f t="shared" si="3"/>
        <v>0.81573033707865172</v>
      </c>
      <c r="M23">
        <v>1127</v>
      </c>
      <c r="N23">
        <v>497</v>
      </c>
      <c r="O23">
        <v>179</v>
      </c>
      <c r="P23" s="1">
        <f t="shared" si="4"/>
        <v>0.73520710059171601</v>
      </c>
      <c r="Q23" s="1">
        <f t="shared" si="5"/>
        <v>0.44099378881987578</v>
      </c>
      <c r="R23">
        <v>1127</v>
      </c>
      <c r="S23">
        <v>895</v>
      </c>
      <c r="T23">
        <v>126</v>
      </c>
      <c r="U23" s="1">
        <f t="shared" si="6"/>
        <v>0.87659157688540645</v>
      </c>
      <c r="V23" s="1">
        <f t="shared" si="7"/>
        <v>0.79414374445430347</v>
      </c>
    </row>
    <row r="24" spans="1:22" x14ac:dyDescent="0.3">
      <c r="A24" t="s">
        <v>29</v>
      </c>
      <c r="B24">
        <v>5</v>
      </c>
      <c r="C24">
        <v>548</v>
      </c>
      <c r="D24">
        <v>275</v>
      </c>
      <c r="E24">
        <v>147</v>
      </c>
      <c r="F24" s="1">
        <f t="shared" si="0"/>
        <v>0.65165876777251186</v>
      </c>
      <c r="G24" s="1">
        <f t="shared" si="1"/>
        <v>0.50182481751824815</v>
      </c>
      <c r="H24">
        <v>548</v>
      </c>
      <c r="I24">
        <v>323</v>
      </c>
      <c r="J24">
        <v>63</v>
      </c>
      <c r="K24" s="1">
        <f t="shared" si="2"/>
        <v>0.83678756476683935</v>
      </c>
      <c r="L24" s="1">
        <f t="shared" si="3"/>
        <v>0.58941605839416056</v>
      </c>
      <c r="M24">
        <v>1070</v>
      </c>
      <c r="N24">
        <v>507</v>
      </c>
      <c r="O24">
        <v>145</v>
      </c>
      <c r="P24" s="1">
        <f t="shared" si="4"/>
        <v>0.77760736196319014</v>
      </c>
      <c r="Q24" s="1">
        <f t="shared" si="5"/>
        <v>0.4738317757009346</v>
      </c>
      <c r="R24">
        <v>1070</v>
      </c>
      <c r="S24">
        <v>578</v>
      </c>
      <c r="T24">
        <v>113</v>
      </c>
      <c r="U24" s="1">
        <f t="shared" si="6"/>
        <v>0.83646888567293776</v>
      </c>
      <c r="V24" s="1">
        <f t="shared" si="7"/>
        <v>0.54018691588785051</v>
      </c>
    </row>
    <row r="25" spans="1:22" x14ac:dyDescent="0.3">
      <c r="A25" t="s">
        <v>29</v>
      </c>
      <c r="B25">
        <v>6</v>
      </c>
      <c r="C25">
        <v>287</v>
      </c>
      <c r="D25">
        <v>225</v>
      </c>
      <c r="E25">
        <v>45</v>
      </c>
      <c r="F25" s="1">
        <f t="shared" si="0"/>
        <v>0.83333333333333337</v>
      </c>
      <c r="G25" s="1">
        <f t="shared" si="1"/>
        <v>0.78397212543554007</v>
      </c>
      <c r="H25">
        <v>287</v>
      </c>
      <c r="I25">
        <v>204</v>
      </c>
      <c r="J25">
        <v>18</v>
      </c>
      <c r="K25" s="1">
        <f t="shared" si="2"/>
        <v>0.91891891891891897</v>
      </c>
      <c r="L25" s="1">
        <f t="shared" si="3"/>
        <v>0.71080139372822304</v>
      </c>
      <c r="M25">
        <v>794</v>
      </c>
      <c r="N25">
        <v>484</v>
      </c>
      <c r="O25">
        <v>67</v>
      </c>
      <c r="P25" s="1">
        <f t="shared" si="4"/>
        <v>0.8784029038112523</v>
      </c>
      <c r="Q25" s="1">
        <f t="shared" si="5"/>
        <v>0.60957178841309823</v>
      </c>
      <c r="R25">
        <v>794</v>
      </c>
      <c r="S25">
        <v>516</v>
      </c>
      <c r="T25">
        <v>57</v>
      </c>
      <c r="U25" s="1">
        <f t="shared" si="6"/>
        <v>0.90052356020942403</v>
      </c>
      <c r="V25" s="1">
        <f t="shared" si="7"/>
        <v>0.64987405541561716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AEFA0-61AC-4164-BBA5-6167B33B8272}">
  <dimension ref="A1:V9"/>
  <sheetViews>
    <sheetView workbookViewId="0"/>
  </sheetViews>
  <sheetFormatPr defaultRowHeight="14" x14ac:dyDescent="0.3"/>
  <cols>
    <col min="1" max="1" width="9.83203125" customWidth="1"/>
    <col min="3" max="3" width="14.83203125" customWidth="1"/>
    <col min="4" max="4" width="13.33203125" customWidth="1"/>
    <col min="5" max="5" width="12.83203125" customWidth="1"/>
    <col min="6" max="6" width="20.08203125" customWidth="1"/>
    <col min="7" max="7" width="14.5" customWidth="1"/>
    <col min="8" max="8" width="14.83203125" customWidth="1"/>
    <col min="9" max="9" width="13.33203125" customWidth="1"/>
    <col min="10" max="10" width="12.83203125" customWidth="1"/>
    <col min="11" max="11" width="20.08203125" customWidth="1"/>
    <col min="12" max="12" width="14.5" customWidth="1"/>
    <col min="13" max="13" width="14.83203125" customWidth="1"/>
    <col min="14" max="14" width="13.33203125" customWidth="1"/>
    <col min="15" max="15" width="12.83203125" customWidth="1"/>
    <col min="16" max="16" width="20.08203125" customWidth="1"/>
    <col min="17" max="17" width="14.5" customWidth="1"/>
    <col min="18" max="18" width="14.83203125" customWidth="1"/>
    <col min="19" max="19" width="13.33203125" customWidth="1"/>
    <col min="20" max="20" width="12.83203125" customWidth="1"/>
    <col min="21" max="21" width="20.08203125" customWidth="1"/>
    <col min="22" max="22" width="14.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30</v>
      </c>
      <c r="B2">
        <v>1</v>
      </c>
      <c r="C2">
        <v>35</v>
      </c>
      <c r="D2">
        <v>27</v>
      </c>
      <c r="E2">
        <v>1</v>
      </c>
      <c r="F2" s="1">
        <f t="shared" ref="F2:F9" si="0">D2/(D2+E2)</f>
        <v>0.9642857142857143</v>
      </c>
      <c r="G2" s="1">
        <f t="shared" ref="G2:G9" si="1">D2/C2</f>
        <v>0.77142857142857146</v>
      </c>
      <c r="H2">
        <v>35</v>
      </c>
      <c r="I2">
        <v>30</v>
      </c>
      <c r="J2">
        <v>1</v>
      </c>
      <c r="K2" s="1">
        <f t="shared" ref="K2:K9" si="2">I2/(I2+J2)</f>
        <v>0.967741935483871</v>
      </c>
      <c r="L2" s="1">
        <f t="shared" ref="L2:L9" si="3">I2/H2</f>
        <v>0.8571428571428571</v>
      </c>
      <c r="M2">
        <v>388</v>
      </c>
      <c r="N2">
        <v>196</v>
      </c>
      <c r="O2">
        <v>1</v>
      </c>
      <c r="P2" s="1">
        <f t="shared" ref="P2:P9" si="4">N2/(N2+O2)</f>
        <v>0.99492385786802029</v>
      </c>
      <c r="Q2" s="1">
        <f t="shared" ref="Q2:Q9" si="5">N2/M2</f>
        <v>0.50515463917525771</v>
      </c>
      <c r="R2">
        <v>388</v>
      </c>
      <c r="S2">
        <v>259</v>
      </c>
      <c r="T2">
        <v>5</v>
      </c>
      <c r="U2" s="1">
        <f t="shared" ref="U2:U9" si="6">S2/(S2+T2)</f>
        <v>0.98106060606060608</v>
      </c>
      <c r="V2" s="1">
        <f t="shared" ref="V2:V9" si="7">S2/R2</f>
        <v>0.66752577319587625</v>
      </c>
    </row>
    <row r="3" spans="1:22" x14ac:dyDescent="0.3">
      <c r="A3" t="s">
        <v>31</v>
      </c>
      <c r="B3">
        <v>1</v>
      </c>
      <c r="C3">
        <v>30</v>
      </c>
      <c r="D3">
        <v>21</v>
      </c>
      <c r="E3">
        <v>0</v>
      </c>
      <c r="F3" s="1">
        <f t="shared" si="0"/>
        <v>1</v>
      </c>
      <c r="G3" s="1">
        <f t="shared" si="1"/>
        <v>0.7</v>
      </c>
      <c r="H3">
        <v>30</v>
      </c>
      <c r="I3">
        <v>27</v>
      </c>
      <c r="J3">
        <v>1</v>
      </c>
      <c r="K3" s="1">
        <f t="shared" si="2"/>
        <v>0.9642857142857143</v>
      </c>
      <c r="L3" s="1">
        <f t="shared" si="3"/>
        <v>0.9</v>
      </c>
      <c r="M3">
        <v>374</v>
      </c>
      <c r="N3">
        <v>183</v>
      </c>
      <c r="O3">
        <v>1</v>
      </c>
      <c r="P3" s="1">
        <f t="shared" si="4"/>
        <v>0.99456521739130432</v>
      </c>
      <c r="Q3" s="1">
        <f t="shared" si="5"/>
        <v>0.48930481283422461</v>
      </c>
      <c r="R3">
        <v>374</v>
      </c>
      <c r="S3">
        <v>260</v>
      </c>
      <c r="T3">
        <v>4</v>
      </c>
      <c r="U3" s="1">
        <f t="shared" si="6"/>
        <v>0.98484848484848486</v>
      </c>
      <c r="V3" s="1">
        <f t="shared" si="7"/>
        <v>0.69518716577540107</v>
      </c>
    </row>
    <row r="4" spans="1:22" x14ac:dyDescent="0.3">
      <c r="A4" t="s">
        <v>32</v>
      </c>
      <c r="B4">
        <v>1</v>
      </c>
      <c r="C4">
        <v>8</v>
      </c>
      <c r="D4">
        <v>5</v>
      </c>
      <c r="E4">
        <v>1</v>
      </c>
      <c r="F4" s="1">
        <f t="shared" si="0"/>
        <v>0.83333333333333337</v>
      </c>
      <c r="G4" s="1">
        <f t="shared" si="1"/>
        <v>0.625</v>
      </c>
      <c r="H4">
        <v>8</v>
      </c>
      <c r="I4">
        <v>7</v>
      </c>
      <c r="J4">
        <v>0</v>
      </c>
      <c r="K4" s="1">
        <f t="shared" si="2"/>
        <v>1</v>
      </c>
      <c r="L4" s="1">
        <f t="shared" si="3"/>
        <v>0.875</v>
      </c>
      <c r="M4">
        <v>285</v>
      </c>
      <c r="N4">
        <v>123</v>
      </c>
      <c r="O4">
        <v>3</v>
      </c>
      <c r="P4" s="1">
        <f t="shared" si="4"/>
        <v>0.97619047619047616</v>
      </c>
      <c r="Q4" s="1">
        <f t="shared" si="5"/>
        <v>0.43157894736842106</v>
      </c>
      <c r="R4">
        <v>285</v>
      </c>
      <c r="S4">
        <v>192</v>
      </c>
      <c r="T4">
        <v>0</v>
      </c>
      <c r="U4" s="1">
        <f t="shared" si="6"/>
        <v>1</v>
      </c>
      <c r="V4" s="1">
        <f t="shared" si="7"/>
        <v>0.67368421052631577</v>
      </c>
    </row>
    <row r="5" spans="1:22" x14ac:dyDescent="0.3">
      <c r="A5" t="s">
        <v>33</v>
      </c>
      <c r="B5">
        <v>1</v>
      </c>
      <c r="C5">
        <v>8</v>
      </c>
      <c r="D5">
        <v>5</v>
      </c>
      <c r="E5">
        <v>0</v>
      </c>
      <c r="F5" s="1">
        <f t="shared" si="0"/>
        <v>1</v>
      </c>
      <c r="G5" s="1">
        <f t="shared" si="1"/>
        <v>0.625</v>
      </c>
      <c r="H5">
        <v>8</v>
      </c>
      <c r="I5">
        <v>8</v>
      </c>
      <c r="J5">
        <v>1</v>
      </c>
      <c r="K5" s="1">
        <f t="shared" si="2"/>
        <v>0.88888888888888884</v>
      </c>
      <c r="L5" s="1">
        <f t="shared" si="3"/>
        <v>1</v>
      </c>
      <c r="M5">
        <v>281</v>
      </c>
      <c r="N5">
        <v>136</v>
      </c>
      <c r="O5">
        <v>6</v>
      </c>
      <c r="P5" s="1">
        <f t="shared" si="4"/>
        <v>0.95774647887323938</v>
      </c>
      <c r="Q5" s="1">
        <f t="shared" si="5"/>
        <v>0.48398576512455516</v>
      </c>
      <c r="R5">
        <v>281</v>
      </c>
      <c r="S5">
        <v>195</v>
      </c>
      <c r="T5">
        <v>0</v>
      </c>
      <c r="U5" s="1">
        <f t="shared" si="6"/>
        <v>1</v>
      </c>
      <c r="V5" s="1">
        <f t="shared" si="7"/>
        <v>0.69395017793594305</v>
      </c>
    </row>
    <row r="6" spans="1:22" x14ac:dyDescent="0.3">
      <c r="A6" t="s">
        <v>34</v>
      </c>
      <c r="B6">
        <v>1</v>
      </c>
      <c r="C6">
        <v>6</v>
      </c>
      <c r="D6">
        <v>5</v>
      </c>
      <c r="E6">
        <v>1</v>
      </c>
      <c r="F6" s="1">
        <f t="shared" si="0"/>
        <v>0.83333333333333337</v>
      </c>
      <c r="G6" s="1">
        <f t="shared" si="1"/>
        <v>0.83333333333333337</v>
      </c>
      <c r="H6">
        <v>6</v>
      </c>
      <c r="I6">
        <v>5</v>
      </c>
      <c r="J6">
        <v>0</v>
      </c>
      <c r="K6" s="1">
        <f t="shared" si="2"/>
        <v>1</v>
      </c>
      <c r="L6" s="1">
        <f t="shared" si="3"/>
        <v>0.83333333333333337</v>
      </c>
      <c r="M6">
        <v>153</v>
      </c>
      <c r="N6">
        <v>88</v>
      </c>
      <c r="O6">
        <v>2</v>
      </c>
      <c r="P6" s="1">
        <f t="shared" si="4"/>
        <v>0.97777777777777775</v>
      </c>
      <c r="Q6" s="1">
        <f t="shared" si="5"/>
        <v>0.57516339869281041</v>
      </c>
      <c r="R6">
        <v>153</v>
      </c>
      <c r="S6">
        <v>121</v>
      </c>
      <c r="T6">
        <v>0</v>
      </c>
      <c r="U6" s="1">
        <f t="shared" si="6"/>
        <v>1</v>
      </c>
      <c r="V6" s="1">
        <f t="shared" si="7"/>
        <v>0.79084967320261434</v>
      </c>
    </row>
    <row r="7" spans="1:22" x14ac:dyDescent="0.3">
      <c r="A7" t="s">
        <v>35</v>
      </c>
      <c r="B7">
        <v>1</v>
      </c>
      <c r="C7">
        <v>6</v>
      </c>
      <c r="D7">
        <v>6</v>
      </c>
      <c r="E7">
        <v>0</v>
      </c>
      <c r="F7" s="1">
        <f t="shared" si="0"/>
        <v>1</v>
      </c>
      <c r="G7" s="1">
        <f t="shared" si="1"/>
        <v>1</v>
      </c>
      <c r="H7">
        <v>6</v>
      </c>
      <c r="I7">
        <v>5</v>
      </c>
      <c r="J7">
        <v>0</v>
      </c>
      <c r="K7" s="1">
        <f t="shared" si="2"/>
        <v>1</v>
      </c>
      <c r="L7" s="1">
        <f t="shared" si="3"/>
        <v>0.83333333333333337</v>
      </c>
      <c r="M7">
        <v>147</v>
      </c>
      <c r="N7">
        <v>84</v>
      </c>
      <c r="O7">
        <v>6</v>
      </c>
      <c r="P7" s="1">
        <f t="shared" si="4"/>
        <v>0.93333333333333335</v>
      </c>
      <c r="Q7" s="1">
        <f t="shared" si="5"/>
        <v>0.5714285714285714</v>
      </c>
      <c r="R7">
        <v>147</v>
      </c>
      <c r="S7">
        <v>112</v>
      </c>
      <c r="T7">
        <v>0</v>
      </c>
      <c r="U7" s="1">
        <f t="shared" si="6"/>
        <v>1</v>
      </c>
      <c r="V7" s="1">
        <f t="shared" si="7"/>
        <v>0.76190476190476186</v>
      </c>
    </row>
    <row r="8" spans="1:22" x14ac:dyDescent="0.3">
      <c r="A8" t="s">
        <v>36</v>
      </c>
      <c r="B8">
        <v>1</v>
      </c>
      <c r="C8">
        <v>1</v>
      </c>
      <c r="D8">
        <v>1</v>
      </c>
      <c r="E8">
        <v>0</v>
      </c>
      <c r="F8" s="1">
        <f t="shared" si="0"/>
        <v>1</v>
      </c>
      <c r="G8" s="1">
        <f t="shared" si="1"/>
        <v>1</v>
      </c>
      <c r="H8">
        <v>1</v>
      </c>
      <c r="I8">
        <v>1</v>
      </c>
      <c r="J8">
        <v>0</v>
      </c>
      <c r="K8" s="1">
        <f t="shared" si="2"/>
        <v>1</v>
      </c>
      <c r="L8" s="1">
        <f t="shared" si="3"/>
        <v>1</v>
      </c>
      <c r="M8">
        <v>59</v>
      </c>
      <c r="N8">
        <v>37</v>
      </c>
      <c r="O8">
        <v>1</v>
      </c>
      <c r="P8" s="1">
        <f t="shared" si="4"/>
        <v>0.97368421052631582</v>
      </c>
      <c r="Q8" s="1">
        <f t="shared" si="5"/>
        <v>0.6271186440677966</v>
      </c>
      <c r="R8">
        <v>59</v>
      </c>
      <c r="S8">
        <v>53</v>
      </c>
      <c r="T8">
        <v>0</v>
      </c>
      <c r="U8" s="1">
        <f t="shared" si="6"/>
        <v>1</v>
      </c>
      <c r="V8" s="1">
        <f t="shared" si="7"/>
        <v>0.89830508474576276</v>
      </c>
    </row>
    <row r="9" spans="1:22" x14ac:dyDescent="0.3">
      <c r="A9" t="s">
        <v>37</v>
      </c>
      <c r="B9">
        <v>1</v>
      </c>
      <c r="C9">
        <v>1</v>
      </c>
      <c r="D9">
        <v>1</v>
      </c>
      <c r="E9">
        <v>0</v>
      </c>
      <c r="F9" s="1">
        <f t="shared" si="0"/>
        <v>1</v>
      </c>
      <c r="G9" s="1">
        <f t="shared" si="1"/>
        <v>1</v>
      </c>
      <c r="H9">
        <v>1</v>
      </c>
      <c r="I9">
        <v>1</v>
      </c>
      <c r="J9">
        <v>0</v>
      </c>
      <c r="K9" s="1">
        <f t="shared" si="2"/>
        <v>1</v>
      </c>
      <c r="L9" s="1">
        <f t="shared" si="3"/>
        <v>1</v>
      </c>
      <c r="M9">
        <v>51</v>
      </c>
      <c r="N9">
        <v>29</v>
      </c>
      <c r="O9">
        <v>1</v>
      </c>
      <c r="P9" s="1">
        <f t="shared" si="4"/>
        <v>0.96666666666666667</v>
      </c>
      <c r="Q9" s="1">
        <f t="shared" si="5"/>
        <v>0.56862745098039214</v>
      </c>
      <c r="R9">
        <v>51</v>
      </c>
      <c r="S9">
        <v>45</v>
      </c>
      <c r="T9">
        <v>0</v>
      </c>
      <c r="U9" s="1">
        <f t="shared" si="6"/>
        <v>1</v>
      </c>
      <c r="V9" s="1">
        <f t="shared" si="7"/>
        <v>0.88235294117647056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3E7A-1AAC-4E86-ACE4-2D40E8B34F3F}">
  <dimension ref="A1:V9"/>
  <sheetViews>
    <sheetView workbookViewId="0"/>
  </sheetViews>
  <sheetFormatPr defaultRowHeight="14" x14ac:dyDescent="0.3"/>
  <cols>
    <col min="1" max="1" width="9.83203125" customWidth="1"/>
    <col min="3" max="3" width="14.83203125" customWidth="1"/>
    <col min="4" max="4" width="13.33203125" customWidth="1"/>
    <col min="5" max="5" width="12.83203125" customWidth="1"/>
    <col min="6" max="6" width="20.08203125" customWidth="1"/>
    <col min="7" max="7" width="14.5" customWidth="1"/>
    <col min="8" max="8" width="14.83203125" customWidth="1"/>
    <col min="9" max="9" width="13.33203125" customWidth="1"/>
    <col min="10" max="10" width="12.83203125" customWidth="1"/>
    <col min="11" max="11" width="20.08203125" customWidth="1"/>
    <col min="12" max="12" width="14.5" customWidth="1"/>
    <col min="13" max="13" width="14.83203125" customWidth="1"/>
    <col min="14" max="14" width="13.33203125" customWidth="1"/>
    <col min="15" max="15" width="12.83203125" customWidth="1"/>
    <col min="16" max="16" width="20.08203125" customWidth="1"/>
    <col min="17" max="17" width="14.5" customWidth="1"/>
    <col min="18" max="18" width="14.83203125" customWidth="1"/>
    <col min="19" max="19" width="13.33203125" customWidth="1"/>
    <col min="20" max="20" width="12.83203125" customWidth="1"/>
    <col min="21" max="21" width="20.08203125" customWidth="1"/>
    <col min="22" max="22" width="14.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30</v>
      </c>
      <c r="B2">
        <v>1</v>
      </c>
      <c r="C2">
        <v>45</v>
      </c>
      <c r="D2">
        <v>38</v>
      </c>
      <c r="E2">
        <v>1</v>
      </c>
      <c r="F2" s="1">
        <f t="shared" ref="F2:F9" si="0">D2/(D2+E2)</f>
        <v>0.97435897435897434</v>
      </c>
      <c r="G2" s="1">
        <f t="shared" ref="G2:G9" si="1">D2/C2</f>
        <v>0.84444444444444444</v>
      </c>
      <c r="H2">
        <v>45</v>
      </c>
      <c r="I2">
        <v>40</v>
      </c>
      <c r="J2">
        <v>1</v>
      </c>
      <c r="K2" s="1">
        <f t="shared" ref="K2:K9" si="2">I2/(I2+J2)</f>
        <v>0.97560975609756095</v>
      </c>
      <c r="L2" s="1">
        <f t="shared" ref="L2:L9" si="3">I2/H2</f>
        <v>0.88888888888888884</v>
      </c>
      <c r="M2">
        <v>480</v>
      </c>
      <c r="N2">
        <v>259</v>
      </c>
      <c r="O2">
        <v>6</v>
      </c>
      <c r="P2" s="1">
        <f t="shared" ref="P2:P9" si="4">N2/(N2+O2)</f>
        <v>0.97735849056603774</v>
      </c>
      <c r="Q2" s="1">
        <f t="shared" ref="Q2:Q9" si="5">N2/M2</f>
        <v>0.5395833333333333</v>
      </c>
      <c r="R2">
        <v>480</v>
      </c>
      <c r="S2">
        <v>291</v>
      </c>
      <c r="T2">
        <v>3</v>
      </c>
      <c r="U2" s="1">
        <f t="shared" ref="U2:U9" si="6">S2/(S2+T2)</f>
        <v>0.98979591836734693</v>
      </c>
      <c r="V2" s="1">
        <f t="shared" ref="V2:V9" si="7">S2/R2</f>
        <v>0.60624999999999996</v>
      </c>
    </row>
    <row r="3" spans="1:22" x14ac:dyDescent="0.3">
      <c r="A3" t="s">
        <v>31</v>
      </c>
      <c r="B3">
        <v>1</v>
      </c>
      <c r="C3">
        <v>43</v>
      </c>
      <c r="D3">
        <v>34</v>
      </c>
      <c r="E3">
        <v>5</v>
      </c>
      <c r="F3" s="1">
        <f t="shared" si="0"/>
        <v>0.87179487179487181</v>
      </c>
      <c r="G3" s="1">
        <f t="shared" si="1"/>
        <v>0.79069767441860461</v>
      </c>
      <c r="H3">
        <v>43</v>
      </c>
      <c r="I3">
        <v>42</v>
      </c>
      <c r="J3">
        <v>1</v>
      </c>
      <c r="K3" s="1">
        <f t="shared" si="2"/>
        <v>0.97674418604651159</v>
      </c>
      <c r="L3" s="1">
        <f t="shared" si="3"/>
        <v>0.97674418604651159</v>
      </c>
      <c r="M3">
        <v>461</v>
      </c>
      <c r="N3">
        <v>265</v>
      </c>
      <c r="O3">
        <v>2</v>
      </c>
      <c r="P3" s="1">
        <f t="shared" si="4"/>
        <v>0.99250936329588013</v>
      </c>
      <c r="Q3" s="1">
        <f t="shared" si="5"/>
        <v>0.57483731019522777</v>
      </c>
      <c r="R3">
        <v>461</v>
      </c>
      <c r="S3">
        <v>291</v>
      </c>
      <c r="T3">
        <v>1</v>
      </c>
      <c r="U3" s="1">
        <f t="shared" si="6"/>
        <v>0.99657534246575341</v>
      </c>
      <c r="V3" s="1">
        <f t="shared" si="7"/>
        <v>0.63123644251626898</v>
      </c>
    </row>
    <row r="4" spans="1:22" x14ac:dyDescent="0.3">
      <c r="A4" t="s">
        <v>32</v>
      </c>
      <c r="B4">
        <v>1</v>
      </c>
      <c r="C4">
        <v>11</v>
      </c>
      <c r="D4">
        <v>9</v>
      </c>
      <c r="E4">
        <v>2</v>
      </c>
      <c r="F4" s="1">
        <f t="shared" si="0"/>
        <v>0.81818181818181823</v>
      </c>
      <c r="G4" s="1">
        <f t="shared" si="1"/>
        <v>0.81818181818181823</v>
      </c>
      <c r="H4">
        <v>11</v>
      </c>
      <c r="I4">
        <v>10</v>
      </c>
      <c r="J4">
        <v>0</v>
      </c>
      <c r="K4" s="1">
        <f t="shared" si="2"/>
        <v>1</v>
      </c>
      <c r="L4" s="1">
        <f t="shared" si="3"/>
        <v>0.90909090909090906</v>
      </c>
      <c r="M4">
        <v>353</v>
      </c>
      <c r="N4">
        <v>212</v>
      </c>
      <c r="O4">
        <v>12</v>
      </c>
      <c r="P4" s="1">
        <f t="shared" si="4"/>
        <v>0.9464285714285714</v>
      </c>
      <c r="Q4" s="1">
        <f t="shared" si="5"/>
        <v>0.60056657223796039</v>
      </c>
      <c r="R4">
        <v>353</v>
      </c>
      <c r="S4">
        <v>241</v>
      </c>
      <c r="T4">
        <v>2</v>
      </c>
      <c r="U4" s="1">
        <f t="shared" si="6"/>
        <v>0.99176954732510292</v>
      </c>
      <c r="V4" s="1">
        <f t="shared" si="7"/>
        <v>0.68271954674220958</v>
      </c>
    </row>
    <row r="5" spans="1:22" x14ac:dyDescent="0.3">
      <c r="A5" t="s">
        <v>33</v>
      </c>
      <c r="B5">
        <v>1</v>
      </c>
      <c r="C5">
        <v>16</v>
      </c>
      <c r="D5">
        <v>16</v>
      </c>
      <c r="E5">
        <v>0</v>
      </c>
      <c r="F5" s="1">
        <f t="shared" si="0"/>
        <v>1</v>
      </c>
      <c r="G5" s="1">
        <f t="shared" si="1"/>
        <v>1</v>
      </c>
      <c r="H5">
        <v>16</v>
      </c>
      <c r="I5">
        <v>15</v>
      </c>
      <c r="J5">
        <v>0</v>
      </c>
      <c r="K5" s="1">
        <f t="shared" si="2"/>
        <v>1</v>
      </c>
      <c r="L5" s="1">
        <f t="shared" si="3"/>
        <v>0.9375</v>
      </c>
      <c r="M5">
        <v>355</v>
      </c>
      <c r="N5">
        <v>226</v>
      </c>
      <c r="O5">
        <v>6</v>
      </c>
      <c r="P5" s="1">
        <f t="shared" si="4"/>
        <v>0.97413793103448276</v>
      </c>
      <c r="Q5" s="1">
        <f t="shared" si="5"/>
        <v>0.63661971830985919</v>
      </c>
      <c r="R5">
        <v>355</v>
      </c>
      <c r="S5">
        <v>252</v>
      </c>
      <c r="T5">
        <v>2</v>
      </c>
      <c r="U5" s="1">
        <f t="shared" si="6"/>
        <v>0.99212598425196852</v>
      </c>
      <c r="V5" s="1">
        <f t="shared" si="7"/>
        <v>0.70985915492957752</v>
      </c>
    </row>
    <row r="6" spans="1:22" x14ac:dyDescent="0.3">
      <c r="A6" t="s">
        <v>34</v>
      </c>
      <c r="B6">
        <v>1</v>
      </c>
      <c r="C6">
        <v>9</v>
      </c>
      <c r="D6">
        <v>8</v>
      </c>
      <c r="E6">
        <v>1</v>
      </c>
      <c r="F6" s="1">
        <f t="shared" si="0"/>
        <v>0.88888888888888884</v>
      </c>
      <c r="G6" s="1">
        <f t="shared" si="1"/>
        <v>0.88888888888888884</v>
      </c>
      <c r="H6">
        <v>9</v>
      </c>
      <c r="I6">
        <v>9</v>
      </c>
      <c r="J6">
        <v>0</v>
      </c>
      <c r="K6" s="1">
        <f t="shared" si="2"/>
        <v>1</v>
      </c>
      <c r="L6" s="1">
        <f t="shared" si="3"/>
        <v>1</v>
      </c>
      <c r="M6">
        <v>219</v>
      </c>
      <c r="N6">
        <v>158</v>
      </c>
      <c r="O6">
        <v>8</v>
      </c>
      <c r="P6" s="1">
        <f t="shared" si="4"/>
        <v>0.95180722891566261</v>
      </c>
      <c r="Q6" s="1">
        <f t="shared" si="5"/>
        <v>0.72146118721461183</v>
      </c>
      <c r="R6">
        <v>219</v>
      </c>
      <c r="S6">
        <v>176</v>
      </c>
      <c r="T6">
        <v>3</v>
      </c>
      <c r="U6" s="1">
        <f t="shared" si="6"/>
        <v>0.98324022346368711</v>
      </c>
      <c r="V6" s="1">
        <f t="shared" si="7"/>
        <v>0.80365296803652964</v>
      </c>
    </row>
    <row r="7" spans="1:22" x14ac:dyDescent="0.3">
      <c r="A7" t="s">
        <v>35</v>
      </c>
      <c r="B7">
        <v>1</v>
      </c>
      <c r="C7">
        <v>10</v>
      </c>
      <c r="D7">
        <v>8</v>
      </c>
      <c r="E7">
        <v>1</v>
      </c>
      <c r="F7" s="1">
        <f t="shared" si="0"/>
        <v>0.88888888888888884</v>
      </c>
      <c r="G7" s="1">
        <f t="shared" si="1"/>
        <v>0.8</v>
      </c>
      <c r="H7">
        <v>10</v>
      </c>
      <c r="I7">
        <v>10</v>
      </c>
      <c r="J7">
        <v>0</v>
      </c>
      <c r="K7" s="1">
        <f t="shared" si="2"/>
        <v>1</v>
      </c>
      <c r="L7" s="1">
        <f t="shared" si="3"/>
        <v>1</v>
      </c>
      <c r="M7">
        <v>217</v>
      </c>
      <c r="N7">
        <v>153</v>
      </c>
      <c r="O7">
        <v>7</v>
      </c>
      <c r="P7" s="1">
        <f t="shared" si="4"/>
        <v>0.95625000000000004</v>
      </c>
      <c r="Q7" s="1">
        <f t="shared" si="5"/>
        <v>0.70506912442396308</v>
      </c>
      <c r="R7">
        <v>217</v>
      </c>
      <c r="S7">
        <v>172</v>
      </c>
      <c r="T7">
        <v>1</v>
      </c>
      <c r="U7" s="1">
        <f t="shared" si="6"/>
        <v>0.9942196531791907</v>
      </c>
      <c r="V7" s="1">
        <f t="shared" si="7"/>
        <v>0.79262672811059909</v>
      </c>
    </row>
    <row r="8" spans="1:22" x14ac:dyDescent="0.3">
      <c r="A8" t="s">
        <v>36</v>
      </c>
      <c r="B8">
        <v>1</v>
      </c>
      <c r="C8">
        <v>5</v>
      </c>
      <c r="D8">
        <v>5</v>
      </c>
      <c r="E8">
        <v>0</v>
      </c>
      <c r="F8" s="1">
        <f t="shared" si="0"/>
        <v>1</v>
      </c>
      <c r="G8" s="1">
        <f t="shared" si="1"/>
        <v>1</v>
      </c>
      <c r="H8">
        <v>5</v>
      </c>
      <c r="I8">
        <v>5</v>
      </c>
      <c r="J8">
        <v>0</v>
      </c>
      <c r="K8" s="1">
        <f t="shared" si="2"/>
        <v>1</v>
      </c>
      <c r="L8" s="1">
        <f t="shared" si="3"/>
        <v>1</v>
      </c>
      <c r="M8">
        <v>132</v>
      </c>
      <c r="N8">
        <v>101</v>
      </c>
      <c r="O8">
        <v>8</v>
      </c>
      <c r="P8" s="1">
        <f t="shared" si="4"/>
        <v>0.92660550458715596</v>
      </c>
      <c r="Q8" s="1">
        <f t="shared" si="5"/>
        <v>0.76515151515151514</v>
      </c>
      <c r="R8">
        <v>132</v>
      </c>
      <c r="S8">
        <v>114</v>
      </c>
      <c r="T8">
        <v>3</v>
      </c>
      <c r="U8" s="1">
        <f t="shared" si="6"/>
        <v>0.97435897435897434</v>
      </c>
      <c r="V8" s="1">
        <f t="shared" si="7"/>
        <v>0.86363636363636365</v>
      </c>
    </row>
    <row r="9" spans="1:22" x14ac:dyDescent="0.3">
      <c r="A9" t="s">
        <v>37</v>
      </c>
      <c r="B9">
        <v>1</v>
      </c>
      <c r="C9">
        <v>6</v>
      </c>
      <c r="D9">
        <v>4</v>
      </c>
      <c r="E9">
        <v>1</v>
      </c>
      <c r="F9" s="1">
        <f t="shared" si="0"/>
        <v>0.8</v>
      </c>
      <c r="G9" s="1">
        <f t="shared" si="1"/>
        <v>0.66666666666666663</v>
      </c>
      <c r="H9">
        <v>6</v>
      </c>
      <c r="I9">
        <v>5</v>
      </c>
      <c r="J9">
        <v>0</v>
      </c>
      <c r="K9" s="1">
        <f t="shared" si="2"/>
        <v>1</v>
      </c>
      <c r="L9" s="1">
        <f t="shared" si="3"/>
        <v>0.83333333333333337</v>
      </c>
      <c r="M9">
        <v>134</v>
      </c>
      <c r="N9">
        <v>99</v>
      </c>
      <c r="O9">
        <v>6</v>
      </c>
      <c r="P9" s="1">
        <f t="shared" si="4"/>
        <v>0.94285714285714284</v>
      </c>
      <c r="Q9" s="1">
        <f t="shared" si="5"/>
        <v>0.73880597014925375</v>
      </c>
      <c r="R9">
        <v>134</v>
      </c>
      <c r="S9">
        <v>114</v>
      </c>
      <c r="T9">
        <v>1</v>
      </c>
      <c r="U9" s="1">
        <f t="shared" si="6"/>
        <v>0.99130434782608701</v>
      </c>
      <c r="V9" s="1">
        <f t="shared" si="7"/>
        <v>0.85074626865671643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7BEBE-4310-41F1-87B3-E53502C1D5D3}">
  <dimension ref="A1:V13"/>
  <sheetViews>
    <sheetView workbookViewId="0">
      <selection activeCell="C1" sqref="C1:G1048576"/>
    </sheetView>
  </sheetViews>
  <sheetFormatPr defaultRowHeight="14" x14ac:dyDescent="0.3"/>
  <cols>
    <col min="1" max="1" width="9.83203125" customWidth="1"/>
    <col min="3" max="3" width="14.83203125" customWidth="1"/>
    <col min="4" max="4" width="13.33203125" customWidth="1"/>
    <col min="5" max="5" width="12.83203125" customWidth="1"/>
    <col min="6" max="6" width="20.08203125" customWidth="1"/>
    <col min="7" max="7" width="14.5" customWidth="1"/>
    <col min="8" max="8" width="14.83203125" customWidth="1"/>
    <col min="9" max="9" width="13.33203125" customWidth="1"/>
    <col min="10" max="10" width="12.83203125" customWidth="1"/>
    <col min="11" max="11" width="20.08203125" customWidth="1"/>
    <col min="12" max="12" width="14.5" customWidth="1"/>
    <col min="13" max="13" width="14.83203125" customWidth="1"/>
    <col min="14" max="14" width="13.33203125" customWidth="1"/>
    <col min="15" max="15" width="12.83203125" customWidth="1"/>
    <col min="16" max="16" width="20.08203125" customWidth="1"/>
    <col min="17" max="17" width="14.5" customWidth="1"/>
    <col min="18" max="18" width="14.83203125" customWidth="1"/>
    <col min="19" max="19" width="13.33203125" customWidth="1"/>
    <col min="20" max="20" width="12.83203125" customWidth="1"/>
    <col min="21" max="21" width="20.08203125" customWidth="1"/>
    <col min="22" max="22" width="14.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38</v>
      </c>
      <c r="B2">
        <v>1</v>
      </c>
      <c r="C2">
        <v>5</v>
      </c>
      <c r="D2">
        <v>5</v>
      </c>
      <c r="E2">
        <v>0</v>
      </c>
      <c r="F2" s="1">
        <f t="shared" ref="F2:F13" si="0">D2/(D2+E2)</f>
        <v>1</v>
      </c>
      <c r="G2" s="1">
        <f t="shared" ref="G2:G13" si="1">D2/C2</f>
        <v>1</v>
      </c>
      <c r="H2">
        <v>5</v>
      </c>
      <c r="I2">
        <v>5</v>
      </c>
      <c r="J2">
        <v>0</v>
      </c>
      <c r="K2" s="1">
        <f t="shared" ref="K2:K13" si="2">I2/(I2+J2)</f>
        <v>1</v>
      </c>
      <c r="L2" s="1">
        <f t="shared" ref="L2:L13" si="3">I2/H2</f>
        <v>1</v>
      </c>
      <c r="M2">
        <v>369</v>
      </c>
      <c r="N2">
        <v>360</v>
      </c>
      <c r="O2">
        <v>3</v>
      </c>
      <c r="P2" s="1">
        <f t="shared" ref="P2:P13" si="4">N2/(N2+O2)</f>
        <v>0.99173553719008267</v>
      </c>
      <c r="Q2" s="1">
        <f t="shared" ref="Q2:Q13" si="5">N2/M2</f>
        <v>0.97560975609756095</v>
      </c>
      <c r="R2">
        <v>369</v>
      </c>
      <c r="S2">
        <v>361</v>
      </c>
      <c r="T2">
        <v>2</v>
      </c>
      <c r="U2" s="1">
        <f t="shared" ref="U2:U13" si="6">S2/(S2+T2)</f>
        <v>0.99449035812672182</v>
      </c>
      <c r="V2" s="1">
        <f t="shared" ref="V2:V13" si="7">S2/R2</f>
        <v>0.97831978319783197</v>
      </c>
    </row>
    <row r="3" spans="1:22" x14ac:dyDescent="0.3">
      <c r="A3" t="s">
        <v>39</v>
      </c>
      <c r="B3">
        <v>1</v>
      </c>
      <c r="C3">
        <v>5</v>
      </c>
      <c r="D3">
        <v>3</v>
      </c>
      <c r="E3">
        <v>0</v>
      </c>
      <c r="F3" s="1">
        <f t="shared" si="0"/>
        <v>1</v>
      </c>
      <c r="G3" s="1">
        <f t="shared" si="1"/>
        <v>0.6</v>
      </c>
      <c r="H3">
        <v>5</v>
      </c>
      <c r="I3">
        <v>5</v>
      </c>
      <c r="J3">
        <v>0</v>
      </c>
      <c r="K3" s="1">
        <f t="shared" si="2"/>
        <v>1</v>
      </c>
      <c r="L3" s="1">
        <f t="shared" si="3"/>
        <v>1</v>
      </c>
      <c r="M3">
        <v>384</v>
      </c>
      <c r="N3">
        <v>369</v>
      </c>
      <c r="O3">
        <v>4</v>
      </c>
      <c r="P3" s="1">
        <f t="shared" si="4"/>
        <v>0.98927613941018766</v>
      </c>
      <c r="Q3" s="1">
        <f t="shared" si="5"/>
        <v>0.9609375</v>
      </c>
      <c r="R3">
        <v>384</v>
      </c>
      <c r="S3">
        <v>367</v>
      </c>
      <c r="T3">
        <v>2</v>
      </c>
      <c r="U3" s="1">
        <f t="shared" si="6"/>
        <v>0.99457994579945797</v>
      </c>
      <c r="V3" s="1">
        <f t="shared" si="7"/>
        <v>0.95572916666666663</v>
      </c>
    </row>
    <row r="4" spans="1:22" x14ac:dyDescent="0.3">
      <c r="A4" t="s">
        <v>40</v>
      </c>
      <c r="B4">
        <v>1</v>
      </c>
      <c r="C4">
        <v>4</v>
      </c>
      <c r="D4">
        <v>3</v>
      </c>
      <c r="E4">
        <v>0</v>
      </c>
      <c r="F4" s="1">
        <f t="shared" si="0"/>
        <v>1</v>
      </c>
      <c r="G4" s="1">
        <f t="shared" si="1"/>
        <v>0.75</v>
      </c>
      <c r="H4">
        <v>4</v>
      </c>
      <c r="I4">
        <v>4</v>
      </c>
      <c r="J4">
        <v>0</v>
      </c>
      <c r="K4" s="1">
        <f t="shared" si="2"/>
        <v>1</v>
      </c>
      <c r="L4" s="1">
        <f t="shared" si="3"/>
        <v>1</v>
      </c>
      <c r="M4">
        <v>673</v>
      </c>
      <c r="N4">
        <v>626</v>
      </c>
      <c r="O4">
        <v>14</v>
      </c>
      <c r="P4" s="1">
        <f t="shared" si="4"/>
        <v>0.97812500000000002</v>
      </c>
      <c r="Q4" s="1">
        <f t="shared" si="5"/>
        <v>0.93016344725111444</v>
      </c>
      <c r="R4">
        <v>673</v>
      </c>
      <c r="S4">
        <v>633</v>
      </c>
      <c r="T4">
        <v>8</v>
      </c>
      <c r="U4" s="1">
        <f t="shared" si="6"/>
        <v>0.98751950078003126</v>
      </c>
      <c r="V4" s="1">
        <f t="shared" si="7"/>
        <v>0.94056463595839523</v>
      </c>
    </row>
    <row r="5" spans="1:22" x14ac:dyDescent="0.3">
      <c r="A5" t="s">
        <v>41</v>
      </c>
      <c r="B5">
        <v>1</v>
      </c>
      <c r="C5">
        <v>7</v>
      </c>
      <c r="D5">
        <v>6</v>
      </c>
      <c r="E5">
        <v>0</v>
      </c>
      <c r="F5" s="1">
        <f t="shared" si="0"/>
        <v>1</v>
      </c>
      <c r="G5" s="1">
        <f t="shared" si="1"/>
        <v>0.8571428571428571</v>
      </c>
      <c r="H5">
        <v>7</v>
      </c>
      <c r="I5">
        <v>7</v>
      </c>
      <c r="J5">
        <v>0</v>
      </c>
      <c r="K5" s="1">
        <f t="shared" si="2"/>
        <v>1</v>
      </c>
      <c r="L5" s="1">
        <f t="shared" si="3"/>
        <v>1</v>
      </c>
      <c r="M5">
        <v>667</v>
      </c>
      <c r="N5">
        <v>625</v>
      </c>
      <c r="O5">
        <v>21</v>
      </c>
      <c r="P5" s="1">
        <f t="shared" si="4"/>
        <v>0.96749226006191946</v>
      </c>
      <c r="Q5" s="1">
        <f t="shared" si="5"/>
        <v>0.93703148425787108</v>
      </c>
      <c r="R5">
        <v>667</v>
      </c>
      <c r="S5">
        <v>627</v>
      </c>
      <c r="T5">
        <v>16</v>
      </c>
      <c r="U5" s="1">
        <f t="shared" si="6"/>
        <v>0.97511664074650073</v>
      </c>
      <c r="V5" s="1">
        <f t="shared" si="7"/>
        <v>0.94002998500749624</v>
      </c>
    </row>
    <row r="6" spans="1:22" x14ac:dyDescent="0.3">
      <c r="A6" t="s">
        <v>42</v>
      </c>
      <c r="B6">
        <v>1</v>
      </c>
      <c r="C6">
        <v>4</v>
      </c>
      <c r="D6">
        <v>3</v>
      </c>
      <c r="E6">
        <v>0</v>
      </c>
      <c r="F6" s="1">
        <f t="shared" si="0"/>
        <v>1</v>
      </c>
      <c r="G6" s="1">
        <f t="shared" si="1"/>
        <v>0.75</v>
      </c>
      <c r="H6">
        <v>4</v>
      </c>
      <c r="I6">
        <v>4</v>
      </c>
      <c r="J6">
        <v>0</v>
      </c>
      <c r="K6" s="1">
        <f t="shared" si="2"/>
        <v>1</v>
      </c>
      <c r="L6" s="1">
        <f t="shared" si="3"/>
        <v>1</v>
      </c>
      <c r="M6">
        <v>871</v>
      </c>
      <c r="N6">
        <v>775</v>
      </c>
      <c r="O6">
        <v>49</v>
      </c>
      <c r="P6" s="1">
        <f t="shared" si="4"/>
        <v>0.94053398058252424</v>
      </c>
      <c r="Q6" s="1">
        <f t="shared" si="5"/>
        <v>0.88978185993111369</v>
      </c>
      <c r="R6">
        <v>871</v>
      </c>
      <c r="S6">
        <v>785</v>
      </c>
      <c r="T6">
        <v>36</v>
      </c>
      <c r="U6" s="1">
        <f t="shared" si="6"/>
        <v>0.95615103532277712</v>
      </c>
      <c r="V6" s="1">
        <f t="shared" si="7"/>
        <v>0.90126291618828935</v>
      </c>
    </row>
    <row r="7" spans="1:22" x14ac:dyDescent="0.3">
      <c r="A7" t="s">
        <v>43</v>
      </c>
      <c r="B7">
        <v>1</v>
      </c>
      <c r="C7">
        <v>5</v>
      </c>
      <c r="D7">
        <v>5</v>
      </c>
      <c r="E7">
        <v>0</v>
      </c>
      <c r="F7" s="1">
        <f t="shared" si="0"/>
        <v>1</v>
      </c>
      <c r="G7" s="1">
        <f t="shared" si="1"/>
        <v>1</v>
      </c>
      <c r="H7">
        <v>5</v>
      </c>
      <c r="I7">
        <v>5</v>
      </c>
      <c r="J7">
        <v>0</v>
      </c>
      <c r="K7" s="1">
        <f t="shared" si="2"/>
        <v>1</v>
      </c>
      <c r="L7" s="1">
        <f t="shared" si="3"/>
        <v>1</v>
      </c>
      <c r="M7">
        <v>885</v>
      </c>
      <c r="N7">
        <v>789</v>
      </c>
      <c r="O7">
        <v>30</v>
      </c>
      <c r="P7" s="1">
        <f t="shared" si="4"/>
        <v>0.96336996336996339</v>
      </c>
      <c r="Q7" s="1">
        <f t="shared" si="5"/>
        <v>0.8915254237288136</v>
      </c>
      <c r="R7">
        <v>885</v>
      </c>
      <c r="S7">
        <v>818</v>
      </c>
      <c r="T7">
        <v>16</v>
      </c>
      <c r="U7" s="1">
        <f t="shared" si="6"/>
        <v>0.98081534772182255</v>
      </c>
      <c r="V7" s="1">
        <f t="shared" si="7"/>
        <v>0.92429378531073447</v>
      </c>
    </row>
    <row r="8" spans="1:22" x14ac:dyDescent="0.3">
      <c r="A8" t="s">
        <v>44</v>
      </c>
      <c r="B8">
        <v>1</v>
      </c>
      <c r="C8">
        <v>14</v>
      </c>
      <c r="D8">
        <v>11</v>
      </c>
      <c r="E8">
        <v>0</v>
      </c>
      <c r="F8" s="1">
        <f t="shared" si="0"/>
        <v>1</v>
      </c>
      <c r="G8" s="1">
        <f t="shared" si="1"/>
        <v>0.7857142857142857</v>
      </c>
      <c r="H8">
        <v>14</v>
      </c>
      <c r="I8">
        <v>14</v>
      </c>
      <c r="J8">
        <v>0</v>
      </c>
      <c r="K8" s="1">
        <f t="shared" si="2"/>
        <v>1</v>
      </c>
      <c r="L8" s="1">
        <f t="shared" si="3"/>
        <v>1</v>
      </c>
      <c r="M8">
        <v>1126</v>
      </c>
      <c r="N8">
        <v>1038</v>
      </c>
      <c r="O8">
        <v>53</v>
      </c>
      <c r="P8" s="1">
        <f t="shared" si="4"/>
        <v>0.95142071494042169</v>
      </c>
      <c r="Q8" s="1">
        <f t="shared" si="5"/>
        <v>0.92184724689165187</v>
      </c>
      <c r="R8">
        <v>1126</v>
      </c>
      <c r="S8">
        <v>1033</v>
      </c>
      <c r="T8">
        <v>45</v>
      </c>
      <c r="U8" s="1">
        <f t="shared" si="6"/>
        <v>0.95825602968460111</v>
      </c>
      <c r="V8" s="1">
        <f t="shared" si="7"/>
        <v>0.91740674955595025</v>
      </c>
    </row>
    <row r="9" spans="1:22" x14ac:dyDescent="0.3">
      <c r="A9" t="s">
        <v>45</v>
      </c>
      <c r="B9">
        <v>1</v>
      </c>
      <c r="C9">
        <v>7</v>
      </c>
      <c r="D9">
        <v>7</v>
      </c>
      <c r="E9">
        <v>0</v>
      </c>
      <c r="F9" s="1">
        <f t="shared" si="0"/>
        <v>1</v>
      </c>
      <c r="G9" s="1">
        <f t="shared" si="1"/>
        <v>1</v>
      </c>
      <c r="H9">
        <v>7</v>
      </c>
      <c r="I9">
        <v>7</v>
      </c>
      <c r="J9">
        <v>0</v>
      </c>
      <c r="K9" s="1">
        <f t="shared" si="2"/>
        <v>1</v>
      </c>
      <c r="L9" s="1">
        <f t="shared" si="3"/>
        <v>1</v>
      </c>
      <c r="M9">
        <v>944</v>
      </c>
      <c r="N9">
        <v>838</v>
      </c>
      <c r="O9">
        <v>54</v>
      </c>
      <c r="P9" s="1">
        <f t="shared" si="4"/>
        <v>0.9394618834080718</v>
      </c>
      <c r="Q9" s="1">
        <f t="shared" si="5"/>
        <v>0.88771186440677963</v>
      </c>
      <c r="R9">
        <v>944</v>
      </c>
      <c r="S9">
        <v>883</v>
      </c>
      <c r="T9">
        <v>37</v>
      </c>
      <c r="U9" s="1">
        <f t="shared" si="6"/>
        <v>0.95978260869565213</v>
      </c>
      <c r="V9" s="1">
        <f t="shared" si="7"/>
        <v>0.9353813559322034</v>
      </c>
    </row>
    <row r="10" spans="1:22" x14ac:dyDescent="0.3">
      <c r="A10" t="s">
        <v>46</v>
      </c>
      <c r="B10">
        <v>1</v>
      </c>
      <c r="C10">
        <v>3</v>
      </c>
      <c r="D10">
        <v>3</v>
      </c>
      <c r="E10">
        <v>0</v>
      </c>
      <c r="F10" s="1">
        <f t="shared" si="0"/>
        <v>1</v>
      </c>
      <c r="G10" s="1">
        <f t="shared" si="1"/>
        <v>1</v>
      </c>
      <c r="H10">
        <v>3</v>
      </c>
      <c r="I10">
        <v>3</v>
      </c>
      <c r="J10">
        <v>0</v>
      </c>
      <c r="K10" s="1">
        <f t="shared" si="2"/>
        <v>1</v>
      </c>
      <c r="L10" s="1">
        <f t="shared" si="3"/>
        <v>1</v>
      </c>
      <c r="M10">
        <v>1041</v>
      </c>
      <c r="N10">
        <v>956</v>
      </c>
      <c r="O10">
        <v>36</v>
      </c>
      <c r="P10" s="1">
        <f t="shared" si="4"/>
        <v>0.96370967741935487</v>
      </c>
      <c r="Q10" s="1">
        <f t="shared" si="5"/>
        <v>0.91834774255523532</v>
      </c>
      <c r="R10">
        <v>1041</v>
      </c>
      <c r="S10">
        <v>976</v>
      </c>
      <c r="T10">
        <v>19</v>
      </c>
      <c r="U10" s="1">
        <f t="shared" si="6"/>
        <v>0.98090452261306538</v>
      </c>
      <c r="V10" s="1">
        <f t="shared" si="7"/>
        <v>0.93756003842459179</v>
      </c>
    </row>
    <row r="11" spans="1:22" x14ac:dyDescent="0.3">
      <c r="A11" t="s">
        <v>47</v>
      </c>
      <c r="B11">
        <v>1</v>
      </c>
      <c r="C11">
        <v>3</v>
      </c>
      <c r="D11">
        <v>3</v>
      </c>
      <c r="E11">
        <v>0</v>
      </c>
      <c r="F11" s="1">
        <f t="shared" si="0"/>
        <v>1</v>
      </c>
      <c r="G11" s="1">
        <f t="shared" si="1"/>
        <v>1</v>
      </c>
      <c r="H11">
        <v>3</v>
      </c>
      <c r="I11">
        <v>3</v>
      </c>
      <c r="J11">
        <v>0</v>
      </c>
      <c r="K11" s="1">
        <f t="shared" si="2"/>
        <v>1</v>
      </c>
      <c r="L11" s="1">
        <f t="shared" si="3"/>
        <v>1</v>
      </c>
      <c r="M11">
        <v>937</v>
      </c>
      <c r="N11">
        <v>839</v>
      </c>
      <c r="O11">
        <v>39</v>
      </c>
      <c r="P11" s="1">
        <f t="shared" si="4"/>
        <v>0.95558086560364464</v>
      </c>
      <c r="Q11" s="1">
        <f t="shared" si="5"/>
        <v>0.89541088580576311</v>
      </c>
      <c r="R11">
        <v>937</v>
      </c>
      <c r="S11">
        <v>844</v>
      </c>
      <c r="T11">
        <v>16</v>
      </c>
      <c r="U11" s="1">
        <f t="shared" si="6"/>
        <v>0.98139534883720925</v>
      </c>
      <c r="V11" s="1">
        <f t="shared" si="7"/>
        <v>0.90074706510138736</v>
      </c>
    </row>
    <row r="12" spans="1:22" x14ac:dyDescent="0.3">
      <c r="A12" t="s">
        <v>48</v>
      </c>
      <c r="B12">
        <v>1</v>
      </c>
      <c r="C12">
        <v>6</v>
      </c>
      <c r="D12">
        <v>6</v>
      </c>
      <c r="E12">
        <v>0</v>
      </c>
      <c r="F12" s="1">
        <f t="shared" si="0"/>
        <v>1</v>
      </c>
      <c r="G12" s="1">
        <f t="shared" si="1"/>
        <v>1</v>
      </c>
      <c r="H12">
        <v>6</v>
      </c>
      <c r="I12">
        <v>6</v>
      </c>
      <c r="J12">
        <v>0</v>
      </c>
      <c r="K12" s="1">
        <f t="shared" si="2"/>
        <v>1</v>
      </c>
      <c r="L12" s="1">
        <f t="shared" si="3"/>
        <v>1</v>
      </c>
      <c r="M12">
        <v>1108</v>
      </c>
      <c r="N12">
        <v>1045</v>
      </c>
      <c r="O12">
        <v>39</v>
      </c>
      <c r="P12" s="1">
        <f t="shared" si="4"/>
        <v>0.9640221402214022</v>
      </c>
      <c r="Q12" s="1">
        <f t="shared" si="5"/>
        <v>0.94314079422382668</v>
      </c>
      <c r="R12">
        <v>1108</v>
      </c>
      <c r="S12">
        <v>1039</v>
      </c>
      <c r="T12">
        <v>18</v>
      </c>
      <c r="U12" s="1">
        <f t="shared" si="6"/>
        <v>0.98297067171239361</v>
      </c>
      <c r="V12" s="1">
        <f t="shared" si="7"/>
        <v>0.93772563176895307</v>
      </c>
    </row>
    <row r="13" spans="1:22" x14ac:dyDescent="0.3">
      <c r="A13" t="s">
        <v>49</v>
      </c>
      <c r="B13">
        <v>1</v>
      </c>
      <c r="C13">
        <v>7</v>
      </c>
      <c r="D13">
        <v>6</v>
      </c>
      <c r="E13">
        <v>0</v>
      </c>
      <c r="F13" s="1">
        <f t="shared" si="0"/>
        <v>1</v>
      </c>
      <c r="G13" s="1">
        <f t="shared" si="1"/>
        <v>0.8571428571428571</v>
      </c>
      <c r="H13">
        <v>7</v>
      </c>
      <c r="I13">
        <v>7</v>
      </c>
      <c r="J13">
        <v>0</v>
      </c>
      <c r="K13" s="1">
        <f t="shared" si="2"/>
        <v>1</v>
      </c>
      <c r="L13" s="1">
        <f t="shared" si="3"/>
        <v>1</v>
      </c>
      <c r="M13">
        <v>1090</v>
      </c>
      <c r="N13">
        <v>1028</v>
      </c>
      <c r="O13">
        <v>42</v>
      </c>
      <c r="P13" s="1">
        <f t="shared" si="4"/>
        <v>0.96074766355140184</v>
      </c>
      <c r="Q13" s="1">
        <f t="shared" si="5"/>
        <v>0.94311926605504592</v>
      </c>
      <c r="R13">
        <v>1090</v>
      </c>
      <c r="S13">
        <v>1023</v>
      </c>
      <c r="T13">
        <v>19</v>
      </c>
      <c r="U13" s="1">
        <f t="shared" si="6"/>
        <v>0.98176583493282155</v>
      </c>
      <c r="V13" s="1">
        <f t="shared" si="7"/>
        <v>0.93853211009174309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329F-4F21-43C6-AA20-12D20ED38470}">
  <dimension ref="A1:V16"/>
  <sheetViews>
    <sheetView workbookViewId="0">
      <selection activeCell="C1" sqref="C1:G1048576"/>
    </sheetView>
  </sheetViews>
  <sheetFormatPr defaultRowHeight="14" x14ac:dyDescent="0.3"/>
  <cols>
    <col min="1" max="1" width="9.83203125" customWidth="1"/>
    <col min="3" max="3" width="14.83203125" customWidth="1"/>
    <col min="4" max="4" width="13.33203125" customWidth="1"/>
    <col min="5" max="5" width="12.83203125" customWidth="1"/>
    <col min="6" max="6" width="20.08203125" customWidth="1"/>
    <col min="7" max="7" width="14.5" customWidth="1"/>
    <col min="8" max="8" width="14.83203125" customWidth="1"/>
    <col min="9" max="9" width="13.33203125" customWidth="1"/>
    <col min="10" max="10" width="12.83203125" customWidth="1"/>
    <col min="11" max="11" width="20.08203125" customWidth="1"/>
    <col min="12" max="12" width="14.5" customWidth="1"/>
    <col min="13" max="13" width="14.83203125" customWidth="1"/>
    <col min="14" max="14" width="13.33203125" customWidth="1"/>
    <col min="15" max="15" width="12.83203125" customWidth="1"/>
    <col min="16" max="16" width="20.08203125" customWidth="1"/>
    <col min="17" max="17" width="14.5" customWidth="1"/>
    <col min="18" max="18" width="14.83203125" customWidth="1"/>
    <col min="19" max="19" width="13.33203125" customWidth="1"/>
    <col min="20" max="20" width="12.83203125" customWidth="1"/>
    <col min="21" max="21" width="20.08203125" customWidth="1"/>
    <col min="22" max="22" width="14.5" customWidth="1"/>
  </cols>
  <sheetData>
    <row r="1" spans="1:2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">
      <c r="A2" t="s">
        <v>30</v>
      </c>
      <c r="B2">
        <v>1</v>
      </c>
      <c r="C2">
        <v>18</v>
      </c>
      <c r="D2">
        <v>13</v>
      </c>
      <c r="E2">
        <v>1</v>
      </c>
      <c r="F2" s="1">
        <f t="shared" ref="F2:F16" si="0">D2/(D2+E2)</f>
        <v>0.9285714285714286</v>
      </c>
      <c r="G2" s="1">
        <f t="shared" ref="G2:G16" si="1">D2/C2</f>
        <v>0.72222222222222221</v>
      </c>
      <c r="H2">
        <v>18</v>
      </c>
      <c r="I2">
        <v>17</v>
      </c>
      <c r="J2">
        <v>3</v>
      </c>
      <c r="K2" s="1">
        <f t="shared" ref="K2:K16" si="2">I2/(I2+J2)</f>
        <v>0.85</v>
      </c>
      <c r="L2" s="1">
        <f t="shared" ref="L2:L16" si="3">I2/H2</f>
        <v>0.94444444444444442</v>
      </c>
      <c r="M2">
        <v>363</v>
      </c>
      <c r="N2">
        <v>294</v>
      </c>
      <c r="O2">
        <v>19</v>
      </c>
      <c r="P2" s="1">
        <f t="shared" ref="P2:P16" si="4">N2/(N2+O2)</f>
        <v>0.93929712460063897</v>
      </c>
      <c r="Q2" s="1">
        <f t="shared" ref="Q2:Q16" si="5">N2/M2</f>
        <v>0.80991735537190079</v>
      </c>
      <c r="R2">
        <v>363</v>
      </c>
      <c r="S2">
        <v>305</v>
      </c>
      <c r="T2">
        <v>13</v>
      </c>
      <c r="U2" s="1">
        <f t="shared" ref="U2:U16" si="6">S2/(S2+T2)</f>
        <v>0.95911949685534592</v>
      </c>
      <c r="V2" s="1">
        <f t="shared" ref="V2:V16" si="7">S2/R2</f>
        <v>0.84022038567493118</v>
      </c>
    </row>
    <row r="3" spans="1:22" x14ac:dyDescent="0.3">
      <c r="A3" t="s">
        <v>31</v>
      </c>
      <c r="B3">
        <v>1</v>
      </c>
      <c r="C3">
        <v>14</v>
      </c>
      <c r="D3">
        <v>13</v>
      </c>
      <c r="E3">
        <v>2</v>
      </c>
      <c r="F3" s="1">
        <f t="shared" si="0"/>
        <v>0.8666666666666667</v>
      </c>
      <c r="G3" s="1">
        <f t="shared" si="1"/>
        <v>0.9285714285714286</v>
      </c>
      <c r="H3">
        <v>14</v>
      </c>
      <c r="I3">
        <v>12</v>
      </c>
      <c r="J3">
        <v>3</v>
      </c>
      <c r="K3" s="1">
        <f t="shared" si="2"/>
        <v>0.8</v>
      </c>
      <c r="L3" s="1">
        <f t="shared" si="3"/>
        <v>0.8571428571428571</v>
      </c>
      <c r="M3">
        <v>300</v>
      </c>
      <c r="N3">
        <v>237</v>
      </c>
      <c r="O3">
        <v>25</v>
      </c>
      <c r="P3" s="1">
        <f t="shared" si="4"/>
        <v>0.90458015267175573</v>
      </c>
      <c r="Q3" s="1">
        <f t="shared" si="5"/>
        <v>0.79</v>
      </c>
      <c r="R3">
        <v>300</v>
      </c>
      <c r="S3">
        <v>264</v>
      </c>
      <c r="T3">
        <v>15</v>
      </c>
      <c r="U3" s="1">
        <f t="shared" si="6"/>
        <v>0.94623655913978499</v>
      </c>
      <c r="V3" s="1">
        <f t="shared" si="7"/>
        <v>0.88</v>
      </c>
    </row>
    <row r="4" spans="1:22" x14ac:dyDescent="0.3">
      <c r="A4" t="s">
        <v>50</v>
      </c>
      <c r="B4">
        <v>1</v>
      </c>
      <c r="C4">
        <v>26</v>
      </c>
      <c r="D4">
        <v>24</v>
      </c>
      <c r="E4">
        <v>1</v>
      </c>
      <c r="F4" s="1">
        <f t="shared" si="0"/>
        <v>0.96</v>
      </c>
      <c r="G4" s="1">
        <f t="shared" si="1"/>
        <v>0.92307692307692313</v>
      </c>
      <c r="H4">
        <v>26</v>
      </c>
      <c r="I4">
        <v>22</v>
      </c>
      <c r="J4">
        <v>0</v>
      </c>
      <c r="K4" s="1">
        <f t="shared" si="2"/>
        <v>1</v>
      </c>
      <c r="L4" s="1">
        <f t="shared" si="3"/>
        <v>0.84615384615384615</v>
      </c>
      <c r="M4">
        <v>280</v>
      </c>
      <c r="N4">
        <v>241</v>
      </c>
      <c r="O4">
        <v>18</v>
      </c>
      <c r="P4" s="1">
        <f t="shared" si="4"/>
        <v>0.93050193050193053</v>
      </c>
      <c r="Q4" s="1">
        <f t="shared" si="5"/>
        <v>0.86071428571428577</v>
      </c>
      <c r="R4">
        <v>280</v>
      </c>
      <c r="S4">
        <v>249</v>
      </c>
      <c r="T4">
        <v>14</v>
      </c>
      <c r="U4" s="1">
        <f t="shared" si="6"/>
        <v>0.94676806083650189</v>
      </c>
      <c r="V4" s="1">
        <f t="shared" si="7"/>
        <v>0.88928571428571423</v>
      </c>
    </row>
    <row r="5" spans="1:22" x14ac:dyDescent="0.3">
      <c r="A5" t="s">
        <v>32</v>
      </c>
      <c r="B5">
        <v>1</v>
      </c>
      <c r="C5">
        <v>38</v>
      </c>
      <c r="D5">
        <v>34</v>
      </c>
      <c r="E5">
        <v>1</v>
      </c>
      <c r="F5" s="1">
        <f t="shared" si="0"/>
        <v>0.97142857142857142</v>
      </c>
      <c r="G5" s="1">
        <f t="shared" si="1"/>
        <v>0.89473684210526316</v>
      </c>
      <c r="H5">
        <v>38</v>
      </c>
      <c r="I5">
        <v>34</v>
      </c>
      <c r="J5">
        <v>4</v>
      </c>
      <c r="K5" s="1">
        <f t="shared" si="2"/>
        <v>0.89473684210526316</v>
      </c>
      <c r="L5" s="1">
        <f t="shared" si="3"/>
        <v>0.89473684210526316</v>
      </c>
      <c r="M5">
        <v>526</v>
      </c>
      <c r="N5">
        <v>438</v>
      </c>
      <c r="O5">
        <v>33</v>
      </c>
      <c r="P5" s="1">
        <f t="shared" si="4"/>
        <v>0.92993630573248409</v>
      </c>
      <c r="Q5" s="1">
        <f t="shared" si="5"/>
        <v>0.83269961977186313</v>
      </c>
      <c r="R5">
        <v>526</v>
      </c>
      <c r="S5">
        <v>459</v>
      </c>
      <c r="T5">
        <v>23</v>
      </c>
      <c r="U5" s="1">
        <f t="shared" si="6"/>
        <v>0.9522821576763485</v>
      </c>
      <c r="V5" s="1">
        <f t="shared" si="7"/>
        <v>0.87262357414448666</v>
      </c>
    </row>
    <row r="6" spans="1:22" x14ac:dyDescent="0.3">
      <c r="A6" t="s">
        <v>33</v>
      </c>
      <c r="B6">
        <v>1</v>
      </c>
      <c r="C6">
        <v>12</v>
      </c>
      <c r="D6">
        <v>9</v>
      </c>
      <c r="E6">
        <v>0</v>
      </c>
      <c r="F6" s="1">
        <f t="shared" si="0"/>
        <v>1</v>
      </c>
      <c r="G6" s="1">
        <f t="shared" si="1"/>
        <v>0.75</v>
      </c>
      <c r="H6">
        <v>12</v>
      </c>
      <c r="I6">
        <v>11</v>
      </c>
      <c r="J6">
        <v>1</v>
      </c>
      <c r="K6" s="1">
        <f t="shared" si="2"/>
        <v>0.91666666666666663</v>
      </c>
      <c r="L6" s="1">
        <f t="shared" si="3"/>
        <v>0.91666666666666663</v>
      </c>
      <c r="M6">
        <v>443</v>
      </c>
      <c r="N6">
        <v>344</v>
      </c>
      <c r="O6">
        <v>33</v>
      </c>
      <c r="P6" s="1">
        <f t="shared" si="4"/>
        <v>0.91246684350132623</v>
      </c>
      <c r="Q6" s="1">
        <f t="shared" si="5"/>
        <v>0.7765237020316027</v>
      </c>
      <c r="R6">
        <v>443</v>
      </c>
      <c r="S6">
        <v>345</v>
      </c>
      <c r="T6">
        <v>26</v>
      </c>
      <c r="U6" s="1">
        <f t="shared" si="6"/>
        <v>0.92991913746630728</v>
      </c>
      <c r="V6" s="1">
        <f t="shared" si="7"/>
        <v>0.77878103837471779</v>
      </c>
    </row>
    <row r="7" spans="1:22" x14ac:dyDescent="0.3">
      <c r="A7" t="s">
        <v>51</v>
      </c>
      <c r="B7">
        <v>1</v>
      </c>
      <c r="C7">
        <v>23</v>
      </c>
      <c r="D7">
        <v>21</v>
      </c>
      <c r="E7">
        <v>3</v>
      </c>
      <c r="F7" s="1">
        <f t="shared" si="0"/>
        <v>0.875</v>
      </c>
      <c r="G7" s="1">
        <f t="shared" si="1"/>
        <v>0.91304347826086951</v>
      </c>
      <c r="H7">
        <v>23</v>
      </c>
      <c r="I7">
        <v>20</v>
      </c>
      <c r="J7">
        <v>3</v>
      </c>
      <c r="K7" s="1">
        <f t="shared" si="2"/>
        <v>0.86956521739130432</v>
      </c>
      <c r="L7" s="1">
        <f t="shared" si="3"/>
        <v>0.86956521739130432</v>
      </c>
      <c r="M7">
        <v>405</v>
      </c>
      <c r="N7">
        <v>327</v>
      </c>
      <c r="O7">
        <v>24</v>
      </c>
      <c r="P7" s="1">
        <f t="shared" si="4"/>
        <v>0.93162393162393164</v>
      </c>
      <c r="Q7" s="1">
        <f t="shared" si="5"/>
        <v>0.80740740740740746</v>
      </c>
      <c r="R7">
        <v>405</v>
      </c>
      <c r="S7">
        <v>353</v>
      </c>
      <c r="T7">
        <v>21</v>
      </c>
      <c r="U7" s="1">
        <f t="shared" si="6"/>
        <v>0.94385026737967914</v>
      </c>
      <c r="V7" s="1">
        <f t="shared" si="7"/>
        <v>0.8716049382716049</v>
      </c>
    </row>
    <row r="8" spans="1:22" x14ac:dyDescent="0.3">
      <c r="A8" t="s">
        <v>34</v>
      </c>
      <c r="B8">
        <v>1</v>
      </c>
      <c r="C8">
        <v>37</v>
      </c>
      <c r="D8">
        <v>33</v>
      </c>
      <c r="E8">
        <v>2</v>
      </c>
      <c r="F8" s="1">
        <f t="shared" si="0"/>
        <v>0.94285714285714284</v>
      </c>
      <c r="G8" s="1">
        <f t="shared" si="1"/>
        <v>0.89189189189189189</v>
      </c>
      <c r="H8">
        <v>37</v>
      </c>
      <c r="I8">
        <v>34</v>
      </c>
      <c r="J8">
        <v>0</v>
      </c>
      <c r="K8" s="1">
        <f t="shared" si="2"/>
        <v>1</v>
      </c>
      <c r="L8" s="1">
        <f t="shared" si="3"/>
        <v>0.91891891891891897</v>
      </c>
      <c r="M8">
        <v>657</v>
      </c>
      <c r="N8">
        <v>577</v>
      </c>
      <c r="O8">
        <v>45</v>
      </c>
      <c r="P8" s="1">
        <f t="shared" si="4"/>
        <v>0.92765273311897101</v>
      </c>
      <c r="Q8" s="1">
        <f t="shared" si="5"/>
        <v>0.87823439878234399</v>
      </c>
      <c r="R8">
        <v>657</v>
      </c>
      <c r="S8">
        <v>557</v>
      </c>
      <c r="T8">
        <v>28</v>
      </c>
      <c r="U8" s="1">
        <f t="shared" si="6"/>
        <v>0.95213675213675208</v>
      </c>
      <c r="V8" s="1">
        <f t="shared" si="7"/>
        <v>0.84779299847792999</v>
      </c>
    </row>
    <row r="9" spans="1:22" x14ac:dyDescent="0.3">
      <c r="A9" t="s">
        <v>35</v>
      </c>
      <c r="B9">
        <v>1</v>
      </c>
      <c r="C9">
        <v>43</v>
      </c>
      <c r="D9">
        <v>39</v>
      </c>
      <c r="E9">
        <v>2</v>
      </c>
      <c r="F9" s="1">
        <f t="shared" si="0"/>
        <v>0.95121951219512191</v>
      </c>
      <c r="G9" s="1">
        <f t="shared" si="1"/>
        <v>0.90697674418604646</v>
      </c>
      <c r="H9">
        <v>43</v>
      </c>
      <c r="I9">
        <v>40</v>
      </c>
      <c r="J9">
        <v>2</v>
      </c>
      <c r="K9" s="1">
        <f t="shared" si="2"/>
        <v>0.95238095238095233</v>
      </c>
      <c r="L9" s="1">
        <f t="shared" si="3"/>
        <v>0.93023255813953487</v>
      </c>
      <c r="M9">
        <v>632</v>
      </c>
      <c r="N9">
        <v>530</v>
      </c>
      <c r="O9">
        <v>43</v>
      </c>
      <c r="P9" s="1">
        <f t="shared" si="4"/>
        <v>0.92495636998254804</v>
      </c>
      <c r="Q9" s="1">
        <f t="shared" si="5"/>
        <v>0.83860759493670889</v>
      </c>
      <c r="R9">
        <v>632</v>
      </c>
      <c r="S9">
        <v>552</v>
      </c>
      <c r="T9">
        <v>24</v>
      </c>
      <c r="U9" s="1">
        <f t="shared" si="6"/>
        <v>0.95833333333333337</v>
      </c>
      <c r="V9" s="1">
        <f t="shared" si="7"/>
        <v>0.87341772151898733</v>
      </c>
    </row>
    <row r="10" spans="1:22" x14ac:dyDescent="0.3">
      <c r="A10" t="s">
        <v>52</v>
      </c>
      <c r="B10">
        <v>1</v>
      </c>
      <c r="C10">
        <v>34</v>
      </c>
      <c r="D10">
        <v>31</v>
      </c>
      <c r="E10">
        <v>1</v>
      </c>
      <c r="F10" s="1">
        <f t="shared" si="0"/>
        <v>0.96875</v>
      </c>
      <c r="G10" s="1">
        <f t="shared" si="1"/>
        <v>0.91176470588235292</v>
      </c>
      <c r="H10">
        <v>34</v>
      </c>
      <c r="I10">
        <v>28</v>
      </c>
      <c r="J10">
        <v>7</v>
      </c>
      <c r="K10" s="1">
        <f t="shared" si="2"/>
        <v>0.8</v>
      </c>
      <c r="L10" s="1">
        <f t="shared" si="3"/>
        <v>0.82352941176470584</v>
      </c>
      <c r="M10">
        <v>518</v>
      </c>
      <c r="N10">
        <v>427</v>
      </c>
      <c r="O10">
        <v>45</v>
      </c>
      <c r="P10" s="1">
        <f t="shared" si="4"/>
        <v>0.90466101694915257</v>
      </c>
      <c r="Q10" s="1">
        <f t="shared" si="5"/>
        <v>0.82432432432432434</v>
      </c>
      <c r="R10">
        <v>518</v>
      </c>
      <c r="S10">
        <v>441</v>
      </c>
      <c r="T10">
        <v>37</v>
      </c>
      <c r="U10" s="1">
        <f t="shared" si="6"/>
        <v>0.92259414225941427</v>
      </c>
      <c r="V10" s="1">
        <f t="shared" si="7"/>
        <v>0.85135135135135132</v>
      </c>
    </row>
    <row r="11" spans="1:22" x14ac:dyDescent="0.3">
      <c r="A11" t="s">
        <v>36</v>
      </c>
      <c r="B11">
        <v>1</v>
      </c>
      <c r="C11">
        <v>54</v>
      </c>
      <c r="D11">
        <v>49</v>
      </c>
      <c r="E11">
        <v>4</v>
      </c>
      <c r="F11" s="1">
        <f t="shared" si="0"/>
        <v>0.92452830188679247</v>
      </c>
      <c r="G11" s="1">
        <f t="shared" si="1"/>
        <v>0.90740740740740744</v>
      </c>
      <c r="H11">
        <v>54</v>
      </c>
      <c r="I11">
        <v>45</v>
      </c>
      <c r="J11">
        <v>5</v>
      </c>
      <c r="K11" s="1">
        <f t="shared" si="2"/>
        <v>0.9</v>
      </c>
      <c r="L11" s="1">
        <f t="shared" si="3"/>
        <v>0.83333333333333337</v>
      </c>
      <c r="M11">
        <v>785</v>
      </c>
      <c r="N11">
        <v>615</v>
      </c>
      <c r="O11">
        <v>55</v>
      </c>
      <c r="P11" s="1">
        <f t="shared" si="4"/>
        <v>0.91791044776119401</v>
      </c>
      <c r="Q11" s="1">
        <f t="shared" si="5"/>
        <v>0.78343949044585992</v>
      </c>
      <c r="R11">
        <v>785</v>
      </c>
      <c r="S11">
        <v>663</v>
      </c>
      <c r="T11">
        <v>36</v>
      </c>
      <c r="U11" s="1">
        <f t="shared" si="6"/>
        <v>0.94849785407725318</v>
      </c>
      <c r="V11" s="1">
        <f t="shared" si="7"/>
        <v>0.84458598726114653</v>
      </c>
    </row>
    <row r="12" spans="1:22" x14ac:dyDescent="0.3">
      <c r="A12" t="s">
        <v>37</v>
      </c>
      <c r="B12">
        <v>1</v>
      </c>
      <c r="C12">
        <v>30</v>
      </c>
      <c r="D12">
        <v>25</v>
      </c>
      <c r="E12">
        <v>4</v>
      </c>
      <c r="F12" s="1">
        <f t="shared" si="0"/>
        <v>0.86206896551724133</v>
      </c>
      <c r="G12" s="1">
        <f t="shared" si="1"/>
        <v>0.83333333333333337</v>
      </c>
      <c r="H12">
        <v>30</v>
      </c>
      <c r="I12">
        <v>27</v>
      </c>
      <c r="J12">
        <v>3</v>
      </c>
      <c r="K12" s="1">
        <f t="shared" si="2"/>
        <v>0.9</v>
      </c>
      <c r="L12" s="1">
        <f t="shared" si="3"/>
        <v>0.9</v>
      </c>
      <c r="M12">
        <v>680</v>
      </c>
      <c r="N12">
        <v>533</v>
      </c>
      <c r="O12">
        <v>72</v>
      </c>
      <c r="P12" s="1">
        <f t="shared" si="4"/>
        <v>0.88099173553719012</v>
      </c>
      <c r="Q12" s="1">
        <f t="shared" si="5"/>
        <v>0.7838235294117647</v>
      </c>
      <c r="R12">
        <v>680</v>
      </c>
      <c r="S12">
        <v>551</v>
      </c>
      <c r="T12">
        <v>49</v>
      </c>
      <c r="U12" s="1">
        <f t="shared" si="6"/>
        <v>0.91833333333333333</v>
      </c>
      <c r="V12" s="1">
        <f t="shared" si="7"/>
        <v>0.81029411764705883</v>
      </c>
    </row>
    <row r="13" spans="1:22" x14ac:dyDescent="0.3">
      <c r="A13" t="s">
        <v>53</v>
      </c>
      <c r="B13">
        <v>1</v>
      </c>
      <c r="C13">
        <v>35</v>
      </c>
      <c r="D13">
        <v>33</v>
      </c>
      <c r="E13">
        <v>0</v>
      </c>
      <c r="F13" s="1">
        <f t="shared" si="0"/>
        <v>1</v>
      </c>
      <c r="G13" s="1">
        <f t="shared" si="1"/>
        <v>0.94285714285714284</v>
      </c>
      <c r="H13">
        <v>35</v>
      </c>
      <c r="I13">
        <v>29</v>
      </c>
      <c r="J13">
        <v>1</v>
      </c>
      <c r="K13" s="1">
        <f t="shared" si="2"/>
        <v>0.96666666666666667</v>
      </c>
      <c r="L13" s="1">
        <f t="shared" si="3"/>
        <v>0.82857142857142863</v>
      </c>
      <c r="M13">
        <v>635</v>
      </c>
      <c r="N13">
        <v>505</v>
      </c>
      <c r="O13">
        <v>45</v>
      </c>
      <c r="P13" s="1">
        <f t="shared" si="4"/>
        <v>0.91818181818181821</v>
      </c>
      <c r="Q13" s="1">
        <f t="shared" si="5"/>
        <v>0.79527559055118113</v>
      </c>
      <c r="R13">
        <v>635</v>
      </c>
      <c r="S13">
        <v>521</v>
      </c>
      <c r="T13">
        <v>28</v>
      </c>
      <c r="U13" s="1">
        <f t="shared" si="6"/>
        <v>0.94899817850637525</v>
      </c>
      <c r="V13" s="1">
        <f t="shared" si="7"/>
        <v>0.82047244094488192</v>
      </c>
    </row>
    <row r="14" spans="1:22" x14ac:dyDescent="0.3">
      <c r="A14" t="s">
        <v>54</v>
      </c>
      <c r="B14">
        <v>1</v>
      </c>
      <c r="C14">
        <v>71</v>
      </c>
      <c r="D14">
        <v>63</v>
      </c>
      <c r="E14">
        <v>2</v>
      </c>
      <c r="F14" s="1">
        <f t="shared" si="0"/>
        <v>0.96923076923076923</v>
      </c>
      <c r="G14" s="1">
        <f t="shared" si="1"/>
        <v>0.88732394366197187</v>
      </c>
      <c r="H14">
        <v>71</v>
      </c>
      <c r="I14">
        <v>64</v>
      </c>
      <c r="J14">
        <v>4</v>
      </c>
      <c r="K14" s="1">
        <f t="shared" si="2"/>
        <v>0.94117647058823528</v>
      </c>
      <c r="L14" s="1">
        <f t="shared" si="3"/>
        <v>0.90140845070422537</v>
      </c>
      <c r="M14">
        <v>954</v>
      </c>
      <c r="N14">
        <v>780</v>
      </c>
      <c r="O14">
        <v>58</v>
      </c>
      <c r="P14" s="1">
        <f t="shared" si="4"/>
        <v>0.93078758949880669</v>
      </c>
      <c r="Q14" s="1">
        <f t="shared" si="5"/>
        <v>0.8176100628930818</v>
      </c>
      <c r="R14">
        <v>954</v>
      </c>
      <c r="S14">
        <v>783</v>
      </c>
      <c r="T14">
        <v>40</v>
      </c>
      <c r="U14" s="1">
        <f t="shared" si="6"/>
        <v>0.95139732685297695</v>
      </c>
      <c r="V14" s="1">
        <f t="shared" si="7"/>
        <v>0.82075471698113212</v>
      </c>
    </row>
    <row r="15" spans="1:22" x14ac:dyDescent="0.3">
      <c r="A15" t="s">
        <v>55</v>
      </c>
      <c r="B15">
        <v>1</v>
      </c>
      <c r="C15">
        <v>42</v>
      </c>
      <c r="D15">
        <v>29</v>
      </c>
      <c r="E15">
        <v>1</v>
      </c>
      <c r="F15" s="1">
        <f t="shared" si="0"/>
        <v>0.96666666666666667</v>
      </c>
      <c r="G15" s="1">
        <f t="shared" si="1"/>
        <v>0.69047619047619047</v>
      </c>
      <c r="H15">
        <v>42</v>
      </c>
      <c r="I15">
        <v>37</v>
      </c>
      <c r="J15">
        <v>2</v>
      </c>
      <c r="K15" s="1">
        <f t="shared" si="2"/>
        <v>0.94871794871794868</v>
      </c>
      <c r="L15" s="1">
        <f t="shared" si="3"/>
        <v>0.88095238095238093</v>
      </c>
      <c r="M15">
        <v>784</v>
      </c>
      <c r="N15">
        <v>612</v>
      </c>
      <c r="O15">
        <v>66</v>
      </c>
      <c r="P15" s="1">
        <f t="shared" si="4"/>
        <v>0.90265486725663713</v>
      </c>
      <c r="Q15" s="1">
        <f t="shared" si="5"/>
        <v>0.78061224489795922</v>
      </c>
      <c r="R15">
        <v>784</v>
      </c>
      <c r="S15">
        <v>638</v>
      </c>
      <c r="T15">
        <v>44</v>
      </c>
      <c r="U15" s="1">
        <f t="shared" si="6"/>
        <v>0.93548387096774188</v>
      </c>
      <c r="V15" s="1">
        <f t="shared" si="7"/>
        <v>0.81377551020408168</v>
      </c>
    </row>
    <row r="16" spans="1:22" x14ac:dyDescent="0.3">
      <c r="A16" t="s">
        <v>56</v>
      </c>
      <c r="B16">
        <v>1</v>
      </c>
      <c r="C16">
        <v>43</v>
      </c>
      <c r="D16">
        <v>37</v>
      </c>
      <c r="E16">
        <v>1</v>
      </c>
      <c r="F16" s="1">
        <f t="shared" si="0"/>
        <v>0.97368421052631582</v>
      </c>
      <c r="G16" s="1">
        <f t="shared" si="1"/>
        <v>0.86046511627906974</v>
      </c>
      <c r="H16">
        <v>43</v>
      </c>
      <c r="I16">
        <v>35</v>
      </c>
      <c r="J16">
        <v>1</v>
      </c>
      <c r="K16" s="1">
        <f t="shared" si="2"/>
        <v>0.97222222222222221</v>
      </c>
      <c r="L16" s="1">
        <f t="shared" si="3"/>
        <v>0.81395348837209303</v>
      </c>
      <c r="M16">
        <v>735</v>
      </c>
      <c r="N16">
        <v>590</v>
      </c>
      <c r="O16">
        <v>42</v>
      </c>
      <c r="P16" s="1">
        <f t="shared" si="4"/>
        <v>0.93354430379746833</v>
      </c>
      <c r="Q16" s="1">
        <f t="shared" si="5"/>
        <v>0.80272108843537415</v>
      </c>
      <c r="R16">
        <v>735</v>
      </c>
      <c r="S16">
        <v>601</v>
      </c>
      <c r="T16">
        <v>25</v>
      </c>
      <c r="U16" s="1">
        <f t="shared" si="6"/>
        <v>0.96006389776357826</v>
      </c>
      <c r="V16" s="1">
        <f t="shared" si="7"/>
        <v>0.81768707482993197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HCC-N</vt:lpstr>
      <vt:lpstr>GC-N</vt:lpstr>
      <vt:lpstr>UPS2-Y</vt:lpstr>
      <vt:lpstr>UPS2-M</vt:lpstr>
      <vt:lpstr>AT</vt:lpstr>
      <vt:lpstr>EC-H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leoicarus</dc:creator>
  <cp:lastModifiedBy>lenovo</cp:lastModifiedBy>
  <dcterms:created xsi:type="dcterms:W3CDTF">2015-06-05T18:19:34Z</dcterms:created>
  <dcterms:modified xsi:type="dcterms:W3CDTF">2022-01-16T13:06:18Z</dcterms:modified>
</cp:coreProperties>
</file>