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ANUSCRIPT PREPARATION\2017 Daniela PNA metagenome\final version\final SI tex figs tables\"/>
    </mc:Choice>
  </mc:AlternateContent>
  <bookViews>
    <workbookView xWindow="0" yWindow="0" windowWidth="16430" windowHeight="9180"/>
  </bookViews>
  <sheets>
    <sheet name="Sheet1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25" i="3"/>
  <c r="I26" i="3"/>
  <c r="I27" i="3"/>
  <c r="I28" i="3"/>
  <c r="I29" i="3"/>
  <c r="I30" i="3"/>
  <c r="I17" i="3"/>
  <c r="I18" i="3"/>
  <c r="I19" i="3"/>
  <c r="I20" i="3"/>
  <c r="I21" i="3"/>
  <c r="I22" i="3"/>
  <c r="I23" i="3"/>
  <c r="I24" i="3"/>
  <c r="I31" i="3"/>
  <c r="I32" i="3"/>
  <c r="I33" i="3"/>
  <c r="I34" i="3"/>
  <c r="I35" i="3"/>
  <c r="I36" i="3"/>
  <c r="I37" i="3"/>
  <c r="I38" i="3"/>
  <c r="I39" i="3"/>
  <c r="I40" i="3"/>
  <c r="I41" i="3"/>
  <c r="I42" i="3"/>
  <c r="I51" i="3"/>
  <c r="I52" i="3"/>
  <c r="I53" i="3"/>
  <c r="I43" i="3"/>
  <c r="I44" i="3"/>
  <c r="I45" i="3"/>
  <c r="I46" i="3"/>
  <c r="I47" i="3"/>
  <c r="I48" i="3"/>
  <c r="I49" i="3"/>
  <c r="I50" i="3"/>
  <c r="I54" i="3"/>
  <c r="I55" i="3"/>
  <c r="I56" i="3"/>
  <c r="I2" i="3"/>
</calcChain>
</file>

<file path=xl/sharedStrings.xml><?xml version="1.0" encoding="utf-8"?>
<sst xmlns="http://schemas.openxmlformats.org/spreadsheetml/2006/main" count="179" uniqueCount="120">
  <si>
    <t>ACD1</t>
  </si>
  <si>
    <t>ACD2</t>
  </si>
  <si>
    <t>ACD3</t>
  </si>
  <si>
    <t>ACT1</t>
  </si>
  <si>
    <t>ACT2</t>
  </si>
  <si>
    <t>AMX1</t>
  </si>
  <si>
    <t>AMX2</t>
  </si>
  <si>
    <t>AMX3</t>
  </si>
  <si>
    <t>ARM1</t>
  </si>
  <si>
    <t>BCD1</t>
  </si>
  <si>
    <t>BCD2</t>
  </si>
  <si>
    <t>CFX1</t>
  </si>
  <si>
    <t>CFX10</t>
  </si>
  <si>
    <t>CFX2</t>
  </si>
  <si>
    <t>CFX3</t>
  </si>
  <si>
    <t>CFX4</t>
  </si>
  <si>
    <t>CFX5</t>
  </si>
  <si>
    <t>CFX6</t>
  </si>
  <si>
    <t>CFX7</t>
  </si>
  <si>
    <t>CFX8</t>
  </si>
  <si>
    <t>CFX9</t>
  </si>
  <si>
    <t>CLB1</t>
  </si>
  <si>
    <t>GMM1</t>
  </si>
  <si>
    <t>PRO1</t>
  </si>
  <si>
    <t>PRO10</t>
  </si>
  <si>
    <t>PRO11</t>
  </si>
  <si>
    <t>PRO12</t>
  </si>
  <si>
    <t>PRO2</t>
  </si>
  <si>
    <t>PRO3</t>
  </si>
  <si>
    <t>PRO4</t>
  </si>
  <si>
    <t>PRO5</t>
  </si>
  <si>
    <t>PRO6</t>
  </si>
  <si>
    <t>PRO7</t>
  </si>
  <si>
    <t>PRO8</t>
  </si>
  <si>
    <t>PRO9</t>
  </si>
  <si>
    <t>VER1</t>
  </si>
  <si>
    <t>VER2</t>
  </si>
  <si>
    <t>VER3</t>
  </si>
  <si>
    <t>CLB2</t>
  </si>
  <si>
    <t>CLB3</t>
  </si>
  <si>
    <t>PAT2</t>
  </si>
  <si>
    <t>PAT1</t>
  </si>
  <si>
    <t>PAT3</t>
  </si>
  <si>
    <t>CFX12</t>
  </si>
  <si>
    <t>CLB4</t>
  </si>
  <si>
    <t>AOB1</t>
  </si>
  <si>
    <t>AOB2</t>
  </si>
  <si>
    <t>CFX11</t>
  </si>
  <si>
    <t>AOB3</t>
  </si>
  <si>
    <t>CFX13</t>
  </si>
  <si>
    <t>PAT4</t>
  </si>
  <si>
    <t>CFX14</t>
  </si>
  <si>
    <t>GMM2</t>
  </si>
  <si>
    <t>CFX15</t>
  </si>
  <si>
    <t>PLA1</t>
  </si>
  <si>
    <t>sample_1</t>
  </si>
  <si>
    <t>sample_2</t>
  </si>
  <si>
    <t>sample_3</t>
  </si>
  <si>
    <t>sample_4</t>
  </si>
  <si>
    <t>sample_5</t>
  </si>
  <si>
    <t>sample_6</t>
  </si>
  <si>
    <t>sample_7</t>
  </si>
  <si>
    <t>Bin</t>
  </si>
  <si>
    <t>Completeness</t>
  </si>
  <si>
    <t>Contamination</t>
  </si>
  <si>
    <t>Strain heterogeneity</t>
  </si>
  <si>
    <t>classification</t>
  </si>
  <si>
    <t>d__Bacteria;p__Acidobacteriota;c__Blastocatellia;o__Pyrinomonadales;f__Pyrinomonadaceae;g__OLB17;s__</t>
  </si>
  <si>
    <t>d__Bacteria;p__Acidobacteriota;c__Blastocatellia;o__UBA7656;f__;g__;s__</t>
  </si>
  <si>
    <t>d__Bacteria;p__Actinobacteriota;c__Acidimicrobiia;o__Acidimicrobiales;f__Ilumatobacteraceae;g__Desertimonas;s__</t>
  </si>
  <si>
    <t>d__Bacteria;p__Actinobacteriota;c__Thermoleophilia;o__Solirubrobacterales;f__70-9;g__CAIUSP01;s__</t>
  </si>
  <si>
    <t>d__Bacteria;p__Planctomycetota;c__Brocadiae;o__Brocadiales;f__Brocadiaceae;g__Brocadia;s__Brocadia fulgida</t>
  </si>
  <si>
    <t>d__Bacteria;p__Planctomycetota;c__Brocadiae;o__Brocadiales;f__Brocadiaceae;g__Brocadia;s__</t>
  </si>
  <si>
    <t>d__Bacteria;p__Planctomycetota;c__Brocadiae;o__Brocadiales;f__Brocadiaceae;g__Brocadia;s__Brocadia sapporoensis</t>
  </si>
  <si>
    <t>d__Bacteria;p__Proteobacteria;c__Gammaproteobacteria;o__Burkholderiales;f__Nitrosomonadaceae;g__Nitrosomonas;s__Nitrosomonas eutropha_B</t>
  </si>
  <si>
    <t>d__Bacteria;p__Proteobacteria;c__Gammaproteobacteria;o__Burkholderiales;f__Nitrosomonadaceae;g__Nitrosomonas;s__</t>
  </si>
  <si>
    <t>d__Bacteria;p__Proteobacteria;c__Gammaproteobacteria;o__Burkholderiales;f__Nitrosomonadaceae;g__Nitrosomonas;s__Nitrosomonas europaea</t>
  </si>
  <si>
    <t>d__Bacteria;p__Armatimonadota;c__Fimbriimonadia;o__Fimbriimonadales;f__Fimbriimonadaceae;g__OLB18;s__OLB18 sp001567425</t>
  </si>
  <si>
    <t>d__Bacteria;p__Bacteroidota;c__Bacteroidia;o__Chitinophagales;f__Saprospiraceae;g__OLB8;s__OLB8 sp001567405</t>
  </si>
  <si>
    <t>d__Bacteria;p__Bacteroidota;c__Bacteroidia;o__Flavobacteriales;f__PHOS-HE28;g__PHOS-HE28;s__PHOS-HE28 sp013360395</t>
  </si>
  <si>
    <t>d__Bacteria;p__Chloroflexota;c__Dehalococcoidia;o__UBA2991;f__UBA2991;g__UCB2;s__UCB2 sp003577245</t>
  </si>
  <si>
    <t>d__Bacteria;p__Chloroflexota;c__Anaerolineae;o__SBR1031;f__A4b;g__GCA-2702065;s__</t>
  </si>
  <si>
    <t>d__Bacteria;p__Chloroflexota;c__Anaerolineae;o__Caldilineales;f__JAAEKA01;g__JAAEKA01;s__</t>
  </si>
  <si>
    <t>d__Bacteria;p__Chloroflexota;c__Anaerolineae;o__UCB3;f__UCB3;g__UCB3;s__UCB3 sp003576755</t>
  </si>
  <si>
    <t>d__Bacteria;p__Chloroflexota;c__Dehalococcoidia;o__DSTF01;f__;g__;s__</t>
  </si>
  <si>
    <t>d__Bacteria;p__Chloroflexota;c__Anaerolineae;o__SBR1031;f__UBA2796;g__UBA2796;s__UBA2796 sp002352035</t>
  </si>
  <si>
    <t>d__Bacteria;p__Chloroflexota;c__Anaerolineae;o__SBR1031;f__UBA2029;g__;s__</t>
  </si>
  <si>
    <t>d__Bacteria;p__Chloroflexota;c__Anaerolineae;o__Anaerolineales;f__EnvOPS12;g__UBA12294;s__UBA12294 sp002050275</t>
  </si>
  <si>
    <t>d__Bacteria;p__Chloroflexota;c__Anaerolineae;o__Anaerolineales;f__EnvOPS12;g__UBA12294;s__</t>
  </si>
  <si>
    <t>d__Bacteria;p__Chloroflexota;c__Anaerolineae;o__Anaerolineales;f__UBA11579;g__;s__</t>
  </si>
  <si>
    <t>d__Bacteria;p__Chloroflexota;c__Anaerolineae;o__Anaerolineales;f__EnvOPS12;g__OLB14;s__OLB14 sp900696595</t>
  </si>
  <si>
    <t>d__Bacteria;p__Chloroflexota;c__Anaerolineae;o__SBR1031;f__A4b;g__OLB13;s__OLB13 sp001567485</t>
  </si>
  <si>
    <t>d__Bacteria;p__Chloroflexota;c__Anaerolineae;o__SBR1031;f__J027;g__CFX10;s__</t>
  </si>
  <si>
    <t>d__Bacteria;p__Chloroflexota;c__Anaerolineae;o__UBA4142;f__SHND01;g__SHND01;s__</t>
  </si>
  <si>
    <t>d__Bacteria;p__Bacteroidota;c__Kapabacteria;o__Kapabacteriales;f__Kapabacteriaceae;g__OLB6;s__OLB6 sp001567175</t>
  </si>
  <si>
    <t>d__Bacteria;p__Bacteroidota;c__Ignavibacteria;o__Ignavibacteriales;f__Ignavibacteriaceae;g__Ignavibacterium;s__Ignavibacterium sp900696555</t>
  </si>
  <si>
    <t>d__Bacteria;p__Bacteroidota;c__Ignavibacteria;o__Ignavibacteriales;f__Ignavibacteriaceae;g__IGN2;s__IGN2 sp013285405</t>
  </si>
  <si>
    <t>d__Bacteria;p__Bacteroidota;c__Ignavibacteria;o__SJA-28;f__B-1AR;g__OLB4;s__OLB4 sp002050165</t>
  </si>
  <si>
    <t>d__Bacteria;p__Gemmatimonadota;c__Gemmatimonadetes;o__Gemmatimonadales;f__Gemmatimonadaceae;g__JABWBJ01;s__</t>
  </si>
  <si>
    <t>d__Bacteria;p__Gemmatimonadota;c__Gemmatimonadetes;o__Gemmatimonadales;f__GWC2-71-9;g__;s__</t>
  </si>
  <si>
    <t>d__Bacteria;p__Patescibacteria;c__Dojkabacteria;o__SC72;f__SC72;g__;s__</t>
  </si>
  <si>
    <t>d__Bacteria;p__Patescibacteria;c__Dojkabacteria;o__B142;f__;g__;s__</t>
  </si>
  <si>
    <t>d__Bacteria;p__Patescibacteria;c__UBA1384;o__2-12-FULL-50-11;f__2-12-FULL-50-11;g__CAIMEH01;s__</t>
  </si>
  <si>
    <t>d__Bacteria;p__Patescibacteria;c__Microgenomatia;o__UBA1400;f__PJMF01;g__;s__</t>
  </si>
  <si>
    <t>d__Bacteria;p__Planctomycetota;c__UBA8742;o__UBA2392;f__UBA2392;g__UBA2392;s__UBA2392 sp002343805</t>
  </si>
  <si>
    <t>d__Bacteria;p__Bdellovibrionota;c__Bdellovibrionia;o__Bdellovibrionales;f__Bdellovibrionaceae;g__;s__</t>
  </si>
  <si>
    <t>d__Bacteria;p__Proteobacteria;c__Gammaproteobacteria;o__Burkholderiales;f__Burkholderiaceae;g__Rubrivivax;s__</t>
  </si>
  <si>
    <t>d__Bacteria;p__Proteobacteria;c__Alphaproteobacteria;o__Rhodobacterales;f__Rhodobacteraceae;g__JACIYW01;s__</t>
  </si>
  <si>
    <t>d__Bacteria;p__Proteobacteria;c__Gammaproteobacteria;o__Burkholderiales;f__Casimicrobiaceae;g__VBCG01;s__</t>
  </si>
  <si>
    <t>d__Bacteria;p__Proteobacteria;c__Alphaproteobacteria;o__Micavibrionales;f__Micavibrionaceae;g__;s__</t>
  </si>
  <si>
    <t>d__Bacteria;p__Proteobacteria;c__Gammaproteobacteria;o__Burkholderiales;f__Burkholderiaceae;g__SCN-69-89;s__</t>
  </si>
  <si>
    <t>d__Bacteria;p__Proteobacteria;c__Gammaproteobacteria;o__Xanthomonadales;f__SZUA-5;g__;s__</t>
  </si>
  <si>
    <t>d__Bacteria;p__Proteobacteria;c__Gammaproteobacteria;o__Burkholderiales;f__Rhodocyclaceae;g__UTPRO2;s__UTPRO2 sp002066955</t>
  </si>
  <si>
    <t>d__Bacteria;p__Proteobacteria;c__Gammaproteobacteria;o__Burkholderiales;f__Burkholderiaceae;g__Aquabacterium_A;s__Aquabacterium_A sp008933545</t>
  </si>
  <si>
    <t>d__Bacteria;p__Proteobacteria;c__Gammaproteobacteria;o__Xanthomonadales;f__Rhodanobacteraceae;g__Dokdonella_A;s__Dokdonella_A sp014338185</t>
  </si>
  <si>
    <t>d__Bacteria;p__Myxococcota;c__Polyangia;o__Haliangiales;f__Haliangiaceae;g__WYBA01;s__WYBA01 sp011526095</t>
  </si>
  <si>
    <t>d__Bacteria;p__Proteobacteria;c__Gammaproteobacteria;o__GCA-2729495;f__GCA-2729495;g__QUBU01;s__QUBU01 sp011526045</t>
  </si>
  <si>
    <t>d__Bacteria;p__Verrucomicrobiota;c__Verrucomicrobiae;o__Chthoniobacterales;f__Terrimicrobiaceae;g__;s__</t>
  </si>
  <si>
    <t>d__Bacteria;p__Verrucomicrobiota;c__Verrucomicrobiae;o__Chthoniobacterales;f__JACTMZ01;g__JACTMZ01;s__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</si>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</sst>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/>
    <xf numFmtId="2" fontId="0" fillId="0" borderId="0" xfId="0" applyNumberFormat="1"/>
    <xf numFmtId="165" fontId="2" fillId="0" borderId="0" xfId="0" applyNumberFormat="1" applyFont="1"/>
    <xf numFmtId="0" fontId="0" fillId="0" borderId="0" xfId="0" applyAlignment="1"/>
    <xf numFmtId="0" fontId="0" fillId="0" borderId="0" xfId="0" applyFill="1"/>
    <xf numFmtId="0" fontId="3" fillId="0" borderId="0" xfId="0" applyFont="1"/>
    <xf numFmtId="0" fontId="3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zoomScale="118" zoomScaleNormal="118" workbookViewId="0">
      <selection activeCell="P1" sqref="P1"/>
    </sheetView>
  </sheetViews>
  <sheetFormatPr defaultColWidth="10.90625" defaultRowHeight="14.5" x14ac:dyDescent="0.35"/>
  <cols>
    <col min="1" max="1" width="8.1796875" customWidth="1"/>
    <col min="2" max="8" width="8.81640625" bestFit="1" customWidth="1"/>
    <col min="9" max="9" width="5.6328125" style="1" bestFit="1" customWidth="1"/>
    <col min="10" max="10" width="4.36328125" customWidth="1"/>
    <col min="11" max="11" width="6.6328125" customWidth="1"/>
    <col min="12" max="12" width="12.54296875" bestFit="1" customWidth="1"/>
    <col min="13" max="13" width="13.26953125" bestFit="1" customWidth="1"/>
    <col min="14" max="14" width="17.90625" bestFit="1" customWidth="1"/>
    <col min="15" max="15" width="4.36328125" customWidth="1"/>
    <col min="16" max="16" width="118.36328125" style="4" customWidth="1"/>
    <col min="21" max="21" width="10.81640625" style="4"/>
  </cols>
  <sheetData>
    <row r="1" spans="1:20" s="8" customFormat="1" x14ac:dyDescent="0.35">
      <c r="A1" s="8" t="s">
        <v>62</v>
      </c>
      <c r="B1" s="8" t="s">
        <v>55</v>
      </c>
      <c r="C1" s="9" t="s">
        <v>56</v>
      </c>
      <c r="D1" s="9" t="s">
        <v>57</v>
      </c>
      <c r="E1" s="8" t="s">
        <v>58</v>
      </c>
      <c r="F1" s="9" t="s">
        <v>59</v>
      </c>
      <c r="G1" s="9" t="s">
        <v>60</v>
      </c>
      <c r="H1" s="9" t="s">
        <v>61</v>
      </c>
      <c r="I1" s="9" t="s">
        <v>119</v>
      </c>
      <c r="K1" s="8" t="s">
        <v>62</v>
      </c>
      <c r="L1" s="8" t="s">
        <v>63</v>
      </c>
      <c r="M1" s="8" t="s">
        <v>64</v>
      </c>
      <c r="N1" s="8" t="s">
        <v>65</v>
      </c>
      <c r="P1" s="8" t="s">
        <v>66</v>
      </c>
      <c r="R1" s="10"/>
    </row>
    <row r="2" spans="1:20" x14ac:dyDescent="0.35">
      <c r="A2" s="3" t="s">
        <v>0</v>
      </c>
      <c r="B2" s="2">
        <v>0.37235461273658754</v>
      </c>
      <c r="C2" s="2">
        <v>0.44346063691934673</v>
      </c>
      <c r="D2" s="2">
        <v>2.1409163491677252</v>
      </c>
      <c r="E2" s="2">
        <v>3.1234237445112614</v>
      </c>
      <c r="F2" s="2">
        <v>4.9517915341780592</v>
      </c>
      <c r="G2" s="2">
        <v>4.3473397306407424</v>
      </c>
      <c r="H2" s="2">
        <v>4.7710384279805744</v>
      </c>
      <c r="I2" s="2">
        <f>AVERAGE(B2:H2)</f>
        <v>2.8786178623048997</v>
      </c>
      <c r="K2" t="s">
        <v>0</v>
      </c>
      <c r="L2">
        <v>95.73</v>
      </c>
      <c r="M2">
        <v>2.56</v>
      </c>
      <c r="N2">
        <v>0</v>
      </c>
      <c r="P2" s="4" t="s">
        <v>67</v>
      </c>
      <c r="Q2" s="1"/>
      <c r="R2" s="5"/>
      <c r="S2" s="1"/>
      <c r="T2" s="1"/>
    </row>
    <row r="3" spans="1:20" x14ac:dyDescent="0.35">
      <c r="A3" s="3" t="s">
        <v>1</v>
      </c>
      <c r="B3" s="2">
        <v>0.21953920680804834</v>
      </c>
      <c r="C3" s="2">
        <v>0.37870074420663413</v>
      </c>
      <c r="D3" s="2">
        <v>0.57784859596668803</v>
      </c>
      <c r="E3" s="2">
        <v>0.53361677836465582</v>
      </c>
      <c r="F3" s="2">
        <v>1.6223339867178903</v>
      </c>
      <c r="G3" s="2">
        <v>1.2783436350698598</v>
      </c>
      <c r="H3" s="2">
        <v>0.64944335209445292</v>
      </c>
      <c r="I3" s="2">
        <f t="shared" ref="I3:I56" si="0">AVERAGE(B3:H3)</f>
        <v>0.7514037570326042</v>
      </c>
      <c r="K3" t="s">
        <v>1</v>
      </c>
      <c r="L3">
        <v>95.73</v>
      </c>
      <c r="M3">
        <v>2.56</v>
      </c>
      <c r="N3">
        <v>0</v>
      </c>
      <c r="P3" s="4" t="s">
        <v>68</v>
      </c>
      <c r="Q3" s="1"/>
      <c r="R3" s="5"/>
      <c r="S3" s="1"/>
      <c r="T3" s="1"/>
    </row>
    <row r="4" spans="1:20" x14ac:dyDescent="0.35">
      <c r="A4" s="3" t="s">
        <v>2</v>
      </c>
      <c r="B4" s="2">
        <v>0.29690349261151988</v>
      </c>
      <c r="C4" s="2">
        <v>0.26814254774842594</v>
      </c>
      <c r="D4" s="2">
        <v>0.4664704175564296</v>
      </c>
      <c r="E4" s="2">
        <v>0.51888832415236918</v>
      </c>
      <c r="F4" s="2">
        <v>0.42453277238935927</v>
      </c>
      <c r="G4" s="2">
        <v>0.52406459075108947</v>
      </c>
      <c r="H4" s="2">
        <v>0.35191874256164624</v>
      </c>
      <c r="I4" s="2">
        <f t="shared" si="0"/>
        <v>0.40727441253869134</v>
      </c>
      <c r="K4" t="s">
        <v>2</v>
      </c>
      <c r="L4">
        <v>94.87</v>
      </c>
      <c r="M4">
        <v>5.84</v>
      </c>
      <c r="N4">
        <v>0</v>
      </c>
      <c r="P4" s="4" t="s">
        <v>67</v>
      </c>
      <c r="Q4" s="1"/>
      <c r="R4" s="5"/>
      <c r="S4" s="1"/>
      <c r="T4" s="1"/>
    </row>
    <row r="5" spans="1:20" x14ac:dyDescent="0.35">
      <c r="A5" s="3" t="s">
        <v>3</v>
      </c>
      <c r="B5" s="2">
        <v>0.54647182006425421</v>
      </c>
      <c r="C5" s="2">
        <v>0.37758510049588251</v>
      </c>
      <c r="D5" s="2">
        <v>0.29098965328140924</v>
      </c>
      <c r="E5" s="2">
        <v>0.29976303771639551</v>
      </c>
      <c r="F5" s="2">
        <v>0.33654516195034528</v>
      </c>
      <c r="G5" s="2">
        <v>0.34846906961825019</v>
      </c>
      <c r="H5" s="2">
        <v>0.38769378764189644</v>
      </c>
      <c r="I5" s="2">
        <f t="shared" si="0"/>
        <v>0.36964537582406187</v>
      </c>
      <c r="K5" t="s">
        <v>3</v>
      </c>
      <c r="L5">
        <v>46.1</v>
      </c>
      <c r="M5">
        <v>0.43</v>
      </c>
      <c r="N5">
        <v>0</v>
      </c>
      <c r="P5" s="4" t="s">
        <v>69</v>
      </c>
      <c r="Q5" s="1"/>
      <c r="R5" s="5"/>
      <c r="S5" s="1"/>
      <c r="T5" s="1"/>
    </row>
    <row r="6" spans="1:20" x14ac:dyDescent="0.35">
      <c r="A6" s="3" t="s">
        <v>4</v>
      </c>
      <c r="B6" s="2">
        <v>0.18473092830341264</v>
      </c>
      <c r="C6" s="2">
        <v>0.15144835870532511</v>
      </c>
      <c r="D6" s="2">
        <v>0.18499628051655304</v>
      </c>
      <c r="E6" s="2">
        <v>0.32630516320873698</v>
      </c>
      <c r="F6" s="2">
        <v>0.45611775969058671</v>
      </c>
      <c r="G6" s="2">
        <v>0.42578679953869464</v>
      </c>
      <c r="H6" s="2">
        <v>0.37961681135003267</v>
      </c>
      <c r="I6" s="2">
        <f t="shared" si="0"/>
        <v>0.30128601447333458</v>
      </c>
      <c r="K6" t="s">
        <v>4</v>
      </c>
      <c r="L6">
        <v>43.1</v>
      </c>
      <c r="M6">
        <v>1.72</v>
      </c>
      <c r="N6">
        <v>0</v>
      </c>
      <c r="P6" s="4" t="s">
        <v>70</v>
      </c>
      <c r="Q6" s="1"/>
      <c r="R6" s="5"/>
      <c r="S6" s="1"/>
      <c r="T6" s="1"/>
    </row>
    <row r="7" spans="1:20" x14ac:dyDescent="0.35">
      <c r="A7" s="3" t="s">
        <v>5</v>
      </c>
      <c r="B7" s="2">
        <v>5.5985465633032012</v>
      </c>
      <c r="C7" s="2">
        <v>4.9275782409461542</v>
      </c>
      <c r="D7" s="2">
        <v>3.1282681836918185</v>
      </c>
      <c r="E7" s="2">
        <v>3.4300713655450221</v>
      </c>
      <c r="F7" s="2">
        <v>2.2125263500020007</v>
      </c>
      <c r="G7" s="2">
        <v>2.1952926033162163</v>
      </c>
      <c r="H7" s="2">
        <v>6.362925623216956</v>
      </c>
      <c r="I7" s="2">
        <f t="shared" si="0"/>
        <v>3.979315561431624</v>
      </c>
      <c r="K7" t="s">
        <v>5</v>
      </c>
      <c r="L7">
        <v>98.9</v>
      </c>
      <c r="M7">
        <v>3.85</v>
      </c>
      <c r="N7">
        <v>25</v>
      </c>
      <c r="P7" s="4" t="s">
        <v>71</v>
      </c>
      <c r="Q7" s="1"/>
      <c r="R7" s="5"/>
      <c r="S7" s="1"/>
      <c r="T7" s="1"/>
    </row>
    <row r="8" spans="1:20" x14ac:dyDescent="0.35">
      <c r="A8" s="3" t="s">
        <v>6</v>
      </c>
      <c r="B8" s="2">
        <v>10.861146667519844</v>
      </c>
      <c r="C8" s="2">
        <v>11.354828647475346</v>
      </c>
      <c r="D8" s="2">
        <v>25.174856959824744</v>
      </c>
      <c r="E8" s="2">
        <v>21.148788958606644</v>
      </c>
      <c r="F8" s="2">
        <v>16.216880581783109</v>
      </c>
      <c r="G8" s="2">
        <v>14.530950012449162</v>
      </c>
      <c r="H8" s="2">
        <v>13.130619156881936</v>
      </c>
      <c r="I8" s="2">
        <f t="shared" si="0"/>
        <v>16.059724426362969</v>
      </c>
      <c r="K8" t="s">
        <v>6</v>
      </c>
      <c r="L8">
        <v>94.51</v>
      </c>
      <c r="M8">
        <v>2.75</v>
      </c>
      <c r="N8">
        <v>0</v>
      </c>
      <c r="P8" s="4" t="s">
        <v>72</v>
      </c>
      <c r="Q8" s="1"/>
      <c r="R8" s="5"/>
      <c r="S8" s="1"/>
      <c r="T8" s="1"/>
    </row>
    <row r="9" spans="1:20" x14ac:dyDescent="0.35">
      <c r="A9" s="3" t="s">
        <v>7</v>
      </c>
      <c r="B9" s="2">
        <v>0.2408254797672694</v>
      </c>
      <c r="C9" s="2">
        <v>0.41030213427485501</v>
      </c>
      <c r="D9" s="2">
        <v>0.39424495795065168</v>
      </c>
      <c r="E9" s="2">
        <v>0.34754722783859338</v>
      </c>
      <c r="F9" s="2">
        <v>0.30515494707000862</v>
      </c>
      <c r="G9" s="2">
        <v>0.4249765457214032</v>
      </c>
      <c r="H9" s="2">
        <v>0.35365320040443105</v>
      </c>
      <c r="I9" s="2">
        <f t="shared" si="0"/>
        <v>0.35381492757531607</v>
      </c>
      <c r="K9" t="s">
        <v>7</v>
      </c>
      <c r="L9">
        <v>80.42</v>
      </c>
      <c r="M9">
        <v>2.39</v>
      </c>
      <c r="N9">
        <v>16.670000000000002</v>
      </c>
      <c r="P9" s="4" t="s">
        <v>73</v>
      </c>
      <c r="Q9" s="1"/>
      <c r="R9" s="5"/>
      <c r="S9" s="1"/>
      <c r="T9" s="1"/>
    </row>
    <row r="10" spans="1:20" x14ac:dyDescent="0.35">
      <c r="A10" s="3" t="s">
        <v>45</v>
      </c>
      <c r="B10" s="2">
        <v>4.1286210918689887</v>
      </c>
      <c r="C10" s="2">
        <v>5.9402692475835037</v>
      </c>
      <c r="D10" s="2">
        <v>2.5133185113758745</v>
      </c>
      <c r="E10" s="2">
        <v>2.9734245093287499</v>
      </c>
      <c r="F10" s="2">
        <v>2.463759253077356</v>
      </c>
      <c r="G10" s="2">
        <v>0.8507907433627131</v>
      </c>
      <c r="H10" s="2">
        <v>0.42238265747533416</v>
      </c>
      <c r="I10" s="2">
        <f t="shared" si="0"/>
        <v>2.7560808591532173</v>
      </c>
      <c r="K10" t="s">
        <v>45</v>
      </c>
      <c r="L10">
        <v>95.58</v>
      </c>
      <c r="M10">
        <v>0.74</v>
      </c>
      <c r="N10">
        <v>0</v>
      </c>
      <c r="P10" s="4" t="s">
        <v>74</v>
      </c>
      <c r="Q10" s="1"/>
      <c r="R10" s="5"/>
      <c r="S10" s="1"/>
      <c r="T10" s="1"/>
    </row>
    <row r="11" spans="1:20" x14ac:dyDescent="0.35">
      <c r="A11" s="3" t="s">
        <v>46</v>
      </c>
      <c r="B11" s="2">
        <v>6.2460563010973607</v>
      </c>
      <c r="C11" s="2">
        <v>7.880878808756572</v>
      </c>
      <c r="D11" s="2">
        <v>7.059512589193063</v>
      </c>
      <c r="E11" s="2">
        <v>15.04864728475469</v>
      </c>
      <c r="F11" s="2">
        <v>8.4899257072243017</v>
      </c>
      <c r="G11" s="2">
        <v>4.7571140788360857</v>
      </c>
      <c r="H11" s="2">
        <v>3.6142192296767548</v>
      </c>
      <c r="I11" s="2">
        <f t="shared" si="0"/>
        <v>7.5851934285055469</v>
      </c>
      <c r="K11" t="s">
        <v>46</v>
      </c>
      <c r="L11">
        <v>97.92</v>
      </c>
      <c r="M11">
        <v>0.15</v>
      </c>
      <c r="N11">
        <v>0</v>
      </c>
      <c r="P11" s="4" t="s">
        <v>76</v>
      </c>
      <c r="Q11" s="1"/>
      <c r="R11" s="5"/>
      <c r="S11" s="1"/>
      <c r="T11" s="1"/>
    </row>
    <row r="12" spans="1:20" x14ac:dyDescent="0.35">
      <c r="A12" s="3" t="s">
        <v>48</v>
      </c>
      <c r="B12" s="2">
        <v>0.71530044167187246</v>
      </c>
      <c r="C12" s="2">
        <v>7.7461887283572057</v>
      </c>
      <c r="D12" s="2">
        <v>1.4407256551508165</v>
      </c>
      <c r="E12" s="2">
        <v>0.57615191471004834</v>
      </c>
      <c r="F12" s="2">
        <v>1.9681715442627281</v>
      </c>
      <c r="G12" s="2">
        <v>1.3982715267314978</v>
      </c>
      <c r="H12" s="2">
        <v>0.93875728106215817</v>
      </c>
      <c r="I12" s="2">
        <f t="shared" si="0"/>
        <v>2.1119381559923323</v>
      </c>
      <c r="K12" t="s">
        <v>48</v>
      </c>
      <c r="L12">
        <v>99.28</v>
      </c>
      <c r="M12">
        <v>0.03</v>
      </c>
      <c r="N12">
        <v>0</v>
      </c>
      <c r="P12" s="4" t="s">
        <v>75</v>
      </c>
      <c r="Q12" s="1"/>
      <c r="R12" s="5"/>
      <c r="S12" s="1"/>
      <c r="T12" s="1"/>
    </row>
    <row r="13" spans="1:20" x14ac:dyDescent="0.35">
      <c r="A13" s="3" t="s">
        <v>8</v>
      </c>
      <c r="B13" s="2">
        <v>10.144342207687764</v>
      </c>
      <c r="C13" s="2">
        <v>5.1544108648676428</v>
      </c>
      <c r="D13" s="2">
        <v>3.9494830928497406</v>
      </c>
      <c r="E13" s="2">
        <v>2.6517136253211011</v>
      </c>
      <c r="F13" s="2">
        <v>3.8696977466836664</v>
      </c>
      <c r="G13" s="2">
        <v>1.9287804588881725</v>
      </c>
      <c r="H13" s="2">
        <v>1.8922506732266404</v>
      </c>
      <c r="I13" s="2">
        <f t="shared" si="0"/>
        <v>4.2272398099321036</v>
      </c>
      <c r="K13" t="s">
        <v>8</v>
      </c>
      <c r="L13">
        <v>95.83</v>
      </c>
      <c r="M13">
        <v>0.93</v>
      </c>
      <c r="N13">
        <v>0</v>
      </c>
      <c r="P13" s="4" t="s">
        <v>77</v>
      </c>
      <c r="Q13" s="1"/>
      <c r="R13" s="5"/>
      <c r="S13" s="1"/>
      <c r="T13" s="1"/>
    </row>
    <row r="14" spans="1:20" x14ac:dyDescent="0.35">
      <c r="A14" s="3" t="s">
        <v>9</v>
      </c>
      <c r="B14" s="2">
        <v>4.3867173208674215</v>
      </c>
      <c r="C14" s="2">
        <v>3.9651426284945437</v>
      </c>
      <c r="D14" s="2">
        <v>3.0308047334181816</v>
      </c>
      <c r="E14" s="2">
        <v>1.8876717602955968</v>
      </c>
      <c r="F14" s="2">
        <v>2.0629263189122988</v>
      </c>
      <c r="G14" s="2">
        <v>4.746568825423739</v>
      </c>
      <c r="H14" s="2">
        <v>0.69154982856863201</v>
      </c>
      <c r="I14" s="2">
        <f t="shared" si="0"/>
        <v>2.9673402022829163</v>
      </c>
      <c r="K14" t="s">
        <v>9</v>
      </c>
      <c r="L14">
        <v>98.02</v>
      </c>
      <c r="M14">
        <v>1.98</v>
      </c>
      <c r="N14">
        <v>25</v>
      </c>
      <c r="P14" s="4" t="s">
        <v>78</v>
      </c>
      <c r="Q14" s="1"/>
      <c r="R14" s="5"/>
      <c r="S14" s="1"/>
      <c r="T14" s="1"/>
    </row>
    <row r="15" spans="1:20" x14ac:dyDescent="0.35">
      <c r="A15" s="3" t="s">
        <v>10</v>
      </c>
      <c r="B15" s="2">
        <v>0.28623965201207108</v>
      </c>
      <c r="C15" s="2">
        <v>0.27812037721047822</v>
      </c>
      <c r="D15" s="2">
        <v>0.4715060998173729</v>
      </c>
      <c r="E15" s="2">
        <v>0.34682270411368915</v>
      </c>
      <c r="F15" s="2">
        <v>0.20592356949368695</v>
      </c>
      <c r="G15" s="2">
        <v>0.27163451212209072</v>
      </c>
      <c r="H15" s="2">
        <v>0.50300767713986949</v>
      </c>
      <c r="I15" s="2">
        <f t="shared" si="0"/>
        <v>0.3376077988441798</v>
      </c>
      <c r="K15" t="s">
        <v>10</v>
      </c>
      <c r="L15">
        <v>90.32</v>
      </c>
      <c r="M15">
        <v>0</v>
      </c>
      <c r="N15">
        <v>0</v>
      </c>
      <c r="P15" s="4" t="s">
        <v>79</v>
      </c>
      <c r="Q15" s="1"/>
      <c r="R15" s="5"/>
      <c r="S15" s="1"/>
      <c r="T15" s="1"/>
    </row>
    <row r="16" spans="1:20" x14ac:dyDescent="0.35">
      <c r="A16" s="3" t="s">
        <v>11</v>
      </c>
      <c r="B16" s="2">
        <v>0.50982459131520963</v>
      </c>
      <c r="C16" s="2">
        <v>0.47642660121472591</v>
      </c>
      <c r="D16" s="2">
        <v>0.51061032771245474</v>
      </c>
      <c r="E16" s="2">
        <v>0.45805777148914983</v>
      </c>
      <c r="F16" s="2">
        <v>0.42858396233004026</v>
      </c>
      <c r="G16" s="2">
        <v>0.34261448968192409</v>
      </c>
      <c r="H16" s="2">
        <v>0.25641383455836603</v>
      </c>
      <c r="I16" s="2">
        <f t="shared" ref="I16:I30" si="1">AVERAGE(B16:H16)</f>
        <v>0.42607593975741009</v>
      </c>
      <c r="K16" t="s">
        <v>11</v>
      </c>
      <c r="L16">
        <v>91.54</v>
      </c>
      <c r="M16">
        <v>0.99</v>
      </c>
      <c r="N16">
        <v>0</v>
      </c>
      <c r="P16" s="4" t="s">
        <v>80</v>
      </c>
      <c r="Q16" s="1"/>
      <c r="R16" s="5"/>
      <c r="S16" s="1"/>
      <c r="T16" s="1"/>
    </row>
    <row r="17" spans="1:21" x14ac:dyDescent="0.35">
      <c r="A17" s="3" t="s">
        <v>13</v>
      </c>
      <c r="B17" s="2">
        <v>18.495338346295913</v>
      </c>
      <c r="C17" s="2">
        <v>8.9937517829621285</v>
      </c>
      <c r="D17" s="2">
        <v>8.1490979400540819</v>
      </c>
      <c r="E17" s="2">
        <v>9.8881329002295342</v>
      </c>
      <c r="F17" s="2">
        <v>7.4058537097228818</v>
      </c>
      <c r="G17" s="2">
        <v>5.8174653511056276</v>
      </c>
      <c r="H17" s="2">
        <v>2.1945376069691918</v>
      </c>
      <c r="I17" s="2">
        <f t="shared" si="1"/>
        <v>8.7063110910484802</v>
      </c>
      <c r="K17" t="s">
        <v>13</v>
      </c>
      <c r="L17">
        <v>88.64</v>
      </c>
      <c r="M17">
        <v>0.45</v>
      </c>
      <c r="N17">
        <v>0</v>
      </c>
      <c r="P17" s="4" t="s">
        <v>87</v>
      </c>
      <c r="Q17" s="1"/>
      <c r="R17" s="5"/>
      <c r="S17" s="6"/>
      <c r="T17" s="6"/>
      <c r="U17" s="7"/>
    </row>
    <row r="18" spans="1:21" x14ac:dyDescent="0.35">
      <c r="A18" s="3" t="s">
        <v>14</v>
      </c>
      <c r="B18" s="2">
        <v>1.2265908833910468</v>
      </c>
      <c r="C18" s="2">
        <v>1.2141562696697616</v>
      </c>
      <c r="D18" s="2">
        <v>1.9919995812923879</v>
      </c>
      <c r="E18" s="2">
        <v>2.2600643131470677</v>
      </c>
      <c r="F18" s="2">
        <v>1.658568271800321</v>
      </c>
      <c r="G18" s="2">
        <v>2.2543390595460817</v>
      </c>
      <c r="H18" s="2">
        <v>4.2938099195635973</v>
      </c>
      <c r="I18" s="2">
        <f t="shared" si="1"/>
        <v>2.1285040426300377</v>
      </c>
      <c r="K18" t="s">
        <v>14</v>
      </c>
      <c r="L18">
        <v>89.09</v>
      </c>
      <c r="M18">
        <v>0.64</v>
      </c>
      <c r="N18">
        <v>0</v>
      </c>
      <c r="P18" s="4" t="s">
        <v>88</v>
      </c>
      <c r="Q18" s="1"/>
      <c r="R18" s="5"/>
      <c r="S18" s="6"/>
      <c r="T18" s="6"/>
      <c r="U18" s="7"/>
    </row>
    <row r="19" spans="1:21" x14ac:dyDescent="0.35">
      <c r="A19" s="3" t="s">
        <v>15</v>
      </c>
      <c r="B19" s="2">
        <v>1.335131159999517</v>
      </c>
      <c r="C19" s="2">
        <v>4.1493723433582188</v>
      </c>
      <c r="D19" s="2">
        <v>1.4575897512443334</v>
      </c>
      <c r="E19" s="2">
        <v>1.6069950930337873</v>
      </c>
      <c r="F19" s="2">
        <v>3.6959595553441194</v>
      </c>
      <c r="G19" s="2">
        <v>7.5040618650213604</v>
      </c>
      <c r="H19" s="2">
        <v>9.5836948332063887</v>
      </c>
      <c r="I19" s="2">
        <f t="shared" si="1"/>
        <v>4.1904006573153891</v>
      </c>
      <c r="K19" t="s">
        <v>15</v>
      </c>
      <c r="L19">
        <v>90</v>
      </c>
      <c r="M19">
        <v>4.55</v>
      </c>
      <c r="N19">
        <v>0</v>
      </c>
      <c r="P19" s="4" t="s">
        <v>89</v>
      </c>
      <c r="Q19" s="1"/>
      <c r="R19" s="5"/>
      <c r="S19" s="1"/>
      <c r="T19" s="1"/>
    </row>
    <row r="20" spans="1:21" x14ac:dyDescent="0.35">
      <c r="A20" s="3" t="s">
        <v>16</v>
      </c>
      <c r="B20" s="2">
        <v>0.33795695474059984</v>
      </c>
      <c r="C20" s="2">
        <v>0.64409973972741252</v>
      </c>
      <c r="D20" s="2">
        <v>0.51919597444426557</v>
      </c>
      <c r="E20" s="2">
        <v>0.31279468414819078</v>
      </c>
      <c r="F20" s="2">
        <v>0.34022973050283561</v>
      </c>
      <c r="G20" s="2">
        <v>0.59093820886417781</v>
      </c>
      <c r="H20" s="2">
        <v>0.63982630199938484</v>
      </c>
      <c r="I20" s="2">
        <f t="shared" si="1"/>
        <v>0.48357737063240958</v>
      </c>
      <c r="K20" t="s">
        <v>16</v>
      </c>
      <c r="L20">
        <v>81.819999999999993</v>
      </c>
      <c r="M20">
        <v>2.88</v>
      </c>
      <c r="N20">
        <v>0</v>
      </c>
      <c r="P20" s="4" t="s">
        <v>90</v>
      </c>
      <c r="Q20" s="1"/>
      <c r="R20" s="5"/>
      <c r="S20" s="1"/>
      <c r="T20" s="1"/>
    </row>
    <row r="21" spans="1:21" x14ac:dyDescent="0.35">
      <c r="A21" s="3" t="s">
        <v>17</v>
      </c>
      <c r="B21" s="2">
        <v>0.74470470283689405</v>
      </c>
      <c r="C21" s="2">
        <v>1.2402343486554668</v>
      </c>
      <c r="D21" s="2">
        <v>1.3134243079849908</v>
      </c>
      <c r="E21" s="2">
        <v>1.1964224737603999</v>
      </c>
      <c r="F21" s="2">
        <v>0.87262939324309252</v>
      </c>
      <c r="G21" s="2">
        <v>1.3453551291679091</v>
      </c>
      <c r="H21" s="2">
        <v>2.6439173940421958</v>
      </c>
      <c r="I21" s="2">
        <f t="shared" si="1"/>
        <v>1.3366696785272782</v>
      </c>
      <c r="K21" t="s">
        <v>17</v>
      </c>
      <c r="L21">
        <v>96.36</v>
      </c>
      <c r="M21">
        <v>0</v>
      </c>
      <c r="N21">
        <v>0</v>
      </c>
      <c r="P21" s="4" t="s">
        <v>91</v>
      </c>
      <c r="Q21" s="1"/>
      <c r="R21" s="5"/>
      <c r="S21" s="6"/>
      <c r="T21" s="6"/>
      <c r="U21" s="7"/>
    </row>
    <row r="22" spans="1:21" x14ac:dyDescent="0.35">
      <c r="A22" s="3" t="s">
        <v>18</v>
      </c>
      <c r="B22" s="2">
        <v>0.10825415978489848</v>
      </c>
      <c r="C22" s="2">
        <v>0.33946026794767337</v>
      </c>
      <c r="D22" s="2">
        <v>0.81583266164094459</v>
      </c>
      <c r="E22" s="2">
        <v>1.1398644449804862</v>
      </c>
      <c r="F22" s="2">
        <v>0.94550238093382755</v>
      </c>
      <c r="G22" s="2">
        <v>1.9130549914706994</v>
      </c>
      <c r="H22" s="2">
        <v>3.2007485172511836</v>
      </c>
      <c r="I22" s="2">
        <f t="shared" si="1"/>
        <v>1.2089596320013878</v>
      </c>
      <c r="K22" t="s">
        <v>18</v>
      </c>
      <c r="L22">
        <v>99.09</v>
      </c>
      <c r="M22">
        <v>0</v>
      </c>
      <c r="N22">
        <v>0</v>
      </c>
      <c r="P22" s="4" t="s">
        <v>92</v>
      </c>
      <c r="Q22" s="1"/>
      <c r="R22" s="5"/>
      <c r="S22" s="1"/>
      <c r="T22" s="1"/>
    </row>
    <row r="23" spans="1:21" x14ac:dyDescent="0.35">
      <c r="A23" s="3" t="s">
        <v>19</v>
      </c>
      <c r="B23" s="2">
        <v>2.143721153581422</v>
      </c>
      <c r="C23" s="2">
        <v>1.9875782660490731</v>
      </c>
      <c r="D23" s="2">
        <v>0.58100249840819795</v>
      </c>
      <c r="E23" s="2">
        <v>0.89972627615244549</v>
      </c>
      <c r="F23" s="2">
        <v>1.7164572364846105</v>
      </c>
      <c r="G23" s="2">
        <v>2.0997756753225123</v>
      </c>
      <c r="H23" s="2">
        <v>1.7694208822382167</v>
      </c>
      <c r="I23" s="2">
        <f t="shared" si="1"/>
        <v>1.5996688554623542</v>
      </c>
      <c r="K23" t="s">
        <v>19</v>
      </c>
      <c r="L23">
        <v>97.88</v>
      </c>
      <c r="M23">
        <v>2</v>
      </c>
      <c r="N23">
        <v>0</v>
      </c>
      <c r="P23" s="4" t="s">
        <v>93</v>
      </c>
      <c r="Q23" s="1"/>
      <c r="R23" s="5"/>
      <c r="S23" s="1"/>
      <c r="T23" s="1"/>
    </row>
    <row r="24" spans="1:21" x14ac:dyDescent="0.35">
      <c r="A24" s="3" t="s">
        <v>20</v>
      </c>
      <c r="B24" s="2">
        <v>0.51793602620491674</v>
      </c>
      <c r="C24" s="2">
        <v>0.58931916313477783</v>
      </c>
      <c r="D24" s="2">
        <v>0.246374027196679</v>
      </c>
      <c r="E24" s="2">
        <v>0.22605352502069967</v>
      </c>
      <c r="F24" s="2">
        <v>0.27152732146117692</v>
      </c>
      <c r="G24" s="2">
        <v>0.29540443523825294</v>
      </c>
      <c r="H24" s="2">
        <v>0.14051235308114052</v>
      </c>
      <c r="I24" s="2">
        <f t="shared" si="1"/>
        <v>0.32673240733394904</v>
      </c>
      <c r="K24" t="s">
        <v>20</v>
      </c>
      <c r="L24">
        <v>88.48</v>
      </c>
      <c r="M24">
        <v>2.91</v>
      </c>
      <c r="N24">
        <v>0</v>
      </c>
      <c r="P24" s="4" t="s">
        <v>93</v>
      </c>
      <c r="Q24" s="1"/>
      <c r="R24" s="5"/>
      <c r="S24" s="1"/>
      <c r="T24" s="1"/>
    </row>
    <row r="25" spans="1:21" x14ac:dyDescent="0.35">
      <c r="A25" s="3" t="s">
        <v>12</v>
      </c>
      <c r="B25" s="2">
        <v>0.4059184667089582</v>
      </c>
      <c r="C25" s="2">
        <v>0.36616531719728346</v>
      </c>
      <c r="D25" s="2">
        <v>0.43507305950392361</v>
      </c>
      <c r="E25" s="2">
        <v>0.35757642287364783</v>
      </c>
      <c r="F25" s="2">
        <v>0.21007620409454539</v>
      </c>
      <c r="G25" s="2">
        <v>0.51905711182516967</v>
      </c>
      <c r="H25" s="2">
        <v>0.5080598786595184</v>
      </c>
      <c r="I25" s="2">
        <f t="shared" si="1"/>
        <v>0.40027520869472089</v>
      </c>
      <c r="K25" t="s">
        <v>12</v>
      </c>
      <c r="L25">
        <v>58.38</v>
      </c>
      <c r="M25">
        <v>1.82</v>
      </c>
      <c r="N25">
        <v>50</v>
      </c>
      <c r="P25" s="4" t="s">
        <v>81</v>
      </c>
      <c r="Q25" s="1"/>
      <c r="R25" s="5"/>
      <c r="S25" s="6"/>
      <c r="T25" s="6"/>
      <c r="U25" s="7"/>
    </row>
    <row r="26" spans="1:21" x14ac:dyDescent="0.35">
      <c r="A26" s="3" t="s">
        <v>47</v>
      </c>
      <c r="B26" s="2">
        <v>0.80124322469381282</v>
      </c>
      <c r="C26" s="2">
        <v>0.55349235661953278</v>
      </c>
      <c r="D26" s="2">
        <v>0.40343610684090486</v>
      </c>
      <c r="E26" s="2">
        <v>0.71254163733752185</v>
      </c>
      <c r="F26" s="2">
        <v>1.1842236791469047</v>
      </c>
      <c r="G26" s="2">
        <v>1.1217392525400522</v>
      </c>
      <c r="H26" s="2">
        <v>0.9315034381380819</v>
      </c>
      <c r="I26" s="2">
        <f t="shared" si="1"/>
        <v>0.81545424218811591</v>
      </c>
      <c r="K26" t="s">
        <v>47</v>
      </c>
      <c r="L26">
        <v>89.09</v>
      </c>
      <c r="M26">
        <v>2</v>
      </c>
      <c r="N26">
        <v>33.33</v>
      </c>
      <c r="P26" s="4" t="s">
        <v>82</v>
      </c>
      <c r="Q26" s="1"/>
      <c r="R26" s="5"/>
      <c r="S26" s="1"/>
      <c r="T26" s="1"/>
    </row>
    <row r="27" spans="1:21" x14ac:dyDescent="0.35">
      <c r="A27" s="3" t="s">
        <v>43</v>
      </c>
      <c r="B27" s="2">
        <v>0.52376062119567535</v>
      </c>
      <c r="C27" s="2">
        <v>0.30414646042854376</v>
      </c>
      <c r="D27" s="2">
        <v>1.0479548921779414</v>
      </c>
      <c r="E27" s="2">
        <v>1.7266454841568368</v>
      </c>
      <c r="F27" s="2">
        <v>1.8136789109094211</v>
      </c>
      <c r="G27" s="2">
        <v>2.4575158287327428</v>
      </c>
      <c r="H27" s="2">
        <v>1.1027021853464947</v>
      </c>
      <c r="I27" s="2">
        <f t="shared" si="1"/>
        <v>1.2823434832782366</v>
      </c>
      <c r="K27" t="s">
        <v>43</v>
      </c>
      <c r="L27">
        <v>95.87</v>
      </c>
      <c r="M27">
        <v>5.99</v>
      </c>
      <c r="N27">
        <v>0</v>
      </c>
      <c r="P27" s="4" t="s">
        <v>83</v>
      </c>
      <c r="Q27" s="1"/>
      <c r="R27" s="5"/>
      <c r="S27" s="1"/>
      <c r="T27" s="1"/>
    </row>
    <row r="28" spans="1:21" x14ac:dyDescent="0.35">
      <c r="A28" s="3" t="s">
        <v>49</v>
      </c>
      <c r="B28" s="2">
        <v>4.9451641277235732E-2</v>
      </c>
      <c r="C28" s="2">
        <v>8.3933791922775808E-2</v>
      </c>
      <c r="D28" s="2">
        <v>0.20535437548925686</v>
      </c>
      <c r="E28" s="2">
        <v>0.35743577434900942</v>
      </c>
      <c r="F28" s="2">
        <v>0.72782754486730949</v>
      </c>
      <c r="G28" s="2">
        <v>1.1312053291772124</v>
      </c>
      <c r="H28" s="2">
        <v>1.2720828349848015</v>
      </c>
      <c r="I28" s="2">
        <f t="shared" si="1"/>
        <v>0.54675589886680009</v>
      </c>
      <c r="K28" t="s">
        <v>49</v>
      </c>
      <c r="L28">
        <v>97.69</v>
      </c>
      <c r="M28">
        <v>2.97</v>
      </c>
      <c r="N28">
        <v>0</v>
      </c>
      <c r="P28" s="4" t="s">
        <v>84</v>
      </c>
      <c r="Q28" s="1"/>
      <c r="R28" s="5"/>
      <c r="S28" s="6"/>
      <c r="T28" s="6"/>
      <c r="U28" s="7"/>
    </row>
    <row r="29" spans="1:21" x14ac:dyDescent="0.35">
      <c r="A29" s="3" t="s">
        <v>51</v>
      </c>
      <c r="B29" s="2">
        <v>8.9506420056151045E-2</v>
      </c>
      <c r="C29" s="2">
        <v>0.13002912382287679</v>
      </c>
      <c r="D29" s="2">
        <v>0.30446993877046152</v>
      </c>
      <c r="E29" s="2">
        <v>0.26603328489136702</v>
      </c>
      <c r="F29" s="2">
        <v>0.22457264573862806</v>
      </c>
      <c r="G29" s="2">
        <v>0.23350040576813683</v>
      </c>
      <c r="H29" s="2">
        <v>0.49315769813108723</v>
      </c>
      <c r="I29" s="2">
        <f t="shared" si="1"/>
        <v>0.24875278816838692</v>
      </c>
      <c r="K29" t="s">
        <v>51</v>
      </c>
      <c r="L29">
        <v>84.55</v>
      </c>
      <c r="M29">
        <v>0.91</v>
      </c>
      <c r="N29">
        <v>0</v>
      </c>
      <c r="P29" s="4" t="s">
        <v>85</v>
      </c>
      <c r="Q29" s="1"/>
      <c r="R29" s="5"/>
      <c r="S29" s="6"/>
      <c r="T29" s="6"/>
      <c r="U29" s="7"/>
    </row>
    <row r="30" spans="1:21" x14ac:dyDescent="0.35">
      <c r="A30" s="3" t="s">
        <v>53</v>
      </c>
      <c r="B30" s="2">
        <v>0.25240003193498983</v>
      </c>
      <c r="C30" s="2">
        <v>0.26108420078972683</v>
      </c>
      <c r="D30" s="2">
        <v>0.28459189327558926</v>
      </c>
      <c r="E30" s="2">
        <v>0.3465246700267276</v>
      </c>
      <c r="F30" s="2">
        <v>0.4877891127726694</v>
      </c>
      <c r="G30" s="2">
        <v>0.65250095614444148</v>
      </c>
      <c r="H30" s="2">
        <v>0.59290491526442113</v>
      </c>
      <c r="I30" s="2">
        <f t="shared" si="1"/>
        <v>0.41111368288693795</v>
      </c>
      <c r="K30" t="s">
        <v>53</v>
      </c>
      <c r="L30">
        <v>36.770000000000003</v>
      </c>
      <c r="M30">
        <v>1.82</v>
      </c>
      <c r="N30">
        <v>0</v>
      </c>
      <c r="P30" s="4" t="s">
        <v>86</v>
      </c>
      <c r="Q30" s="1"/>
      <c r="R30" s="5"/>
      <c r="S30" s="6"/>
      <c r="T30" s="6"/>
      <c r="U30" s="7"/>
    </row>
    <row r="31" spans="1:21" x14ac:dyDescent="0.35">
      <c r="A31" s="3" t="s">
        <v>21</v>
      </c>
      <c r="B31" s="2">
        <v>0.56552940123682172</v>
      </c>
      <c r="C31" s="2">
        <v>0.64298599970093051</v>
      </c>
      <c r="D31" s="2">
        <v>0.20561207785939206</v>
      </c>
      <c r="E31" s="2">
        <v>0.2380948589558384</v>
      </c>
      <c r="F31" s="2">
        <v>0.17204349645982261</v>
      </c>
      <c r="G31" s="2">
        <v>0.13230682438265517</v>
      </c>
      <c r="H31" s="2">
        <v>0.1598913651554765</v>
      </c>
      <c r="I31" s="2">
        <f t="shared" si="0"/>
        <v>0.30235200339299101</v>
      </c>
      <c r="K31" t="s">
        <v>21</v>
      </c>
      <c r="L31">
        <v>89.96</v>
      </c>
      <c r="M31">
        <v>1.64</v>
      </c>
      <c r="N31">
        <v>0</v>
      </c>
      <c r="P31" s="4" t="s">
        <v>94</v>
      </c>
      <c r="Q31" s="1"/>
      <c r="R31" s="5"/>
      <c r="S31" s="1"/>
      <c r="T31" s="1"/>
    </row>
    <row r="32" spans="1:21" x14ac:dyDescent="0.35">
      <c r="A32" s="3" t="s">
        <v>38</v>
      </c>
      <c r="B32" s="2">
        <v>2.19316901008794</v>
      </c>
      <c r="C32" s="2">
        <v>1.5303783381057641</v>
      </c>
      <c r="D32" s="2">
        <v>2.3426808849185452</v>
      </c>
      <c r="E32" s="2">
        <v>2.2134482478799149</v>
      </c>
      <c r="F32" s="2">
        <v>2.2755842463497475</v>
      </c>
      <c r="G32" s="2">
        <v>2.6302243240356007</v>
      </c>
      <c r="H32" s="2">
        <v>2.0731642488871111</v>
      </c>
      <c r="I32" s="2">
        <f t="shared" si="0"/>
        <v>2.1798070428949461</v>
      </c>
      <c r="K32" t="s">
        <v>38</v>
      </c>
      <c r="L32">
        <v>94.97</v>
      </c>
      <c r="M32">
        <v>0</v>
      </c>
      <c r="N32">
        <v>0</v>
      </c>
      <c r="P32" s="4" t="s">
        <v>95</v>
      </c>
      <c r="Q32" s="1"/>
      <c r="R32" s="5"/>
      <c r="S32" s="6"/>
      <c r="T32" s="6"/>
      <c r="U32" s="7"/>
    </row>
    <row r="33" spans="1:20" x14ac:dyDescent="0.35">
      <c r="A33" s="3" t="s">
        <v>39</v>
      </c>
      <c r="B33" s="2">
        <v>0.73049936803413007</v>
      </c>
      <c r="C33" s="2">
        <v>0.64696088036541544</v>
      </c>
      <c r="D33" s="2">
        <v>0.99489602324891846</v>
      </c>
      <c r="E33" s="2">
        <v>1.0162868192510432</v>
      </c>
      <c r="F33" s="2">
        <v>0.75129518037438114</v>
      </c>
      <c r="G33" s="2">
        <v>0.82612528025133503</v>
      </c>
      <c r="H33" s="2">
        <v>0.86067653517319165</v>
      </c>
      <c r="I33" s="2">
        <f t="shared" si="0"/>
        <v>0.83239144095691653</v>
      </c>
      <c r="K33" t="s">
        <v>39</v>
      </c>
      <c r="L33">
        <v>89.94</v>
      </c>
      <c r="M33">
        <v>0.05</v>
      </c>
      <c r="N33">
        <v>0</v>
      </c>
      <c r="P33" s="4" t="s">
        <v>96</v>
      </c>
      <c r="Q33" s="1"/>
      <c r="R33" s="5"/>
      <c r="S33" s="1"/>
      <c r="T33" s="1"/>
    </row>
    <row r="34" spans="1:20" x14ac:dyDescent="0.35">
      <c r="A34" s="3" t="s">
        <v>44</v>
      </c>
      <c r="B34" s="2">
        <v>0.15803672478165412</v>
      </c>
      <c r="C34" s="2">
        <v>6.2115453239354294E-2</v>
      </c>
      <c r="D34" s="2">
        <v>0.12317144914745878</v>
      </c>
      <c r="E34" s="2">
        <v>0.11488447747343281</v>
      </c>
      <c r="F34" s="2">
        <v>0.6292308152274162</v>
      </c>
      <c r="G34" s="2">
        <v>2.1527208099196455</v>
      </c>
      <c r="H34" s="2">
        <v>4.1888068350695526</v>
      </c>
      <c r="I34" s="2">
        <f t="shared" si="0"/>
        <v>1.0612809378369306</v>
      </c>
      <c r="K34" t="s">
        <v>44</v>
      </c>
      <c r="L34">
        <v>95.08</v>
      </c>
      <c r="M34">
        <v>0</v>
      </c>
      <c r="N34">
        <v>0</v>
      </c>
      <c r="P34" s="4" t="s">
        <v>97</v>
      </c>
      <c r="Q34" s="1"/>
      <c r="R34" s="5"/>
      <c r="S34" s="1"/>
      <c r="T34" s="1"/>
    </row>
    <row r="35" spans="1:20" x14ac:dyDescent="0.35">
      <c r="A35" s="3" t="s">
        <v>22</v>
      </c>
      <c r="B35" s="2">
        <v>0.45730065934282493</v>
      </c>
      <c r="C35" s="2">
        <v>0.47980658236836904</v>
      </c>
      <c r="D35" s="2">
        <v>0.39396884108895053</v>
      </c>
      <c r="E35" s="2">
        <v>0.30227173106195276</v>
      </c>
      <c r="F35" s="2">
        <v>0.38409024511282258</v>
      </c>
      <c r="G35" s="2">
        <v>0.3481338870768948</v>
      </c>
      <c r="H35" s="2">
        <v>0.19320478134850244</v>
      </c>
      <c r="I35" s="2">
        <f t="shared" si="0"/>
        <v>0.3655395324857596</v>
      </c>
      <c r="K35" t="s">
        <v>22</v>
      </c>
      <c r="L35">
        <v>78.02</v>
      </c>
      <c r="M35">
        <v>1.3</v>
      </c>
      <c r="N35">
        <v>0</v>
      </c>
      <c r="P35" s="4" t="s">
        <v>98</v>
      </c>
      <c r="Q35" s="1"/>
      <c r="R35" s="5"/>
      <c r="S35" s="1"/>
      <c r="T35" s="1"/>
    </row>
    <row r="36" spans="1:20" x14ac:dyDescent="0.35">
      <c r="A36" s="3" t="s">
        <v>52</v>
      </c>
      <c r="B36" s="2">
        <v>0.60699457566193193</v>
      </c>
      <c r="C36" s="2">
        <v>0.40584796427967995</v>
      </c>
      <c r="D36" s="2">
        <v>0.2307804615859973</v>
      </c>
      <c r="E36" s="2">
        <v>0.26550301936571113</v>
      </c>
      <c r="F36" s="2">
        <v>0.64326917716472232</v>
      </c>
      <c r="G36" s="2">
        <v>0.12848061352390594</v>
      </c>
      <c r="H36" s="2">
        <v>2.6826031678242383E-2</v>
      </c>
      <c r="I36" s="2">
        <f t="shared" si="0"/>
        <v>0.32967169189431295</v>
      </c>
      <c r="K36" t="s">
        <v>52</v>
      </c>
      <c r="L36">
        <v>30.22</v>
      </c>
      <c r="M36">
        <v>1.1000000000000001</v>
      </c>
      <c r="N36">
        <v>0</v>
      </c>
      <c r="P36" s="4" t="s">
        <v>99</v>
      </c>
      <c r="Q36" s="1"/>
      <c r="R36" s="5"/>
      <c r="S36" s="1"/>
      <c r="T36" s="1"/>
    </row>
    <row r="37" spans="1:20" x14ac:dyDescent="0.35">
      <c r="A37" s="3" t="s">
        <v>41</v>
      </c>
      <c r="B37" s="2">
        <v>5.9537387520760685</v>
      </c>
      <c r="C37" s="2">
        <v>6.1201923724672493</v>
      </c>
      <c r="D37" s="2">
        <v>0.57253354392097999</v>
      </c>
      <c r="E37" s="2">
        <v>1.6206363920108844</v>
      </c>
      <c r="F37" s="2">
        <v>5.0037136321791138</v>
      </c>
      <c r="G37" s="2">
        <v>2.7113217138157202</v>
      </c>
      <c r="H37" s="2">
        <v>0.41415726855065216</v>
      </c>
      <c r="I37" s="2">
        <f t="shared" si="0"/>
        <v>3.1994705250029525</v>
      </c>
      <c r="K37" t="s">
        <v>41</v>
      </c>
      <c r="L37">
        <v>79.150000000000006</v>
      </c>
      <c r="M37">
        <v>1.72</v>
      </c>
      <c r="N37">
        <v>0</v>
      </c>
      <c r="P37" s="4" t="s">
        <v>100</v>
      </c>
      <c r="Q37" s="1"/>
      <c r="R37" s="5"/>
      <c r="S37" s="1"/>
      <c r="T37" s="1"/>
    </row>
    <row r="38" spans="1:20" x14ac:dyDescent="0.35">
      <c r="A38" s="3" t="s">
        <v>40</v>
      </c>
      <c r="B38" s="2">
        <v>0.69249979389413452</v>
      </c>
      <c r="C38" s="2">
        <v>0.68776843950143851</v>
      </c>
      <c r="D38" s="2">
        <v>0.20605491235116297</v>
      </c>
      <c r="E38" s="2">
        <v>0.31816354217905035</v>
      </c>
      <c r="F38" s="2">
        <v>1.247990722885548</v>
      </c>
      <c r="G38" s="2">
        <v>0.8371582904914403</v>
      </c>
      <c r="H38" s="2">
        <v>0.25018633782109601</v>
      </c>
      <c r="I38" s="2">
        <f t="shared" si="0"/>
        <v>0.60568886273198153</v>
      </c>
      <c r="K38" t="s">
        <v>40</v>
      </c>
      <c r="L38">
        <v>72</v>
      </c>
      <c r="M38">
        <v>0</v>
      </c>
      <c r="N38">
        <v>0</v>
      </c>
      <c r="P38" s="4" t="s">
        <v>101</v>
      </c>
      <c r="Q38" s="1"/>
      <c r="R38" s="5"/>
      <c r="S38" s="1"/>
      <c r="T38" s="1"/>
    </row>
    <row r="39" spans="1:20" x14ac:dyDescent="0.35">
      <c r="A39" s="3" t="s">
        <v>42</v>
      </c>
      <c r="B39" s="2">
        <v>1.7534490936712117</v>
      </c>
      <c r="C39" s="2">
        <v>7.2226885361009927</v>
      </c>
      <c r="D39" s="2">
        <v>3.8464255540298642</v>
      </c>
      <c r="E39" s="2">
        <v>1.965969588403262</v>
      </c>
      <c r="F39" s="2">
        <v>3.0555239194155268</v>
      </c>
      <c r="G39" s="2">
        <v>3.154434745252396</v>
      </c>
      <c r="H39" s="2">
        <v>0.70141732685539482</v>
      </c>
      <c r="I39" s="2">
        <f t="shared" si="0"/>
        <v>3.0999869662469495</v>
      </c>
      <c r="K39" t="s">
        <v>42</v>
      </c>
      <c r="L39">
        <v>68.81</v>
      </c>
      <c r="M39">
        <v>0</v>
      </c>
      <c r="N39">
        <v>0</v>
      </c>
      <c r="P39" s="4" t="s">
        <v>102</v>
      </c>
      <c r="Q39" s="1"/>
      <c r="R39" s="5"/>
      <c r="S39" s="1"/>
      <c r="T39" s="1"/>
    </row>
    <row r="40" spans="1:20" x14ac:dyDescent="0.35">
      <c r="A40" s="3" t="s">
        <v>50</v>
      </c>
      <c r="B40" s="2">
        <v>0.20661278929815369</v>
      </c>
      <c r="C40" s="2">
        <v>0.18426679618019712</v>
      </c>
      <c r="D40" s="2">
        <v>0.68793923859990491</v>
      </c>
      <c r="E40" s="2">
        <v>0.37793286407157595</v>
      </c>
      <c r="F40" s="2">
        <v>0.2820475928600833</v>
      </c>
      <c r="G40" s="2">
        <v>0.29233076255608476</v>
      </c>
      <c r="H40" s="2">
        <v>0.18104323421597465</v>
      </c>
      <c r="I40" s="2">
        <f t="shared" si="0"/>
        <v>0.31602475396885349</v>
      </c>
      <c r="K40" t="s">
        <v>50</v>
      </c>
      <c r="L40">
        <v>47.44</v>
      </c>
      <c r="M40">
        <v>0.85</v>
      </c>
      <c r="N40">
        <v>0</v>
      </c>
      <c r="P40" s="4" t="s">
        <v>103</v>
      </c>
      <c r="Q40" s="1"/>
      <c r="R40" s="5"/>
      <c r="S40" s="1"/>
      <c r="T40" s="1"/>
    </row>
    <row r="41" spans="1:20" x14ac:dyDescent="0.35">
      <c r="A41" s="3" t="s">
        <v>54</v>
      </c>
      <c r="B41" s="2">
        <v>0.2234147966643171</v>
      </c>
      <c r="C41" s="2">
        <v>0.1989613473975268</v>
      </c>
      <c r="D41" s="2">
        <v>0.31105336217696161</v>
      </c>
      <c r="E41" s="2">
        <v>0.18996366368884354</v>
      </c>
      <c r="F41" s="2">
        <v>9.8763189827568751E-2</v>
      </c>
      <c r="G41" s="2">
        <v>0.12420761750044304</v>
      </c>
      <c r="H41" s="2">
        <v>0.19618662897307243</v>
      </c>
      <c r="I41" s="2">
        <f t="shared" si="0"/>
        <v>0.19179294374696187</v>
      </c>
      <c r="K41" t="s">
        <v>54</v>
      </c>
      <c r="L41">
        <v>64.2</v>
      </c>
      <c r="M41">
        <v>2.27</v>
      </c>
      <c r="N41">
        <v>0</v>
      </c>
      <c r="P41" s="4" t="s">
        <v>104</v>
      </c>
      <c r="Q41" s="1"/>
      <c r="R41" s="5"/>
      <c r="S41" s="1"/>
      <c r="T41" s="1"/>
    </row>
    <row r="42" spans="1:20" x14ac:dyDescent="0.35">
      <c r="A42" s="3" t="s">
        <v>23</v>
      </c>
      <c r="B42" s="2">
        <v>0.65118400193181825</v>
      </c>
      <c r="C42" s="2">
        <v>0.40520816610487242</v>
      </c>
      <c r="D42" s="2">
        <v>3.439590616115979</v>
      </c>
      <c r="E42" s="2">
        <v>0.70790554436008735</v>
      </c>
      <c r="F42" s="2">
        <v>0.23523451034551029</v>
      </c>
      <c r="G42" s="2">
        <v>0.20226369115232135</v>
      </c>
      <c r="H42" s="2">
        <v>9.4614397084558793E-2</v>
      </c>
      <c r="I42" s="2">
        <f t="shared" ref="I42:I53" si="2">AVERAGE(B42:H42)</f>
        <v>0.8194287038707353</v>
      </c>
      <c r="K42" t="s">
        <v>23</v>
      </c>
      <c r="L42">
        <v>97.08</v>
      </c>
      <c r="M42">
        <v>1.19</v>
      </c>
      <c r="N42">
        <v>14.29</v>
      </c>
      <c r="P42" s="4" t="s">
        <v>105</v>
      </c>
      <c r="Q42" s="1"/>
      <c r="R42" s="5"/>
      <c r="S42" s="1"/>
      <c r="T42" s="1"/>
    </row>
    <row r="43" spans="1:20" x14ac:dyDescent="0.35">
      <c r="A43" s="3" t="s">
        <v>27</v>
      </c>
      <c r="B43" s="2">
        <v>0.28764894633127208</v>
      </c>
      <c r="C43" s="2">
        <v>0.80356991295577784</v>
      </c>
      <c r="D43" s="2">
        <v>0.38842170288420053</v>
      </c>
      <c r="E43" s="2">
        <v>0.64710117489322794</v>
      </c>
      <c r="F43" s="2">
        <v>4.2475890440409554</v>
      </c>
      <c r="G43" s="2">
        <v>6.2972383863246142</v>
      </c>
      <c r="H43" s="2">
        <v>8.0119191672361367</v>
      </c>
      <c r="I43" s="2">
        <f t="shared" si="2"/>
        <v>2.9547840478094547</v>
      </c>
      <c r="K43" t="s">
        <v>27</v>
      </c>
      <c r="L43">
        <v>95.44</v>
      </c>
      <c r="M43">
        <v>1.59</v>
      </c>
      <c r="N43">
        <v>0</v>
      </c>
      <c r="P43" s="4" t="s">
        <v>109</v>
      </c>
      <c r="Q43" s="1"/>
      <c r="R43" s="5"/>
      <c r="S43" s="1"/>
      <c r="T43" s="1"/>
    </row>
    <row r="44" spans="1:20" x14ac:dyDescent="0.35">
      <c r="A44" s="3" t="s">
        <v>28</v>
      </c>
      <c r="B44" s="2">
        <v>1.6463312525667408</v>
      </c>
      <c r="C44" s="2">
        <v>0.90485198748442086</v>
      </c>
      <c r="D44" s="2">
        <v>1.045516586979325</v>
      </c>
      <c r="E44" s="2">
        <v>0.80940868946394606</v>
      </c>
      <c r="F44" s="2">
        <v>0.96393983857927212</v>
      </c>
      <c r="G44" s="2">
        <v>0.85182795556394231</v>
      </c>
      <c r="H44" s="2">
        <v>0.84311253553246723</v>
      </c>
      <c r="I44" s="2">
        <f t="shared" si="2"/>
        <v>1.0092841208814449</v>
      </c>
      <c r="K44" t="s">
        <v>28</v>
      </c>
      <c r="L44">
        <v>99.12</v>
      </c>
      <c r="M44">
        <v>1.71</v>
      </c>
      <c r="N44">
        <v>0</v>
      </c>
      <c r="P44" s="4" t="s">
        <v>110</v>
      </c>
      <c r="Q44" s="1"/>
      <c r="R44" s="5"/>
      <c r="S44" s="1"/>
      <c r="T44" s="1"/>
    </row>
    <row r="45" spans="1:20" x14ac:dyDescent="0.35">
      <c r="A45" s="3" t="s">
        <v>29</v>
      </c>
      <c r="B45" s="2">
        <v>1.9199810020597239</v>
      </c>
      <c r="C45" s="2">
        <v>1.0862808236820154</v>
      </c>
      <c r="D45" s="2">
        <v>2.8938265991709082</v>
      </c>
      <c r="E45" s="2">
        <v>1.4884017460208063</v>
      </c>
      <c r="F45" s="2">
        <v>1.0835160227361209</v>
      </c>
      <c r="G45" s="2">
        <v>0.43121902487969355</v>
      </c>
      <c r="H45" s="2">
        <v>9.9156533622044796E-2</v>
      </c>
      <c r="I45" s="2">
        <f t="shared" si="2"/>
        <v>1.2860545360244733</v>
      </c>
      <c r="K45" t="s">
        <v>29</v>
      </c>
      <c r="L45">
        <v>94.59</v>
      </c>
      <c r="M45">
        <v>0.77</v>
      </c>
      <c r="N45">
        <v>0</v>
      </c>
      <c r="P45" s="4" t="s">
        <v>111</v>
      </c>
      <c r="Q45" s="1"/>
      <c r="R45" s="5"/>
      <c r="S45" s="1"/>
      <c r="T45" s="1"/>
    </row>
    <row r="46" spans="1:20" x14ac:dyDescent="0.35">
      <c r="A46" s="3" t="s">
        <v>30</v>
      </c>
      <c r="B46" s="2">
        <v>4.6230550398429262</v>
      </c>
      <c r="C46" s="2">
        <v>4.0005099546173559</v>
      </c>
      <c r="D46" s="2">
        <v>7.605054135593674</v>
      </c>
      <c r="E46" s="2">
        <v>7.0805668613069059</v>
      </c>
      <c r="F46" s="2">
        <v>6.3237486865317356</v>
      </c>
      <c r="G46" s="2">
        <v>7.2925555221745189</v>
      </c>
      <c r="H46" s="2">
        <v>9.4335324000196739</v>
      </c>
      <c r="I46" s="2">
        <f t="shared" si="2"/>
        <v>6.6227175142981123</v>
      </c>
      <c r="K46" t="s">
        <v>30</v>
      </c>
      <c r="L46">
        <v>88.59</v>
      </c>
      <c r="M46">
        <v>1.04</v>
      </c>
      <c r="N46">
        <v>25</v>
      </c>
      <c r="P46" s="4" t="s">
        <v>112</v>
      </c>
      <c r="Q46" s="1"/>
      <c r="R46" s="5"/>
      <c r="S46" s="1"/>
      <c r="T46" s="1"/>
    </row>
    <row r="47" spans="1:20" x14ac:dyDescent="0.35">
      <c r="A47" s="3" t="s">
        <v>31</v>
      </c>
      <c r="B47" s="2">
        <v>1.8352893290225885</v>
      </c>
      <c r="C47" s="2">
        <v>1.2911122279802165</v>
      </c>
      <c r="D47" s="2">
        <v>2.7637564616717545</v>
      </c>
      <c r="E47" s="2">
        <v>2.4474944532656155</v>
      </c>
      <c r="F47" s="2">
        <v>2.0095187102777374</v>
      </c>
      <c r="G47" s="2">
        <v>2.0596067882426778</v>
      </c>
      <c r="H47" s="2">
        <v>3.0511919590794081</v>
      </c>
      <c r="I47" s="2">
        <f t="shared" si="2"/>
        <v>2.208281418505714</v>
      </c>
      <c r="K47" t="s">
        <v>31</v>
      </c>
      <c r="L47">
        <v>98.13</v>
      </c>
      <c r="M47">
        <v>2.52</v>
      </c>
      <c r="N47">
        <v>0</v>
      </c>
      <c r="P47" s="4" t="s">
        <v>113</v>
      </c>
      <c r="Q47" s="1"/>
      <c r="R47" s="5"/>
      <c r="S47" s="1"/>
      <c r="T47" s="1"/>
    </row>
    <row r="48" spans="1:20" x14ac:dyDescent="0.35">
      <c r="A48" s="3" t="s">
        <v>32</v>
      </c>
      <c r="B48" s="2">
        <v>0.61875472305285006</v>
      </c>
      <c r="C48" s="2">
        <v>0.51743780332058398</v>
      </c>
      <c r="D48" s="2">
        <v>1.0635003784637289</v>
      </c>
      <c r="E48" s="2">
        <v>1.0817875619641364</v>
      </c>
      <c r="F48" s="2">
        <v>0.8820747223251304</v>
      </c>
      <c r="G48" s="2">
        <v>1.1128231241684121</v>
      </c>
      <c r="H48" s="2">
        <v>1.7763885576745215</v>
      </c>
      <c r="I48" s="2">
        <f t="shared" si="2"/>
        <v>1.0075381244241948</v>
      </c>
      <c r="K48" t="s">
        <v>32</v>
      </c>
      <c r="L48">
        <v>81.680000000000007</v>
      </c>
      <c r="M48">
        <v>2.71</v>
      </c>
      <c r="N48">
        <v>50</v>
      </c>
      <c r="P48" s="4" t="s">
        <v>114</v>
      </c>
      <c r="Q48" s="1"/>
      <c r="R48" s="5"/>
      <c r="S48" s="1"/>
      <c r="T48" s="1"/>
    </row>
    <row r="49" spans="1:20" x14ac:dyDescent="0.35">
      <c r="A49" s="3" t="s">
        <v>33</v>
      </c>
      <c r="B49" s="2">
        <v>1.5757252072375778E-2</v>
      </c>
      <c r="C49" s="2">
        <v>1.3043714067349658E-2</v>
      </c>
      <c r="D49" s="2">
        <v>1.5608807569320381E-2</v>
      </c>
      <c r="E49" s="2">
        <v>1.554025065101884E-2</v>
      </c>
      <c r="F49" s="2">
        <v>1.699241090525264E-2</v>
      </c>
      <c r="G49" s="2">
        <v>0.24877469403596636</v>
      </c>
      <c r="H49" s="2">
        <v>1.4870549123366545</v>
      </c>
      <c r="I49" s="2">
        <f t="shared" si="2"/>
        <v>0.25896743451970544</v>
      </c>
      <c r="K49" t="s">
        <v>33</v>
      </c>
      <c r="L49">
        <v>83.26</v>
      </c>
      <c r="M49">
        <v>1.81</v>
      </c>
      <c r="N49">
        <v>20</v>
      </c>
      <c r="P49" s="4" t="s">
        <v>115</v>
      </c>
      <c r="Q49" s="1"/>
      <c r="R49" s="5"/>
      <c r="S49" s="1"/>
      <c r="T49" s="1"/>
    </row>
    <row r="50" spans="1:20" x14ac:dyDescent="0.35">
      <c r="A50" s="3" t="s">
        <v>34</v>
      </c>
      <c r="B50" s="2">
        <v>0.66753309979266939</v>
      </c>
      <c r="C50" s="2">
        <v>0.53958247808625903</v>
      </c>
      <c r="D50" s="2">
        <v>0.50236737400143183</v>
      </c>
      <c r="E50" s="2">
        <v>0.61858317479740155</v>
      </c>
      <c r="F50" s="2">
        <v>0.46884507604297571</v>
      </c>
      <c r="G50" s="2">
        <v>0.43581570424953014</v>
      </c>
      <c r="H50" s="2">
        <v>0.40205063015310727</v>
      </c>
      <c r="I50" s="2">
        <f t="shared" si="2"/>
        <v>0.51925393387476781</v>
      </c>
      <c r="K50" t="s">
        <v>34</v>
      </c>
      <c r="L50">
        <v>88.82</v>
      </c>
      <c r="M50">
        <v>5.79</v>
      </c>
      <c r="N50">
        <v>0</v>
      </c>
      <c r="P50" s="4" t="s">
        <v>116</v>
      </c>
      <c r="Q50" s="1"/>
      <c r="R50" s="5"/>
      <c r="S50" s="1"/>
      <c r="T50" s="1"/>
    </row>
    <row r="51" spans="1:20" x14ac:dyDescent="0.35">
      <c r="A51" s="3" t="s">
        <v>24</v>
      </c>
      <c r="B51" s="2">
        <v>0.35520598114608098</v>
      </c>
      <c r="C51" s="2">
        <v>0.25534583962046026</v>
      </c>
      <c r="D51" s="2">
        <v>0.24141789718793669</v>
      </c>
      <c r="E51" s="2">
        <v>0.20561753672058244</v>
      </c>
      <c r="F51" s="2">
        <v>0.17939704791250602</v>
      </c>
      <c r="G51" s="2">
        <v>0.1640936748337336</v>
      </c>
      <c r="H51" s="2">
        <v>0.17692557640797252</v>
      </c>
      <c r="I51" s="2">
        <f t="shared" si="2"/>
        <v>0.22542907911846749</v>
      </c>
      <c r="K51" t="s">
        <v>24</v>
      </c>
      <c r="L51">
        <v>16.61</v>
      </c>
      <c r="M51">
        <v>0</v>
      </c>
      <c r="N51">
        <v>0</v>
      </c>
      <c r="P51" s="4" t="s">
        <v>106</v>
      </c>
      <c r="Q51" s="1"/>
      <c r="R51" s="5"/>
      <c r="S51" s="1"/>
      <c r="T51" s="1"/>
    </row>
    <row r="52" spans="1:20" x14ac:dyDescent="0.35">
      <c r="A52" s="3" t="s">
        <v>25</v>
      </c>
      <c r="B52" s="2">
        <v>0.41499963446073307</v>
      </c>
      <c r="C52" s="2">
        <v>0.34100000755535465</v>
      </c>
      <c r="D52" s="2">
        <v>0.15902732816884996</v>
      </c>
      <c r="E52" s="2">
        <v>0.10544658984568288</v>
      </c>
      <c r="F52" s="2">
        <v>0.1365788091122988</v>
      </c>
      <c r="G52" s="2">
        <v>0.30453772676978258</v>
      </c>
      <c r="H52" s="2">
        <v>0.38389022279426477</v>
      </c>
      <c r="I52" s="2">
        <f t="shared" si="2"/>
        <v>0.26364004552956671</v>
      </c>
      <c r="K52" t="s">
        <v>25</v>
      </c>
      <c r="L52">
        <v>44.11</v>
      </c>
      <c r="M52">
        <v>0.3</v>
      </c>
      <c r="N52">
        <v>0</v>
      </c>
      <c r="P52" s="4" t="s">
        <v>107</v>
      </c>
      <c r="Q52" s="1"/>
      <c r="R52" s="5"/>
      <c r="S52" s="1"/>
      <c r="T52" s="1"/>
    </row>
    <row r="53" spans="1:20" x14ac:dyDescent="0.35">
      <c r="A53" s="3" t="s">
        <v>26</v>
      </c>
      <c r="B53" s="2">
        <v>0.58725954711586126</v>
      </c>
      <c r="C53" s="2">
        <v>0.29207416066222852</v>
      </c>
      <c r="D53" s="2">
        <v>0.39417711124168153</v>
      </c>
      <c r="E53" s="2">
        <v>0.29785626314232189</v>
      </c>
      <c r="F53" s="2">
        <v>0.28234201928694136</v>
      </c>
      <c r="G53" s="2">
        <v>0.29172394221617431</v>
      </c>
      <c r="H53" s="2">
        <v>0.38636000719567859</v>
      </c>
      <c r="I53" s="2">
        <f t="shared" si="2"/>
        <v>0.36168472155155534</v>
      </c>
      <c r="K53" t="s">
        <v>26</v>
      </c>
      <c r="L53">
        <v>85.01</v>
      </c>
      <c r="M53">
        <v>9</v>
      </c>
      <c r="N53">
        <v>0</v>
      </c>
      <c r="P53" s="4" t="s">
        <v>108</v>
      </c>
      <c r="Q53" s="1"/>
      <c r="R53" s="5"/>
      <c r="S53" s="1"/>
      <c r="T53" s="1"/>
    </row>
    <row r="54" spans="1:20" x14ac:dyDescent="0.35">
      <c r="A54" s="3" t="s">
        <v>35</v>
      </c>
      <c r="B54" s="2">
        <v>0.34175484660131961</v>
      </c>
      <c r="C54" s="2">
        <v>0.21373250290146356</v>
      </c>
      <c r="D54" s="2">
        <v>8.5217701547434965E-2</v>
      </c>
      <c r="E54" s="2">
        <v>0.12475818180833806</v>
      </c>
      <c r="F54" s="2">
        <v>0.1772092892838297</v>
      </c>
      <c r="G54" s="2">
        <v>0.10680046663797796</v>
      </c>
      <c r="H54" s="2">
        <v>0.14356160943895105</v>
      </c>
      <c r="I54" s="2">
        <f t="shared" si="0"/>
        <v>0.17043351403133072</v>
      </c>
      <c r="K54" t="s">
        <v>35</v>
      </c>
      <c r="L54">
        <v>55.6</v>
      </c>
      <c r="M54">
        <v>0.03</v>
      </c>
      <c r="N54">
        <v>0</v>
      </c>
      <c r="P54" s="4" t="s">
        <v>117</v>
      </c>
      <c r="Q54" s="1"/>
      <c r="R54" s="5"/>
      <c r="S54" s="1"/>
      <c r="T54" s="1"/>
    </row>
    <row r="55" spans="1:20" x14ac:dyDescent="0.35">
      <c r="A55" s="3" t="s">
        <v>36</v>
      </c>
      <c r="B55" s="2">
        <v>0.31849771936427068</v>
      </c>
      <c r="C55" s="2">
        <v>0.23084770054669754</v>
      </c>
      <c r="D55" s="2">
        <v>0.2724880703210949</v>
      </c>
      <c r="E55" s="2">
        <v>0.61059525247190127</v>
      </c>
      <c r="F55" s="2">
        <v>0.65008373120567653</v>
      </c>
      <c r="G55" s="2">
        <v>0.42114381217208174</v>
      </c>
      <c r="H55" s="2">
        <v>0.16776287926304934</v>
      </c>
      <c r="I55" s="2">
        <f t="shared" si="0"/>
        <v>0.38163130933496742</v>
      </c>
      <c r="K55" t="s">
        <v>36</v>
      </c>
      <c r="L55">
        <v>62.16</v>
      </c>
      <c r="M55">
        <v>1.35</v>
      </c>
      <c r="N55">
        <v>0</v>
      </c>
      <c r="P55" s="4" t="s">
        <v>118</v>
      </c>
      <c r="Q55" s="1"/>
      <c r="R55" s="5"/>
      <c r="S55" s="1"/>
      <c r="T55" s="1"/>
    </row>
    <row r="56" spans="1:20" x14ac:dyDescent="0.35">
      <c r="A56" s="3" t="s">
        <v>37</v>
      </c>
      <c r="B56" s="2">
        <v>0.40596848955273829</v>
      </c>
      <c r="C56" s="2">
        <v>0.31312291116609942</v>
      </c>
      <c r="D56" s="2">
        <v>0.12496346435702956</v>
      </c>
      <c r="E56" s="2">
        <v>0.16807636088209632</v>
      </c>
      <c r="F56" s="2">
        <v>0.22961097076950426</v>
      </c>
      <c r="G56" s="2">
        <v>0.13521939569642052</v>
      </c>
      <c r="H56" s="2">
        <v>0.22454897571787913</v>
      </c>
      <c r="I56" s="2">
        <f t="shared" si="0"/>
        <v>0.22878722402025248</v>
      </c>
      <c r="K56" t="s">
        <v>37</v>
      </c>
      <c r="L56">
        <v>72.61</v>
      </c>
      <c r="M56">
        <v>0.9</v>
      </c>
      <c r="N56">
        <v>0</v>
      </c>
      <c r="P56" s="4" t="s">
        <v>117</v>
      </c>
    </row>
  </sheetData>
  <sortState ref="R1:U55">
    <sortCondition ref="S1:S55"/>
  </sortState>
  <conditionalFormatting sqref="L2:L5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H5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:M5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Daniela Azevedo da Silva</dc:creator>
  <cp:lastModifiedBy>Barth F. Smets</cp:lastModifiedBy>
  <dcterms:created xsi:type="dcterms:W3CDTF">2018-09-26T07:01:22Z</dcterms:created>
  <dcterms:modified xsi:type="dcterms:W3CDTF">2022-01-13T14:22:45Z</dcterms:modified>
</cp:coreProperties>
</file>