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+ Austauschordner\Michelle Rönspies (MR)\Manuskripte\Große Inversion\Endversion\"/>
    </mc:Choice>
  </mc:AlternateContent>
  <bookViews>
    <workbookView xWindow="0" yWindow="0" windowWidth="28770" windowHeight="1227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2" l="1"/>
  <c r="C83" i="2"/>
  <c r="D82" i="2"/>
  <c r="D81" i="2"/>
  <c r="C81" i="2"/>
  <c r="D80" i="2"/>
  <c r="C80" i="2"/>
  <c r="D79" i="2"/>
  <c r="C79" i="2"/>
  <c r="D78" i="2"/>
  <c r="C78" i="2"/>
  <c r="D77" i="2"/>
  <c r="D76" i="2"/>
  <c r="C76" i="2"/>
  <c r="D75" i="2"/>
  <c r="C75" i="2"/>
  <c r="D74" i="2"/>
  <c r="C74" i="2"/>
  <c r="D73" i="2"/>
  <c r="D72" i="2"/>
  <c r="C72" i="2"/>
  <c r="D71" i="2"/>
  <c r="C71" i="2"/>
  <c r="D70" i="2"/>
  <c r="C70" i="2"/>
  <c r="D69" i="2"/>
  <c r="C69" i="2"/>
  <c r="D68" i="2"/>
  <c r="C68" i="2"/>
  <c r="D67" i="2"/>
  <c r="C66" i="2"/>
  <c r="D65" i="2"/>
  <c r="C65" i="2"/>
  <c r="D64" i="2"/>
  <c r="C64" i="2"/>
  <c r="D63" i="2"/>
  <c r="C63" i="2"/>
  <c r="D62" i="2"/>
  <c r="C62" i="2"/>
  <c r="D61" i="2"/>
  <c r="C61" i="2"/>
  <c r="D60" i="2"/>
  <c r="C60" i="2"/>
  <c r="D59" i="2"/>
  <c r="D58" i="2"/>
  <c r="C58" i="2"/>
  <c r="D57" i="2"/>
  <c r="C57" i="2"/>
  <c r="D56" i="2"/>
  <c r="D55" i="2"/>
  <c r="D54" i="2"/>
  <c r="C53" i="2"/>
  <c r="D52" i="2"/>
  <c r="D51" i="2"/>
  <c r="C51" i="2"/>
  <c r="D50" i="2"/>
  <c r="C50" i="2"/>
  <c r="D49" i="2"/>
  <c r="C49" i="2"/>
  <c r="D48" i="2"/>
  <c r="C48" i="2"/>
  <c r="D47" i="2"/>
  <c r="D46" i="2"/>
  <c r="D45" i="2"/>
  <c r="D44" i="2"/>
  <c r="D43" i="2"/>
  <c r="C42" i="2"/>
  <c r="D41" i="2"/>
  <c r="C41" i="2"/>
  <c r="D40" i="2"/>
  <c r="C40" i="2"/>
  <c r="D39" i="2"/>
  <c r="C39" i="2"/>
  <c r="D38" i="2"/>
  <c r="C38" i="2"/>
  <c r="D37" i="2"/>
  <c r="D36" i="2"/>
  <c r="C36" i="2"/>
  <c r="D35" i="2"/>
  <c r="C35" i="2"/>
  <c r="D34" i="2"/>
  <c r="C34" i="2"/>
  <c r="D33" i="2"/>
  <c r="C33" i="2"/>
  <c r="D32" i="2"/>
  <c r="C32" i="2"/>
  <c r="D31" i="2"/>
  <c r="C31" i="2"/>
  <c r="D30" i="2"/>
  <c r="C30" i="2"/>
  <c r="D29" i="2"/>
  <c r="C29" i="2"/>
  <c r="D28" i="2"/>
  <c r="C28" i="2"/>
  <c r="D27" i="2"/>
  <c r="D26" i="2"/>
  <c r="D25" i="2"/>
  <c r="C25" i="2"/>
  <c r="D24" i="2"/>
  <c r="C24" i="2"/>
  <c r="D20" i="2"/>
  <c r="C20" i="2"/>
  <c r="D19" i="2"/>
  <c r="C19" i="2"/>
  <c r="D17" i="2"/>
  <c r="D18" i="2"/>
  <c r="C17" i="2"/>
  <c r="D16" i="2"/>
  <c r="D15" i="2"/>
  <c r="D14" i="2"/>
  <c r="C14" i="2"/>
  <c r="D13" i="2"/>
  <c r="C13" i="2"/>
  <c r="D12" i="2"/>
  <c r="C12" i="2"/>
  <c r="D11" i="2"/>
  <c r="C11" i="2"/>
  <c r="D10" i="2"/>
  <c r="C10" i="2"/>
  <c r="D9" i="2"/>
  <c r="C9" i="2"/>
  <c r="D8" i="2"/>
  <c r="C8" i="2"/>
  <c r="D5" i="2"/>
  <c r="D6" i="2"/>
  <c r="D7" i="2"/>
  <c r="C6" i="2"/>
  <c r="C5" i="2"/>
  <c r="F44" i="2" l="1"/>
  <c r="F45" i="2"/>
  <c r="F48" i="2"/>
  <c r="E25" i="2"/>
  <c r="F25" i="2" s="1"/>
  <c r="E26" i="2"/>
  <c r="F26" i="2" s="1"/>
  <c r="E27" i="2"/>
  <c r="F27" i="2" s="1"/>
  <c r="E28" i="2"/>
  <c r="F28" i="2" s="1"/>
  <c r="E29" i="2"/>
  <c r="F29" i="2" s="1"/>
  <c r="E30" i="2"/>
  <c r="F30" i="2" s="1"/>
  <c r="E31" i="2"/>
  <c r="F31" i="2" s="1"/>
  <c r="E32" i="2"/>
  <c r="F32" i="2" s="1"/>
  <c r="E33" i="2"/>
  <c r="F33" i="2" s="1"/>
  <c r="E34" i="2"/>
  <c r="F34" i="2" s="1"/>
  <c r="E35" i="2"/>
  <c r="F35" i="2" s="1"/>
  <c r="E36" i="2"/>
  <c r="F36" i="2" s="1"/>
  <c r="E37" i="2"/>
  <c r="F37" i="2" s="1"/>
  <c r="E38" i="2"/>
  <c r="F38" i="2" s="1"/>
  <c r="E39" i="2"/>
  <c r="F39" i="2" s="1"/>
  <c r="E40" i="2"/>
  <c r="F40" i="2" s="1"/>
  <c r="E41" i="2"/>
  <c r="F41" i="2" s="1"/>
  <c r="E42" i="2"/>
  <c r="F42" i="2" s="1"/>
  <c r="E43" i="2"/>
  <c r="F43" i="2" s="1"/>
  <c r="E44" i="2"/>
  <c r="E45" i="2"/>
  <c r="E46" i="2"/>
  <c r="F46" i="2" s="1"/>
  <c r="E47" i="2"/>
  <c r="F47" i="2" s="1"/>
  <c r="E48" i="2"/>
  <c r="E49" i="2"/>
  <c r="F49" i="2" s="1"/>
  <c r="E50" i="2"/>
  <c r="F50" i="2" s="1"/>
  <c r="E51" i="2"/>
  <c r="F51" i="2" s="1"/>
  <c r="E52" i="2"/>
  <c r="F52" i="2" s="1"/>
  <c r="E53" i="2"/>
  <c r="F53" i="2" s="1"/>
  <c r="E54" i="2"/>
  <c r="F54" i="2" s="1"/>
  <c r="E55" i="2"/>
  <c r="F55" i="2" s="1"/>
  <c r="E56" i="2"/>
  <c r="F56" i="2" s="1"/>
  <c r="E57" i="2"/>
  <c r="F57" i="2" s="1"/>
  <c r="E58" i="2"/>
  <c r="F58" i="2" s="1"/>
  <c r="E59" i="2"/>
  <c r="F59" i="2" s="1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 s="1"/>
  <c r="E66" i="2"/>
  <c r="F66" i="2" s="1"/>
  <c r="E67" i="2"/>
  <c r="F67" i="2" s="1"/>
  <c r="E68" i="2"/>
  <c r="F68" i="2" s="1"/>
  <c r="E69" i="2"/>
  <c r="F69" i="2" s="1"/>
  <c r="E70" i="2"/>
  <c r="F70" i="2" s="1"/>
  <c r="E71" i="2"/>
  <c r="F71" i="2" s="1"/>
  <c r="E72" i="2"/>
  <c r="F72" i="2" s="1"/>
  <c r="E73" i="2"/>
  <c r="F73" i="2" s="1"/>
  <c r="E74" i="2"/>
  <c r="F74" i="2" s="1"/>
  <c r="E75" i="2"/>
  <c r="F75" i="2" s="1"/>
  <c r="E76" i="2"/>
  <c r="F76" i="2" s="1"/>
  <c r="E77" i="2"/>
  <c r="F77" i="2" s="1"/>
  <c r="E78" i="2"/>
  <c r="F78" i="2" s="1"/>
  <c r="E79" i="2"/>
  <c r="F79" i="2" s="1"/>
  <c r="E80" i="2"/>
  <c r="F80" i="2" s="1"/>
  <c r="E81" i="2"/>
  <c r="F81" i="2" s="1"/>
  <c r="E82" i="2"/>
  <c r="F82" i="2" s="1"/>
  <c r="E83" i="2"/>
  <c r="F83" i="2" s="1"/>
  <c r="E24" i="2"/>
  <c r="F24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5" i="2"/>
  <c r="F5" i="2" s="1"/>
  <c r="G24" i="2" l="1"/>
  <c r="G5" i="2"/>
</calcChain>
</file>

<file path=xl/sharedStrings.xml><?xml version="1.0" encoding="utf-8"?>
<sst xmlns="http://schemas.openxmlformats.org/spreadsheetml/2006/main" count="106" uniqueCount="51">
  <si>
    <t>SNPs with marker changes</t>
  </si>
  <si>
    <t>M7-6</t>
  </si>
  <si>
    <t>M9-8</t>
  </si>
  <si>
    <t>M7</t>
  </si>
  <si>
    <t>M9-6</t>
  </si>
  <si>
    <t>M9-7</t>
  </si>
  <si>
    <t>M7-5</t>
  </si>
  <si>
    <t>M8-7</t>
  </si>
  <si>
    <t>M6</t>
  </si>
  <si>
    <t>M8</t>
  </si>
  <si>
    <t>M9</t>
  </si>
  <si>
    <t>M6-5</t>
  </si>
  <si>
    <t>M2-4</t>
  </si>
  <si>
    <t>M2-9</t>
  </si>
  <si>
    <t>M4</t>
  </si>
  <si>
    <t>M4-5</t>
  </si>
  <si>
    <t>M4-7</t>
  </si>
  <si>
    <t>M4-8</t>
  </si>
  <si>
    <t>M4-9</t>
  </si>
  <si>
    <t>M4-10</t>
  </si>
  <si>
    <t>M5</t>
  </si>
  <si>
    <t>M5-6</t>
  </si>
  <si>
    <t>M5-7</t>
  </si>
  <si>
    <t>M5-8</t>
  </si>
  <si>
    <t>M5-9</t>
  </si>
  <si>
    <t>M7-8</t>
  </si>
  <si>
    <t>M7-9</t>
  </si>
  <si>
    <t>M7-10</t>
  </si>
  <si>
    <t>M8-9</t>
  </si>
  <si>
    <t>M10</t>
  </si>
  <si>
    <t>M2-3</t>
  </si>
  <si>
    <t>M2-6</t>
  </si>
  <si>
    <t>M4-6</t>
  </si>
  <si>
    <t>M5-10</t>
  </si>
  <si>
    <t>M6-7</t>
  </si>
  <si>
    <t>M6-9</t>
  </si>
  <si>
    <t>Average size of double CO</t>
  </si>
  <si>
    <t>Inv x Ler-1</t>
  </si>
  <si>
    <t>Col-0 x Ler-1</t>
  </si>
  <si>
    <t>Sample</t>
  </si>
  <si>
    <t>Average size [bp]</t>
  </si>
  <si>
    <t>Average size [Mb]</t>
  </si>
  <si>
    <t>Minimum size [bp]</t>
  </si>
  <si>
    <t>Maximum size [bp]</t>
  </si>
  <si>
    <t>Average size of CO [Mb]</t>
  </si>
  <si>
    <t>Chromosome 2</t>
  </si>
  <si>
    <t>M1</t>
  </si>
  <si>
    <t>M2</t>
  </si>
  <si>
    <t>M3</t>
  </si>
  <si>
    <t>M11</t>
  </si>
  <si>
    <t>SNP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</si>
</sst>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91" zoomScale="115" zoomScaleNormal="115" workbookViewId="0">
      <selection activeCell="J28" sqref="J28"/>
    </sheetView>
  </sheetViews>
  <sheetFormatPr defaultRowHeight="15" x14ac:dyDescent="0.25"/>
  <cols>
    <col min="1" max="1" width="12.5703125" customWidth="1"/>
    <col min="2" max="2" width="25.85546875" customWidth="1"/>
    <col min="3" max="3" width="22.28515625" customWidth="1"/>
    <col min="4" max="4" width="22.42578125" customWidth="1"/>
    <col min="5" max="5" width="21.140625" customWidth="1"/>
    <col min="6" max="6" width="23.5703125" customWidth="1"/>
    <col min="7" max="7" width="26.140625" customWidth="1"/>
    <col min="9" max="9" width="15.140625" customWidth="1"/>
    <col min="10" max="10" width="12.5703125" customWidth="1"/>
  </cols>
  <sheetData>
    <row r="1" spans="1:10" x14ac:dyDescent="0.25">
      <c r="A1" t="s">
        <v>36</v>
      </c>
    </row>
    <row r="3" spans="1:10" x14ac:dyDescent="0.25">
      <c r="A3" s="2" t="s">
        <v>37</v>
      </c>
    </row>
    <row r="4" spans="1:10" x14ac:dyDescent="0.25">
      <c r="A4" s="2" t="s">
        <v>39</v>
      </c>
      <c r="B4" s="2" t="s">
        <v>0</v>
      </c>
      <c r="C4" s="2" t="s">
        <v>42</v>
      </c>
      <c r="D4" s="2" t="s">
        <v>43</v>
      </c>
      <c r="E4" s="2" t="s">
        <v>40</v>
      </c>
      <c r="F4" s="2" t="s">
        <v>41</v>
      </c>
      <c r="G4" s="2" t="s">
        <v>44</v>
      </c>
      <c r="I4" s="2" t="s">
        <v>45</v>
      </c>
      <c r="J4" s="2" t="s">
        <v>50</v>
      </c>
    </row>
    <row r="5" spans="1:10" x14ac:dyDescent="0.25">
      <c r="A5" s="1">
        <v>1</v>
      </c>
      <c r="B5" s="1" t="s">
        <v>1</v>
      </c>
      <c r="C5" s="1">
        <f>J11-J10</f>
        <v>1501244</v>
      </c>
      <c r="D5" s="1">
        <f>J12-J9-2</f>
        <v>5627029</v>
      </c>
      <c r="E5" s="1">
        <f>AVERAGE(C5:D5)</f>
        <v>3564136.5</v>
      </c>
      <c r="F5" s="1">
        <f>E5/1000000</f>
        <v>3.5641365</v>
      </c>
      <c r="G5" s="3">
        <f>AVERAGE(F5:F20)</f>
        <v>4.5274030000000005</v>
      </c>
      <c r="I5" t="s">
        <v>46</v>
      </c>
      <c r="J5">
        <v>1798289</v>
      </c>
    </row>
    <row r="6" spans="1:10" x14ac:dyDescent="0.25">
      <c r="A6" s="1">
        <v>2</v>
      </c>
      <c r="B6" s="1" t="s">
        <v>2</v>
      </c>
      <c r="C6" s="1">
        <f>J13-J12</f>
        <v>1154906</v>
      </c>
      <c r="D6" s="1">
        <f>J14-J11-2</f>
        <v>7605232</v>
      </c>
      <c r="E6" s="1">
        <f t="shared" ref="E6:E20" si="0">AVERAGE(C6:D6)</f>
        <v>4380069</v>
      </c>
      <c r="F6" s="1">
        <f t="shared" ref="F6:F20" si="1">E6/1000000</f>
        <v>4.3800689999999998</v>
      </c>
      <c r="G6" s="3"/>
      <c r="I6" t="s">
        <v>47</v>
      </c>
      <c r="J6">
        <v>2024893</v>
      </c>
    </row>
    <row r="7" spans="1:10" x14ac:dyDescent="0.25">
      <c r="A7" s="1">
        <v>3</v>
      </c>
      <c r="B7" s="1" t="s">
        <v>3</v>
      </c>
      <c r="C7" s="1">
        <v>1</v>
      </c>
      <c r="D7" s="1">
        <f>J12-J10-2</f>
        <v>4549129</v>
      </c>
      <c r="E7" s="1">
        <f t="shared" si="0"/>
        <v>2274565</v>
      </c>
      <c r="F7" s="1">
        <f t="shared" si="1"/>
        <v>2.2745649999999999</v>
      </c>
      <c r="G7" s="3"/>
      <c r="I7" t="s">
        <v>48</v>
      </c>
      <c r="J7">
        <v>2130656</v>
      </c>
    </row>
    <row r="8" spans="1:10" x14ac:dyDescent="0.25">
      <c r="A8" s="1">
        <v>4</v>
      </c>
      <c r="B8" s="1" t="s">
        <v>4</v>
      </c>
      <c r="C8" s="1">
        <f>J13-J10</f>
        <v>5704037</v>
      </c>
      <c r="D8" s="1">
        <f>J14-J9-2</f>
        <v>10184376</v>
      </c>
      <c r="E8" s="1">
        <f t="shared" si="0"/>
        <v>7944206.5</v>
      </c>
      <c r="F8" s="1">
        <f t="shared" si="1"/>
        <v>7.9442064999999999</v>
      </c>
      <c r="G8" s="3"/>
      <c r="I8" t="s">
        <v>14</v>
      </c>
      <c r="J8">
        <v>7120643</v>
      </c>
    </row>
    <row r="9" spans="1:10" x14ac:dyDescent="0.25">
      <c r="A9" s="1">
        <v>5</v>
      </c>
      <c r="B9" s="1" t="s">
        <v>5</v>
      </c>
      <c r="C9" s="1">
        <f>J13-J11</f>
        <v>4202793</v>
      </c>
      <c r="D9" s="1">
        <f>J14-J10-2</f>
        <v>9106476</v>
      </c>
      <c r="E9" s="1">
        <f t="shared" si="0"/>
        <v>6654634.5</v>
      </c>
      <c r="F9" s="1">
        <f t="shared" si="1"/>
        <v>6.6546345000000002</v>
      </c>
      <c r="G9" s="3"/>
      <c r="I9" t="s">
        <v>20</v>
      </c>
      <c r="J9">
        <v>8935929</v>
      </c>
    </row>
    <row r="10" spans="1:10" x14ac:dyDescent="0.25">
      <c r="A10" s="1">
        <v>6</v>
      </c>
      <c r="B10" s="1" t="s">
        <v>6</v>
      </c>
      <c r="C10" s="1">
        <f>J11-J9</f>
        <v>2579144</v>
      </c>
      <c r="D10" s="1">
        <f>J12-J8-2</f>
        <v>7442315</v>
      </c>
      <c r="E10" s="1">
        <f t="shared" si="0"/>
        <v>5010729.5</v>
      </c>
      <c r="F10" s="1">
        <f t="shared" si="1"/>
        <v>5.0107295000000001</v>
      </c>
      <c r="G10" s="3"/>
      <c r="I10" t="s">
        <v>8</v>
      </c>
      <c r="J10">
        <v>10013829</v>
      </c>
    </row>
    <row r="11" spans="1:10" x14ac:dyDescent="0.25">
      <c r="A11" s="1">
        <v>7</v>
      </c>
      <c r="B11" s="1" t="s">
        <v>7</v>
      </c>
      <c r="C11" s="1">
        <f>J12-J11</f>
        <v>3047887</v>
      </c>
      <c r="D11" s="1">
        <f>J13-J10-2</f>
        <v>5704035</v>
      </c>
      <c r="E11" s="1">
        <f t="shared" si="0"/>
        <v>4375961</v>
      </c>
      <c r="F11" s="1">
        <f t="shared" si="1"/>
        <v>4.3759610000000002</v>
      </c>
      <c r="G11" s="3"/>
      <c r="I11" t="s">
        <v>3</v>
      </c>
      <c r="J11">
        <v>11515073</v>
      </c>
    </row>
    <row r="12" spans="1:10" x14ac:dyDescent="0.25">
      <c r="A12" s="1">
        <v>8</v>
      </c>
      <c r="B12" s="1" t="s">
        <v>6</v>
      </c>
      <c r="C12" s="1">
        <f>J11-J9</f>
        <v>2579144</v>
      </c>
      <c r="D12" s="1">
        <f>J12-J8-2</f>
        <v>7442315</v>
      </c>
      <c r="E12" s="1">
        <f t="shared" si="0"/>
        <v>5010729.5</v>
      </c>
      <c r="F12" s="1">
        <f t="shared" si="1"/>
        <v>5.0107295000000001</v>
      </c>
      <c r="G12" s="3"/>
      <c r="I12" t="s">
        <v>9</v>
      </c>
      <c r="J12">
        <v>14562960</v>
      </c>
    </row>
    <row r="13" spans="1:10" x14ac:dyDescent="0.25">
      <c r="A13" s="1">
        <v>9</v>
      </c>
      <c r="B13" s="1" t="s">
        <v>5</v>
      </c>
      <c r="C13" s="1">
        <f>J13-J11</f>
        <v>4202793</v>
      </c>
      <c r="D13" s="1">
        <f>J14-J10-2</f>
        <v>9106476</v>
      </c>
      <c r="E13" s="1">
        <f t="shared" si="0"/>
        <v>6654634.5</v>
      </c>
      <c r="F13" s="1">
        <f t="shared" si="1"/>
        <v>6.6546345000000002</v>
      </c>
      <c r="G13" s="3"/>
      <c r="I13" t="s">
        <v>10</v>
      </c>
      <c r="J13">
        <v>15717866</v>
      </c>
    </row>
    <row r="14" spans="1:10" x14ac:dyDescent="0.25">
      <c r="A14" s="1">
        <v>10</v>
      </c>
      <c r="B14" s="1" t="s">
        <v>4</v>
      </c>
      <c r="C14" s="1">
        <f>J13-J10</f>
        <v>5704037</v>
      </c>
      <c r="D14" s="1">
        <f>J14-J9-2</f>
        <v>10184376</v>
      </c>
      <c r="E14" s="1">
        <f t="shared" si="0"/>
        <v>7944206.5</v>
      </c>
      <c r="F14" s="1">
        <f t="shared" si="1"/>
        <v>7.9442064999999999</v>
      </c>
      <c r="G14" s="3"/>
      <c r="I14" t="s">
        <v>29</v>
      </c>
      <c r="J14">
        <v>19120307</v>
      </c>
    </row>
    <row r="15" spans="1:10" x14ac:dyDescent="0.25">
      <c r="A15" s="1">
        <v>11</v>
      </c>
      <c r="B15" s="1" t="s">
        <v>8</v>
      </c>
      <c r="C15" s="1">
        <v>1</v>
      </c>
      <c r="D15" s="1">
        <f>J11-J9-2</f>
        <v>2579142</v>
      </c>
      <c r="E15" s="1">
        <f t="shared" si="0"/>
        <v>1289571.5</v>
      </c>
      <c r="F15" s="1">
        <f t="shared" si="1"/>
        <v>1.2895715000000001</v>
      </c>
      <c r="G15" s="3"/>
      <c r="I15" t="s">
        <v>49</v>
      </c>
      <c r="J15">
        <v>19360041</v>
      </c>
    </row>
    <row r="16" spans="1:10" x14ac:dyDescent="0.25">
      <c r="A16" s="1">
        <v>12</v>
      </c>
      <c r="B16" s="1" t="s">
        <v>9</v>
      </c>
      <c r="C16" s="1">
        <v>1</v>
      </c>
      <c r="D16" s="1">
        <f>J13-J11-2</f>
        <v>4202791</v>
      </c>
      <c r="E16" s="1">
        <f t="shared" si="0"/>
        <v>2101396</v>
      </c>
      <c r="F16" s="1">
        <f t="shared" si="1"/>
        <v>2.1013959999999998</v>
      </c>
      <c r="G16" s="3"/>
    </row>
    <row r="17" spans="1:10" x14ac:dyDescent="0.25">
      <c r="A17" s="1">
        <v>13</v>
      </c>
      <c r="B17" s="1" t="s">
        <v>5</v>
      </c>
      <c r="C17" s="1">
        <f>J13-J11</f>
        <v>4202793</v>
      </c>
      <c r="D17" s="1">
        <f>J14-J10-2</f>
        <v>9106476</v>
      </c>
      <c r="E17" s="1">
        <f t="shared" si="0"/>
        <v>6654634.5</v>
      </c>
      <c r="F17" s="1">
        <f t="shared" si="1"/>
        <v>6.6546345000000002</v>
      </c>
      <c r="G17" s="3"/>
      <c r="I17" s="2"/>
      <c r="J17" s="2"/>
    </row>
    <row r="18" spans="1:10" x14ac:dyDescent="0.25">
      <c r="A18" s="1">
        <v>14</v>
      </c>
      <c r="B18" s="1" t="s">
        <v>10</v>
      </c>
      <c r="C18" s="1">
        <v>1</v>
      </c>
      <c r="D18" s="1">
        <f>J14-J12-2</f>
        <v>4557345</v>
      </c>
      <c r="E18" s="1">
        <f t="shared" si="0"/>
        <v>2278673</v>
      </c>
      <c r="F18" s="1">
        <f t="shared" si="1"/>
        <v>2.2786729999999999</v>
      </c>
      <c r="G18" s="3"/>
    </row>
    <row r="19" spans="1:10" x14ac:dyDescent="0.25">
      <c r="A19" s="1">
        <v>15</v>
      </c>
      <c r="B19" s="1" t="s">
        <v>11</v>
      </c>
      <c r="C19" s="1">
        <f>J10-J9</f>
        <v>1077900</v>
      </c>
      <c r="D19" s="1">
        <f>J11-J8-2</f>
        <v>4394428</v>
      </c>
      <c r="E19" s="1">
        <f t="shared" si="0"/>
        <v>2736164</v>
      </c>
      <c r="F19" s="1">
        <f t="shared" si="1"/>
        <v>2.736164</v>
      </c>
      <c r="G19" s="3"/>
    </row>
    <row r="20" spans="1:10" x14ac:dyDescent="0.25">
      <c r="A20" s="1">
        <v>16</v>
      </c>
      <c r="B20" s="1" t="s">
        <v>1</v>
      </c>
      <c r="C20" s="1">
        <f>J11-J10</f>
        <v>1501244</v>
      </c>
      <c r="D20" s="1">
        <f>J12-J9-2</f>
        <v>5627029</v>
      </c>
      <c r="E20" s="1">
        <f t="shared" si="0"/>
        <v>3564136.5</v>
      </c>
      <c r="F20" s="1">
        <f t="shared" si="1"/>
        <v>3.5641365</v>
      </c>
      <c r="G20" s="3"/>
    </row>
    <row r="22" spans="1:10" x14ac:dyDescent="0.25">
      <c r="A22" s="2" t="s">
        <v>38</v>
      </c>
    </row>
    <row r="23" spans="1:10" x14ac:dyDescent="0.25">
      <c r="A23" s="2" t="s">
        <v>39</v>
      </c>
      <c r="B23" s="2" t="s">
        <v>0</v>
      </c>
      <c r="C23" s="2" t="s">
        <v>42</v>
      </c>
      <c r="D23" s="2" t="s">
        <v>43</v>
      </c>
      <c r="E23" s="2" t="s">
        <v>40</v>
      </c>
      <c r="F23" s="2" t="s">
        <v>41</v>
      </c>
      <c r="G23" s="2" t="s">
        <v>44</v>
      </c>
    </row>
    <row r="24" spans="1:10" x14ac:dyDescent="0.25">
      <c r="A24" s="1">
        <v>1</v>
      </c>
      <c r="B24" s="1" t="s">
        <v>12</v>
      </c>
      <c r="C24" s="1">
        <f>J8-J6</f>
        <v>5095750</v>
      </c>
      <c r="D24" s="1">
        <f>J9-J5-2</f>
        <v>7137638</v>
      </c>
      <c r="E24" s="1">
        <f>AVERAGE(C24:D24)</f>
        <v>6116694</v>
      </c>
      <c r="F24" s="1">
        <f>E24/1000000</f>
        <v>6.1166939999999999</v>
      </c>
      <c r="G24" s="3">
        <f>AVERAGE(F24:F83)</f>
        <v>7.1635459083333322</v>
      </c>
    </row>
    <row r="25" spans="1:10" x14ac:dyDescent="0.25">
      <c r="A25" s="1">
        <v>2</v>
      </c>
      <c r="B25" s="1" t="s">
        <v>13</v>
      </c>
      <c r="C25" s="1">
        <f>J13-J6</f>
        <v>13692973</v>
      </c>
      <c r="D25" s="1">
        <f>J14-J5-2</f>
        <v>17322016</v>
      </c>
      <c r="E25" s="1">
        <f t="shared" ref="E25:E83" si="2">AVERAGE(C25:D25)</f>
        <v>15507494.5</v>
      </c>
      <c r="F25" s="1">
        <f t="shared" ref="F25:F83" si="3">E25/1000000</f>
        <v>15.5074945</v>
      </c>
      <c r="G25" s="3"/>
    </row>
    <row r="26" spans="1:10" x14ac:dyDescent="0.25">
      <c r="A26" s="1">
        <v>3</v>
      </c>
      <c r="B26" s="1" t="s">
        <v>14</v>
      </c>
      <c r="C26" s="1">
        <v>1</v>
      </c>
      <c r="D26" s="1">
        <f>J9-J7-2</f>
        <v>6805271</v>
      </c>
      <c r="E26" s="1">
        <f t="shared" si="2"/>
        <v>3402636</v>
      </c>
      <c r="F26" s="1">
        <f t="shared" si="3"/>
        <v>3.4026360000000002</v>
      </c>
      <c r="G26" s="3"/>
    </row>
    <row r="27" spans="1:10" x14ac:dyDescent="0.25">
      <c r="A27" s="1">
        <v>4</v>
      </c>
      <c r="B27" s="1" t="s">
        <v>14</v>
      </c>
      <c r="C27" s="1">
        <v>1</v>
      </c>
      <c r="D27" s="1">
        <f>J9-J7-2</f>
        <v>6805271</v>
      </c>
      <c r="E27" s="1">
        <f t="shared" si="2"/>
        <v>3402636</v>
      </c>
      <c r="F27" s="1">
        <f t="shared" si="3"/>
        <v>3.4026360000000002</v>
      </c>
      <c r="G27" s="3"/>
    </row>
    <row r="28" spans="1:10" x14ac:dyDescent="0.25">
      <c r="A28" s="1">
        <v>5</v>
      </c>
      <c r="B28" s="1" t="s">
        <v>15</v>
      </c>
      <c r="C28" s="1">
        <f>J9-J8</f>
        <v>1815286</v>
      </c>
      <c r="D28" s="1">
        <f>J10-J7-2</f>
        <v>7883171</v>
      </c>
      <c r="E28" s="1">
        <f t="shared" si="2"/>
        <v>4849228.5</v>
      </c>
      <c r="F28" s="1">
        <f t="shared" si="3"/>
        <v>4.8492284999999997</v>
      </c>
      <c r="G28" s="3"/>
    </row>
    <row r="29" spans="1:10" x14ac:dyDescent="0.25">
      <c r="A29" s="1">
        <v>6</v>
      </c>
      <c r="B29" s="1" t="s">
        <v>16</v>
      </c>
      <c r="C29" s="1">
        <f>J11-J8</f>
        <v>4394430</v>
      </c>
      <c r="D29" s="1">
        <f>J12-J7-2</f>
        <v>12432302</v>
      </c>
      <c r="E29" s="1">
        <f t="shared" si="2"/>
        <v>8413366</v>
      </c>
      <c r="F29" s="1">
        <f t="shared" si="3"/>
        <v>8.4133659999999999</v>
      </c>
      <c r="G29" s="3"/>
    </row>
    <row r="30" spans="1:10" x14ac:dyDescent="0.25">
      <c r="A30" s="1">
        <v>7</v>
      </c>
      <c r="B30" s="1" t="s">
        <v>17</v>
      </c>
      <c r="C30" s="1">
        <f>J12-J8</f>
        <v>7442317</v>
      </c>
      <c r="D30" s="1">
        <f>J13-J7-2</f>
        <v>13587208</v>
      </c>
      <c r="E30" s="1">
        <f t="shared" si="2"/>
        <v>10514762.5</v>
      </c>
      <c r="F30" s="1">
        <f t="shared" si="3"/>
        <v>10.5147625</v>
      </c>
      <c r="G30" s="3"/>
    </row>
    <row r="31" spans="1:10" x14ac:dyDescent="0.25">
      <c r="A31" s="1">
        <v>8</v>
      </c>
      <c r="B31" s="1" t="s">
        <v>18</v>
      </c>
      <c r="C31" s="1">
        <f>J13-J8</f>
        <v>8597223</v>
      </c>
      <c r="D31" s="1">
        <f>J14-J7-2</f>
        <v>16989649</v>
      </c>
      <c r="E31" s="1">
        <f t="shared" si="2"/>
        <v>12793436</v>
      </c>
      <c r="F31" s="1">
        <f t="shared" si="3"/>
        <v>12.793436</v>
      </c>
      <c r="G31" s="3"/>
    </row>
    <row r="32" spans="1:10" x14ac:dyDescent="0.25">
      <c r="A32" s="1">
        <v>9</v>
      </c>
      <c r="B32" s="1" t="s">
        <v>18</v>
      </c>
      <c r="C32" s="1">
        <f>J13-J8</f>
        <v>8597223</v>
      </c>
      <c r="D32" s="1">
        <f>J14-J7-2</f>
        <v>16989649</v>
      </c>
      <c r="E32" s="1">
        <f t="shared" si="2"/>
        <v>12793436</v>
      </c>
      <c r="F32" s="1">
        <f t="shared" si="3"/>
        <v>12.793436</v>
      </c>
      <c r="G32" s="3"/>
    </row>
    <row r="33" spans="1:7" x14ac:dyDescent="0.25">
      <c r="A33" s="1">
        <v>10</v>
      </c>
      <c r="B33" s="1" t="s">
        <v>18</v>
      </c>
      <c r="C33" s="1">
        <f>J13-J8</f>
        <v>8597223</v>
      </c>
      <c r="D33" s="1">
        <f>J14-J7-2</f>
        <v>16989649</v>
      </c>
      <c r="E33" s="1">
        <f t="shared" si="2"/>
        <v>12793436</v>
      </c>
      <c r="F33" s="1">
        <f t="shared" si="3"/>
        <v>12.793436</v>
      </c>
      <c r="G33" s="3"/>
    </row>
    <row r="34" spans="1:7" x14ac:dyDescent="0.25">
      <c r="A34" s="1">
        <v>11</v>
      </c>
      <c r="B34" s="1" t="s">
        <v>18</v>
      </c>
      <c r="C34" s="1">
        <f>J13-J8</f>
        <v>8597223</v>
      </c>
      <c r="D34" s="1">
        <f>J14-J7-2</f>
        <v>16989649</v>
      </c>
      <c r="E34" s="1">
        <f t="shared" si="2"/>
        <v>12793436</v>
      </c>
      <c r="F34" s="1">
        <f t="shared" si="3"/>
        <v>12.793436</v>
      </c>
      <c r="G34" s="3"/>
    </row>
    <row r="35" spans="1:7" x14ac:dyDescent="0.25">
      <c r="A35" s="1">
        <v>12</v>
      </c>
      <c r="B35" s="1" t="s">
        <v>18</v>
      </c>
      <c r="C35" s="1">
        <f>J13-J8</f>
        <v>8597223</v>
      </c>
      <c r="D35" s="1">
        <f>J14-J7-2</f>
        <v>16989649</v>
      </c>
      <c r="E35" s="1">
        <f t="shared" si="2"/>
        <v>12793436</v>
      </c>
      <c r="F35" s="1">
        <f t="shared" si="3"/>
        <v>12.793436</v>
      </c>
      <c r="G35" s="3"/>
    </row>
    <row r="36" spans="1:7" x14ac:dyDescent="0.25">
      <c r="A36" s="1">
        <v>13</v>
      </c>
      <c r="B36" s="1" t="s">
        <v>19</v>
      </c>
      <c r="C36" s="1">
        <f>J14-J8</f>
        <v>11999664</v>
      </c>
      <c r="D36" s="1">
        <f>J15-J7-2</f>
        <v>17229383</v>
      </c>
      <c r="E36" s="1">
        <f t="shared" si="2"/>
        <v>14614523.5</v>
      </c>
      <c r="F36" s="1">
        <f t="shared" si="3"/>
        <v>14.614523500000001</v>
      </c>
      <c r="G36" s="3"/>
    </row>
    <row r="37" spans="1:7" x14ac:dyDescent="0.25">
      <c r="A37" s="1">
        <v>14</v>
      </c>
      <c r="B37" s="1" t="s">
        <v>20</v>
      </c>
      <c r="C37" s="1">
        <v>1</v>
      </c>
      <c r="D37" s="1">
        <f>J10-J7-2</f>
        <v>7883171</v>
      </c>
      <c r="E37" s="1">
        <f t="shared" si="2"/>
        <v>3941586</v>
      </c>
      <c r="F37" s="1">
        <f t="shared" si="3"/>
        <v>3.941586</v>
      </c>
      <c r="G37" s="3"/>
    </row>
    <row r="38" spans="1:7" x14ac:dyDescent="0.25">
      <c r="A38" s="1">
        <v>15</v>
      </c>
      <c r="B38" s="1" t="s">
        <v>21</v>
      </c>
      <c r="C38" s="1">
        <f>J10-J9</f>
        <v>1077900</v>
      </c>
      <c r="D38" s="1">
        <f>J11-J8-2</f>
        <v>4394428</v>
      </c>
      <c r="E38" s="1">
        <f t="shared" si="2"/>
        <v>2736164</v>
      </c>
      <c r="F38" s="1">
        <f t="shared" si="3"/>
        <v>2.736164</v>
      </c>
      <c r="G38" s="3"/>
    </row>
    <row r="39" spans="1:7" x14ac:dyDescent="0.25">
      <c r="A39" s="1">
        <v>16</v>
      </c>
      <c r="B39" s="1" t="s">
        <v>22</v>
      </c>
      <c r="C39" s="1">
        <f>J11-J9</f>
        <v>2579144</v>
      </c>
      <c r="D39" s="1">
        <f>J12-J8-2</f>
        <v>7442315</v>
      </c>
      <c r="E39" s="1">
        <f t="shared" si="2"/>
        <v>5010729.5</v>
      </c>
      <c r="F39" s="1">
        <f t="shared" si="3"/>
        <v>5.0107295000000001</v>
      </c>
      <c r="G39" s="3"/>
    </row>
    <row r="40" spans="1:7" x14ac:dyDescent="0.25">
      <c r="A40" s="1">
        <v>17</v>
      </c>
      <c r="B40" s="1" t="s">
        <v>23</v>
      </c>
      <c r="C40" s="1">
        <f>J12-J9</f>
        <v>5627031</v>
      </c>
      <c r="D40" s="1">
        <f>J13-J8-2</f>
        <v>8597221</v>
      </c>
      <c r="E40" s="1">
        <f t="shared" si="2"/>
        <v>7112126</v>
      </c>
      <c r="F40" s="1">
        <f t="shared" si="3"/>
        <v>7.1121259999999999</v>
      </c>
      <c r="G40" s="3"/>
    </row>
    <row r="41" spans="1:7" x14ac:dyDescent="0.25">
      <c r="A41" s="1">
        <v>18</v>
      </c>
      <c r="B41" s="1" t="s">
        <v>24</v>
      </c>
      <c r="C41" s="1">
        <f>J13-J9</f>
        <v>6781937</v>
      </c>
      <c r="D41" s="1">
        <f>J14-J8-2</f>
        <v>11999662</v>
      </c>
      <c r="E41" s="1">
        <f t="shared" si="2"/>
        <v>9390799.5</v>
      </c>
      <c r="F41" s="1">
        <f t="shared" si="3"/>
        <v>9.3907995</v>
      </c>
      <c r="G41" s="3"/>
    </row>
    <row r="42" spans="1:7" x14ac:dyDescent="0.25">
      <c r="A42" s="1">
        <v>19</v>
      </c>
      <c r="B42" s="1" t="s">
        <v>24</v>
      </c>
      <c r="C42" s="1">
        <f>J13-J9</f>
        <v>6781937</v>
      </c>
      <c r="D42" s="1">
        <v>11999662</v>
      </c>
      <c r="E42" s="1">
        <f t="shared" si="2"/>
        <v>9390799.5</v>
      </c>
      <c r="F42" s="1">
        <f t="shared" si="3"/>
        <v>9.3907995</v>
      </c>
      <c r="G42" s="3"/>
    </row>
    <row r="43" spans="1:7" x14ac:dyDescent="0.25">
      <c r="A43" s="1">
        <v>20</v>
      </c>
      <c r="B43" s="1" t="s">
        <v>24</v>
      </c>
      <c r="C43" s="1">
        <v>6781936</v>
      </c>
      <c r="D43" s="1">
        <f>J14-J8-2</f>
        <v>11999662</v>
      </c>
      <c r="E43" s="1">
        <f t="shared" si="2"/>
        <v>9390799</v>
      </c>
      <c r="F43" s="1">
        <f t="shared" si="3"/>
        <v>9.3907989999999995</v>
      </c>
      <c r="G43" s="3"/>
    </row>
    <row r="44" spans="1:7" x14ac:dyDescent="0.25">
      <c r="A44" s="1">
        <v>21</v>
      </c>
      <c r="B44" s="1" t="s">
        <v>3</v>
      </c>
      <c r="C44" s="1">
        <v>1</v>
      </c>
      <c r="D44" s="1">
        <f>J12-J10-2</f>
        <v>4549129</v>
      </c>
      <c r="E44" s="1">
        <f t="shared" si="2"/>
        <v>2274565</v>
      </c>
      <c r="F44" s="1">
        <f t="shared" si="3"/>
        <v>2.2745649999999999</v>
      </c>
      <c r="G44" s="3"/>
    </row>
    <row r="45" spans="1:7" x14ac:dyDescent="0.25">
      <c r="A45" s="1">
        <v>22</v>
      </c>
      <c r="B45" s="1" t="s">
        <v>3</v>
      </c>
      <c r="C45" s="1">
        <v>1</v>
      </c>
      <c r="D45" s="1">
        <f>J12-J10-2</f>
        <v>4549129</v>
      </c>
      <c r="E45" s="1">
        <f t="shared" si="2"/>
        <v>2274565</v>
      </c>
      <c r="F45" s="1">
        <f t="shared" si="3"/>
        <v>2.2745649999999999</v>
      </c>
      <c r="G45" s="3"/>
    </row>
    <row r="46" spans="1:7" x14ac:dyDescent="0.25">
      <c r="A46" s="1">
        <v>23</v>
      </c>
      <c r="B46" s="1" t="s">
        <v>3</v>
      </c>
      <c r="C46" s="1">
        <v>1</v>
      </c>
      <c r="D46" s="1">
        <f>J12-J10-2</f>
        <v>4549129</v>
      </c>
      <c r="E46" s="1">
        <f t="shared" si="2"/>
        <v>2274565</v>
      </c>
      <c r="F46" s="1">
        <f t="shared" si="3"/>
        <v>2.2745649999999999</v>
      </c>
      <c r="G46" s="3"/>
    </row>
    <row r="47" spans="1:7" x14ac:dyDescent="0.25">
      <c r="A47" s="1">
        <v>24</v>
      </c>
      <c r="B47" s="1" t="s">
        <v>3</v>
      </c>
      <c r="C47" s="1">
        <v>1</v>
      </c>
      <c r="D47" s="1">
        <f>J12-J10-2</f>
        <v>4549129</v>
      </c>
      <c r="E47" s="1">
        <f t="shared" si="2"/>
        <v>2274565</v>
      </c>
      <c r="F47" s="1">
        <f t="shared" si="3"/>
        <v>2.2745649999999999</v>
      </c>
      <c r="G47" s="3"/>
    </row>
    <row r="48" spans="1:7" x14ac:dyDescent="0.25">
      <c r="A48" s="1">
        <v>25</v>
      </c>
      <c r="B48" s="1" t="s">
        <v>25</v>
      </c>
      <c r="C48" s="1">
        <f>J12-J11</f>
        <v>3047887</v>
      </c>
      <c r="D48" s="1">
        <f>J13-J10-2</f>
        <v>5704035</v>
      </c>
      <c r="E48" s="1">
        <f t="shared" si="2"/>
        <v>4375961</v>
      </c>
      <c r="F48" s="1">
        <f t="shared" si="3"/>
        <v>4.3759610000000002</v>
      </c>
      <c r="G48" s="3"/>
    </row>
    <row r="49" spans="1:7" x14ac:dyDescent="0.25">
      <c r="A49" s="1">
        <v>26</v>
      </c>
      <c r="B49" s="1" t="s">
        <v>26</v>
      </c>
      <c r="C49" s="1">
        <f>J13-J11</f>
        <v>4202793</v>
      </c>
      <c r="D49" s="1">
        <f>J14-J10-2</f>
        <v>9106476</v>
      </c>
      <c r="E49" s="1">
        <f t="shared" si="2"/>
        <v>6654634.5</v>
      </c>
      <c r="F49" s="1">
        <f t="shared" si="3"/>
        <v>6.6546345000000002</v>
      </c>
      <c r="G49" s="3"/>
    </row>
    <row r="50" spans="1:7" x14ac:dyDescent="0.25">
      <c r="A50" s="1">
        <v>27</v>
      </c>
      <c r="B50" s="1" t="s">
        <v>26</v>
      </c>
      <c r="C50" s="1">
        <f>J13-J11</f>
        <v>4202793</v>
      </c>
      <c r="D50" s="1">
        <f>J14-J10-2</f>
        <v>9106476</v>
      </c>
      <c r="E50" s="1">
        <f t="shared" si="2"/>
        <v>6654634.5</v>
      </c>
      <c r="F50" s="1">
        <f t="shared" si="3"/>
        <v>6.6546345000000002</v>
      </c>
      <c r="G50" s="3"/>
    </row>
    <row r="51" spans="1:7" x14ac:dyDescent="0.25">
      <c r="A51" s="1">
        <v>28</v>
      </c>
      <c r="B51" s="1" t="s">
        <v>27</v>
      </c>
      <c r="C51" s="1">
        <f>J14-J11</f>
        <v>7605234</v>
      </c>
      <c r="D51" s="1">
        <f>J15-J10-2</f>
        <v>9346210</v>
      </c>
      <c r="E51" s="1">
        <f t="shared" si="2"/>
        <v>8475722</v>
      </c>
      <c r="F51" s="1">
        <f t="shared" si="3"/>
        <v>8.4757219999999993</v>
      </c>
      <c r="G51" s="3"/>
    </row>
    <row r="52" spans="1:7" x14ac:dyDescent="0.25">
      <c r="A52" s="1">
        <v>29</v>
      </c>
      <c r="B52" s="1" t="s">
        <v>9</v>
      </c>
      <c r="C52" s="1">
        <v>1</v>
      </c>
      <c r="D52" s="1">
        <f>J13-J11-2</f>
        <v>4202791</v>
      </c>
      <c r="E52" s="1">
        <f t="shared" si="2"/>
        <v>2101396</v>
      </c>
      <c r="F52" s="1">
        <f t="shared" si="3"/>
        <v>2.1013959999999998</v>
      </c>
      <c r="G52" s="3"/>
    </row>
    <row r="53" spans="1:7" x14ac:dyDescent="0.25">
      <c r="A53" s="1">
        <v>30</v>
      </c>
      <c r="B53" s="1" t="s">
        <v>28</v>
      </c>
      <c r="C53" s="1">
        <f>J13-J12</f>
        <v>1154906</v>
      </c>
      <c r="D53" s="1">
        <v>7605232</v>
      </c>
      <c r="E53" s="1">
        <f t="shared" si="2"/>
        <v>4380069</v>
      </c>
      <c r="F53" s="1">
        <f t="shared" si="3"/>
        <v>4.3800689999999998</v>
      </c>
      <c r="G53" s="3"/>
    </row>
    <row r="54" spans="1:7" x14ac:dyDescent="0.25">
      <c r="A54" s="1">
        <v>31</v>
      </c>
      <c r="B54" s="1" t="s">
        <v>28</v>
      </c>
      <c r="C54" s="1">
        <v>1154905</v>
      </c>
      <c r="D54" s="1">
        <f>J14-J11-2</f>
        <v>7605232</v>
      </c>
      <c r="E54" s="1">
        <f t="shared" si="2"/>
        <v>4380068.5</v>
      </c>
      <c r="F54" s="1">
        <f t="shared" si="3"/>
        <v>4.3800685000000001</v>
      </c>
      <c r="G54" s="3"/>
    </row>
    <row r="55" spans="1:7" x14ac:dyDescent="0.25">
      <c r="A55" s="1">
        <v>32</v>
      </c>
      <c r="B55" s="1" t="s">
        <v>29</v>
      </c>
      <c r="C55" s="1">
        <v>1</v>
      </c>
      <c r="D55" s="1">
        <f>J15-J13-2</f>
        <v>3642173</v>
      </c>
      <c r="E55" s="1">
        <f t="shared" si="2"/>
        <v>1821087</v>
      </c>
      <c r="F55" s="1">
        <f t="shared" si="3"/>
        <v>1.8210869999999999</v>
      </c>
      <c r="G55" s="3"/>
    </row>
    <row r="56" spans="1:7" x14ac:dyDescent="0.25">
      <c r="A56" s="1">
        <v>33</v>
      </c>
      <c r="B56" s="1" t="s">
        <v>29</v>
      </c>
      <c r="C56" s="1">
        <v>1</v>
      </c>
      <c r="D56" s="1">
        <f>J15-J13-2</f>
        <v>3642173</v>
      </c>
      <c r="E56" s="1">
        <f t="shared" si="2"/>
        <v>1821087</v>
      </c>
      <c r="F56" s="1">
        <f t="shared" si="3"/>
        <v>1.8210869999999999</v>
      </c>
      <c r="G56" s="3"/>
    </row>
    <row r="57" spans="1:7" x14ac:dyDescent="0.25">
      <c r="A57" s="1">
        <v>34</v>
      </c>
      <c r="B57" s="1" t="s">
        <v>30</v>
      </c>
      <c r="C57" s="1">
        <f>J7-J6</f>
        <v>105763</v>
      </c>
      <c r="D57" s="1">
        <f>J8-J5-2</f>
        <v>5322352</v>
      </c>
      <c r="E57" s="1">
        <f t="shared" si="2"/>
        <v>2714057.5</v>
      </c>
      <c r="F57" s="1">
        <f t="shared" si="3"/>
        <v>2.7140575</v>
      </c>
      <c r="G57" s="3"/>
    </row>
    <row r="58" spans="1:7" x14ac:dyDescent="0.25">
      <c r="A58" s="1">
        <v>35</v>
      </c>
      <c r="B58" s="1" t="s">
        <v>31</v>
      </c>
      <c r="C58" s="1">
        <f>J10-J6</f>
        <v>7988936</v>
      </c>
      <c r="D58" s="1">
        <f>J11-J5-2</f>
        <v>9716782</v>
      </c>
      <c r="E58" s="1">
        <f t="shared" si="2"/>
        <v>8852859</v>
      </c>
      <c r="F58" s="1">
        <f t="shared" si="3"/>
        <v>8.8528590000000005</v>
      </c>
      <c r="G58" s="3"/>
    </row>
    <row r="59" spans="1:7" x14ac:dyDescent="0.25">
      <c r="A59" s="1">
        <v>36</v>
      </c>
      <c r="B59" s="1" t="s">
        <v>14</v>
      </c>
      <c r="C59" s="1">
        <v>1</v>
      </c>
      <c r="D59" s="1">
        <f>J9-J7-2</f>
        <v>6805271</v>
      </c>
      <c r="E59" s="1">
        <f t="shared" si="2"/>
        <v>3402636</v>
      </c>
      <c r="F59" s="1">
        <f t="shared" si="3"/>
        <v>3.4026360000000002</v>
      </c>
      <c r="G59" s="3"/>
    </row>
    <row r="60" spans="1:7" x14ac:dyDescent="0.25">
      <c r="A60" s="1">
        <v>37</v>
      </c>
      <c r="B60" s="1" t="s">
        <v>32</v>
      </c>
      <c r="C60" s="1">
        <f>J10-J8</f>
        <v>2893186</v>
      </c>
      <c r="D60" s="1">
        <f>J11-J7-2</f>
        <v>9384415</v>
      </c>
      <c r="E60" s="1">
        <f t="shared" si="2"/>
        <v>6138800.5</v>
      </c>
      <c r="F60" s="1">
        <f t="shared" si="3"/>
        <v>6.1388005000000003</v>
      </c>
      <c r="G60" s="3"/>
    </row>
    <row r="61" spans="1:7" x14ac:dyDescent="0.25">
      <c r="A61" s="1">
        <v>38</v>
      </c>
      <c r="B61" s="1" t="s">
        <v>32</v>
      </c>
      <c r="C61" s="1">
        <f>J10-J8</f>
        <v>2893186</v>
      </c>
      <c r="D61" s="1">
        <f>J11-J7-2</f>
        <v>9384415</v>
      </c>
      <c r="E61" s="1">
        <f t="shared" si="2"/>
        <v>6138800.5</v>
      </c>
      <c r="F61" s="1">
        <f t="shared" si="3"/>
        <v>6.1388005000000003</v>
      </c>
      <c r="G61" s="3"/>
    </row>
    <row r="62" spans="1:7" x14ac:dyDescent="0.25">
      <c r="A62" s="1">
        <v>39</v>
      </c>
      <c r="B62" s="1" t="s">
        <v>16</v>
      </c>
      <c r="C62" s="1">
        <f>J11-J8</f>
        <v>4394430</v>
      </c>
      <c r="D62" s="1">
        <f>J12-J7-2</f>
        <v>12432302</v>
      </c>
      <c r="E62" s="1">
        <f t="shared" si="2"/>
        <v>8413366</v>
      </c>
      <c r="F62" s="1">
        <f t="shared" si="3"/>
        <v>8.4133659999999999</v>
      </c>
      <c r="G62" s="3"/>
    </row>
    <row r="63" spans="1:7" x14ac:dyDescent="0.25">
      <c r="A63" s="1">
        <v>40</v>
      </c>
      <c r="B63" s="1" t="s">
        <v>16</v>
      </c>
      <c r="C63" s="1">
        <f>J11-J8</f>
        <v>4394430</v>
      </c>
      <c r="D63" s="1">
        <f>J12-J7-2</f>
        <v>12432302</v>
      </c>
      <c r="E63" s="1">
        <f t="shared" si="2"/>
        <v>8413366</v>
      </c>
      <c r="F63" s="1">
        <f t="shared" si="3"/>
        <v>8.4133659999999999</v>
      </c>
      <c r="G63" s="3"/>
    </row>
    <row r="64" spans="1:7" x14ac:dyDescent="0.25">
      <c r="A64" s="1">
        <v>41</v>
      </c>
      <c r="B64" s="1" t="s">
        <v>18</v>
      </c>
      <c r="C64" s="1">
        <f>J13-J8</f>
        <v>8597223</v>
      </c>
      <c r="D64" s="1">
        <f>J14-J7-2</f>
        <v>16989649</v>
      </c>
      <c r="E64" s="1">
        <f t="shared" si="2"/>
        <v>12793436</v>
      </c>
      <c r="F64" s="1">
        <f t="shared" si="3"/>
        <v>12.793436</v>
      </c>
      <c r="G64" s="3"/>
    </row>
    <row r="65" spans="1:7" x14ac:dyDescent="0.25">
      <c r="A65" s="1">
        <v>42</v>
      </c>
      <c r="B65" s="1" t="s">
        <v>18</v>
      </c>
      <c r="C65" s="1">
        <f>J13-J8</f>
        <v>8597223</v>
      </c>
      <c r="D65" s="1">
        <f>J14-J7-2</f>
        <v>16989649</v>
      </c>
      <c r="E65" s="1">
        <f t="shared" si="2"/>
        <v>12793436</v>
      </c>
      <c r="F65" s="1">
        <f t="shared" si="3"/>
        <v>12.793436</v>
      </c>
      <c r="G65" s="3"/>
    </row>
    <row r="66" spans="1:7" x14ac:dyDescent="0.25">
      <c r="A66" s="1">
        <v>43</v>
      </c>
      <c r="B66" s="1" t="s">
        <v>18</v>
      </c>
      <c r="C66" s="1">
        <f>J13-J8</f>
        <v>8597223</v>
      </c>
      <c r="D66" s="1">
        <v>16989649</v>
      </c>
      <c r="E66" s="1">
        <f t="shared" si="2"/>
        <v>12793436</v>
      </c>
      <c r="F66" s="1">
        <f t="shared" si="3"/>
        <v>12.793436</v>
      </c>
      <c r="G66" s="3"/>
    </row>
    <row r="67" spans="1:7" x14ac:dyDescent="0.25">
      <c r="A67" s="1">
        <v>44</v>
      </c>
      <c r="B67" s="1" t="s">
        <v>18</v>
      </c>
      <c r="C67" s="1">
        <v>8597222</v>
      </c>
      <c r="D67" s="1">
        <f>J14-J7-2</f>
        <v>16989649</v>
      </c>
      <c r="E67" s="1">
        <f t="shared" si="2"/>
        <v>12793435.5</v>
      </c>
      <c r="F67" s="1">
        <f t="shared" si="3"/>
        <v>12.793435499999999</v>
      </c>
      <c r="G67" s="3"/>
    </row>
    <row r="68" spans="1:7" x14ac:dyDescent="0.25">
      <c r="A68" s="1">
        <v>45</v>
      </c>
      <c r="B68" s="1" t="s">
        <v>19</v>
      </c>
      <c r="C68" s="1">
        <f>J14-J8</f>
        <v>11999664</v>
      </c>
      <c r="D68" s="1">
        <f>J15-J7-2</f>
        <v>17229383</v>
      </c>
      <c r="E68" s="1">
        <f t="shared" si="2"/>
        <v>14614523.5</v>
      </c>
      <c r="F68" s="1">
        <f t="shared" si="3"/>
        <v>14.614523500000001</v>
      </c>
      <c r="G68" s="3"/>
    </row>
    <row r="69" spans="1:7" x14ac:dyDescent="0.25">
      <c r="A69" s="1">
        <v>46</v>
      </c>
      <c r="B69" s="1" t="s">
        <v>22</v>
      </c>
      <c r="C69" s="1">
        <f>J11-J9</f>
        <v>2579144</v>
      </c>
      <c r="D69" s="1">
        <f>J12-J8-2</f>
        <v>7442315</v>
      </c>
      <c r="E69" s="1">
        <f t="shared" si="2"/>
        <v>5010729.5</v>
      </c>
      <c r="F69" s="1">
        <f t="shared" si="3"/>
        <v>5.0107295000000001</v>
      </c>
      <c r="G69" s="3"/>
    </row>
    <row r="70" spans="1:7" x14ac:dyDescent="0.25">
      <c r="A70" s="1">
        <v>47</v>
      </c>
      <c r="B70" s="1" t="s">
        <v>23</v>
      </c>
      <c r="C70" s="1">
        <f>J12-J9</f>
        <v>5627031</v>
      </c>
      <c r="D70" s="1">
        <f>J13-J8-2</f>
        <v>8597221</v>
      </c>
      <c r="E70" s="1">
        <f t="shared" si="2"/>
        <v>7112126</v>
      </c>
      <c r="F70" s="1">
        <f t="shared" si="3"/>
        <v>7.1121259999999999</v>
      </c>
      <c r="G70" s="3"/>
    </row>
    <row r="71" spans="1:7" x14ac:dyDescent="0.25">
      <c r="A71" s="1">
        <v>48</v>
      </c>
      <c r="B71" s="1" t="s">
        <v>33</v>
      </c>
      <c r="C71" s="1">
        <f>J14-J9</f>
        <v>10184378</v>
      </c>
      <c r="D71" s="1">
        <f>J15-J8-2</f>
        <v>12239396</v>
      </c>
      <c r="E71" s="1">
        <f t="shared" si="2"/>
        <v>11211887</v>
      </c>
      <c r="F71" s="1">
        <f t="shared" si="3"/>
        <v>11.211887000000001</v>
      </c>
      <c r="G71" s="3"/>
    </row>
    <row r="72" spans="1:7" x14ac:dyDescent="0.25">
      <c r="A72" s="1">
        <v>49</v>
      </c>
      <c r="B72" s="1" t="s">
        <v>33</v>
      </c>
      <c r="C72" s="1">
        <f>J14-J9</f>
        <v>10184378</v>
      </c>
      <c r="D72" s="1">
        <f>J15-J8-2</f>
        <v>12239396</v>
      </c>
      <c r="E72" s="1">
        <f t="shared" si="2"/>
        <v>11211887</v>
      </c>
      <c r="F72" s="1">
        <f t="shared" si="3"/>
        <v>11.211887000000001</v>
      </c>
      <c r="G72" s="3"/>
    </row>
    <row r="73" spans="1:7" x14ac:dyDescent="0.25">
      <c r="A73" s="1">
        <v>50</v>
      </c>
      <c r="B73" s="1" t="s">
        <v>8</v>
      </c>
      <c r="C73" s="1">
        <v>1</v>
      </c>
      <c r="D73" s="1">
        <f>J11-J9-2</f>
        <v>2579142</v>
      </c>
      <c r="E73" s="1">
        <f t="shared" si="2"/>
        <v>1289571.5</v>
      </c>
      <c r="F73" s="1">
        <f t="shared" si="3"/>
        <v>1.2895715000000001</v>
      </c>
      <c r="G73" s="3"/>
    </row>
    <row r="74" spans="1:7" x14ac:dyDescent="0.25">
      <c r="A74" s="1">
        <v>51</v>
      </c>
      <c r="B74" s="1" t="s">
        <v>34</v>
      </c>
      <c r="C74" s="1">
        <f>J11-J10</f>
        <v>1501244</v>
      </c>
      <c r="D74" s="1">
        <f>J12-J9-2</f>
        <v>5627029</v>
      </c>
      <c r="E74" s="1">
        <f t="shared" si="2"/>
        <v>3564136.5</v>
      </c>
      <c r="F74" s="1">
        <f t="shared" si="3"/>
        <v>3.5641365</v>
      </c>
      <c r="G74" s="3"/>
    </row>
    <row r="75" spans="1:7" x14ac:dyDescent="0.25">
      <c r="A75" s="1">
        <v>52</v>
      </c>
      <c r="B75" s="1" t="s">
        <v>35</v>
      </c>
      <c r="C75" s="1">
        <f>J13-J10</f>
        <v>5704037</v>
      </c>
      <c r="D75" s="1">
        <f>J14-J9-2</f>
        <v>10184376</v>
      </c>
      <c r="E75" s="1">
        <f t="shared" si="2"/>
        <v>7944206.5</v>
      </c>
      <c r="F75" s="1">
        <f t="shared" si="3"/>
        <v>7.9442064999999999</v>
      </c>
      <c r="G75" s="3"/>
    </row>
    <row r="76" spans="1:7" x14ac:dyDescent="0.25">
      <c r="A76" s="1">
        <v>53</v>
      </c>
      <c r="B76" s="1" t="s">
        <v>35</v>
      </c>
      <c r="C76" s="1">
        <f>J13-J10</f>
        <v>5704037</v>
      </c>
      <c r="D76" s="1">
        <f>J14-J9-2</f>
        <v>10184376</v>
      </c>
      <c r="E76" s="1">
        <f t="shared" si="2"/>
        <v>7944206.5</v>
      </c>
      <c r="F76" s="1">
        <f t="shared" si="3"/>
        <v>7.9442064999999999</v>
      </c>
      <c r="G76" s="3"/>
    </row>
    <row r="77" spans="1:7" x14ac:dyDescent="0.25">
      <c r="A77" s="1">
        <v>54</v>
      </c>
      <c r="B77" s="1" t="s">
        <v>3</v>
      </c>
      <c r="C77" s="1">
        <v>1</v>
      </c>
      <c r="D77" s="1">
        <f>J12-J10-2</f>
        <v>4549129</v>
      </c>
      <c r="E77" s="1">
        <f t="shared" si="2"/>
        <v>2274565</v>
      </c>
      <c r="F77" s="1">
        <f t="shared" si="3"/>
        <v>2.2745649999999999</v>
      </c>
      <c r="G77" s="3"/>
    </row>
    <row r="78" spans="1:7" x14ac:dyDescent="0.25">
      <c r="A78" s="1">
        <v>55</v>
      </c>
      <c r="B78" s="1" t="s">
        <v>25</v>
      </c>
      <c r="C78" s="1">
        <f>J12-J11</f>
        <v>3047887</v>
      </c>
      <c r="D78" s="1">
        <f>J13-J10-2</f>
        <v>5704035</v>
      </c>
      <c r="E78" s="1">
        <f t="shared" si="2"/>
        <v>4375961</v>
      </c>
      <c r="F78" s="1">
        <f t="shared" si="3"/>
        <v>4.3759610000000002</v>
      </c>
      <c r="G78" s="3"/>
    </row>
    <row r="79" spans="1:7" x14ac:dyDescent="0.25">
      <c r="A79" s="1">
        <v>56</v>
      </c>
      <c r="B79" s="1" t="s">
        <v>26</v>
      </c>
      <c r="C79" s="1">
        <f>J13-J11</f>
        <v>4202793</v>
      </c>
      <c r="D79" s="1">
        <f>J14-J10-2</f>
        <v>9106476</v>
      </c>
      <c r="E79" s="1">
        <f t="shared" si="2"/>
        <v>6654634.5</v>
      </c>
      <c r="F79" s="1">
        <f t="shared" si="3"/>
        <v>6.6546345000000002</v>
      </c>
      <c r="G79" s="3"/>
    </row>
    <row r="80" spans="1:7" x14ac:dyDescent="0.25">
      <c r="A80" s="1">
        <v>57</v>
      </c>
      <c r="B80" s="1" t="s">
        <v>28</v>
      </c>
      <c r="C80" s="1">
        <f>J13-J12</f>
        <v>1154906</v>
      </c>
      <c r="D80" s="1">
        <f>J14-J11-2</f>
        <v>7605232</v>
      </c>
      <c r="E80" s="1">
        <f t="shared" si="2"/>
        <v>4380069</v>
      </c>
      <c r="F80" s="1">
        <f t="shared" si="3"/>
        <v>4.3800689999999998</v>
      </c>
      <c r="G80" s="3"/>
    </row>
    <row r="81" spans="1:7" x14ac:dyDescent="0.25">
      <c r="A81" s="1">
        <v>58</v>
      </c>
      <c r="B81" s="1" t="s">
        <v>28</v>
      </c>
      <c r="C81" s="1">
        <f>J13-J12</f>
        <v>1154906</v>
      </c>
      <c r="D81" s="1">
        <f>J14-J11-2</f>
        <v>7605232</v>
      </c>
      <c r="E81" s="1">
        <f t="shared" si="2"/>
        <v>4380069</v>
      </c>
      <c r="F81" s="1">
        <f t="shared" si="3"/>
        <v>4.3800689999999998</v>
      </c>
      <c r="G81" s="3"/>
    </row>
    <row r="82" spans="1:7" x14ac:dyDescent="0.25">
      <c r="A82" s="1">
        <v>59</v>
      </c>
      <c r="B82" s="1" t="s">
        <v>10</v>
      </c>
      <c r="C82" s="1">
        <v>1</v>
      </c>
      <c r="D82" s="1">
        <f>J14-J12-2</f>
        <v>4557345</v>
      </c>
      <c r="E82" s="1">
        <f t="shared" si="2"/>
        <v>2278673</v>
      </c>
      <c r="F82" s="1">
        <f t="shared" si="3"/>
        <v>2.2786729999999999</v>
      </c>
      <c r="G82" s="3"/>
    </row>
    <row r="83" spans="1:7" x14ac:dyDescent="0.25">
      <c r="A83" s="1">
        <v>60</v>
      </c>
      <c r="B83" s="1" t="s">
        <v>18</v>
      </c>
      <c r="C83" s="1">
        <f>J13-J8</f>
        <v>8597223</v>
      </c>
      <c r="D83" s="1">
        <f>J14-J7-2</f>
        <v>16989649</v>
      </c>
      <c r="E83" s="1">
        <f t="shared" si="2"/>
        <v>12793436</v>
      </c>
      <c r="F83" s="1">
        <f t="shared" si="3"/>
        <v>12.793436</v>
      </c>
      <c r="G83" s="3"/>
    </row>
  </sheetData>
  <mergeCells count="2">
    <mergeCell ref="G5:G20"/>
    <mergeCell ref="G24:G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Rönspies, Michelle Meghan (BOTANIK)</dc:creator>
  <cp:lastModifiedBy>Rönspies, Michelle Meghan (BOTANIK)</cp:lastModifiedBy>
  <dcterms:created xsi:type="dcterms:W3CDTF">2021-12-21T20:27:50Z</dcterms:created>
  <dcterms:modified xsi:type="dcterms:W3CDTF">2022-01-13T10:49:19Z</dcterms:modified>
</cp:coreProperties>
</file>