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ko mori\OneDrive\デスクトップ\"/>
    </mc:Choice>
  </mc:AlternateContent>
  <xr:revisionPtr revIDLastSave="0" documentId="13_ncr:1_{83C324AB-68AA-4771-94FC-ED96F3E3DE61}" xr6:coauthVersionLast="47" xr6:coauthVersionMax="47" xr10:uidLastSave="{00000000-0000-0000-0000-000000000000}"/>
  <bookViews>
    <workbookView xWindow="-110" yWindow="-110" windowWidth="19420" windowHeight="11620" activeTab="1" xr2:uid="{6B4E2AAA-0E9A-40AF-B8C3-6E9DEAA7A6BA}"/>
  </bookViews>
  <sheets>
    <sheet name="Table1" sheetId="3" r:id="rId1"/>
    <sheet name="Table2" sheetId="1" r:id="rId2"/>
  </sheets>
  <definedNames>
    <definedName name="_xlnm.Print_Area" localSheetId="1">Table2!$A$1:$F$39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E36" i="1"/>
  <c r="F35" i="1"/>
  <c r="E35" i="1"/>
  <c r="F34" i="1"/>
  <c r="E34" i="1"/>
  <c r="F32" i="1"/>
  <c r="E32" i="1"/>
  <c r="F31" i="1"/>
  <c r="E31" i="1"/>
  <c r="F30" i="1"/>
  <c r="E30" i="1"/>
  <c r="F29" i="1"/>
  <c r="E29" i="1"/>
  <c r="F27" i="1"/>
  <c r="E27" i="1"/>
  <c r="F26" i="1"/>
  <c r="E26" i="1"/>
  <c r="F25" i="1"/>
  <c r="E25" i="1"/>
  <c r="F24" i="1"/>
  <c r="E24" i="1"/>
  <c r="F22" i="1"/>
  <c r="E22" i="1"/>
  <c r="F21" i="1"/>
  <c r="E21" i="1"/>
  <c r="F19" i="1"/>
  <c r="E19" i="1"/>
  <c r="F18" i="1"/>
  <c r="E18" i="1"/>
  <c r="F17" i="1"/>
  <c r="E17" i="1"/>
  <c r="F15" i="1"/>
  <c r="E15" i="1"/>
  <c r="F14" i="1"/>
  <c r="E14" i="1"/>
  <c r="F13" i="1"/>
  <c r="E13" i="1"/>
  <c r="F12" i="1"/>
  <c r="E12" i="1"/>
  <c r="F10" i="1"/>
  <c r="E10" i="1"/>
  <c r="F9" i="1"/>
  <c r="E9" i="1"/>
  <c r="F8" i="1"/>
  <c r="E8" i="1"/>
  <c r="F7" i="1"/>
  <c r="E7" i="1"/>
  <c r="F6" i="1"/>
  <c r="E6" i="1"/>
  <c r="F5" i="1"/>
  <c r="E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tc={A8E15D64-4E48-4496-AED7-7EED65564129}</author>
  </authors>
  <commentList>
    <comment ref="B2" authorId="0" shapeId="0" xr:uid="{A8E15D64-4E48-4496-AED7-7EED65564129}">
      <text>
        <r>
          <rPr>
            <sz val="11"/>
            <color theme="1"/>
            <rFont val="游ゴシック"/>
            <family val="2"/>
            <charset val="12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Both your table titles are under the 15 word-limit. I have used sentence case for the titles of Tables/figures for consistency.</t>
        </r>
      </text>
    </comment>
  </commentList>
</comments>
</file>

<file path=xl/sharedStrings.xml><?xml version="1.0" encoding="utf-8"?>
<sst xmlns="http://schemas.openxmlformats.org/spreadsheetml/2006/main" count="90" uniqueCount="81">
  <si>
    <t>I am content with the professional relationship that we have with the nurse administrator of this facility.</t>
    <phoneticPr fontId="2"/>
  </si>
  <si>
    <t xml:space="preserve">I am satisfied with my current salary. </t>
    <phoneticPr fontId="2"/>
  </si>
  <si>
    <t xml:space="preserve">The pay scale at this facility needs improvement. </t>
    <phoneticPr fontId="2"/>
  </si>
  <si>
    <t xml:space="preserve">I am satisfied with the employee benefits provided at this facility. </t>
    <phoneticPr fontId="2"/>
  </si>
  <si>
    <t xml:space="preserve">The patient care that I provide conforms to professional standards (ethical norms and accountability). </t>
    <phoneticPr fontId="2"/>
  </si>
  <si>
    <t xml:space="preserve">I have the opportunity to develop skills that will advance my nursing expertise at this facility. </t>
    <phoneticPr fontId="2"/>
  </si>
  <si>
    <t xml:space="preserve">Patients are satisfied with the care that I provide. </t>
    <phoneticPr fontId="2"/>
  </si>
  <si>
    <t xml:space="preserve">I am helping to maintain or improve patients' quality of life. </t>
    <phoneticPr fontId="2"/>
  </si>
  <si>
    <t xml:space="preserve">My job is important and fulfilling. </t>
    <phoneticPr fontId="2"/>
  </si>
  <si>
    <t xml:space="preserve">Being able to get support from my colleagues is a good aspect of my job. </t>
    <phoneticPr fontId="2"/>
  </si>
  <si>
    <t xml:space="preserve">I am getting along with the nurses with whom I work. </t>
    <phoneticPr fontId="2"/>
  </si>
  <si>
    <t xml:space="preserve">I have a cooperative relationship with the nurses with whom I work. </t>
    <phoneticPr fontId="2"/>
  </si>
  <si>
    <t xml:space="preserve">I would like to recommend my job to other health professionals. </t>
    <phoneticPr fontId="2"/>
  </si>
  <si>
    <t xml:space="preserve">I speak with pride when I discuss my job with others. </t>
    <phoneticPr fontId="2"/>
  </si>
  <si>
    <t xml:space="preserve">Doctors treat me as a colleague, a nursing specialist. </t>
    <phoneticPr fontId="2"/>
  </si>
  <si>
    <t xml:space="preserve">I have some influence on organizational policy changes at this facility. </t>
    <phoneticPr fontId="2"/>
  </si>
  <si>
    <t xml:space="preserve">I can change my working hours more flexibly than other clinical nurses. </t>
    <phoneticPr fontId="2"/>
  </si>
  <si>
    <t xml:space="preserve">I can adequately manage my time outside of work. </t>
    <phoneticPr fontId="2"/>
  </si>
  <si>
    <t xml:space="preserve">I independently make important decisions in my daily work. </t>
    <phoneticPr fontId="2"/>
  </si>
  <si>
    <t xml:space="preserve">I can handle the growing demand for documentation in home health nursing. </t>
    <phoneticPr fontId="2"/>
  </si>
  <si>
    <t xml:space="preserve">I can adjust my working hours if necessary. </t>
    <phoneticPr fontId="2"/>
  </si>
  <si>
    <t>SD</t>
    <phoneticPr fontId="2"/>
  </si>
  <si>
    <t xml:space="preserve"> Relationship with colleagues (α＝.90)</t>
    <phoneticPr fontId="2"/>
  </si>
  <si>
    <t>Professional pride (α＝.86)</t>
    <phoneticPr fontId="2"/>
  </si>
  <si>
    <t>ｎ/（Mean）</t>
    <phoneticPr fontId="2"/>
  </si>
  <si>
    <t>％/[SD]</t>
    <phoneticPr fontId="2"/>
  </si>
  <si>
    <t>[11.5]</t>
    <phoneticPr fontId="2"/>
  </si>
  <si>
    <t>&lt;30</t>
    <phoneticPr fontId="2"/>
  </si>
  <si>
    <t>&lt;40</t>
    <phoneticPr fontId="2"/>
  </si>
  <si>
    <t>&lt;50</t>
    <phoneticPr fontId="2"/>
  </si>
  <si>
    <t>&lt;60</t>
    <phoneticPr fontId="2"/>
  </si>
  <si>
    <t>Missing</t>
    <phoneticPr fontId="2"/>
  </si>
  <si>
    <t>&lt;1</t>
    <phoneticPr fontId="2"/>
  </si>
  <si>
    <t>≧60</t>
    <phoneticPr fontId="2"/>
  </si>
  <si>
    <t>≧20</t>
    <phoneticPr fontId="2"/>
  </si>
  <si>
    <t>Educational background</t>
    <phoneticPr fontId="2"/>
  </si>
  <si>
    <t>Work status</t>
    <phoneticPr fontId="2"/>
  </si>
  <si>
    <t>Family constitution</t>
    <phoneticPr fontId="2"/>
  </si>
  <si>
    <t>&lt;5</t>
    <phoneticPr fontId="2"/>
  </si>
  <si>
    <t>&lt;10</t>
    <phoneticPr fontId="2"/>
  </si>
  <si>
    <t>&lt;20</t>
    <phoneticPr fontId="2"/>
  </si>
  <si>
    <t>Variables</t>
    <phoneticPr fontId="2"/>
  </si>
  <si>
    <t>Relationship with doctors  (α＝.81)</t>
    <phoneticPr fontId="2"/>
  </si>
  <si>
    <t>Relationship with institution (α＝.76)</t>
    <phoneticPr fontId="2"/>
  </si>
  <si>
    <t>[12.1]</t>
    <phoneticPr fontId="2"/>
  </si>
  <si>
    <t>Mean</t>
  </si>
  <si>
    <t>Gender</t>
  </si>
  <si>
    <t>Women</t>
  </si>
  <si>
    <t>Men</t>
  </si>
  <si>
    <t>Age (Years)</t>
  </si>
  <si>
    <t>Others</t>
  </si>
  <si>
    <t>Missing</t>
  </si>
  <si>
    <t>Full-time</t>
  </si>
  <si>
    <t>Part-time</t>
  </si>
  <si>
    <t>Alone</t>
  </si>
  <si>
    <t xml:space="preserve"> Relationship with patients (α＝.81)</t>
  </si>
  <si>
    <t>Job Satisfaction in Japanese Nurses Questionnaire</t>
  </si>
  <si>
    <t>SD: standard deviation</t>
  </si>
  <si>
    <t xml:space="preserve">HHNJS-J: Japanese version of the Home Healthcare Nurses' Job Satisfaction Scale
  </t>
  </si>
  <si>
    <t xml:space="preserve">
  </t>
    <phoneticPr fontId="2"/>
  </si>
  <si>
    <t>HHNJS-J: Japanese version of the Home Healthcare Nurses' Job Satisfaction Scale</t>
  </si>
  <si>
    <t xml:space="preserve"> Period of working as a clinical nurse (Years)</t>
  </si>
  <si>
    <t>Vocational school</t>
  </si>
  <si>
    <t>Junior college</t>
  </si>
  <si>
    <t>Bachelor's degree or higher</t>
  </si>
  <si>
    <t>Period of working as a home healthcare nurse (Years)</t>
  </si>
  <si>
    <t>HHNJS-J: Model 4</t>
  </si>
  <si>
    <t>Items of HHNJS-J Model 4 (α=.91) and factors with Cronbach's alphas</t>
  </si>
  <si>
    <t>Ceiling effect</t>
  </si>
  <si>
    <t>Floor effect</t>
  </si>
  <si>
    <t xml:space="preserve">The relationships I have built with patients are valuable. </t>
  </si>
  <si>
    <t xml:space="preserve">I can carry out every task that my job requires. </t>
  </si>
  <si>
    <t>I have colleagues whom I can trust and rely on.</t>
  </si>
  <si>
    <t xml:space="preserve">If I were to choose my specialty again, I would probably choose home health nursing.   </t>
  </si>
  <si>
    <t>Doctors respect my opinions regarding home care patients.</t>
  </si>
  <si>
    <t>Autonomy and control (α＝.78)</t>
  </si>
  <si>
    <t>Salary and benefits (α＝.62)</t>
  </si>
  <si>
    <r>
      <t>Table 1</t>
    </r>
    <r>
      <rPr>
        <sz val="11"/>
        <rFont val="メイリオ"/>
        <family val="3"/>
        <charset val="128"/>
      </rPr>
      <t xml:space="preserve"> Participants' sociodemographic characteristics</t>
    </r>
    <r>
      <rPr>
        <b/>
        <sz val="11"/>
        <rFont val="メイリオ"/>
        <family val="3"/>
        <charset val="128"/>
      </rPr>
      <t xml:space="preserve">
</t>
    </r>
    <r>
      <rPr>
        <sz val="11"/>
        <rFont val="メイリオ"/>
        <family val="3"/>
        <charset val="128"/>
      </rPr>
      <t xml:space="preserve">                                                                          (n=409)</t>
    </r>
  </si>
  <si>
    <r>
      <rPr>
        <b/>
        <sz val="11"/>
        <rFont val="メイリオ"/>
        <family val="3"/>
        <charset val="128"/>
      </rPr>
      <t xml:space="preserve">Table 2 </t>
    </r>
    <r>
      <rPr>
        <sz val="11"/>
        <rFont val="メイリオ"/>
        <family val="3"/>
        <charset val="128"/>
      </rPr>
      <t>Means, standard deviations, ceiling effects, floor effects, and Cronbach's Alphas
 for the total Scale and Model 4 factors (n=409)</t>
    </r>
  </si>
  <si>
    <r>
      <t xml:space="preserve">Living with families requiring caregiving or </t>
    </r>
    <r>
      <rPr>
        <sz val="11"/>
        <rFont val="メイリオ"/>
        <family val="2"/>
        <charset val="128"/>
      </rPr>
      <t>having</t>
    </r>
    <r>
      <rPr>
        <sz val="11"/>
        <rFont val="メイリオ"/>
        <family val="3"/>
        <charset val="128"/>
      </rPr>
      <t xml:space="preserve"> underage children</t>
    </r>
  </si>
  <si>
    <r>
      <t xml:space="preserve">Living separately from families requiring caregiving or </t>
    </r>
    <r>
      <rPr>
        <sz val="11"/>
        <rFont val="メイリオ"/>
        <family val="2"/>
        <charset val="128"/>
      </rPr>
      <t>having</t>
    </r>
    <r>
      <rPr>
        <sz val="11"/>
        <rFont val="メイリオ"/>
        <family val="3"/>
        <charset val="128"/>
      </rPr>
      <t xml:space="preserve"> underage children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</si>
</sst>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##0.00"/>
    <numFmt numFmtId="177" formatCode="0.00_);[Red]\(0.00\)"/>
    <numFmt numFmtId="178" formatCode="###0.000"/>
    <numFmt numFmtId="180" formatCode="0.0;[Red]0.0"/>
    <numFmt numFmtId="181" formatCode="0.0_);\(0.0\)"/>
    <numFmt numFmtId="182" formatCode="0.0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メイリオ"/>
      <family val="3"/>
      <charset val="128"/>
    </font>
    <font>
      <sz val="10"/>
      <name val="Arial"/>
      <family val="2"/>
    </font>
    <font>
      <sz val="11"/>
      <name val="游ゴシック"/>
      <family val="2"/>
      <charset val="128"/>
      <scheme val="minor"/>
    </font>
    <font>
      <sz val="9"/>
      <name val="メイリオ"/>
      <family val="3"/>
      <charset val="128"/>
    </font>
    <font>
      <b/>
      <sz val="9"/>
      <name val="メイリオ"/>
      <family val="3"/>
      <charset val="128"/>
    </font>
    <font>
      <sz val="10"/>
      <name val="Arial"/>
      <family val="2"/>
    </font>
    <font>
      <sz val="10"/>
      <name val="メイリオ"/>
      <family val="3"/>
      <charset val="128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メイリオ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22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4" fillId="0" borderId="0"/>
    <xf numFmtId="0" fontId="8" fillId="0" borderId="0"/>
  </cellStyleXfs>
  <cellXfs count="6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177" fontId="1" fillId="0" borderId="0" xfId="0" applyNumberFormat="1" applyFont="1" applyFill="1" applyBorder="1">
      <alignment vertical="center"/>
    </xf>
    <xf numFmtId="0" fontId="6" fillId="0" borderId="0" xfId="2" applyFont="1" applyFill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178" fontId="6" fillId="0" borderId="0" xfId="2" applyNumberFormat="1" applyFont="1" applyFill="1" applyBorder="1" applyAlignment="1">
      <alignment horizontal="right" vertical="top"/>
    </xf>
    <xf numFmtId="178" fontId="7" fillId="0" borderId="0" xfId="2" applyNumberFormat="1" applyFont="1" applyFill="1" applyBorder="1" applyAlignment="1">
      <alignment horizontal="right" vertical="top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/>
    </xf>
    <xf numFmtId="0" fontId="9" fillId="0" borderId="5" xfId="0" applyFont="1" applyFill="1" applyBorder="1" applyAlignment="1"/>
    <xf numFmtId="176" fontId="9" fillId="0" borderId="0" xfId="1" applyNumberFormat="1" applyFont="1" applyFill="1" applyBorder="1" applyAlignment="1">
      <alignment horizontal="right"/>
    </xf>
    <xf numFmtId="177" fontId="9" fillId="0" borderId="0" xfId="1" applyNumberFormat="1" applyFont="1" applyBorder="1" applyAlignment="1">
      <alignment horizontal="right" vertical="top"/>
    </xf>
    <xf numFmtId="177" fontId="9" fillId="0" borderId="0" xfId="1" applyNumberFormat="1" applyFont="1" applyBorder="1" applyAlignment="1">
      <alignment horizontal="right"/>
    </xf>
    <xf numFmtId="0" fontId="9" fillId="0" borderId="0" xfId="0" applyFont="1" applyFill="1" applyBorder="1" applyAlignment="1">
      <alignment horizontal="right" vertical="top"/>
    </xf>
    <xf numFmtId="182" fontId="9" fillId="0" borderId="0" xfId="3" applyNumberFormat="1" applyFont="1" applyAlignment="1">
      <alignment horizontal="right"/>
    </xf>
    <xf numFmtId="176" fontId="9" fillId="0" borderId="3" xfId="3" applyNumberFormat="1" applyFont="1" applyBorder="1" applyAlignment="1">
      <alignment horizontal="right"/>
    </xf>
    <xf numFmtId="182" fontId="9" fillId="0" borderId="0" xfId="0" applyNumberFormat="1" applyFont="1" applyAlignment="1">
      <alignment horizontal="right"/>
    </xf>
    <xf numFmtId="176" fontId="9" fillId="0" borderId="4" xfId="3" applyNumberFormat="1" applyFont="1" applyBorder="1" applyAlignment="1">
      <alignment horizontal="right"/>
    </xf>
    <xf numFmtId="176" fontId="9" fillId="0" borderId="0" xfId="3" applyNumberFormat="1" applyFont="1" applyBorder="1" applyAlignment="1">
      <alignment horizontal="right"/>
    </xf>
    <xf numFmtId="182" fontId="9" fillId="0" borderId="0" xfId="3" applyNumberFormat="1" applyFont="1" applyBorder="1" applyAlignment="1">
      <alignment horizontal="right"/>
    </xf>
    <xf numFmtId="182" fontId="9" fillId="0" borderId="0" xfId="0" applyNumberFormat="1" applyFont="1" applyFill="1" applyBorder="1" applyAlignment="1"/>
    <xf numFmtId="182" fontId="9" fillId="0" borderId="4" xfId="3" applyNumberFormat="1" applyFont="1" applyBorder="1" applyAlignment="1">
      <alignment horizontal="right"/>
    </xf>
    <xf numFmtId="182" fontId="9" fillId="0" borderId="0" xfId="1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vertical="center" wrapText="1"/>
    </xf>
    <xf numFmtId="176" fontId="9" fillId="0" borderId="7" xfId="3" applyNumberFormat="1" applyFont="1" applyBorder="1" applyAlignment="1">
      <alignment horizontal="right"/>
    </xf>
    <xf numFmtId="182" fontId="9" fillId="0" borderId="7" xfId="3" applyNumberFormat="1" applyFont="1" applyBorder="1" applyAlignment="1">
      <alignment horizontal="right"/>
    </xf>
    <xf numFmtId="182" fontId="9" fillId="0" borderId="6" xfId="3" applyNumberFormat="1" applyFont="1" applyBorder="1" applyAlignment="1">
      <alignment horizontal="right"/>
    </xf>
    <xf numFmtId="182" fontId="9" fillId="0" borderId="6" xfId="0" applyNumberFormat="1" applyFont="1" applyBorder="1" applyAlignment="1">
      <alignment horizontal="right"/>
    </xf>
    <xf numFmtId="0" fontId="1" fillId="0" borderId="8" xfId="0" applyFont="1" applyBorder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" fillId="0" borderId="8" xfId="0" applyFont="1" applyBorder="1" applyAlignment="1">
      <alignment horizontal="right" vertical="center"/>
    </xf>
    <xf numFmtId="180" fontId="1" fillId="0" borderId="8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80" fontId="1" fillId="0" borderId="0" xfId="0" applyNumberFormat="1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180" fontId="1" fillId="0" borderId="1" xfId="0" applyNumberFormat="1" applyFont="1" applyBorder="1">
      <alignment vertical="center"/>
    </xf>
    <xf numFmtId="0" fontId="10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>
      <alignment vertical="center"/>
    </xf>
    <xf numFmtId="181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181" fontId="1" fillId="0" borderId="9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0" borderId="0" xfId="0" applyFont="1" applyFill="1">
      <alignment vertical="center"/>
    </xf>
    <xf numFmtId="0" fontId="11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</cellXfs>
  <cellStyles count="4">
    <cellStyle name="標準" xfId="0" builtinId="0"/>
    <cellStyle name="標準_Sheet1" xfId="3" xr:uid="{02BE8920-4F53-4354-8732-4675B93CFCAA}"/>
    <cellStyle name="標準_Sheet1_1" xfId="2" xr:uid="{E43D5170-5DB5-4091-AB7E-729438E223B1}"/>
    <cellStyle name="標準_項目分析" xfId="1" xr:uid="{947F1DA6-EBE9-4DED-93AA-B294ACE466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uthor" id="{535C47DB-5A16-4101-BA16-05D1CDA83B28}" userId="Author" providerId="None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2-01-18T11:42:48.33" personId="{535C47DB-5A16-4101-BA16-05D1CDA83B28}" id="{A8E15D64-4E48-4496-AED7-7EED65564129}">
    <text>Both your table titles are under the 15 word-limit. I have used sentence case for the titles of Tables/figures for consistency.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FF468-6B99-422D-B9ED-C90E690285FC}">
  <dimension ref="B2:J46"/>
  <sheetViews>
    <sheetView topLeftCell="A37" zoomScale="80" zoomScaleNormal="80" workbookViewId="0">
      <selection activeCell="J10" sqref="J10"/>
    </sheetView>
  </sheetViews>
  <sheetFormatPr defaultColWidth="8.75" defaultRowHeight="18" x14ac:dyDescent="0.55000000000000004"/>
  <cols>
    <col min="1" max="1" width="8.75" style="31"/>
    <col min="2" max="2" width="30" style="31" customWidth="1"/>
    <col min="3" max="3" width="11.4140625" style="31" customWidth="1"/>
    <col min="4" max="4" width="14" style="31" customWidth="1"/>
    <col min="5" max="16384" width="8.75" style="31"/>
  </cols>
  <sheetData>
    <row r="2" spans="2:10" ht="64.5" customHeight="1" thickBot="1" x14ac:dyDescent="0.6">
      <c r="B2" s="54" t="s">
        <v>77</v>
      </c>
      <c r="C2" s="55"/>
      <c r="D2" s="55"/>
      <c r="E2" s="30"/>
    </row>
    <row r="3" spans="2:10" ht="28" customHeight="1" thickBot="1" x14ac:dyDescent="0.6">
      <c r="B3" s="29" t="s">
        <v>41</v>
      </c>
      <c r="C3" s="32" t="s">
        <v>24</v>
      </c>
      <c r="D3" s="33" t="s">
        <v>25</v>
      </c>
      <c r="E3" s="30"/>
    </row>
    <row r="4" spans="2:10" x14ac:dyDescent="0.55000000000000004">
      <c r="B4" s="34" t="s">
        <v>46</v>
      </c>
      <c r="C4" s="30"/>
      <c r="D4" s="35"/>
      <c r="E4" s="30"/>
    </row>
    <row r="5" spans="2:10" x14ac:dyDescent="0.55000000000000004">
      <c r="B5" s="36" t="s">
        <v>47</v>
      </c>
      <c r="C5" s="30">
        <v>393</v>
      </c>
      <c r="D5" s="35">
        <v>96.1</v>
      </c>
      <c r="E5" s="30"/>
    </row>
    <row r="6" spans="2:10" x14ac:dyDescent="0.55000000000000004">
      <c r="B6" s="36" t="s">
        <v>48</v>
      </c>
      <c r="C6" s="30">
        <v>15</v>
      </c>
      <c r="D6" s="35">
        <v>3.7</v>
      </c>
      <c r="E6" s="30"/>
    </row>
    <row r="7" spans="2:10" x14ac:dyDescent="0.55000000000000004">
      <c r="B7" s="37" t="s">
        <v>31</v>
      </c>
      <c r="C7" s="38">
        <v>1</v>
      </c>
      <c r="D7" s="39">
        <v>0.2</v>
      </c>
      <c r="E7" s="30"/>
    </row>
    <row r="8" spans="2:10" x14ac:dyDescent="0.55000000000000004">
      <c r="B8" s="30" t="s">
        <v>49</v>
      </c>
      <c r="C8" s="30"/>
      <c r="D8" s="35"/>
      <c r="E8" s="30"/>
    </row>
    <row r="9" spans="2:10" x14ac:dyDescent="0.55000000000000004">
      <c r="B9" s="36" t="s">
        <v>27</v>
      </c>
      <c r="C9" s="30">
        <v>23</v>
      </c>
      <c r="D9" s="35">
        <v>5.6</v>
      </c>
      <c r="E9" s="30"/>
    </row>
    <row r="10" spans="2:10" x14ac:dyDescent="0.55000000000000004">
      <c r="B10" s="36" t="s">
        <v>28</v>
      </c>
      <c r="C10" s="30">
        <v>70</v>
      </c>
      <c r="D10" s="35">
        <v>17.100000000000001</v>
      </c>
      <c r="E10" s="30"/>
    </row>
    <row r="11" spans="2:10" x14ac:dyDescent="0.55000000000000004">
      <c r="B11" s="36" t="s">
        <v>29</v>
      </c>
      <c r="C11" s="30">
        <v>150</v>
      </c>
      <c r="D11" s="35">
        <v>36.700000000000003</v>
      </c>
      <c r="E11" s="30"/>
      <c r="J11" s="40"/>
    </row>
    <row r="12" spans="2:10" x14ac:dyDescent="0.55000000000000004">
      <c r="B12" s="36" t="s">
        <v>30</v>
      </c>
      <c r="C12" s="30">
        <v>133</v>
      </c>
      <c r="D12" s="35">
        <v>32.5</v>
      </c>
      <c r="E12" s="30"/>
    </row>
    <row r="13" spans="2:10" x14ac:dyDescent="0.55000000000000004">
      <c r="B13" s="36" t="s">
        <v>33</v>
      </c>
      <c r="C13" s="30">
        <v>32</v>
      </c>
      <c r="D13" s="35">
        <v>7.8</v>
      </c>
      <c r="E13" s="30"/>
    </row>
    <row r="14" spans="2:10" x14ac:dyDescent="0.55000000000000004">
      <c r="B14" s="37" t="s">
        <v>31</v>
      </c>
      <c r="C14" s="38">
        <v>1</v>
      </c>
      <c r="D14" s="39">
        <v>0.2</v>
      </c>
      <c r="E14" s="30"/>
    </row>
    <row r="15" spans="2:10" ht="35" x14ac:dyDescent="0.55000000000000004">
      <c r="B15" s="41" t="s">
        <v>61</v>
      </c>
      <c r="C15" s="30"/>
      <c r="D15" s="35"/>
      <c r="E15" s="30"/>
    </row>
    <row r="16" spans="2:10" x14ac:dyDescent="0.55000000000000004">
      <c r="B16" s="36" t="s">
        <v>32</v>
      </c>
      <c r="C16" s="30">
        <v>1</v>
      </c>
      <c r="D16" s="35">
        <v>0.2</v>
      </c>
      <c r="E16" s="30"/>
    </row>
    <row r="17" spans="2:5" x14ac:dyDescent="0.55000000000000004">
      <c r="B17" s="36" t="s">
        <v>38</v>
      </c>
      <c r="C17" s="30">
        <v>33</v>
      </c>
      <c r="D17" s="35">
        <v>8.1</v>
      </c>
      <c r="E17" s="30"/>
    </row>
    <row r="18" spans="2:5" x14ac:dyDescent="0.55000000000000004">
      <c r="B18" s="36" t="s">
        <v>39</v>
      </c>
      <c r="C18" s="30">
        <v>70</v>
      </c>
      <c r="D18" s="35">
        <v>17.100000000000001</v>
      </c>
      <c r="E18" s="30"/>
    </row>
    <row r="19" spans="2:5" x14ac:dyDescent="0.55000000000000004">
      <c r="B19" s="36" t="s">
        <v>40</v>
      </c>
      <c r="C19" s="30">
        <v>134</v>
      </c>
      <c r="D19" s="35">
        <v>32.799999999999997</v>
      </c>
      <c r="E19" s="30"/>
    </row>
    <row r="20" spans="2:5" x14ac:dyDescent="0.55000000000000004">
      <c r="B20" s="36" t="s">
        <v>34</v>
      </c>
      <c r="C20" s="30">
        <v>169</v>
      </c>
      <c r="D20" s="35">
        <v>41.3</v>
      </c>
      <c r="E20" s="30"/>
    </row>
    <row r="21" spans="2:5" x14ac:dyDescent="0.55000000000000004">
      <c r="B21" s="37" t="s">
        <v>31</v>
      </c>
      <c r="C21" s="38">
        <v>2</v>
      </c>
      <c r="D21" s="39">
        <v>0.5</v>
      </c>
      <c r="E21" s="30"/>
    </row>
    <row r="22" spans="2:5" x14ac:dyDescent="0.55000000000000004">
      <c r="B22" s="34" t="s">
        <v>35</v>
      </c>
      <c r="C22" s="30"/>
      <c r="D22" s="35"/>
      <c r="E22" s="30"/>
    </row>
    <row r="23" spans="2:5" x14ac:dyDescent="0.55000000000000004">
      <c r="B23" s="36" t="s">
        <v>62</v>
      </c>
      <c r="C23" s="30">
        <v>284</v>
      </c>
      <c r="D23" s="35">
        <v>69.5</v>
      </c>
      <c r="E23" s="30"/>
    </row>
    <row r="24" spans="2:5" x14ac:dyDescent="0.55000000000000004">
      <c r="B24" s="36" t="s">
        <v>63</v>
      </c>
      <c r="C24" s="30">
        <v>37</v>
      </c>
      <c r="D24" s="35">
        <v>9</v>
      </c>
      <c r="E24" s="30"/>
    </row>
    <row r="25" spans="2:5" x14ac:dyDescent="0.55000000000000004">
      <c r="B25" s="36" t="s">
        <v>64</v>
      </c>
      <c r="C25" s="30">
        <v>63</v>
      </c>
      <c r="D25" s="35">
        <v>15.4</v>
      </c>
      <c r="E25" s="30"/>
    </row>
    <row r="26" spans="2:5" x14ac:dyDescent="0.55000000000000004">
      <c r="B26" s="36" t="s">
        <v>50</v>
      </c>
      <c r="C26" s="30">
        <v>24</v>
      </c>
      <c r="D26" s="35">
        <v>5.9</v>
      </c>
      <c r="E26" s="30"/>
    </row>
    <row r="27" spans="2:5" x14ac:dyDescent="0.55000000000000004">
      <c r="B27" s="37" t="s">
        <v>51</v>
      </c>
      <c r="C27" s="38">
        <v>1</v>
      </c>
      <c r="D27" s="39">
        <v>0.2</v>
      </c>
      <c r="E27" s="30"/>
    </row>
    <row r="28" spans="2:5" ht="40.5" customHeight="1" x14ac:dyDescent="0.55000000000000004">
      <c r="B28" s="41" t="s">
        <v>65</v>
      </c>
      <c r="C28" s="30"/>
      <c r="D28" s="35"/>
      <c r="E28" s="30"/>
    </row>
    <row r="29" spans="2:5" x14ac:dyDescent="0.55000000000000004">
      <c r="B29" s="36" t="s">
        <v>32</v>
      </c>
      <c r="C29" s="30">
        <v>30</v>
      </c>
      <c r="D29" s="35">
        <v>7.3</v>
      </c>
      <c r="E29" s="30"/>
    </row>
    <row r="30" spans="2:5" x14ac:dyDescent="0.55000000000000004">
      <c r="B30" s="36" t="s">
        <v>38</v>
      </c>
      <c r="C30" s="30">
        <v>154</v>
      </c>
      <c r="D30" s="35">
        <v>37.6</v>
      </c>
      <c r="E30" s="30"/>
    </row>
    <row r="31" spans="2:5" x14ac:dyDescent="0.55000000000000004">
      <c r="B31" s="36" t="s">
        <v>39</v>
      </c>
      <c r="C31" s="30">
        <v>92</v>
      </c>
      <c r="D31" s="35">
        <v>22.5</v>
      </c>
      <c r="E31" s="30"/>
    </row>
    <row r="32" spans="2:5" x14ac:dyDescent="0.55000000000000004">
      <c r="B32" s="36" t="s">
        <v>40</v>
      </c>
      <c r="C32" s="30">
        <v>132</v>
      </c>
      <c r="D32" s="35">
        <v>32.299999999999997</v>
      </c>
      <c r="E32" s="30"/>
    </row>
    <row r="33" spans="2:6" x14ac:dyDescent="0.55000000000000004">
      <c r="B33" s="37" t="s">
        <v>31</v>
      </c>
      <c r="C33" s="38">
        <v>1</v>
      </c>
      <c r="D33" s="39">
        <v>0.2</v>
      </c>
      <c r="E33" s="30"/>
    </row>
    <row r="34" spans="2:6" x14ac:dyDescent="0.55000000000000004">
      <c r="B34" s="34" t="s">
        <v>36</v>
      </c>
      <c r="C34" s="30"/>
      <c r="D34" s="35"/>
      <c r="E34" s="30"/>
    </row>
    <row r="35" spans="2:6" x14ac:dyDescent="0.55000000000000004">
      <c r="B35" s="36" t="s">
        <v>52</v>
      </c>
      <c r="C35" s="30">
        <v>294</v>
      </c>
      <c r="D35" s="35">
        <v>71.900000000000006</v>
      </c>
      <c r="E35" s="30"/>
    </row>
    <row r="36" spans="2:6" x14ac:dyDescent="0.55000000000000004">
      <c r="B36" s="36" t="s">
        <v>53</v>
      </c>
      <c r="C36" s="30">
        <v>114</v>
      </c>
      <c r="D36" s="35">
        <v>27.9</v>
      </c>
      <c r="E36" s="30"/>
    </row>
    <row r="37" spans="2:6" x14ac:dyDescent="0.55000000000000004">
      <c r="B37" s="37" t="s">
        <v>31</v>
      </c>
      <c r="C37" s="38">
        <v>1</v>
      </c>
      <c r="D37" s="39">
        <v>0.2</v>
      </c>
      <c r="E37" s="30"/>
    </row>
    <row r="38" spans="2:6" x14ac:dyDescent="0.55000000000000004">
      <c r="B38" s="34" t="s">
        <v>37</v>
      </c>
      <c r="C38" s="30"/>
      <c r="D38" s="35"/>
      <c r="E38" s="30"/>
    </row>
    <row r="39" spans="2:6" x14ac:dyDescent="0.55000000000000004">
      <c r="B39" s="36" t="s">
        <v>54</v>
      </c>
      <c r="C39" s="30">
        <v>53</v>
      </c>
      <c r="D39" s="35">
        <v>13</v>
      </c>
      <c r="E39" s="30"/>
    </row>
    <row r="40" spans="2:6" ht="55" customHeight="1" x14ac:dyDescent="0.55000000000000004">
      <c r="B40" s="42" t="s">
        <v>79</v>
      </c>
      <c r="C40" s="30">
        <v>192</v>
      </c>
      <c r="D40" s="35">
        <v>46.9</v>
      </c>
      <c r="E40" s="30"/>
    </row>
    <row r="41" spans="2:6" ht="58" customHeight="1" x14ac:dyDescent="0.55000000000000004">
      <c r="B41" s="42" t="s">
        <v>80</v>
      </c>
      <c r="C41" s="30">
        <v>163</v>
      </c>
      <c r="D41" s="35">
        <v>39.9</v>
      </c>
      <c r="E41" s="30"/>
    </row>
    <row r="42" spans="2:6" x14ac:dyDescent="0.55000000000000004">
      <c r="B42" s="37" t="s">
        <v>51</v>
      </c>
      <c r="C42" s="38">
        <v>1</v>
      </c>
      <c r="D42" s="39">
        <v>0.2</v>
      </c>
      <c r="E42" s="30"/>
    </row>
    <row r="43" spans="2:6" x14ac:dyDescent="0.55000000000000004">
      <c r="B43" s="43" t="s">
        <v>66</v>
      </c>
      <c r="C43" s="44">
        <v>-93.4</v>
      </c>
      <c r="D43" s="45" t="s">
        <v>44</v>
      </c>
      <c r="E43" s="30"/>
    </row>
    <row r="44" spans="2:6" ht="34" customHeight="1" thickBot="1" x14ac:dyDescent="0.6">
      <c r="B44" s="46" t="s">
        <v>56</v>
      </c>
      <c r="C44" s="47">
        <v>-89.2</v>
      </c>
      <c r="D44" s="48" t="s">
        <v>26</v>
      </c>
      <c r="E44" s="30"/>
    </row>
    <row r="45" spans="2:6" ht="70" x14ac:dyDescent="0.55000000000000004">
      <c r="B45" s="49" t="s">
        <v>58</v>
      </c>
      <c r="C45" s="30"/>
      <c r="D45" s="30"/>
      <c r="E45" s="30"/>
      <c r="F45" s="30"/>
    </row>
    <row r="46" spans="2:6" x14ac:dyDescent="0.55000000000000004">
      <c r="B46" s="30"/>
    </row>
  </sheetData>
  <mergeCells count="1">
    <mergeCell ref="B2:D2"/>
  </mergeCells>
  <phoneticPr fontId="2"/>
  <pageMargins left="0.7" right="0.7" top="0.75" bottom="0.75" header="0.3" footer="0.3"/>
  <pageSetup paperSize="9" scale="6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D741F-85B6-4FAC-8E2D-013751DEBBCD}">
  <dimension ref="A2:M39"/>
  <sheetViews>
    <sheetView tabSelected="1" zoomScale="80" zoomScaleNormal="80" workbookViewId="0">
      <selection activeCell="B8" sqref="B8"/>
    </sheetView>
  </sheetViews>
  <sheetFormatPr defaultColWidth="8.75" defaultRowHeight="18" x14ac:dyDescent="0.55000000000000004"/>
  <cols>
    <col min="1" max="1" width="3.75" style="31" customWidth="1"/>
    <col min="2" max="2" width="70.25" style="31" customWidth="1"/>
    <col min="3" max="16384" width="8.75" style="31"/>
  </cols>
  <sheetData>
    <row r="2" spans="1:13" ht="52.5" customHeight="1" thickBot="1" x14ac:dyDescent="0.6">
      <c r="A2" s="56" t="s">
        <v>78</v>
      </c>
      <c r="B2" s="55"/>
      <c r="C2" s="55"/>
      <c r="D2" s="55"/>
      <c r="E2" s="55"/>
      <c r="F2" s="55"/>
      <c r="G2" s="53"/>
      <c r="H2" s="53"/>
      <c r="I2" s="53"/>
      <c r="J2" s="53"/>
      <c r="K2" s="53"/>
      <c r="L2" s="53"/>
      <c r="M2" s="53"/>
    </row>
    <row r="3" spans="1:13" ht="35.5" thickBot="1" x14ac:dyDescent="0.6">
      <c r="A3" s="59" t="s">
        <v>67</v>
      </c>
      <c r="B3" s="59"/>
      <c r="C3" s="29" t="s">
        <v>45</v>
      </c>
      <c r="D3" s="29" t="s">
        <v>21</v>
      </c>
      <c r="E3" s="50" t="s">
        <v>68</v>
      </c>
      <c r="F3" s="50" t="s">
        <v>69</v>
      </c>
      <c r="G3" s="61"/>
      <c r="H3" s="62"/>
      <c r="I3" s="62"/>
      <c r="J3" s="62"/>
      <c r="K3" s="62"/>
      <c r="L3" s="62"/>
      <c r="M3" s="62"/>
    </row>
    <row r="4" spans="1:13" ht="25" customHeight="1" x14ac:dyDescent="0.5">
      <c r="A4" s="60" t="s">
        <v>55</v>
      </c>
      <c r="B4" s="60"/>
      <c r="C4" s="1"/>
      <c r="D4" s="2"/>
      <c r="E4" s="2"/>
      <c r="F4" s="2"/>
      <c r="G4" s="3"/>
      <c r="H4" s="3"/>
      <c r="I4" s="3"/>
      <c r="J4" s="3"/>
      <c r="K4" s="3"/>
      <c r="L4" s="3"/>
      <c r="M4" s="3"/>
    </row>
    <row r="5" spans="1:13" ht="21" customHeight="1" x14ac:dyDescent="0.55000000000000004">
      <c r="A5" s="4">
        <v>1</v>
      </c>
      <c r="B5" s="4" t="s">
        <v>6</v>
      </c>
      <c r="C5" s="16">
        <v>3.6405867970660131</v>
      </c>
      <c r="D5" s="20">
        <v>0.58612690849718829</v>
      </c>
      <c r="E5" s="15">
        <f>C5+D5</f>
        <v>4.2267137055632009</v>
      </c>
      <c r="F5" s="17">
        <f>C5-D5</f>
        <v>3.0544598885688248</v>
      </c>
      <c r="G5" s="5"/>
      <c r="H5" s="6"/>
      <c r="I5" s="5"/>
      <c r="J5" s="5"/>
      <c r="K5" s="5"/>
      <c r="L5" s="5"/>
      <c r="M5" s="5"/>
    </row>
    <row r="6" spans="1:13" x14ac:dyDescent="0.55000000000000004">
      <c r="A6" s="4">
        <v>2</v>
      </c>
      <c r="B6" s="4" t="s">
        <v>70</v>
      </c>
      <c r="C6" s="18">
        <v>3.9853300733496351</v>
      </c>
      <c r="D6" s="20">
        <v>0.50949797580871814</v>
      </c>
      <c r="E6" s="15">
        <f t="shared" ref="E6:E10" si="0">C6+D6</f>
        <v>4.494828049158353</v>
      </c>
      <c r="F6" s="17">
        <f t="shared" ref="F6:F10" si="1">C6-D6</f>
        <v>3.4758320975409172</v>
      </c>
      <c r="G6" s="5"/>
      <c r="H6" s="6"/>
      <c r="I6" s="5"/>
      <c r="J6" s="5"/>
      <c r="K6" s="5"/>
      <c r="L6" s="5"/>
      <c r="M6" s="5"/>
    </row>
    <row r="7" spans="1:13" x14ac:dyDescent="0.55000000000000004">
      <c r="A7" s="4">
        <v>3</v>
      </c>
      <c r="B7" s="4" t="s">
        <v>7</v>
      </c>
      <c r="C7" s="18">
        <v>3.9731051344743258</v>
      </c>
      <c r="D7" s="20">
        <v>0.45022912597968989</v>
      </c>
      <c r="E7" s="15">
        <f t="shared" si="0"/>
        <v>4.4233342604540153</v>
      </c>
      <c r="F7" s="17">
        <f t="shared" si="1"/>
        <v>3.5228760084946358</v>
      </c>
      <c r="G7" s="5"/>
      <c r="H7" s="6"/>
      <c r="I7" s="5"/>
      <c r="J7" s="5"/>
      <c r="K7" s="5"/>
      <c r="L7" s="5"/>
      <c r="M7" s="5"/>
    </row>
    <row r="8" spans="1:13" x14ac:dyDescent="0.55000000000000004">
      <c r="A8" s="4">
        <v>4</v>
      </c>
      <c r="B8" s="4" t="s">
        <v>8</v>
      </c>
      <c r="C8" s="18">
        <v>4.0757946210269003</v>
      </c>
      <c r="D8" s="20">
        <v>0.69777371245592557</v>
      </c>
      <c r="E8" s="15">
        <f t="shared" si="0"/>
        <v>4.7735683334828263</v>
      </c>
      <c r="F8" s="17">
        <f t="shared" si="1"/>
        <v>3.3780209085709747</v>
      </c>
      <c r="G8" s="5"/>
      <c r="H8" s="6"/>
      <c r="I8" s="5"/>
      <c r="J8" s="5"/>
      <c r="K8" s="5"/>
      <c r="L8" s="5"/>
      <c r="M8" s="5"/>
    </row>
    <row r="9" spans="1:13" ht="35" x14ac:dyDescent="0.55000000000000004">
      <c r="A9" s="4">
        <v>5</v>
      </c>
      <c r="B9" s="4" t="s">
        <v>4</v>
      </c>
      <c r="C9" s="18">
        <v>3.9731051344743258</v>
      </c>
      <c r="D9" s="20">
        <v>0.53938998878184818</v>
      </c>
      <c r="E9" s="15">
        <f t="shared" si="0"/>
        <v>4.5124951232561736</v>
      </c>
      <c r="F9" s="17">
        <f t="shared" si="1"/>
        <v>3.4337151456924775</v>
      </c>
      <c r="G9" s="5"/>
      <c r="H9" s="6"/>
      <c r="I9" s="5"/>
      <c r="J9" s="5"/>
      <c r="K9" s="5"/>
      <c r="L9" s="5"/>
      <c r="M9" s="5"/>
    </row>
    <row r="10" spans="1:13" x14ac:dyDescent="0.55000000000000004">
      <c r="A10" s="4">
        <v>24</v>
      </c>
      <c r="B10" s="4" t="s">
        <v>71</v>
      </c>
      <c r="C10" s="18">
        <v>3.5745721271393629</v>
      </c>
      <c r="D10" s="20">
        <v>0.73092667164308545</v>
      </c>
      <c r="E10" s="15">
        <f t="shared" si="0"/>
        <v>4.3054987987824482</v>
      </c>
      <c r="F10" s="17">
        <f t="shared" si="1"/>
        <v>2.8436454554962776</v>
      </c>
      <c r="G10" s="5"/>
      <c r="H10" s="6"/>
      <c r="I10" s="5"/>
      <c r="J10" s="5"/>
      <c r="K10" s="5"/>
      <c r="L10" s="5"/>
      <c r="M10" s="5"/>
    </row>
    <row r="11" spans="1:13" ht="27.75" customHeight="1" x14ac:dyDescent="0.55000000000000004">
      <c r="A11" s="60" t="s">
        <v>22</v>
      </c>
      <c r="B11" s="60"/>
      <c r="C11" s="7"/>
      <c r="D11" s="21"/>
      <c r="E11" s="8"/>
      <c r="F11" s="9"/>
      <c r="G11" s="1"/>
      <c r="H11" s="1"/>
      <c r="I11" s="1"/>
      <c r="J11" s="1"/>
      <c r="K11" s="1"/>
      <c r="L11" s="1"/>
      <c r="M11" s="1"/>
    </row>
    <row r="12" spans="1:13" x14ac:dyDescent="0.55000000000000004">
      <c r="A12" s="4">
        <v>6</v>
      </c>
      <c r="B12" s="4" t="s">
        <v>9</v>
      </c>
      <c r="C12" s="18">
        <v>4.1271393643031766</v>
      </c>
      <c r="D12" s="22">
        <v>0.61713433456787659</v>
      </c>
      <c r="E12" s="15">
        <f t="shared" ref="E12:E15" si="2">C12+D12</f>
        <v>4.7442736988710532</v>
      </c>
      <c r="F12" s="17">
        <f t="shared" ref="F12:F15" si="3">C12-D12</f>
        <v>3.5100050297353</v>
      </c>
      <c r="G12" s="6"/>
      <c r="H12" s="5"/>
      <c r="I12" s="5"/>
      <c r="J12" s="5"/>
      <c r="K12" s="5"/>
      <c r="L12" s="5"/>
      <c r="M12" s="5"/>
    </row>
    <row r="13" spans="1:13" x14ac:dyDescent="0.55000000000000004">
      <c r="A13" s="4">
        <v>7</v>
      </c>
      <c r="B13" s="4" t="s">
        <v>10</v>
      </c>
      <c r="C13" s="18">
        <v>4.1369193154034187</v>
      </c>
      <c r="D13" s="22">
        <v>0.6757938656618574</v>
      </c>
      <c r="E13" s="15">
        <f t="shared" si="2"/>
        <v>4.8127131810652761</v>
      </c>
      <c r="F13" s="17">
        <f t="shared" si="3"/>
        <v>3.4611254497415613</v>
      </c>
      <c r="G13" s="6"/>
      <c r="H13" s="5"/>
      <c r="I13" s="5"/>
      <c r="J13" s="5"/>
      <c r="K13" s="5"/>
      <c r="L13" s="5"/>
      <c r="M13" s="5"/>
    </row>
    <row r="14" spans="1:13" x14ac:dyDescent="0.55000000000000004">
      <c r="A14" s="4">
        <v>8</v>
      </c>
      <c r="B14" s="4" t="s">
        <v>11</v>
      </c>
      <c r="C14" s="18">
        <v>4.0855745721271415</v>
      </c>
      <c r="D14" s="22">
        <v>0.71743840682467852</v>
      </c>
      <c r="E14" s="15">
        <f t="shared" si="2"/>
        <v>4.8030129789518199</v>
      </c>
      <c r="F14" s="17">
        <f t="shared" si="3"/>
        <v>3.3681361653024631</v>
      </c>
      <c r="G14" s="6"/>
      <c r="H14" s="5"/>
      <c r="I14" s="5"/>
      <c r="J14" s="5"/>
      <c r="K14" s="5"/>
      <c r="L14" s="5"/>
      <c r="M14" s="5"/>
    </row>
    <row r="15" spans="1:13" x14ac:dyDescent="0.55000000000000004">
      <c r="A15" s="4">
        <v>9</v>
      </c>
      <c r="B15" s="4" t="s">
        <v>72</v>
      </c>
      <c r="C15" s="18">
        <v>4.173594132029339</v>
      </c>
      <c r="D15" s="22">
        <v>0.7151628373224177</v>
      </c>
      <c r="E15" s="15">
        <f t="shared" si="2"/>
        <v>4.888756969351757</v>
      </c>
      <c r="F15" s="17">
        <f t="shared" si="3"/>
        <v>3.4584312947069211</v>
      </c>
      <c r="G15" s="6"/>
      <c r="H15" s="5"/>
      <c r="I15" s="5"/>
      <c r="J15" s="5"/>
      <c r="K15" s="5"/>
      <c r="L15" s="5"/>
      <c r="M15" s="5"/>
    </row>
    <row r="16" spans="1:13" ht="24" customHeight="1" x14ac:dyDescent="0.55000000000000004">
      <c r="A16" s="60" t="s">
        <v>23</v>
      </c>
      <c r="B16" s="60"/>
      <c r="C16" s="10"/>
      <c r="D16" s="21"/>
      <c r="E16" s="8"/>
      <c r="F16" s="9"/>
      <c r="G16" s="1"/>
      <c r="H16" s="1"/>
      <c r="I16" s="1"/>
      <c r="J16" s="1"/>
      <c r="K16" s="1"/>
      <c r="L16" s="1"/>
      <c r="M16" s="1"/>
    </row>
    <row r="17" spans="1:13" ht="35" x14ac:dyDescent="0.55000000000000004">
      <c r="A17" s="4">
        <v>10</v>
      </c>
      <c r="B17" s="4" t="s">
        <v>73</v>
      </c>
      <c r="C17" s="18">
        <v>3.6601466992665075</v>
      </c>
      <c r="D17" s="22">
        <v>1.035829201794062</v>
      </c>
      <c r="E17" s="15">
        <f t="shared" ref="E17:E19" si="4">C17+D17</f>
        <v>4.6959759010605691</v>
      </c>
      <c r="F17" s="17">
        <f t="shared" ref="F17:F19" si="5">C17-D17</f>
        <v>2.6243174974724455</v>
      </c>
      <c r="G17" s="5"/>
      <c r="H17" s="5"/>
      <c r="I17" s="5"/>
      <c r="J17" s="6"/>
      <c r="K17" s="5"/>
      <c r="L17" s="5"/>
      <c r="M17" s="5"/>
    </row>
    <row r="18" spans="1:13" x14ac:dyDescent="0.55000000000000004">
      <c r="A18" s="4">
        <v>11</v>
      </c>
      <c r="B18" s="4" t="s">
        <v>12</v>
      </c>
      <c r="C18" s="18">
        <v>3.6919315403422974</v>
      </c>
      <c r="D18" s="22">
        <v>0.93827043386568132</v>
      </c>
      <c r="E18" s="15">
        <f t="shared" si="4"/>
        <v>4.6302019742079787</v>
      </c>
      <c r="F18" s="17">
        <f t="shared" si="5"/>
        <v>2.7536611064766161</v>
      </c>
      <c r="G18" s="5"/>
      <c r="H18" s="5"/>
      <c r="I18" s="5"/>
      <c r="J18" s="6"/>
      <c r="K18" s="5"/>
      <c r="L18" s="5"/>
      <c r="M18" s="5"/>
    </row>
    <row r="19" spans="1:13" x14ac:dyDescent="0.55000000000000004">
      <c r="A19" s="4">
        <v>12</v>
      </c>
      <c r="B19" s="4" t="s">
        <v>13</v>
      </c>
      <c r="C19" s="18">
        <v>3.9462102689486547</v>
      </c>
      <c r="D19" s="22">
        <v>0.85865921747631335</v>
      </c>
      <c r="E19" s="15">
        <f t="shared" si="4"/>
        <v>4.8048694864249679</v>
      </c>
      <c r="F19" s="17">
        <f t="shared" si="5"/>
        <v>3.0875510514723414</v>
      </c>
      <c r="G19" s="5"/>
      <c r="H19" s="5"/>
      <c r="I19" s="5"/>
      <c r="J19" s="6"/>
      <c r="K19" s="5"/>
      <c r="L19" s="5"/>
      <c r="M19" s="5"/>
    </row>
    <row r="20" spans="1:13" ht="23.25" customHeight="1" x14ac:dyDescent="0.55000000000000004">
      <c r="A20" s="60" t="s">
        <v>42</v>
      </c>
      <c r="B20" s="60"/>
      <c r="C20" s="7"/>
      <c r="D20" s="21"/>
      <c r="E20" s="8"/>
      <c r="F20" s="9"/>
      <c r="G20" s="1"/>
      <c r="H20" s="1"/>
      <c r="I20" s="1"/>
      <c r="J20" s="1"/>
      <c r="K20" s="1"/>
      <c r="L20" s="1"/>
      <c r="M20" s="1"/>
    </row>
    <row r="21" spans="1:13" x14ac:dyDescent="0.55000000000000004">
      <c r="A21" s="4">
        <v>13</v>
      </c>
      <c r="B21" s="4" t="s">
        <v>74</v>
      </c>
      <c r="C21" s="19">
        <v>3.4180929095354502</v>
      </c>
      <c r="D21" s="22">
        <v>0.78513473376879095</v>
      </c>
      <c r="E21" s="15">
        <f t="shared" ref="E21:E22" si="6">C21+D21</f>
        <v>4.203227643304241</v>
      </c>
      <c r="F21" s="17">
        <f t="shared" ref="F21:F22" si="7">C21-D21</f>
        <v>2.6329581757666594</v>
      </c>
      <c r="G21" s="5"/>
      <c r="H21" s="5"/>
      <c r="I21" s="6"/>
      <c r="J21" s="5"/>
      <c r="K21" s="5"/>
      <c r="L21" s="5"/>
      <c r="M21" s="5"/>
    </row>
    <row r="22" spans="1:13" x14ac:dyDescent="0.55000000000000004">
      <c r="A22" s="4">
        <v>14</v>
      </c>
      <c r="B22" s="4" t="s">
        <v>14</v>
      </c>
      <c r="C22" s="19">
        <v>3.2640586797065967</v>
      </c>
      <c r="D22" s="22">
        <v>0.85388624654484779</v>
      </c>
      <c r="E22" s="15">
        <f t="shared" si="6"/>
        <v>4.1179449262514449</v>
      </c>
      <c r="F22" s="17">
        <f t="shared" si="7"/>
        <v>2.4101724331617489</v>
      </c>
      <c r="G22" s="5"/>
      <c r="H22" s="5"/>
      <c r="I22" s="6"/>
      <c r="J22" s="5"/>
      <c r="K22" s="5"/>
      <c r="L22" s="5"/>
      <c r="M22" s="5"/>
    </row>
    <row r="23" spans="1:13" x14ac:dyDescent="0.55000000000000004">
      <c r="A23" s="60" t="s">
        <v>43</v>
      </c>
      <c r="B23" s="60"/>
      <c r="C23" s="11"/>
      <c r="D23" s="23"/>
      <c r="E23" s="12"/>
      <c r="F23" s="13"/>
      <c r="G23" s="5"/>
      <c r="H23" s="5"/>
      <c r="I23" s="6"/>
      <c r="J23" s="5"/>
      <c r="K23" s="5"/>
      <c r="L23" s="5"/>
      <c r="M23" s="5"/>
    </row>
    <row r="24" spans="1:13" ht="35" x14ac:dyDescent="0.55000000000000004">
      <c r="A24" s="4">
        <v>15</v>
      </c>
      <c r="B24" s="4" t="s">
        <v>0</v>
      </c>
      <c r="C24" s="19">
        <v>3.5550122249388756</v>
      </c>
      <c r="D24" s="22">
        <v>0.90344143898412954</v>
      </c>
      <c r="E24" s="15">
        <f t="shared" ref="E24:E27" si="8">C24+D24</f>
        <v>4.458453663923005</v>
      </c>
      <c r="F24" s="17">
        <f>C24-D24</f>
        <v>2.6515707859547462</v>
      </c>
      <c r="G24" s="5"/>
      <c r="H24" s="5"/>
      <c r="I24" s="6"/>
      <c r="J24" s="5"/>
      <c r="K24" s="5"/>
      <c r="L24" s="5"/>
      <c r="M24" s="5"/>
    </row>
    <row r="25" spans="1:13" x14ac:dyDescent="0.55000000000000004">
      <c r="A25" s="4">
        <v>16</v>
      </c>
      <c r="B25" s="4" t="s">
        <v>15</v>
      </c>
      <c r="C25" s="19">
        <v>2.9193154034229836</v>
      </c>
      <c r="D25" s="22">
        <v>1.0482681893702044</v>
      </c>
      <c r="E25" s="15">
        <f t="shared" si="8"/>
        <v>3.9675835927931882</v>
      </c>
      <c r="F25" s="17">
        <f t="shared" ref="F25:F27" si="9">C25-D25</f>
        <v>1.8710472140527792</v>
      </c>
      <c r="G25" s="5"/>
      <c r="H25" s="5"/>
      <c r="I25" s="6"/>
      <c r="J25" s="5"/>
      <c r="K25" s="5"/>
      <c r="L25" s="5"/>
      <c r="M25" s="5"/>
    </row>
    <row r="26" spans="1:13" ht="37.5" customHeight="1" x14ac:dyDescent="0.55000000000000004">
      <c r="A26" s="4">
        <v>17</v>
      </c>
      <c r="B26" s="4" t="s">
        <v>5</v>
      </c>
      <c r="C26" s="19">
        <v>3.4914425427872859</v>
      </c>
      <c r="D26" s="22">
        <v>0.89143534964541327</v>
      </c>
      <c r="E26" s="15">
        <f t="shared" si="8"/>
        <v>4.382877892432699</v>
      </c>
      <c r="F26" s="17">
        <f t="shared" si="9"/>
        <v>2.6000071931418729</v>
      </c>
      <c r="G26" s="5"/>
      <c r="H26" s="5"/>
      <c r="I26" s="6"/>
      <c r="J26" s="5"/>
      <c r="K26" s="5"/>
      <c r="L26" s="5"/>
      <c r="M26" s="5"/>
    </row>
    <row r="27" spans="1:13" ht="37.5" customHeight="1" x14ac:dyDescent="0.55000000000000004">
      <c r="A27" s="4">
        <v>25</v>
      </c>
      <c r="B27" s="4" t="s">
        <v>19</v>
      </c>
      <c r="C27" s="19">
        <v>3.2249388753056247</v>
      </c>
      <c r="D27" s="22">
        <v>0.79721577926280129</v>
      </c>
      <c r="E27" s="15">
        <f t="shared" si="8"/>
        <v>4.0221546545684257</v>
      </c>
      <c r="F27" s="17">
        <f t="shared" si="9"/>
        <v>2.4277230960428233</v>
      </c>
      <c r="G27" s="5"/>
      <c r="H27" s="5"/>
      <c r="I27" s="6"/>
      <c r="J27" s="5"/>
      <c r="K27" s="5"/>
      <c r="L27" s="5"/>
      <c r="M27" s="5"/>
    </row>
    <row r="28" spans="1:13" ht="23.5" customHeight="1" x14ac:dyDescent="0.55000000000000004">
      <c r="A28" s="60" t="s">
        <v>75</v>
      </c>
      <c r="B28" s="60"/>
      <c r="C28" s="7"/>
      <c r="D28" s="21"/>
      <c r="E28" s="8"/>
      <c r="F28" s="9"/>
      <c r="G28" s="1"/>
      <c r="H28" s="1"/>
      <c r="I28" s="1"/>
      <c r="J28" s="1"/>
      <c r="K28" s="1"/>
      <c r="L28" s="1"/>
      <c r="M28" s="1"/>
    </row>
    <row r="29" spans="1:13" x14ac:dyDescent="0.55000000000000004">
      <c r="A29" s="4">
        <v>18</v>
      </c>
      <c r="B29" s="4" t="s">
        <v>20</v>
      </c>
      <c r="C29" s="18">
        <v>3.6503667481662587</v>
      </c>
      <c r="D29" s="22">
        <v>0.93016238961187248</v>
      </c>
      <c r="E29" s="15">
        <f t="shared" ref="E29:E32" si="10">C29+D29</f>
        <v>4.5805291377781314</v>
      </c>
      <c r="F29" s="17">
        <f t="shared" ref="F29:F32" si="11">C29-D29</f>
        <v>2.720204358554386</v>
      </c>
      <c r="G29" s="5"/>
      <c r="H29" s="5"/>
      <c r="I29" s="5"/>
      <c r="J29" s="5"/>
      <c r="K29" s="6"/>
      <c r="L29" s="5"/>
      <c r="M29" s="5"/>
    </row>
    <row r="30" spans="1:13" x14ac:dyDescent="0.55000000000000004">
      <c r="A30" s="4">
        <v>19</v>
      </c>
      <c r="B30" s="4" t="s">
        <v>16</v>
      </c>
      <c r="C30" s="18">
        <v>3.5305623471882646</v>
      </c>
      <c r="D30" s="22">
        <v>0.98750523783687438</v>
      </c>
      <c r="E30" s="15">
        <f t="shared" si="10"/>
        <v>4.5180675850251388</v>
      </c>
      <c r="F30" s="17">
        <f t="shared" si="11"/>
        <v>2.5430571093513903</v>
      </c>
      <c r="G30" s="5"/>
      <c r="H30" s="5"/>
      <c r="I30" s="5"/>
      <c r="J30" s="5"/>
      <c r="K30" s="6"/>
      <c r="L30" s="5"/>
      <c r="M30" s="5"/>
    </row>
    <row r="31" spans="1:13" x14ac:dyDescent="0.55000000000000004">
      <c r="A31" s="4">
        <v>20</v>
      </c>
      <c r="B31" s="4" t="s">
        <v>17</v>
      </c>
      <c r="C31" s="18">
        <v>3.454767726161367</v>
      </c>
      <c r="D31" s="22">
        <v>0.93070340641933391</v>
      </c>
      <c r="E31" s="15">
        <f t="shared" si="10"/>
        <v>4.385471132580701</v>
      </c>
      <c r="F31" s="17">
        <f t="shared" si="11"/>
        <v>2.5240643197420329</v>
      </c>
      <c r="G31" s="5"/>
      <c r="H31" s="5"/>
      <c r="I31" s="5"/>
      <c r="J31" s="5"/>
      <c r="K31" s="6"/>
      <c r="L31" s="5"/>
      <c r="M31" s="5"/>
    </row>
    <row r="32" spans="1:13" x14ac:dyDescent="0.55000000000000004">
      <c r="A32" s="4">
        <v>21</v>
      </c>
      <c r="B32" s="4" t="s">
        <v>18</v>
      </c>
      <c r="C32" s="18">
        <v>3.635696821515892</v>
      </c>
      <c r="D32" s="22">
        <v>0.8353683383985151</v>
      </c>
      <c r="E32" s="15">
        <f t="shared" si="10"/>
        <v>4.4710651599144073</v>
      </c>
      <c r="F32" s="17">
        <f t="shared" si="11"/>
        <v>2.8003284831173767</v>
      </c>
      <c r="G32" s="5"/>
      <c r="H32" s="5"/>
      <c r="I32" s="5"/>
      <c r="J32" s="5"/>
      <c r="K32" s="6"/>
      <c r="L32" s="5"/>
      <c r="M32" s="5"/>
    </row>
    <row r="33" spans="1:13" ht="21" customHeight="1" x14ac:dyDescent="0.55000000000000004">
      <c r="A33" s="60" t="s">
        <v>76</v>
      </c>
      <c r="B33" s="60"/>
      <c r="C33" s="7"/>
      <c r="D33" s="21"/>
      <c r="E33" s="14"/>
      <c r="F33" s="9"/>
      <c r="G33" s="1"/>
      <c r="H33" s="1"/>
      <c r="I33" s="1"/>
      <c r="J33" s="1"/>
      <c r="K33" s="1"/>
      <c r="L33" s="1"/>
      <c r="M33" s="1"/>
    </row>
    <row r="34" spans="1:13" x14ac:dyDescent="0.55000000000000004">
      <c r="A34" s="4">
        <v>27</v>
      </c>
      <c r="B34" s="4" t="s">
        <v>1</v>
      </c>
      <c r="C34" s="18">
        <v>2.8386308068459662</v>
      </c>
      <c r="D34" s="22">
        <v>1.0861760966216027</v>
      </c>
      <c r="E34" s="15">
        <f t="shared" ref="E34:E36" si="12">C34+D34</f>
        <v>3.924806903467569</v>
      </c>
      <c r="F34" s="17">
        <f t="shared" ref="F34:F36" si="13">C34-D34</f>
        <v>1.7524547102243635</v>
      </c>
      <c r="G34" s="5"/>
      <c r="H34" s="5"/>
      <c r="I34" s="6"/>
      <c r="J34" s="5"/>
      <c r="K34" s="5"/>
      <c r="L34" s="5"/>
      <c r="M34" s="5"/>
    </row>
    <row r="35" spans="1:13" x14ac:dyDescent="0.55000000000000004">
      <c r="A35" s="4">
        <v>28</v>
      </c>
      <c r="B35" s="4" t="s">
        <v>2</v>
      </c>
      <c r="C35" s="18">
        <v>2.5158924205378979</v>
      </c>
      <c r="D35" s="22">
        <v>0.95761486187945666</v>
      </c>
      <c r="E35" s="15">
        <f>C35+D35</f>
        <v>3.4735072824173545</v>
      </c>
      <c r="F35" s="17">
        <f t="shared" si="13"/>
        <v>1.5582775586584412</v>
      </c>
      <c r="G35" s="5"/>
      <c r="H35" s="5"/>
      <c r="I35" s="6"/>
      <c r="J35" s="5"/>
      <c r="K35" s="5"/>
      <c r="L35" s="5"/>
      <c r="M35" s="5"/>
    </row>
    <row r="36" spans="1:13" ht="18.5" thickBot="1" x14ac:dyDescent="0.6">
      <c r="A36" s="24">
        <v>30</v>
      </c>
      <c r="B36" s="24" t="s">
        <v>3</v>
      </c>
      <c r="C36" s="25">
        <v>2.8533007334963307</v>
      </c>
      <c r="D36" s="26">
        <v>1.0160453469618345</v>
      </c>
      <c r="E36" s="27">
        <f t="shared" si="12"/>
        <v>3.8693460804581652</v>
      </c>
      <c r="F36" s="28">
        <f t="shared" si="13"/>
        <v>1.8372553865344963</v>
      </c>
      <c r="G36" s="5"/>
      <c r="H36" s="5"/>
      <c r="I36" s="5"/>
      <c r="J36" s="5"/>
      <c r="K36" s="5"/>
      <c r="L36" s="5"/>
      <c r="M36" s="5"/>
    </row>
    <row r="37" spans="1:13" x14ac:dyDescent="0.55000000000000004">
      <c r="A37" s="57" t="s">
        <v>59</v>
      </c>
      <c r="B37" s="58"/>
      <c r="C37" s="58"/>
      <c r="D37" s="58"/>
      <c r="E37" s="58"/>
      <c r="F37" s="58"/>
      <c r="G37" s="58"/>
      <c r="H37" s="58"/>
      <c r="I37" s="58"/>
      <c r="J37" s="58"/>
      <c r="K37" s="51"/>
      <c r="L37" s="51"/>
      <c r="M37" s="51"/>
    </row>
    <row r="38" spans="1:13" x14ac:dyDescent="0.55000000000000004">
      <c r="B38" s="52" t="s">
        <v>60</v>
      </c>
    </row>
    <row r="39" spans="1:13" x14ac:dyDescent="0.55000000000000004">
      <c r="B39" s="31" t="s">
        <v>57</v>
      </c>
    </row>
  </sheetData>
  <mergeCells count="11">
    <mergeCell ref="A2:F2"/>
    <mergeCell ref="A37:J37"/>
    <mergeCell ref="A3:B3"/>
    <mergeCell ref="A33:B33"/>
    <mergeCell ref="G3:M3"/>
    <mergeCell ref="A4:B4"/>
    <mergeCell ref="A11:B11"/>
    <mergeCell ref="A28:B28"/>
    <mergeCell ref="A16:B16"/>
    <mergeCell ref="A20:B20"/>
    <mergeCell ref="A23:B23"/>
  </mergeCells>
  <phoneticPr fontId="2"/>
  <pageMargins left="0.7" right="0.7" top="0.75" bottom="0.75" header="0.3" footer="0.3"/>
  <pageSetup paperSize="9" scale="74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Table1</vt:lpstr>
      <vt:lpstr>Table2</vt:lpstr>
      <vt:lpstr>Table2!Print_Area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 mori</dc:creator>
  <cp:lastModifiedBy>yoko mori</cp:lastModifiedBy>
  <cp:lastPrinted>2021-09-16T06:13:09Z</cp:lastPrinted>
  <dcterms:created xsi:type="dcterms:W3CDTF">2020-09-25T07:20:37Z</dcterms:created>
  <dcterms:modified xsi:type="dcterms:W3CDTF">2022-01-19T08:06:28Z</dcterms:modified>
</cp:coreProperties>
</file>