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5438" yWindow="4215" windowWidth="14805" windowHeight="8010"/>
  </bookViews>
  <sheets>
    <sheet name="Sheet1" sheetId="1" r:id="rId1"/>
    <sheet name="Sheet2" sheetId="2" r:id="rId2"/>
  </sheets>
  <calcPr calcId="144525"/>
</workbook>
</file>

<file path=xl/calcChain.xml><?xml version="1.0" encoding="utf-8"?>
<calcChain xmlns="http://schemas.openxmlformats.org/spreadsheetml/2006/main">
  <c r="B6" i="2" l="1"/>
  <c r="A6" i="2"/>
</calcChain>
</file>

<file path=xl/sharedStrings.xml><?xml version="1.0" encoding="utf-8"?>
<sst xmlns="http://schemas.openxmlformats.org/spreadsheetml/2006/main" count="325" uniqueCount="170">
  <si>
    <t xml:space="preserve">Supplementary Table 2 Individual  data of 17 patients with MOGAD  </t>
    <phoneticPr fontId="1" type="noConversion"/>
  </si>
  <si>
    <t>Patient 1</t>
    <phoneticPr fontId="1" type="noConversion"/>
  </si>
  <si>
    <t>Patient 2</t>
    <phoneticPr fontId="1" type="noConversion"/>
  </si>
  <si>
    <t>Patient 3</t>
    <phoneticPr fontId="1" type="noConversion"/>
  </si>
  <si>
    <t>Patient 4</t>
    <phoneticPr fontId="1" type="noConversion"/>
  </si>
  <si>
    <t>Patient 5</t>
    <phoneticPr fontId="1" type="noConversion"/>
  </si>
  <si>
    <t>Patient 6</t>
    <phoneticPr fontId="1" type="noConversion"/>
  </si>
  <si>
    <t>Patient 7</t>
    <phoneticPr fontId="1" type="noConversion"/>
  </si>
  <si>
    <t>Patient 8</t>
    <phoneticPr fontId="1" type="noConversion"/>
  </si>
  <si>
    <t>Patient 9</t>
    <phoneticPr fontId="1" type="noConversion"/>
  </si>
  <si>
    <t>Demographic</t>
    <phoneticPr fontId="1" type="noConversion"/>
  </si>
  <si>
    <t xml:space="preserve">  Gender</t>
    <phoneticPr fontId="1" type="noConversion"/>
  </si>
  <si>
    <t xml:space="preserve">M </t>
    <phoneticPr fontId="1" type="noConversion"/>
  </si>
  <si>
    <t>F</t>
    <phoneticPr fontId="1" type="noConversion"/>
  </si>
  <si>
    <t>M</t>
    <phoneticPr fontId="1" type="noConversion"/>
  </si>
  <si>
    <t xml:space="preserve">F </t>
    <phoneticPr fontId="1" type="noConversion"/>
  </si>
  <si>
    <t xml:space="preserve">  Age at attack,y</t>
    <phoneticPr fontId="1" type="noConversion"/>
  </si>
  <si>
    <t xml:space="preserve">  Course of disease</t>
    <phoneticPr fontId="1" type="noConversion"/>
  </si>
  <si>
    <t>Clinical Features</t>
    <phoneticPr fontId="1" type="noConversion"/>
  </si>
  <si>
    <t xml:space="preserve">  Meningeal symtoms</t>
    <phoneticPr fontId="1" type="noConversion"/>
  </si>
  <si>
    <t>Headache, fever</t>
    <phoneticPr fontId="1" type="noConversion"/>
  </si>
  <si>
    <t>Fever</t>
    <phoneticPr fontId="1" type="noConversion"/>
  </si>
  <si>
    <t xml:space="preserve">  Other manifestations</t>
    <phoneticPr fontId="1" type="noConversion"/>
  </si>
  <si>
    <t>Brain MRI fingdings</t>
    <phoneticPr fontId="1" type="noConversion"/>
  </si>
  <si>
    <t xml:space="preserve">  T2-lesions</t>
    <phoneticPr fontId="1" type="noConversion"/>
  </si>
  <si>
    <t>NA</t>
    <phoneticPr fontId="1" type="noConversion"/>
  </si>
  <si>
    <t>Cortical edema</t>
    <phoneticPr fontId="1" type="noConversion"/>
  </si>
  <si>
    <t xml:space="preserve">  T1-enhancement lesions</t>
    <phoneticPr fontId="1" type="noConversion"/>
  </si>
  <si>
    <t>Meningeal Gd++</t>
    <phoneticPr fontId="1" type="noConversion"/>
  </si>
  <si>
    <t>CSF fingdings</t>
    <phoneticPr fontId="1" type="noConversion"/>
  </si>
  <si>
    <r>
      <t xml:space="preserve">  WBC, ×10</t>
    </r>
    <r>
      <rPr>
        <vertAlign val="super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/L</t>
    </r>
    <phoneticPr fontId="1" type="noConversion"/>
  </si>
  <si>
    <t>(-)</t>
    <phoneticPr fontId="1" type="noConversion"/>
  </si>
  <si>
    <t xml:space="preserve">  Protein, mg/L</t>
    <phoneticPr fontId="1" type="noConversion"/>
  </si>
  <si>
    <t xml:space="preserve">  Lactic acid, mmol/L</t>
    <phoneticPr fontId="1" type="noConversion"/>
  </si>
  <si>
    <t xml:space="preserve">  LDH, U/L</t>
    <phoneticPr fontId="1" type="noConversion"/>
  </si>
  <si>
    <t xml:space="preserve">  Oligoclonal bands</t>
    <phoneticPr fontId="1" type="noConversion"/>
  </si>
  <si>
    <t xml:space="preserve">  IgG index</t>
    <phoneticPr fontId="1" type="noConversion"/>
  </si>
  <si>
    <t xml:space="preserve">  Albumin quotient</t>
    <phoneticPr fontId="1" type="noConversion"/>
  </si>
  <si>
    <t xml:space="preserve">  IgG, mg/L</t>
    <phoneticPr fontId="1" type="noConversion"/>
  </si>
  <si>
    <t xml:space="preserve">  IgM, mg/L</t>
    <phoneticPr fontId="1" type="noConversion"/>
  </si>
  <si>
    <t xml:space="preserve">  IgA, mg/L</t>
    <phoneticPr fontId="1" type="noConversion"/>
  </si>
  <si>
    <t>Other autoantibodies</t>
    <phoneticPr fontId="1" type="noConversion"/>
  </si>
  <si>
    <t>Treatment</t>
    <phoneticPr fontId="1" type="noConversion"/>
  </si>
  <si>
    <t xml:space="preserve">  Acute stage treatment</t>
    <phoneticPr fontId="1" type="noConversion"/>
  </si>
  <si>
    <t>IVMP</t>
    <phoneticPr fontId="1" type="noConversion"/>
  </si>
  <si>
    <t>IVMP+IVIG</t>
    <phoneticPr fontId="1" type="noConversion"/>
  </si>
  <si>
    <t xml:space="preserve">  Maintenance therapy</t>
    <phoneticPr fontId="1" type="noConversion"/>
  </si>
  <si>
    <t>mRS score</t>
    <phoneticPr fontId="1" type="noConversion"/>
  </si>
  <si>
    <t xml:space="preserve">  mRS at attack nadir</t>
    <phoneticPr fontId="1" type="noConversion"/>
  </si>
  <si>
    <t>5</t>
    <phoneticPr fontId="1" type="noConversion"/>
  </si>
  <si>
    <t>2</t>
    <phoneticPr fontId="1" type="noConversion"/>
  </si>
  <si>
    <t>3</t>
    <phoneticPr fontId="1" type="noConversion"/>
  </si>
  <si>
    <t>1</t>
    <phoneticPr fontId="1" type="noConversion"/>
  </si>
  <si>
    <t>Patient 10</t>
    <phoneticPr fontId="1" type="noConversion"/>
  </si>
  <si>
    <t>Patient 11</t>
    <phoneticPr fontId="1" type="noConversion"/>
  </si>
  <si>
    <t>Patient 12</t>
    <phoneticPr fontId="1" type="noConversion"/>
  </si>
  <si>
    <t>Patient 13</t>
    <phoneticPr fontId="1" type="noConversion"/>
  </si>
  <si>
    <t>Patient 14</t>
    <phoneticPr fontId="1" type="noConversion"/>
  </si>
  <si>
    <t>Patient 15</t>
    <phoneticPr fontId="1" type="noConversion"/>
  </si>
  <si>
    <t>Patient 16</t>
    <phoneticPr fontId="1" type="noConversion"/>
  </si>
  <si>
    <t>Patient 17</t>
    <phoneticPr fontId="1" type="noConversion"/>
  </si>
  <si>
    <t>MOG antibodies</t>
    <phoneticPr fontId="1" type="noConversion"/>
  </si>
  <si>
    <t>MOG antibodies</t>
    <phoneticPr fontId="1" type="noConversion"/>
  </si>
  <si>
    <t>F</t>
    <phoneticPr fontId="1" type="noConversion"/>
  </si>
  <si>
    <t>Confusion, blurred vision, limb paralysis</t>
    <phoneticPr fontId="1" type="noConversion"/>
  </si>
  <si>
    <t>ADEM-like lesions</t>
    <phoneticPr fontId="1" type="noConversion"/>
  </si>
  <si>
    <t xml:space="preserve">Meningeal Gd+
</t>
    <phoneticPr fontId="1" type="noConversion"/>
  </si>
  <si>
    <t>Serum: 1:1000
CSF: 1:10</t>
    <phoneticPr fontId="1" type="noConversion"/>
  </si>
  <si>
    <t>Serum GD1b (+)</t>
    <phoneticPr fontId="1" type="noConversion"/>
  </si>
  <si>
    <t>OS+AZA</t>
    <phoneticPr fontId="1" type="noConversion"/>
  </si>
  <si>
    <t>M</t>
    <phoneticPr fontId="1" type="noConversion"/>
  </si>
  <si>
    <t>30D</t>
    <phoneticPr fontId="1" type="noConversion"/>
  </si>
  <si>
    <t>60D</t>
    <phoneticPr fontId="1" type="noConversion"/>
  </si>
  <si>
    <t>Blurred vision</t>
    <phoneticPr fontId="1" type="noConversion"/>
  </si>
  <si>
    <t>Bilateral centrum senimovale, cortical edema</t>
    <phoneticPr fontId="1" type="noConversion"/>
  </si>
  <si>
    <t xml:space="preserve">68 (93% L)
</t>
    <phoneticPr fontId="1" type="noConversion"/>
  </si>
  <si>
    <t>Serum: 1:100
CSF: NA</t>
    <phoneticPr fontId="1" type="noConversion"/>
  </si>
  <si>
    <t>NA</t>
    <phoneticPr fontId="1" type="noConversion"/>
  </si>
  <si>
    <t>OS</t>
    <phoneticPr fontId="1" type="noConversion"/>
  </si>
  <si>
    <t>10D</t>
    <phoneticPr fontId="1" type="noConversion"/>
  </si>
  <si>
    <t>Confusion, seizures</t>
    <phoneticPr fontId="1" type="noConversion"/>
  </si>
  <si>
    <t>Cortical edema</t>
    <phoneticPr fontId="1" type="noConversion"/>
  </si>
  <si>
    <t>Serum: 1:100
CSF: 1:10</t>
    <phoneticPr fontId="1" type="noConversion"/>
  </si>
  <si>
    <t>CSF NMDAR-IgG: 1:1</t>
    <phoneticPr fontId="1" type="noConversion"/>
  </si>
  <si>
    <t>OS+TCL</t>
    <phoneticPr fontId="1" type="noConversion"/>
  </si>
  <si>
    <t>12D</t>
    <phoneticPr fontId="1" type="noConversion"/>
  </si>
  <si>
    <t>Confusion, seizures</t>
    <phoneticPr fontId="1" type="noConversion"/>
  </si>
  <si>
    <t>Meningeal Gd+</t>
    <phoneticPr fontId="1" type="noConversion"/>
  </si>
  <si>
    <t>Serum: (-)
CSF: 1:1</t>
    <phoneticPr fontId="1" type="noConversion"/>
  </si>
  <si>
    <t>(-)</t>
    <phoneticPr fontId="1" type="noConversion"/>
  </si>
  <si>
    <t>IVMP</t>
    <phoneticPr fontId="1" type="noConversion"/>
  </si>
  <si>
    <t>488</t>
    <phoneticPr fontId="1" type="noConversion"/>
  </si>
  <si>
    <t>1.63</t>
    <phoneticPr fontId="1" type="noConversion"/>
  </si>
  <si>
    <t>24</t>
    <phoneticPr fontId="1" type="noConversion"/>
  </si>
  <si>
    <t>NA</t>
    <phoneticPr fontId="1" type="noConversion"/>
  </si>
  <si>
    <t>NA</t>
    <phoneticPr fontId="1" type="noConversion"/>
  </si>
  <si>
    <t>30D</t>
    <phoneticPr fontId="1" type="noConversion"/>
  </si>
  <si>
    <t>Blurred vision, seizures</t>
    <phoneticPr fontId="1" type="noConversion"/>
  </si>
  <si>
    <t>Left temproal, frontal cortex, cortical edema</t>
    <phoneticPr fontId="1" type="noConversion"/>
  </si>
  <si>
    <t>Serum: 1:10
CSF: 1:1</t>
    <phoneticPr fontId="1" type="noConversion"/>
  </si>
  <si>
    <t>(-)</t>
    <phoneticPr fontId="1" type="noConversion"/>
  </si>
  <si>
    <t>4D</t>
    <phoneticPr fontId="1" type="noConversion"/>
  </si>
  <si>
    <t>Tremor</t>
    <phoneticPr fontId="1" type="noConversion"/>
  </si>
  <si>
    <t>Pons, cortical edema</t>
    <phoneticPr fontId="1" type="noConversion"/>
  </si>
  <si>
    <t xml:space="preserve">Oct 2018: 100 (90% L)
Nov 2018: 20 </t>
    <phoneticPr fontId="1" type="noConversion"/>
  </si>
  <si>
    <t>Oct 2018: 297
Nov 2018: 2559</t>
    <phoneticPr fontId="1" type="noConversion"/>
  </si>
  <si>
    <t>Oct 2018: 2.14
Nov 2018: 1.83</t>
    <phoneticPr fontId="1" type="noConversion"/>
  </si>
  <si>
    <t>Oct 2018: 16
Nov 2018: 12</t>
    <phoneticPr fontId="1" type="noConversion"/>
  </si>
  <si>
    <t>Jun 2020: (-)
Jul 2020: NA</t>
    <phoneticPr fontId="1" type="noConversion"/>
  </si>
  <si>
    <t>Oct 2018: 0.6
Nov 2018: NA</t>
    <phoneticPr fontId="1" type="noConversion"/>
  </si>
  <si>
    <t>Oct 2018: 3.2
Nov 2018: NA</t>
    <phoneticPr fontId="1" type="noConversion"/>
  </si>
  <si>
    <t>Oct 2018: 21.5
Nov 2018: 13.9</t>
    <phoneticPr fontId="1" type="noConversion"/>
  </si>
  <si>
    <t>Oct 2018: 0.4
Nov 2018: 0.2</t>
    <phoneticPr fontId="1" type="noConversion"/>
  </si>
  <si>
    <t>Oct 2018: 6.6
Nov 2018: 2.5</t>
    <phoneticPr fontId="1" type="noConversion"/>
  </si>
  <si>
    <t>Serum: 1:10
CSF: NA</t>
    <phoneticPr fontId="1" type="noConversion"/>
  </si>
  <si>
    <t>1D</t>
    <phoneticPr fontId="1" type="noConversion"/>
  </si>
  <si>
    <t>Confusion, limb paralysis, dysuria</t>
    <phoneticPr fontId="1" type="noConversion"/>
  </si>
  <si>
    <t>Normality</t>
    <phoneticPr fontId="1" type="noConversion"/>
  </si>
  <si>
    <t>Serum: (-)
CSF: 1:32</t>
    <phoneticPr fontId="1" type="noConversion"/>
  </si>
  <si>
    <t xml:space="preserve">M </t>
    <phoneticPr fontId="1" type="noConversion"/>
  </si>
  <si>
    <t>20D</t>
    <phoneticPr fontId="1" type="noConversion"/>
  </si>
  <si>
    <t xml:space="preserve">Meningeal Gd++
</t>
    <phoneticPr fontId="1" type="noConversion"/>
  </si>
  <si>
    <t>Serum: 1:10
CSF: (-)</t>
    <phoneticPr fontId="1" type="noConversion"/>
  </si>
  <si>
    <t>IVMP</t>
    <phoneticPr fontId="1" type="noConversion"/>
  </si>
  <si>
    <t>Headache</t>
    <phoneticPr fontId="1" type="noConversion"/>
  </si>
  <si>
    <t>7D</t>
    <phoneticPr fontId="1" type="noConversion"/>
  </si>
  <si>
    <t>Dysuria</t>
    <phoneticPr fontId="1" type="noConversion"/>
  </si>
  <si>
    <t>1322</t>
    <phoneticPr fontId="1" type="noConversion"/>
  </si>
  <si>
    <t>2.05</t>
    <phoneticPr fontId="1" type="noConversion"/>
  </si>
  <si>
    <t>18</t>
    <phoneticPr fontId="1" type="noConversion"/>
  </si>
  <si>
    <r>
      <t>OS+TCL</t>
    </r>
    <r>
      <rPr>
        <vertAlign val="superscript"/>
        <sz val="10"/>
        <color theme="1"/>
        <rFont val="Times New Roman"/>
        <family val="1"/>
      </rPr>
      <t>a</t>
    </r>
    <phoneticPr fontId="1" type="noConversion"/>
  </si>
  <si>
    <t>14D</t>
    <phoneticPr fontId="1" type="noConversion"/>
  </si>
  <si>
    <t>120 (88% L)</t>
    <phoneticPr fontId="1" type="noConversion"/>
  </si>
  <si>
    <t>105(87% L)</t>
    <phoneticPr fontId="1" type="noConversion"/>
  </si>
  <si>
    <t>80 (81% L)</t>
    <phoneticPr fontId="1" type="noConversion"/>
  </si>
  <si>
    <t>240 (79% L)</t>
    <phoneticPr fontId="1" type="noConversion"/>
  </si>
  <si>
    <t>170 (88% L)</t>
    <phoneticPr fontId="1" type="noConversion"/>
  </si>
  <si>
    <t>Serum: 1:32
CSF: NA</t>
    <phoneticPr fontId="1" type="noConversion"/>
  </si>
  <si>
    <t>OS+ MMF</t>
    <phoneticPr fontId="1" type="noConversion"/>
  </si>
  <si>
    <t>30D</t>
    <phoneticPr fontId="1" type="noConversion"/>
  </si>
  <si>
    <t>Ataxia, dizziness</t>
    <phoneticPr fontId="1" type="noConversion"/>
  </si>
  <si>
    <t>Serum: 1:320
CSF: (-)</t>
    <phoneticPr fontId="1" type="noConversion"/>
  </si>
  <si>
    <t>30D</t>
    <phoneticPr fontId="1" type="noConversion"/>
  </si>
  <si>
    <t>Dizziness</t>
    <phoneticPr fontId="1" type="noConversion"/>
  </si>
  <si>
    <t xml:space="preserve">Bilateral frontal subcortex
</t>
    <phoneticPr fontId="1" type="noConversion"/>
  </si>
  <si>
    <t>0</t>
    <phoneticPr fontId="1" type="noConversion"/>
  </si>
  <si>
    <t>317</t>
    <phoneticPr fontId="1" type="noConversion"/>
  </si>
  <si>
    <t>11</t>
    <phoneticPr fontId="1" type="noConversion"/>
  </si>
  <si>
    <t>11D</t>
    <phoneticPr fontId="1" type="noConversion"/>
  </si>
  <si>
    <t>Limb paralysis, sensory abnormalities, dysuria</t>
    <phoneticPr fontId="1" type="noConversion"/>
  </si>
  <si>
    <t>IVMP</t>
    <phoneticPr fontId="1" type="noConversion"/>
  </si>
  <si>
    <t>11D</t>
    <phoneticPr fontId="1" type="noConversion"/>
  </si>
  <si>
    <t>Sensory abnormalities, diplopia, ataxia</t>
    <phoneticPr fontId="1" type="noConversion"/>
  </si>
  <si>
    <t>50 (80% L)</t>
    <phoneticPr fontId="1" type="noConversion"/>
  </si>
  <si>
    <t>Serum: 1: 3200
CSF: 1:10</t>
    <phoneticPr fontId="1" type="noConversion"/>
  </si>
  <si>
    <t>OS+TCL</t>
    <phoneticPr fontId="1" type="noConversion"/>
  </si>
  <si>
    <t>7D</t>
    <phoneticPr fontId="1" type="noConversion"/>
  </si>
  <si>
    <t>Blurred vision, dizziness</t>
    <phoneticPr fontId="1" type="noConversion"/>
  </si>
  <si>
    <t>Serum: 1:100
CSF: (-)</t>
    <phoneticPr fontId="1" type="noConversion"/>
  </si>
  <si>
    <t>Ataxia, limb paralysis, coma, respiratory failure</t>
    <phoneticPr fontId="1" type="noConversion"/>
  </si>
  <si>
    <t>Right centrum senimovale</t>
    <phoneticPr fontId="1" type="noConversion"/>
  </si>
  <si>
    <t>IVMP+IVIG</t>
    <phoneticPr fontId="1" type="noConversion"/>
  </si>
  <si>
    <t>OS</t>
    <phoneticPr fontId="1" type="noConversion"/>
  </si>
  <si>
    <t>18D</t>
    <phoneticPr fontId="1" type="noConversion"/>
  </si>
  <si>
    <t>Blurred vision</t>
    <phoneticPr fontId="1" type="noConversion"/>
  </si>
  <si>
    <t>480 (85% L)</t>
    <phoneticPr fontId="1" type="noConversion"/>
  </si>
  <si>
    <t>ANA</t>
    <phoneticPr fontId="1" type="noConversion"/>
  </si>
  <si>
    <t xml:space="preserve">  mRS after acute treatment</t>
    <phoneticPr fontId="1" type="noConversion"/>
  </si>
  <si>
    <t xml:space="preserve">  mRS after acute treatment</t>
    <phoneticPr fontId="1" type="noConversion"/>
  </si>
  <si>
    <t>NA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</si>
</sst>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vertAlign val="superscript"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2" fillId="0" borderId="0" xfId="0" applyFont="1" applyAlignment="1">
      <alignment vertical="top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vertical="top" wrapText="1"/>
    </xf>
    <xf numFmtId="49" fontId="3" fillId="0" borderId="0" xfId="0" applyNumberFormat="1" applyFont="1" applyAlignment="1">
      <alignment vertical="top" wrapText="1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vertical="top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 wrapText="1"/>
    </xf>
    <xf numFmtId="49" fontId="3" fillId="0" borderId="0" xfId="0" applyNumberFormat="1" applyFont="1" applyAlignment="1">
      <alignment horizontal="left" vertical="top" wrapText="1"/>
    </xf>
    <xf numFmtId="49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abSelected="1" topLeftCell="A7" workbookViewId="0">
      <selection activeCell="A11" sqref="A11:XFD11"/>
    </sheetView>
  </sheetViews>
  <sheetFormatPr defaultRowHeight="13.9" x14ac:dyDescent="0.4"/>
  <cols>
    <col min="1" max="1" width="21.59765625" style="1" customWidth="1"/>
    <col min="2" max="3" width="18.59765625" style="1" customWidth="1"/>
    <col min="4" max="4" width="18.6640625" style="1" customWidth="1"/>
    <col min="5" max="5" width="18.59765625" style="1" customWidth="1"/>
    <col min="6" max="6" width="19" style="1" customWidth="1"/>
    <col min="7" max="7" width="18.59765625" style="1" customWidth="1"/>
    <col min="8" max="8" width="18.6640625" style="1" customWidth="1"/>
    <col min="9" max="9" width="18.59765625" style="1" customWidth="1"/>
    <col min="10" max="10" width="18.6640625" style="1" customWidth="1"/>
    <col min="11" max="16384" width="9.06640625" style="1"/>
  </cols>
  <sheetData>
    <row r="1" spans="1:10" ht="14.25" thickBot="1" x14ac:dyDescent="0.45">
      <c r="A1" s="1" t="s">
        <v>0</v>
      </c>
    </row>
    <row r="2" spans="1:10" ht="14.25" thickBot="1" x14ac:dyDescent="0.45">
      <c r="A2" s="10"/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</row>
    <row r="3" spans="1:10" x14ac:dyDescent="0.4">
      <c r="A3" s="3" t="s">
        <v>10</v>
      </c>
      <c r="B3" s="3"/>
      <c r="C3" s="3"/>
      <c r="D3" s="3"/>
      <c r="E3" s="3"/>
      <c r="F3" s="3"/>
      <c r="G3" s="3"/>
      <c r="H3" s="3"/>
      <c r="I3" s="3"/>
      <c r="J3" s="3"/>
    </row>
    <row r="4" spans="1:10" x14ac:dyDescent="0.4">
      <c r="A4" s="3" t="s">
        <v>11</v>
      </c>
      <c r="B4" s="4" t="s">
        <v>63</v>
      </c>
      <c r="C4" s="4" t="s">
        <v>70</v>
      </c>
      <c r="D4" s="4" t="s">
        <v>13</v>
      </c>
      <c r="E4" s="4" t="s">
        <v>14</v>
      </c>
      <c r="F4" s="4" t="s">
        <v>14</v>
      </c>
      <c r="G4" s="4" t="s">
        <v>14</v>
      </c>
      <c r="H4" s="4" t="s">
        <v>13</v>
      </c>
      <c r="I4" s="4" t="s">
        <v>119</v>
      </c>
      <c r="J4" s="4" t="s">
        <v>14</v>
      </c>
    </row>
    <row r="5" spans="1:10" x14ac:dyDescent="0.4">
      <c r="A5" s="3" t="s">
        <v>16</v>
      </c>
      <c r="B5" s="4">
        <v>37</v>
      </c>
      <c r="C5" s="4">
        <v>24</v>
      </c>
      <c r="D5" s="4">
        <v>14</v>
      </c>
      <c r="E5" s="4">
        <v>23</v>
      </c>
      <c r="F5" s="4">
        <v>28</v>
      </c>
      <c r="G5" s="4">
        <v>37</v>
      </c>
      <c r="H5" s="4">
        <v>50</v>
      </c>
      <c r="I5" s="4">
        <v>42</v>
      </c>
      <c r="J5" s="4">
        <v>29</v>
      </c>
    </row>
    <row r="6" spans="1:10" x14ac:dyDescent="0.4">
      <c r="A6" s="13" t="s">
        <v>17</v>
      </c>
      <c r="B6" s="5" t="s">
        <v>72</v>
      </c>
      <c r="C6" s="5" t="s">
        <v>71</v>
      </c>
      <c r="D6" s="5" t="s">
        <v>79</v>
      </c>
      <c r="E6" s="5" t="s">
        <v>85</v>
      </c>
      <c r="F6" s="5" t="s">
        <v>96</v>
      </c>
      <c r="G6" s="5" t="s">
        <v>101</v>
      </c>
      <c r="H6" s="5" t="s">
        <v>115</v>
      </c>
      <c r="I6" s="5" t="s">
        <v>120</v>
      </c>
      <c r="J6" s="5" t="s">
        <v>125</v>
      </c>
    </row>
    <row r="7" spans="1:10" x14ac:dyDescent="0.4">
      <c r="A7" s="3" t="s">
        <v>18</v>
      </c>
      <c r="B7" s="3"/>
      <c r="C7" s="3"/>
      <c r="D7" s="3"/>
      <c r="E7" s="3"/>
      <c r="F7" s="3"/>
      <c r="G7" s="3"/>
      <c r="H7" s="3"/>
      <c r="I7" s="3"/>
      <c r="J7" s="3"/>
    </row>
    <row r="8" spans="1:10" s="2" customFormat="1" ht="18.850000000000001" customHeight="1" x14ac:dyDescent="0.3">
      <c r="A8" s="6" t="s">
        <v>19</v>
      </c>
      <c r="B8" s="14" t="s">
        <v>20</v>
      </c>
      <c r="C8" s="14" t="s">
        <v>20</v>
      </c>
      <c r="D8" s="14" t="s">
        <v>20</v>
      </c>
      <c r="E8" s="14" t="s">
        <v>20</v>
      </c>
      <c r="F8" s="14" t="s">
        <v>20</v>
      </c>
      <c r="G8" s="14" t="s">
        <v>20</v>
      </c>
      <c r="H8" s="14" t="s">
        <v>20</v>
      </c>
      <c r="I8" s="14" t="s">
        <v>20</v>
      </c>
      <c r="J8" s="14" t="s">
        <v>124</v>
      </c>
    </row>
    <row r="9" spans="1:10" ht="54.75" customHeight="1" x14ac:dyDescent="0.4">
      <c r="A9" s="7" t="s">
        <v>22</v>
      </c>
      <c r="B9" s="8" t="s">
        <v>64</v>
      </c>
      <c r="C9" s="8" t="s">
        <v>73</v>
      </c>
      <c r="D9" s="8" t="s">
        <v>80</v>
      </c>
      <c r="E9" s="8" t="s">
        <v>86</v>
      </c>
      <c r="F9" s="8" t="s">
        <v>97</v>
      </c>
      <c r="G9" s="8" t="s">
        <v>102</v>
      </c>
      <c r="H9" s="8" t="s">
        <v>116</v>
      </c>
      <c r="I9" s="15" t="s">
        <v>100</v>
      </c>
      <c r="J9" s="18" t="s">
        <v>126</v>
      </c>
    </row>
    <row r="10" spans="1:10" x14ac:dyDescent="0.4">
      <c r="A10" s="6" t="s">
        <v>23</v>
      </c>
      <c r="B10" s="16"/>
      <c r="C10" s="8"/>
      <c r="D10" s="8"/>
      <c r="E10" s="8"/>
      <c r="F10" s="8"/>
      <c r="G10" s="6"/>
      <c r="H10" s="6"/>
      <c r="I10" s="8"/>
      <c r="J10" s="8"/>
    </row>
    <row r="11" spans="1:10" ht="39.4" x14ac:dyDescent="0.4">
      <c r="A11" s="6" t="s">
        <v>24</v>
      </c>
      <c r="B11" s="9" t="s">
        <v>65</v>
      </c>
      <c r="C11" s="8" t="s">
        <v>74</v>
      </c>
      <c r="D11" s="8" t="s">
        <v>81</v>
      </c>
      <c r="E11" s="8" t="s">
        <v>26</v>
      </c>
      <c r="F11" s="8" t="s">
        <v>98</v>
      </c>
      <c r="G11" s="8" t="s">
        <v>103</v>
      </c>
      <c r="H11" s="8" t="s">
        <v>117</v>
      </c>
      <c r="I11" s="8" t="s">
        <v>117</v>
      </c>
      <c r="J11" s="9" t="s">
        <v>65</v>
      </c>
    </row>
    <row r="12" spans="1:10" ht="26.25" x14ac:dyDescent="0.4">
      <c r="A12" s="6" t="s">
        <v>27</v>
      </c>
      <c r="B12" s="9" t="s">
        <v>66</v>
      </c>
      <c r="C12" s="8" t="s">
        <v>28</v>
      </c>
      <c r="D12" s="8" t="s">
        <v>66</v>
      </c>
      <c r="E12" s="18" t="s">
        <v>87</v>
      </c>
      <c r="F12" s="18" t="s">
        <v>87</v>
      </c>
      <c r="G12" s="8" t="s">
        <v>66</v>
      </c>
      <c r="H12" s="8" t="s">
        <v>117</v>
      </c>
      <c r="I12" s="8" t="s">
        <v>121</v>
      </c>
      <c r="J12" s="8" t="s">
        <v>66</v>
      </c>
    </row>
    <row r="13" spans="1:10" x14ac:dyDescent="0.4">
      <c r="A13" s="6" t="s">
        <v>29</v>
      </c>
      <c r="B13" s="8"/>
      <c r="C13" s="8"/>
      <c r="D13" s="9"/>
      <c r="E13" s="8"/>
      <c r="F13" s="9"/>
      <c r="G13" s="8"/>
      <c r="H13" s="8"/>
      <c r="I13" s="9"/>
      <c r="J13" s="9"/>
    </row>
    <row r="14" spans="1:10" ht="26.25" x14ac:dyDescent="0.4">
      <c r="A14" s="6" t="s">
        <v>30</v>
      </c>
      <c r="B14" s="15">
        <v>25</v>
      </c>
      <c r="C14" s="15" t="s">
        <v>75</v>
      </c>
      <c r="D14" s="17" t="s">
        <v>132</v>
      </c>
      <c r="E14" s="15">
        <v>2</v>
      </c>
      <c r="F14" s="15" t="s">
        <v>133</v>
      </c>
      <c r="G14" s="8" t="s">
        <v>104</v>
      </c>
      <c r="H14" s="15">
        <v>0</v>
      </c>
      <c r="I14" s="8" t="s">
        <v>134</v>
      </c>
      <c r="J14" s="17" t="s">
        <v>135</v>
      </c>
    </row>
    <row r="15" spans="1:10" ht="26.25" x14ac:dyDescent="0.4">
      <c r="A15" s="6" t="s">
        <v>32</v>
      </c>
      <c r="B15" s="15">
        <v>1276</v>
      </c>
      <c r="C15" s="15">
        <v>328</v>
      </c>
      <c r="D15" s="17" t="s">
        <v>91</v>
      </c>
      <c r="E15" s="15">
        <v>426</v>
      </c>
      <c r="F15" s="15">
        <v>354</v>
      </c>
      <c r="G15" s="8" t="s">
        <v>105</v>
      </c>
      <c r="H15" s="15">
        <v>657</v>
      </c>
      <c r="I15" s="15">
        <v>775</v>
      </c>
      <c r="J15" s="17" t="s">
        <v>127</v>
      </c>
    </row>
    <row r="16" spans="1:10" ht="26.25" x14ac:dyDescent="0.4">
      <c r="A16" s="6" t="s">
        <v>33</v>
      </c>
      <c r="B16" s="15">
        <v>1.8</v>
      </c>
      <c r="C16" s="15">
        <v>2.17</v>
      </c>
      <c r="D16" s="17" t="s">
        <v>92</v>
      </c>
      <c r="E16" s="15">
        <v>1.73</v>
      </c>
      <c r="F16" s="15">
        <v>1.52</v>
      </c>
      <c r="G16" s="8" t="s">
        <v>106</v>
      </c>
      <c r="H16" s="15">
        <v>2.2999999999999998</v>
      </c>
      <c r="I16" s="15">
        <v>2.0499999999999998</v>
      </c>
      <c r="J16" s="17" t="s">
        <v>128</v>
      </c>
    </row>
    <row r="17" spans="1:10" ht="26.25" x14ac:dyDescent="0.4">
      <c r="A17" s="6" t="s">
        <v>34</v>
      </c>
      <c r="B17" s="15">
        <v>20</v>
      </c>
      <c r="C17" s="15">
        <v>13</v>
      </c>
      <c r="D17" s="17" t="s">
        <v>93</v>
      </c>
      <c r="E17" s="15">
        <v>15</v>
      </c>
      <c r="F17" s="15">
        <v>13</v>
      </c>
      <c r="G17" s="8" t="s">
        <v>107</v>
      </c>
      <c r="H17" s="15">
        <v>69</v>
      </c>
      <c r="I17" s="15">
        <v>22</v>
      </c>
      <c r="J17" s="17" t="s">
        <v>129</v>
      </c>
    </row>
    <row r="18" spans="1:10" ht="26.25" x14ac:dyDescent="0.4">
      <c r="A18" s="6" t="s">
        <v>35</v>
      </c>
      <c r="B18" s="15" t="s">
        <v>31</v>
      </c>
      <c r="C18" s="15" t="s">
        <v>31</v>
      </c>
      <c r="D18" s="15" t="s">
        <v>95</v>
      </c>
      <c r="E18" s="15" t="s">
        <v>31</v>
      </c>
      <c r="F18" s="15" t="s">
        <v>31</v>
      </c>
      <c r="G18" s="8" t="s">
        <v>108</v>
      </c>
      <c r="H18" s="15" t="s">
        <v>95</v>
      </c>
      <c r="I18" s="15" t="s">
        <v>95</v>
      </c>
      <c r="J18" s="15" t="s">
        <v>25</v>
      </c>
    </row>
    <row r="19" spans="1:10" ht="26.25" x14ac:dyDescent="0.4">
      <c r="A19" s="6" t="s">
        <v>36</v>
      </c>
      <c r="B19" s="15">
        <v>0.8</v>
      </c>
      <c r="C19" s="15">
        <v>0.8</v>
      </c>
      <c r="D19" s="15" t="s">
        <v>94</v>
      </c>
      <c r="E19" s="15">
        <v>0.5</v>
      </c>
      <c r="F19" s="15">
        <v>0.4</v>
      </c>
      <c r="G19" s="8" t="s">
        <v>109</v>
      </c>
      <c r="H19" s="15" t="s">
        <v>94</v>
      </c>
      <c r="I19" s="15" t="s">
        <v>94</v>
      </c>
      <c r="J19" s="15" t="s">
        <v>25</v>
      </c>
    </row>
    <row r="20" spans="1:10" ht="26.25" x14ac:dyDescent="0.4">
      <c r="A20" s="6" t="s">
        <v>37</v>
      </c>
      <c r="B20" s="15">
        <v>20</v>
      </c>
      <c r="C20" s="15">
        <v>4.2</v>
      </c>
      <c r="D20" s="15" t="s">
        <v>94</v>
      </c>
      <c r="E20" s="15">
        <v>6.1</v>
      </c>
      <c r="F20" s="15">
        <v>5.7</v>
      </c>
      <c r="G20" s="8" t="s">
        <v>110</v>
      </c>
      <c r="H20" s="15" t="s">
        <v>94</v>
      </c>
      <c r="I20" s="15" t="s">
        <v>94</v>
      </c>
      <c r="J20" s="15" t="s">
        <v>25</v>
      </c>
    </row>
    <row r="21" spans="1:10" ht="26.25" x14ac:dyDescent="0.4">
      <c r="A21" s="6" t="s">
        <v>38</v>
      </c>
      <c r="B21" s="15">
        <v>171</v>
      </c>
      <c r="C21" s="15">
        <v>36.9</v>
      </c>
      <c r="D21" s="15">
        <v>50.8</v>
      </c>
      <c r="E21" s="15">
        <v>40.299999999999997</v>
      </c>
      <c r="F21" s="15">
        <v>47.9</v>
      </c>
      <c r="G21" s="8" t="s">
        <v>111</v>
      </c>
      <c r="H21" s="15">
        <v>105</v>
      </c>
      <c r="I21" s="15">
        <v>62.4</v>
      </c>
      <c r="J21" s="15">
        <v>212</v>
      </c>
    </row>
    <row r="22" spans="1:10" ht="26.25" x14ac:dyDescent="0.4">
      <c r="A22" s="6" t="s">
        <v>39</v>
      </c>
      <c r="B22" s="15">
        <v>8.8000000000000007</v>
      </c>
      <c r="C22" s="15">
        <v>2.6</v>
      </c>
      <c r="D22" s="15">
        <v>1.8</v>
      </c>
      <c r="E22" s="15">
        <v>0.5</v>
      </c>
      <c r="F22" s="15">
        <v>1.1000000000000001</v>
      </c>
      <c r="G22" s="8" t="s">
        <v>112</v>
      </c>
      <c r="H22" s="15">
        <v>2.7</v>
      </c>
      <c r="I22" s="15">
        <v>1.7</v>
      </c>
      <c r="J22" s="15">
        <v>9</v>
      </c>
    </row>
    <row r="23" spans="1:10" ht="26.25" x14ac:dyDescent="0.4">
      <c r="A23" s="6" t="s">
        <v>40</v>
      </c>
      <c r="B23" s="15">
        <v>18.8</v>
      </c>
      <c r="C23" s="15">
        <v>4.2</v>
      </c>
      <c r="D23" s="15">
        <v>7.6</v>
      </c>
      <c r="E23" s="15">
        <v>6.6</v>
      </c>
      <c r="F23" s="15">
        <v>5.8</v>
      </c>
      <c r="G23" s="8" t="s">
        <v>113</v>
      </c>
      <c r="H23" s="15">
        <v>9.8000000000000007</v>
      </c>
      <c r="I23" s="15">
        <v>8.4</v>
      </c>
      <c r="J23" s="15">
        <v>48.5</v>
      </c>
    </row>
    <row r="24" spans="1:10" ht="26.25" x14ac:dyDescent="0.4">
      <c r="A24" s="6" t="s">
        <v>61</v>
      </c>
      <c r="B24" s="15" t="s">
        <v>67</v>
      </c>
      <c r="C24" s="15" t="s">
        <v>76</v>
      </c>
      <c r="D24" s="15" t="s">
        <v>88</v>
      </c>
      <c r="E24" s="15" t="s">
        <v>82</v>
      </c>
      <c r="F24" s="15" t="s">
        <v>99</v>
      </c>
      <c r="G24" s="15" t="s">
        <v>114</v>
      </c>
      <c r="H24" s="15" t="s">
        <v>118</v>
      </c>
      <c r="I24" s="15" t="s">
        <v>122</v>
      </c>
      <c r="J24" s="15" t="s">
        <v>122</v>
      </c>
    </row>
    <row r="25" spans="1:10" x14ac:dyDescent="0.4">
      <c r="A25" s="6" t="s">
        <v>41</v>
      </c>
      <c r="B25" s="15" t="s">
        <v>68</v>
      </c>
      <c r="C25" s="15" t="s">
        <v>77</v>
      </c>
      <c r="D25" s="20" t="s">
        <v>89</v>
      </c>
      <c r="E25" s="8" t="s">
        <v>83</v>
      </c>
      <c r="F25" s="15" t="s">
        <v>166</v>
      </c>
      <c r="G25" s="15" t="s">
        <v>100</v>
      </c>
      <c r="H25" s="15" t="s">
        <v>100</v>
      </c>
      <c r="I25" s="15" t="s">
        <v>100</v>
      </c>
      <c r="J25" s="17" t="s">
        <v>169</v>
      </c>
    </row>
    <row r="26" spans="1:10" ht="13.9" customHeight="1" x14ac:dyDescent="0.4">
      <c r="A26" s="6" t="s">
        <v>42</v>
      </c>
      <c r="B26" s="8"/>
      <c r="C26" s="8"/>
      <c r="D26" s="8"/>
      <c r="E26" s="8"/>
      <c r="F26" s="8"/>
      <c r="G26" s="8"/>
      <c r="H26" s="8"/>
      <c r="I26" s="8"/>
      <c r="J26" s="8"/>
    </row>
    <row r="27" spans="1:10" x14ac:dyDescent="0.4">
      <c r="A27" s="6" t="s">
        <v>43</v>
      </c>
      <c r="B27" s="18" t="s">
        <v>44</v>
      </c>
      <c r="C27" s="18" t="s">
        <v>44</v>
      </c>
      <c r="D27" s="18" t="s">
        <v>44</v>
      </c>
      <c r="E27" s="18" t="s">
        <v>90</v>
      </c>
      <c r="F27" s="18" t="s">
        <v>45</v>
      </c>
      <c r="G27" s="18" t="s">
        <v>44</v>
      </c>
      <c r="H27" s="15" t="s">
        <v>100</v>
      </c>
      <c r="I27" s="18" t="s">
        <v>123</v>
      </c>
      <c r="J27" s="18" t="s">
        <v>123</v>
      </c>
    </row>
    <row r="28" spans="1:10" ht="15" x14ac:dyDescent="0.4">
      <c r="A28" s="6" t="s">
        <v>46</v>
      </c>
      <c r="B28" s="18" t="s">
        <v>69</v>
      </c>
      <c r="C28" s="18" t="s">
        <v>78</v>
      </c>
      <c r="D28" s="18" t="s">
        <v>78</v>
      </c>
      <c r="E28" s="18" t="s">
        <v>84</v>
      </c>
      <c r="F28" s="18" t="s">
        <v>78</v>
      </c>
      <c r="G28" s="18" t="s">
        <v>78</v>
      </c>
      <c r="H28" s="15" t="s">
        <v>100</v>
      </c>
      <c r="I28" s="15" t="s">
        <v>100</v>
      </c>
      <c r="J28" s="18" t="s">
        <v>130</v>
      </c>
    </row>
    <row r="29" spans="1:10" x14ac:dyDescent="0.4">
      <c r="A29" s="6" t="s">
        <v>47</v>
      </c>
      <c r="B29" s="8"/>
      <c r="C29" s="8"/>
      <c r="D29" s="8"/>
      <c r="E29" s="8"/>
      <c r="F29" s="8"/>
      <c r="G29" s="8"/>
      <c r="H29" s="8"/>
      <c r="I29" s="8"/>
      <c r="J29" s="8"/>
    </row>
    <row r="30" spans="1:10" x14ac:dyDescent="0.4">
      <c r="A30" s="6" t="s">
        <v>48</v>
      </c>
      <c r="B30" s="17" t="s">
        <v>49</v>
      </c>
      <c r="C30" s="17" t="s">
        <v>52</v>
      </c>
      <c r="D30" s="17" t="s">
        <v>52</v>
      </c>
      <c r="E30" s="17" t="s">
        <v>49</v>
      </c>
      <c r="F30" s="17" t="s">
        <v>50</v>
      </c>
      <c r="G30" s="17" t="s">
        <v>52</v>
      </c>
      <c r="H30" s="17" t="s">
        <v>49</v>
      </c>
      <c r="I30" s="17" t="s">
        <v>52</v>
      </c>
      <c r="J30" s="17" t="s">
        <v>52</v>
      </c>
    </row>
    <row r="31" spans="1:10" ht="14.25" thickBot="1" x14ac:dyDescent="0.45">
      <c r="A31" s="12" t="s">
        <v>168</v>
      </c>
      <c r="B31" s="19">
        <v>3</v>
      </c>
      <c r="C31" s="19">
        <v>1</v>
      </c>
      <c r="D31" s="19">
        <v>0</v>
      </c>
      <c r="E31" s="19">
        <v>1</v>
      </c>
      <c r="F31" s="19">
        <v>1</v>
      </c>
      <c r="G31" s="19">
        <v>0</v>
      </c>
      <c r="H31" s="19">
        <v>5</v>
      </c>
      <c r="I31" s="19">
        <v>0</v>
      </c>
      <c r="J31" s="19">
        <v>0</v>
      </c>
    </row>
    <row r="32" spans="1:10" x14ac:dyDescent="0.4">
      <c r="A32" s="21"/>
      <c r="B32" s="22"/>
      <c r="C32" s="22"/>
      <c r="D32" s="22"/>
      <c r="E32" s="22"/>
      <c r="F32" s="22"/>
      <c r="G32" s="22"/>
      <c r="H32" s="22"/>
      <c r="I32" s="22"/>
      <c r="J32" s="22"/>
    </row>
    <row r="33" spans="1:9" ht="14.25" thickBot="1" x14ac:dyDescent="0.45"/>
    <row r="34" spans="1:9" ht="14.25" thickBot="1" x14ac:dyDescent="0.45">
      <c r="A34" s="10"/>
      <c r="B34" s="11" t="s">
        <v>53</v>
      </c>
      <c r="C34" s="11" t="s">
        <v>54</v>
      </c>
      <c r="D34" s="11" t="s">
        <v>55</v>
      </c>
      <c r="E34" s="11" t="s">
        <v>56</v>
      </c>
      <c r="F34" s="11" t="s">
        <v>57</v>
      </c>
      <c r="G34" s="11" t="s">
        <v>58</v>
      </c>
      <c r="H34" s="11" t="s">
        <v>59</v>
      </c>
      <c r="I34" s="11" t="s">
        <v>60</v>
      </c>
    </row>
    <row r="35" spans="1:9" x14ac:dyDescent="0.4">
      <c r="A35" s="3" t="s">
        <v>10</v>
      </c>
      <c r="B35" s="3"/>
      <c r="C35" s="3"/>
      <c r="D35" s="3"/>
      <c r="E35" s="3"/>
      <c r="F35" s="3"/>
      <c r="G35" s="3"/>
      <c r="H35" s="3"/>
      <c r="I35" s="3"/>
    </row>
    <row r="36" spans="1:9" x14ac:dyDescent="0.4">
      <c r="A36" s="3" t="s">
        <v>11</v>
      </c>
      <c r="B36" s="4" t="s">
        <v>12</v>
      </c>
      <c r="C36" s="4" t="s">
        <v>13</v>
      </c>
      <c r="D36" s="4" t="s">
        <v>15</v>
      </c>
      <c r="E36" s="4" t="s">
        <v>119</v>
      </c>
      <c r="F36" s="4" t="s">
        <v>14</v>
      </c>
      <c r="G36" s="4" t="s">
        <v>14</v>
      </c>
      <c r="H36" s="4" t="s">
        <v>14</v>
      </c>
      <c r="I36" s="4" t="s">
        <v>119</v>
      </c>
    </row>
    <row r="37" spans="1:9" x14ac:dyDescent="0.4">
      <c r="A37" s="3" t="s">
        <v>16</v>
      </c>
      <c r="B37" s="4">
        <v>24</v>
      </c>
      <c r="C37" s="4">
        <v>38</v>
      </c>
      <c r="D37" s="4">
        <v>28</v>
      </c>
      <c r="E37" s="4">
        <v>29</v>
      </c>
      <c r="F37" s="4">
        <v>29</v>
      </c>
      <c r="G37" s="4">
        <v>61</v>
      </c>
      <c r="H37" s="4">
        <v>42</v>
      </c>
      <c r="I37" s="4">
        <v>13</v>
      </c>
    </row>
    <row r="38" spans="1:9" x14ac:dyDescent="0.4">
      <c r="A38" s="13" t="s">
        <v>17</v>
      </c>
      <c r="B38" s="5" t="s">
        <v>131</v>
      </c>
      <c r="C38" s="5" t="s">
        <v>139</v>
      </c>
      <c r="D38" s="5" t="s">
        <v>142</v>
      </c>
      <c r="E38" s="5" t="s">
        <v>148</v>
      </c>
      <c r="F38" s="5" t="s">
        <v>151</v>
      </c>
      <c r="G38" s="5" t="s">
        <v>156</v>
      </c>
      <c r="H38" s="5" t="s">
        <v>85</v>
      </c>
      <c r="I38" s="5" t="s">
        <v>163</v>
      </c>
    </row>
    <row r="39" spans="1:9" x14ac:dyDescent="0.4">
      <c r="A39" s="3" t="s">
        <v>18</v>
      </c>
      <c r="B39" s="3"/>
      <c r="C39" s="3"/>
      <c r="D39" s="3"/>
      <c r="E39" s="3"/>
      <c r="F39" s="3"/>
      <c r="G39" s="3"/>
      <c r="H39" s="3"/>
      <c r="I39" s="3"/>
    </row>
    <row r="40" spans="1:9" s="2" customFormat="1" ht="18.850000000000001" customHeight="1" x14ac:dyDescent="0.3">
      <c r="A40" s="6" t="s">
        <v>19</v>
      </c>
      <c r="B40" s="14" t="s">
        <v>124</v>
      </c>
      <c r="C40" s="14" t="s">
        <v>124</v>
      </c>
      <c r="D40" s="14" t="s">
        <v>20</v>
      </c>
      <c r="E40" s="14" t="s">
        <v>20</v>
      </c>
      <c r="F40" s="14" t="s">
        <v>20</v>
      </c>
      <c r="G40" s="14" t="s">
        <v>21</v>
      </c>
      <c r="H40" s="14" t="s">
        <v>20</v>
      </c>
      <c r="I40" s="14" t="s">
        <v>20</v>
      </c>
    </row>
    <row r="41" spans="1:9" ht="54.75" customHeight="1" x14ac:dyDescent="0.4">
      <c r="A41" s="7" t="s">
        <v>22</v>
      </c>
      <c r="B41" s="15" t="s">
        <v>31</v>
      </c>
      <c r="C41" s="8" t="s">
        <v>140</v>
      </c>
      <c r="D41" s="8" t="s">
        <v>143</v>
      </c>
      <c r="E41" s="8" t="s">
        <v>152</v>
      </c>
      <c r="F41" s="8" t="s">
        <v>149</v>
      </c>
      <c r="G41" s="8" t="s">
        <v>157</v>
      </c>
      <c r="H41" s="8" t="s">
        <v>159</v>
      </c>
      <c r="I41" s="8" t="s">
        <v>164</v>
      </c>
    </row>
    <row r="42" spans="1:9" x14ac:dyDescent="0.4">
      <c r="A42" s="6" t="s">
        <v>23</v>
      </c>
      <c r="B42" s="16"/>
      <c r="C42" s="8"/>
      <c r="D42" s="8"/>
      <c r="E42" s="8"/>
      <c r="F42" s="8"/>
      <c r="G42" s="6"/>
      <c r="H42" s="6"/>
      <c r="I42" s="8"/>
    </row>
    <row r="43" spans="1:9" ht="39.4" x14ac:dyDescent="0.4">
      <c r="A43" s="6" t="s">
        <v>24</v>
      </c>
      <c r="B43" s="9" t="s">
        <v>81</v>
      </c>
      <c r="C43" s="9" t="s">
        <v>65</v>
      </c>
      <c r="D43" s="8" t="s">
        <v>144</v>
      </c>
      <c r="E43" s="9" t="s">
        <v>65</v>
      </c>
      <c r="F43" s="9" t="s">
        <v>65</v>
      </c>
      <c r="G43" s="8" t="s">
        <v>117</v>
      </c>
      <c r="H43" s="8" t="s">
        <v>160</v>
      </c>
      <c r="I43" s="8" t="s">
        <v>117</v>
      </c>
    </row>
    <row r="44" spans="1:9" ht="26.25" x14ac:dyDescent="0.4">
      <c r="A44" s="6" t="s">
        <v>27</v>
      </c>
      <c r="B44" s="18" t="s">
        <v>117</v>
      </c>
      <c r="C44" s="18" t="s">
        <v>117</v>
      </c>
      <c r="D44" s="18" t="s">
        <v>117</v>
      </c>
      <c r="E44" s="18" t="s">
        <v>117</v>
      </c>
      <c r="F44" s="18" t="s">
        <v>87</v>
      </c>
      <c r="G44" s="8" t="s">
        <v>121</v>
      </c>
      <c r="H44" s="8" t="s">
        <v>121</v>
      </c>
      <c r="I44" s="8" t="s">
        <v>117</v>
      </c>
    </row>
    <row r="45" spans="1:9" x14ac:dyDescent="0.4">
      <c r="A45" s="6" t="s">
        <v>29</v>
      </c>
      <c r="B45" s="8"/>
      <c r="C45" s="8"/>
      <c r="D45" s="9"/>
      <c r="E45" s="8"/>
      <c r="F45" s="9"/>
      <c r="G45" s="8"/>
      <c r="H45" s="8"/>
      <c r="I45" s="9"/>
    </row>
    <row r="46" spans="1:9" ht="15" x14ac:dyDescent="0.4">
      <c r="A46" s="6" t="s">
        <v>30</v>
      </c>
      <c r="B46" s="15" t="s">
        <v>136</v>
      </c>
      <c r="C46" s="15">
        <v>18</v>
      </c>
      <c r="D46" s="17" t="s">
        <v>145</v>
      </c>
      <c r="E46" s="15" t="s">
        <v>95</v>
      </c>
      <c r="F46" s="15" t="s">
        <v>153</v>
      </c>
      <c r="G46" s="15">
        <v>0</v>
      </c>
      <c r="H46" s="15" t="s">
        <v>132</v>
      </c>
      <c r="I46" s="15" t="s">
        <v>165</v>
      </c>
    </row>
    <row r="47" spans="1:9" x14ac:dyDescent="0.4">
      <c r="A47" s="6" t="s">
        <v>32</v>
      </c>
      <c r="B47" s="15">
        <v>331</v>
      </c>
      <c r="C47" s="15">
        <v>455</v>
      </c>
      <c r="D47" s="17" t="s">
        <v>146</v>
      </c>
      <c r="E47" s="15" t="s">
        <v>95</v>
      </c>
      <c r="F47" s="15">
        <v>352</v>
      </c>
      <c r="G47" s="15">
        <v>250</v>
      </c>
      <c r="H47" s="15">
        <v>1299</v>
      </c>
      <c r="I47" s="15">
        <v>780</v>
      </c>
    </row>
    <row r="48" spans="1:9" x14ac:dyDescent="0.4">
      <c r="A48" s="6" t="s">
        <v>33</v>
      </c>
      <c r="B48" s="15">
        <v>1.48</v>
      </c>
      <c r="C48" s="15">
        <v>2.46</v>
      </c>
      <c r="D48" s="17" t="s">
        <v>92</v>
      </c>
      <c r="E48" s="15" t="s">
        <v>95</v>
      </c>
      <c r="F48" s="15">
        <v>2.36</v>
      </c>
      <c r="G48" s="15">
        <v>2.0499999999999998</v>
      </c>
      <c r="H48" s="15">
        <v>3.85</v>
      </c>
      <c r="I48" s="15">
        <v>3.15</v>
      </c>
    </row>
    <row r="49" spans="1:9" x14ac:dyDescent="0.4">
      <c r="A49" s="6" t="s">
        <v>34</v>
      </c>
      <c r="B49" s="15">
        <v>28</v>
      </c>
      <c r="C49" s="15">
        <v>15</v>
      </c>
      <c r="D49" s="17" t="s">
        <v>147</v>
      </c>
      <c r="E49" s="15" t="s">
        <v>95</v>
      </c>
      <c r="F49" s="15">
        <v>22</v>
      </c>
      <c r="G49" s="15">
        <v>20</v>
      </c>
      <c r="H49" s="15">
        <v>22</v>
      </c>
      <c r="I49" s="15">
        <v>19</v>
      </c>
    </row>
    <row r="50" spans="1:9" x14ac:dyDescent="0.4">
      <c r="A50" s="6" t="s">
        <v>35</v>
      </c>
      <c r="B50" s="15" t="s">
        <v>31</v>
      </c>
      <c r="C50" s="15" t="s">
        <v>31</v>
      </c>
      <c r="D50" s="15" t="s">
        <v>31</v>
      </c>
      <c r="E50" s="15" t="s">
        <v>95</v>
      </c>
      <c r="F50" s="15" t="s">
        <v>31</v>
      </c>
      <c r="G50" s="15" t="s">
        <v>31</v>
      </c>
      <c r="H50" s="15" t="s">
        <v>31</v>
      </c>
      <c r="I50" s="15" t="s">
        <v>31</v>
      </c>
    </row>
    <row r="51" spans="1:9" x14ac:dyDescent="0.4">
      <c r="A51" s="6" t="s">
        <v>36</v>
      </c>
      <c r="B51" s="15">
        <v>0.7</v>
      </c>
      <c r="C51" s="23">
        <v>0.7</v>
      </c>
      <c r="D51" s="15">
        <v>0.7</v>
      </c>
      <c r="E51" s="15" t="s">
        <v>95</v>
      </c>
      <c r="F51" s="15">
        <v>0.8</v>
      </c>
      <c r="G51" s="15">
        <v>0.7</v>
      </c>
      <c r="H51" s="15">
        <v>0.8</v>
      </c>
      <c r="I51" s="15">
        <v>0.6</v>
      </c>
    </row>
    <row r="52" spans="1:9" x14ac:dyDescent="0.4">
      <c r="A52" s="6" t="s">
        <v>37</v>
      </c>
      <c r="B52" s="15">
        <v>3.4</v>
      </c>
      <c r="C52" s="23">
        <v>6.7</v>
      </c>
      <c r="D52" s="15">
        <v>4.9000000000000004</v>
      </c>
      <c r="E52" s="15" t="s">
        <v>95</v>
      </c>
      <c r="F52" s="15">
        <v>4.5</v>
      </c>
      <c r="G52" s="15">
        <v>3.7</v>
      </c>
      <c r="H52" s="15">
        <v>30.7</v>
      </c>
      <c r="I52" s="15">
        <v>12.9</v>
      </c>
    </row>
    <row r="53" spans="1:9" x14ac:dyDescent="0.4">
      <c r="A53" s="6" t="s">
        <v>38</v>
      </c>
      <c r="B53" s="15">
        <v>28.4</v>
      </c>
      <c r="C53" s="15">
        <v>47.8</v>
      </c>
      <c r="D53" s="15">
        <v>33.6</v>
      </c>
      <c r="E53" s="15" t="s">
        <v>95</v>
      </c>
      <c r="F53" s="15">
        <v>30.1</v>
      </c>
      <c r="G53" s="15">
        <v>24.8</v>
      </c>
      <c r="H53" s="15">
        <v>252</v>
      </c>
      <c r="I53" s="15">
        <v>82.1</v>
      </c>
    </row>
    <row r="54" spans="1:9" x14ac:dyDescent="0.4">
      <c r="A54" s="6" t="s">
        <v>39</v>
      </c>
      <c r="B54" s="15">
        <v>0.6</v>
      </c>
      <c r="C54" s="15">
        <v>1.4</v>
      </c>
      <c r="D54" s="15">
        <v>0.6</v>
      </c>
      <c r="E54" s="15" t="s">
        <v>95</v>
      </c>
      <c r="F54" s="15">
        <v>0.4</v>
      </c>
      <c r="G54" s="15">
        <v>0.6</v>
      </c>
      <c r="H54" s="15">
        <v>6.1</v>
      </c>
      <c r="I54" s="15">
        <v>4.7</v>
      </c>
    </row>
    <row r="55" spans="1:9" x14ac:dyDescent="0.4">
      <c r="A55" s="6" t="s">
        <v>40</v>
      </c>
      <c r="B55" s="15">
        <v>3.2</v>
      </c>
      <c r="C55" s="15">
        <v>3.1</v>
      </c>
      <c r="D55" s="15">
        <v>5.2</v>
      </c>
      <c r="E55" s="15" t="s">
        <v>95</v>
      </c>
      <c r="F55" s="15">
        <v>4.3</v>
      </c>
      <c r="G55" s="15">
        <v>2.5</v>
      </c>
      <c r="H55" s="15">
        <v>26.5</v>
      </c>
      <c r="I55" s="15">
        <v>20.399999999999999</v>
      </c>
    </row>
    <row r="56" spans="1:9" ht="26.25" x14ac:dyDescent="0.4">
      <c r="A56" s="6" t="s">
        <v>62</v>
      </c>
      <c r="B56" s="18" t="s">
        <v>137</v>
      </c>
      <c r="C56" s="18" t="s">
        <v>141</v>
      </c>
      <c r="D56" s="18" t="s">
        <v>122</v>
      </c>
      <c r="E56" s="18" t="s">
        <v>122</v>
      </c>
      <c r="F56" s="18" t="s">
        <v>154</v>
      </c>
      <c r="G56" s="18" t="s">
        <v>158</v>
      </c>
      <c r="H56" s="18" t="s">
        <v>118</v>
      </c>
      <c r="I56" s="18" t="s">
        <v>122</v>
      </c>
    </row>
    <row r="57" spans="1:9" x14ac:dyDescent="0.4">
      <c r="A57" s="6" t="s">
        <v>41</v>
      </c>
      <c r="B57" s="15" t="s">
        <v>31</v>
      </c>
      <c r="C57" s="15" t="s">
        <v>31</v>
      </c>
      <c r="D57" s="15" t="s">
        <v>31</v>
      </c>
      <c r="E57" s="15" t="s">
        <v>95</v>
      </c>
      <c r="F57" s="15" t="s">
        <v>25</v>
      </c>
      <c r="G57" s="15" t="s">
        <v>95</v>
      </c>
      <c r="H57" s="15" t="s">
        <v>95</v>
      </c>
      <c r="I57" s="17" t="s">
        <v>77</v>
      </c>
    </row>
    <row r="58" spans="1:9" ht="13.9" customHeight="1" x14ac:dyDescent="0.4">
      <c r="A58" s="6" t="s">
        <v>42</v>
      </c>
      <c r="B58" s="8"/>
      <c r="C58" s="8"/>
      <c r="D58" s="8"/>
      <c r="E58" s="8"/>
      <c r="F58" s="8"/>
      <c r="G58" s="8"/>
      <c r="H58" s="8"/>
      <c r="I58" s="8"/>
    </row>
    <row r="59" spans="1:9" x14ac:dyDescent="0.4">
      <c r="A59" s="6" t="s">
        <v>43</v>
      </c>
      <c r="B59" s="8" t="s">
        <v>44</v>
      </c>
      <c r="C59" s="8" t="s">
        <v>44</v>
      </c>
      <c r="D59" s="15" t="s">
        <v>31</v>
      </c>
      <c r="E59" s="8" t="s">
        <v>150</v>
      </c>
      <c r="F59" s="8" t="s">
        <v>150</v>
      </c>
      <c r="G59" s="15" t="s">
        <v>31</v>
      </c>
      <c r="H59" s="8" t="s">
        <v>161</v>
      </c>
      <c r="I59" s="8" t="s">
        <v>150</v>
      </c>
    </row>
    <row r="60" spans="1:9" ht="15" x14ac:dyDescent="0.4">
      <c r="A60" s="6" t="s">
        <v>46</v>
      </c>
      <c r="B60" s="8" t="s">
        <v>138</v>
      </c>
      <c r="C60" s="8" t="s">
        <v>78</v>
      </c>
      <c r="D60" s="15" t="s">
        <v>31</v>
      </c>
      <c r="E60" s="8" t="s">
        <v>155</v>
      </c>
      <c r="F60" s="8" t="s">
        <v>130</v>
      </c>
      <c r="G60" s="15" t="s">
        <v>31</v>
      </c>
      <c r="H60" s="8" t="s">
        <v>162</v>
      </c>
      <c r="I60" s="8" t="s">
        <v>78</v>
      </c>
    </row>
    <row r="61" spans="1:9" x14ac:dyDescent="0.4">
      <c r="A61" s="6" t="s">
        <v>47</v>
      </c>
      <c r="B61" s="8"/>
      <c r="C61" s="8"/>
      <c r="D61" s="8"/>
      <c r="E61" s="8"/>
      <c r="F61" s="8"/>
      <c r="G61" s="8"/>
      <c r="H61" s="8"/>
      <c r="I61" s="8"/>
    </row>
    <row r="62" spans="1:9" x14ac:dyDescent="0.4">
      <c r="A62" s="6" t="s">
        <v>48</v>
      </c>
      <c r="B62" s="17" t="s">
        <v>52</v>
      </c>
      <c r="C62" s="17" t="s">
        <v>51</v>
      </c>
      <c r="D62" s="17" t="s">
        <v>52</v>
      </c>
      <c r="E62" s="17" t="s">
        <v>51</v>
      </c>
      <c r="F62" s="17" t="s">
        <v>50</v>
      </c>
      <c r="G62" s="17" t="s">
        <v>50</v>
      </c>
      <c r="H62" s="17" t="s">
        <v>49</v>
      </c>
      <c r="I62" s="17" t="s">
        <v>50</v>
      </c>
    </row>
    <row r="63" spans="1:9" ht="14.25" thickBot="1" x14ac:dyDescent="0.45">
      <c r="A63" s="12" t="s">
        <v>167</v>
      </c>
      <c r="B63" s="19">
        <v>0</v>
      </c>
      <c r="C63" s="19">
        <v>1</v>
      </c>
      <c r="D63" s="19">
        <v>1</v>
      </c>
      <c r="E63" s="19">
        <v>1</v>
      </c>
      <c r="F63" s="19">
        <v>1</v>
      </c>
      <c r="G63" s="19">
        <v>0</v>
      </c>
      <c r="H63" s="19">
        <v>1</v>
      </c>
      <c r="I63" s="19">
        <v>0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A6" sqref="A6"/>
    </sheetView>
  </sheetViews>
  <sheetFormatPr defaultRowHeight="13.5" x14ac:dyDescent="0.3"/>
  <sheetData>
    <row r="1" spans="1:2" x14ac:dyDescent="0.3">
      <c r="A1">
        <v>5</v>
      </c>
      <c r="B1">
        <v>5</v>
      </c>
    </row>
    <row r="2" spans="1:2" x14ac:dyDescent="0.3">
      <c r="A2">
        <v>1</v>
      </c>
      <c r="B2">
        <v>1</v>
      </c>
    </row>
    <row r="3" spans="1:2" x14ac:dyDescent="0.3">
      <c r="A3">
        <v>2</v>
      </c>
      <c r="B3">
        <v>0</v>
      </c>
    </row>
    <row r="4" spans="1:2" x14ac:dyDescent="0.3">
      <c r="A4">
        <v>0</v>
      </c>
      <c r="B4">
        <v>0</v>
      </c>
    </row>
    <row r="6" spans="1:2" x14ac:dyDescent="0.3">
      <c r="A6">
        <f>QUARTILE(A1:A4,3)</f>
        <v>2.75</v>
      </c>
      <c r="B6">
        <f>QUARTILE(B1:B4,3)</f>
        <v>2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2021-11-29T13:24:13Z</dcterms:modified>
</cp:coreProperties>
</file>