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/>
  <mc:AlternateContent xmlns:mc="http://schemas.openxmlformats.org/markup-compatibility/2006">
    <mc:Choice Requires="x15">
      <x15ac:absPath xmlns:x15ac="http://schemas.microsoft.com/office/spreadsheetml/2010/11/ac" url="/Users/Catherin/"/>
    </mc:Choice>
  </mc:AlternateContent>
  <xr:revisionPtr revIDLastSave="0" documentId="13_ncr:1_{8A8790DB-FAB2-124F-9A13-A0A7F1AD3C01}" xr6:coauthVersionLast="45" xr6:coauthVersionMax="45" xr10:uidLastSave="{00000000-0000-0000-0000-000000000000}"/>
  <bookViews>
    <workbookView xWindow="1240" yWindow="1540" windowWidth="26320" windowHeight="14060" activeTab="2" xr2:uid="{00000000-000D-0000-FFFF-FFFF00000000}"/>
  </bookViews>
  <sheets>
    <sheet name="CAD+" sheetId="8" r:id="rId1"/>
    <sheet name="control group" sheetId="7" r:id="rId2"/>
    <sheet name="CAD-" sheetId="10" r:id="rId3"/>
  </sheets>
  <definedNames>
    <definedName name="_xlnm._FilterDatabase" localSheetId="0" hidden="1">'CAD+'!$BE$1:$BE$146</definedName>
    <definedName name="_xlnm._FilterDatabase" localSheetId="1" hidden="1">'control group'!$AE$1:$AE$222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X2" i="10" l="1"/>
  <c r="X3" i="10"/>
  <c r="X4" i="10"/>
  <c r="X5" i="10"/>
  <c r="X6" i="10"/>
  <c r="X7" i="10"/>
  <c r="X8" i="10"/>
  <c r="X9" i="10"/>
  <c r="X10" i="10"/>
  <c r="X11" i="10"/>
  <c r="X12" i="10"/>
  <c r="X13" i="10"/>
  <c r="X14" i="10"/>
  <c r="X15" i="10"/>
  <c r="X16" i="10"/>
  <c r="X17" i="10"/>
  <c r="X18" i="10"/>
  <c r="X19" i="10"/>
  <c r="X20" i="10"/>
  <c r="X21" i="10"/>
  <c r="X22" i="10"/>
  <c r="X23" i="10"/>
  <c r="X24" i="10"/>
  <c r="X25" i="10"/>
  <c r="X26" i="10"/>
  <c r="X27" i="10"/>
  <c r="X28" i="10"/>
  <c r="X29" i="10"/>
  <c r="X30" i="10"/>
  <c r="X31" i="10"/>
  <c r="X32" i="10"/>
  <c r="X33" i="10"/>
  <c r="X34" i="10"/>
  <c r="X35" i="10"/>
  <c r="X36" i="10"/>
  <c r="X37" i="10"/>
  <c r="X38" i="10"/>
  <c r="X39" i="10"/>
  <c r="X40" i="10"/>
  <c r="X41" i="10"/>
  <c r="X42" i="10"/>
  <c r="S165" i="7" l="1"/>
  <c r="S166" i="7"/>
  <c r="S167" i="7"/>
  <c r="S168" i="7"/>
  <c r="S169" i="7"/>
  <c r="S170" i="7"/>
  <c r="S171" i="7"/>
  <c r="S172" i="7"/>
  <c r="S173" i="7"/>
  <c r="S174" i="7"/>
  <c r="S175" i="7"/>
  <c r="S176" i="7"/>
  <c r="S177" i="7"/>
  <c r="S178" i="7"/>
  <c r="S179" i="7"/>
  <c r="S180" i="7"/>
  <c r="S181" i="7"/>
  <c r="S41" i="10"/>
  <c r="S42" i="10"/>
  <c r="X3" i="7" l="1"/>
  <c r="X4" i="7"/>
  <c r="X5" i="7"/>
  <c r="X6" i="7"/>
  <c r="X7" i="7"/>
  <c r="X8" i="7"/>
  <c r="X9" i="7"/>
  <c r="X10" i="7"/>
  <c r="X11" i="7"/>
  <c r="X12" i="7"/>
  <c r="X13" i="7"/>
  <c r="X14" i="7"/>
  <c r="X15" i="7"/>
  <c r="X16" i="7"/>
  <c r="X17" i="7"/>
  <c r="X18" i="7"/>
  <c r="X19" i="7"/>
  <c r="X20" i="7"/>
  <c r="X21" i="7"/>
  <c r="X22" i="7"/>
  <c r="X23" i="7"/>
  <c r="X24" i="7"/>
  <c r="X25" i="7"/>
  <c r="X26" i="7"/>
  <c r="X27" i="7"/>
  <c r="X28" i="7"/>
  <c r="X29" i="7"/>
  <c r="X30" i="7"/>
  <c r="X31" i="7"/>
  <c r="X32" i="7"/>
  <c r="X33" i="7"/>
  <c r="X34" i="7"/>
  <c r="X35" i="7"/>
  <c r="X36" i="7"/>
  <c r="X37" i="7"/>
  <c r="X38" i="7"/>
  <c r="X39" i="7"/>
  <c r="X40" i="7"/>
  <c r="X41" i="7"/>
  <c r="X42" i="7"/>
  <c r="X43" i="7"/>
  <c r="X44" i="7"/>
  <c r="X45" i="7"/>
  <c r="X46" i="7"/>
  <c r="X47" i="7"/>
  <c r="X48" i="7"/>
  <c r="X49" i="7"/>
  <c r="X50" i="7"/>
  <c r="X51" i="7"/>
  <c r="X52" i="7"/>
  <c r="X53" i="7"/>
  <c r="X54" i="7"/>
  <c r="X55" i="7"/>
  <c r="X56" i="7"/>
  <c r="X57" i="7"/>
  <c r="X58" i="7"/>
  <c r="X59" i="7"/>
  <c r="X60" i="7"/>
  <c r="X61" i="7"/>
  <c r="X62" i="7"/>
  <c r="X63" i="7"/>
  <c r="X64" i="7"/>
  <c r="X65" i="7"/>
  <c r="X66" i="7"/>
  <c r="X67" i="7"/>
  <c r="X68" i="7"/>
  <c r="X69" i="7"/>
  <c r="X70" i="7"/>
  <c r="X71" i="7"/>
  <c r="X72" i="7"/>
  <c r="X73" i="7"/>
  <c r="X74" i="7"/>
  <c r="X75" i="7"/>
  <c r="X76" i="7"/>
  <c r="X77" i="7"/>
  <c r="X78" i="7"/>
  <c r="X79" i="7"/>
  <c r="X80" i="7"/>
  <c r="X81" i="7"/>
  <c r="X82" i="7"/>
  <c r="X83" i="7"/>
  <c r="X84" i="7"/>
  <c r="X85" i="7"/>
  <c r="X86" i="7"/>
  <c r="X87" i="7"/>
  <c r="X88" i="7"/>
  <c r="X89" i="7"/>
  <c r="X90" i="7"/>
  <c r="X91" i="7"/>
  <c r="X92" i="7"/>
  <c r="X93" i="7"/>
  <c r="X94" i="7"/>
  <c r="X95" i="7"/>
  <c r="X96" i="7"/>
  <c r="X97" i="7"/>
  <c r="X98" i="7"/>
  <c r="X99" i="7"/>
  <c r="X100" i="7"/>
  <c r="X101" i="7"/>
  <c r="X102" i="7"/>
  <c r="X103" i="7"/>
  <c r="X104" i="7"/>
  <c r="X105" i="7"/>
  <c r="X106" i="7"/>
  <c r="X107" i="7"/>
  <c r="X108" i="7"/>
  <c r="X109" i="7"/>
  <c r="X110" i="7"/>
  <c r="X111" i="7"/>
  <c r="X112" i="7"/>
  <c r="X113" i="7"/>
  <c r="X114" i="7"/>
  <c r="X115" i="7"/>
  <c r="X116" i="7"/>
  <c r="X117" i="7"/>
  <c r="X118" i="7"/>
  <c r="X119" i="7"/>
  <c r="X120" i="7"/>
  <c r="X121" i="7"/>
  <c r="X122" i="7"/>
  <c r="X123" i="7"/>
  <c r="X124" i="7"/>
  <c r="X125" i="7"/>
  <c r="X126" i="7"/>
  <c r="X127" i="7"/>
  <c r="X128" i="7"/>
  <c r="X129" i="7"/>
  <c r="X130" i="7"/>
  <c r="X131" i="7"/>
  <c r="X132" i="7"/>
  <c r="X133" i="7"/>
  <c r="X134" i="7"/>
  <c r="X135" i="7"/>
  <c r="X136" i="7"/>
  <c r="X137" i="7"/>
  <c r="X138" i="7"/>
  <c r="X139" i="7"/>
  <c r="X140" i="7"/>
  <c r="X141" i="7"/>
  <c r="X142" i="7"/>
  <c r="X143" i="7"/>
  <c r="X144" i="7"/>
  <c r="X145" i="7"/>
  <c r="X146" i="7"/>
  <c r="X147" i="7"/>
  <c r="X148" i="7"/>
  <c r="X149" i="7"/>
  <c r="X150" i="7"/>
  <c r="X151" i="7"/>
  <c r="X152" i="7"/>
  <c r="X153" i="7"/>
  <c r="X154" i="7"/>
  <c r="X155" i="7"/>
  <c r="X156" i="7"/>
  <c r="X157" i="7"/>
  <c r="X158" i="7"/>
  <c r="X159" i="7"/>
  <c r="X160" i="7"/>
  <c r="X161" i="7"/>
  <c r="X162" i="7"/>
  <c r="X163" i="7"/>
  <c r="X164" i="7"/>
  <c r="X165" i="7"/>
  <c r="X166" i="7"/>
  <c r="X167" i="7"/>
  <c r="X168" i="7"/>
  <c r="X169" i="7"/>
  <c r="X170" i="7"/>
  <c r="X171" i="7"/>
  <c r="X172" i="7"/>
  <c r="X173" i="7"/>
  <c r="X174" i="7"/>
  <c r="X175" i="7"/>
  <c r="X176" i="7"/>
  <c r="X177" i="7"/>
  <c r="X178" i="7"/>
  <c r="X179" i="7"/>
  <c r="X180" i="7"/>
  <c r="X181" i="7"/>
  <c r="X2" i="7"/>
  <c r="Y3" i="8"/>
  <c r="Y4" i="8"/>
  <c r="Y5" i="8"/>
  <c r="Y6" i="8"/>
  <c r="Y7" i="8"/>
  <c r="Y8" i="8"/>
  <c r="Y9" i="8"/>
  <c r="Y10" i="8"/>
  <c r="Y11" i="8"/>
  <c r="Y12" i="8"/>
  <c r="Y13" i="8"/>
  <c r="Y14" i="8"/>
  <c r="Y15" i="8"/>
  <c r="Y16" i="8"/>
  <c r="Y17" i="8"/>
  <c r="Y18" i="8"/>
  <c r="Y19" i="8"/>
  <c r="Y20" i="8"/>
  <c r="Y21" i="8"/>
  <c r="Y22" i="8"/>
  <c r="Y23" i="8"/>
  <c r="Y24" i="8"/>
  <c r="Y25" i="8"/>
  <c r="Y26" i="8"/>
  <c r="Y27" i="8"/>
  <c r="Y28" i="8"/>
  <c r="Y29" i="8"/>
  <c r="Y30" i="8"/>
  <c r="Y31" i="8"/>
  <c r="Y32" i="8"/>
  <c r="Y33" i="8"/>
  <c r="Y34" i="8"/>
  <c r="Y35" i="8"/>
  <c r="Y36" i="8"/>
  <c r="Y37" i="8"/>
  <c r="Y38" i="8"/>
  <c r="Y39" i="8"/>
  <c r="Y40" i="8"/>
  <c r="Y41" i="8"/>
  <c r="Y42" i="8"/>
  <c r="Y43" i="8"/>
  <c r="Y44" i="8"/>
  <c r="Y45" i="8"/>
  <c r="Y46" i="8"/>
  <c r="Y47" i="8"/>
  <c r="Y48" i="8"/>
  <c r="Y49" i="8"/>
  <c r="Y50" i="8"/>
  <c r="Y51" i="8"/>
  <c r="Y52" i="8"/>
  <c r="Y53" i="8"/>
  <c r="Y54" i="8"/>
  <c r="Y55" i="8"/>
  <c r="Y56" i="8"/>
  <c r="Y57" i="8"/>
  <c r="Y58" i="8"/>
  <c r="Y59" i="8"/>
  <c r="Y60" i="8"/>
  <c r="Y61" i="8"/>
  <c r="Y62" i="8"/>
  <c r="Y63" i="8"/>
  <c r="Y64" i="8"/>
  <c r="Y65" i="8"/>
  <c r="Y66" i="8"/>
  <c r="Y67" i="8"/>
  <c r="Y68" i="8"/>
  <c r="Y69" i="8"/>
  <c r="Y70" i="8"/>
  <c r="Y71" i="8"/>
  <c r="Y72" i="8"/>
  <c r="Y73" i="8"/>
  <c r="Y74" i="8"/>
  <c r="Y75" i="8"/>
  <c r="Y76" i="8"/>
  <c r="Y77" i="8"/>
  <c r="Y78" i="8"/>
  <c r="Y79" i="8"/>
  <c r="Y80" i="8"/>
  <c r="Y81" i="8"/>
  <c r="Y82" i="8"/>
  <c r="Y83" i="8"/>
  <c r="Y84" i="8"/>
  <c r="Y85" i="8"/>
  <c r="Y86" i="8"/>
  <c r="Y87" i="8"/>
  <c r="Y88" i="8"/>
  <c r="Y89" i="8"/>
  <c r="Y90" i="8"/>
  <c r="Y91" i="8"/>
  <c r="Y92" i="8"/>
  <c r="Y93" i="8"/>
  <c r="Y94" i="8"/>
  <c r="Y95" i="8"/>
  <c r="Y96" i="8"/>
  <c r="Y97" i="8"/>
  <c r="Y98" i="8"/>
  <c r="Y99" i="8"/>
  <c r="Y100" i="8"/>
  <c r="Y101" i="8"/>
  <c r="Y102" i="8"/>
  <c r="Y103" i="8"/>
  <c r="Y104" i="8"/>
  <c r="Y105" i="8"/>
  <c r="Y106" i="8"/>
  <c r="Y107" i="8"/>
  <c r="Y108" i="8"/>
  <c r="Y109" i="8"/>
  <c r="Y110" i="8"/>
  <c r="Y111" i="8"/>
  <c r="Y112" i="8"/>
  <c r="Y113" i="8"/>
  <c r="Y114" i="8"/>
  <c r="Y115" i="8"/>
  <c r="Y116" i="8"/>
  <c r="Y117" i="8"/>
  <c r="Y118" i="8"/>
  <c r="Y119" i="8"/>
  <c r="Y120" i="8"/>
  <c r="Y121" i="8"/>
  <c r="Y122" i="8"/>
  <c r="Y123" i="8"/>
  <c r="Y124" i="8"/>
  <c r="Y125" i="8"/>
  <c r="Y126" i="8"/>
  <c r="Y127" i="8"/>
  <c r="Y128" i="8"/>
  <c r="Y129" i="8"/>
  <c r="Y130" i="8"/>
  <c r="Y131" i="8"/>
  <c r="Y132" i="8"/>
  <c r="Y133" i="8"/>
  <c r="Y134" i="8"/>
  <c r="Y135" i="8"/>
  <c r="Y136" i="8"/>
  <c r="Y137" i="8"/>
  <c r="Y138" i="8"/>
  <c r="Y139" i="8"/>
  <c r="Y140" i="8"/>
  <c r="Y2" i="8"/>
  <c r="S40" i="10" l="1"/>
  <c r="S39" i="10"/>
  <c r="S38" i="10"/>
  <c r="S37" i="10"/>
  <c r="S36" i="10"/>
  <c r="S35" i="10"/>
  <c r="S34" i="10"/>
  <c r="S33" i="10"/>
  <c r="S32" i="10"/>
  <c r="S31" i="10"/>
  <c r="S30" i="10"/>
  <c r="S29" i="10"/>
  <c r="S28" i="10"/>
  <c r="S27" i="10"/>
  <c r="S26" i="10"/>
  <c r="S25" i="10"/>
  <c r="S24" i="10"/>
  <c r="S23" i="10"/>
  <c r="S22" i="10"/>
  <c r="S21" i="10"/>
  <c r="S20" i="10"/>
  <c r="S19" i="10"/>
  <c r="S18" i="10"/>
  <c r="S17" i="10"/>
  <c r="S16" i="10"/>
  <c r="S15" i="10"/>
  <c r="S14" i="10"/>
  <c r="S13" i="10"/>
  <c r="S12" i="10"/>
  <c r="S11" i="10"/>
  <c r="S10" i="10"/>
  <c r="S9" i="10"/>
  <c r="S8" i="10"/>
  <c r="S7" i="10"/>
  <c r="S6" i="10"/>
  <c r="S5" i="10"/>
  <c r="S4" i="10"/>
  <c r="S3" i="10"/>
  <c r="S2" i="10"/>
  <c r="S164" i="7"/>
  <c r="S163" i="7"/>
  <c r="S162" i="7"/>
  <c r="S161" i="7"/>
  <c r="S160" i="7"/>
  <c r="S159" i="7"/>
  <c r="S158" i="7"/>
  <c r="S157" i="7"/>
  <c r="S156" i="7"/>
  <c r="S155" i="7"/>
  <c r="S154" i="7"/>
  <c r="S153" i="7"/>
  <c r="S152" i="7"/>
  <c r="S151" i="7"/>
  <c r="S150" i="7"/>
  <c r="S149" i="7"/>
  <c r="S148" i="7"/>
  <c r="S147" i="7"/>
  <c r="S146" i="7"/>
  <c r="S145" i="7"/>
  <c r="S144" i="7"/>
  <c r="S143" i="7"/>
  <c r="S142" i="7"/>
  <c r="S141" i="7"/>
  <c r="S140" i="7"/>
  <c r="S139" i="7"/>
  <c r="S138" i="7"/>
  <c r="S137" i="7"/>
  <c r="S136" i="7"/>
  <c r="S135" i="7"/>
  <c r="S134" i="7"/>
  <c r="S133" i="7"/>
  <c r="S132" i="7"/>
  <c r="S131" i="7"/>
  <c r="S130" i="7"/>
  <c r="S129" i="7"/>
  <c r="S128" i="7"/>
  <c r="S127" i="7"/>
  <c r="S126" i="7"/>
  <c r="S125" i="7"/>
  <c r="S124" i="7"/>
  <c r="S123" i="7"/>
  <c r="S122" i="7"/>
  <c r="S121" i="7"/>
  <c r="S120" i="7"/>
  <c r="S119" i="7"/>
  <c r="S118" i="7"/>
  <c r="S117" i="7"/>
  <c r="S116" i="7"/>
  <c r="S115" i="7"/>
  <c r="S114" i="7"/>
  <c r="S113" i="7"/>
  <c r="S112" i="7"/>
  <c r="S111" i="7"/>
  <c r="S110" i="7"/>
  <c r="S109" i="7"/>
  <c r="S108" i="7"/>
  <c r="S107" i="7"/>
  <c r="S106" i="7"/>
  <c r="S105" i="7"/>
  <c r="S104" i="7"/>
  <c r="S103" i="7"/>
  <c r="S102" i="7"/>
  <c r="S101" i="7"/>
  <c r="S100" i="7"/>
  <c r="S99" i="7"/>
  <c r="S98" i="7"/>
  <c r="S97" i="7"/>
  <c r="S96" i="7"/>
  <c r="S95" i="7"/>
  <c r="S94" i="7"/>
  <c r="S93" i="7"/>
  <c r="S92" i="7"/>
  <c r="S91" i="7"/>
  <c r="S90" i="7"/>
  <c r="S89" i="7"/>
  <c r="S88" i="7"/>
  <c r="S87" i="7"/>
  <c r="S86" i="7"/>
  <c r="S85" i="7"/>
  <c r="S84" i="7"/>
  <c r="S83" i="7"/>
  <c r="S82" i="7"/>
  <c r="S81" i="7"/>
  <c r="S80" i="7"/>
  <c r="S79" i="7"/>
  <c r="S78" i="7"/>
  <c r="S77" i="7"/>
  <c r="S76" i="7"/>
  <c r="S75" i="7"/>
  <c r="S74" i="7"/>
  <c r="S73" i="7"/>
  <c r="S72" i="7"/>
  <c r="S71" i="7"/>
  <c r="S70" i="7"/>
  <c r="S69" i="7"/>
  <c r="S68" i="7"/>
  <c r="S67" i="7"/>
  <c r="S66" i="7"/>
  <c r="S65" i="7"/>
  <c r="S64" i="7"/>
  <c r="S63" i="7"/>
  <c r="S62" i="7"/>
  <c r="S61" i="7"/>
  <c r="S60" i="7"/>
  <c r="S59" i="7"/>
  <c r="S58" i="7"/>
  <c r="S57" i="7"/>
  <c r="S56" i="7"/>
  <c r="S55" i="7"/>
  <c r="S54" i="7"/>
  <c r="S53" i="7"/>
  <c r="S52" i="7"/>
  <c r="S51" i="7"/>
  <c r="S50" i="7"/>
  <c r="S49" i="7"/>
  <c r="S48" i="7"/>
  <c r="S47" i="7"/>
  <c r="S46" i="7"/>
  <c r="S45" i="7"/>
  <c r="S44" i="7"/>
  <c r="S43" i="7"/>
  <c r="S42" i="7"/>
  <c r="S41" i="7"/>
  <c r="S40" i="7"/>
  <c r="S39" i="7"/>
  <c r="S38" i="7"/>
  <c r="S37" i="7"/>
  <c r="S36" i="7"/>
  <c r="S35" i="7"/>
  <c r="S34" i="7"/>
  <c r="S33" i="7"/>
  <c r="S32" i="7"/>
  <c r="S31" i="7"/>
  <c r="S30" i="7"/>
  <c r="S29" i="7"/>
  <c r="S28" i="7"/>
  <c r="S27" i="7"/>
  <c r="S26" i="7"/>
  <c r="S25" i="7"/>
  <c r="S24" i="7"/>
  <c r="S23" i="7"/>
  <c r="S22" i="7"/>
  <c r="S21" i="7"/>
  <c r="S20" i="7"/>
  <c r="S19" i="7"/>
  <c r="S18" i="7"/>
  <c r="S17" i="7"/>
  <c r="S16" i="7"/>
  <c r="S15" i="7"/>
  <c r="S14" i="7"/>
  <c r="S13" i="7"/>
  <c r="S12" i="7"/>
  <c r="S11" i="7"/>
  <c r="S10" i="7"/>
  <c r="S9" i="7"/>
  <c r="S8" i="7"/>
  <c r="S7" i="7"/>
  <c r="S6" i="7"/>
  <c r="S5" i="7"/>
  <c r="S4" i="7"/>
  <c r="S3" i="7"/>
  <c r="S2" i="7"/>
  <c r="T140" i="8"/>
  <c r="T139" i="8"/>
  <c r="T138" i="8"/>
  <c r="T137" i="8"/>
  <c r="T136" i="8"/>
  <c r="T135" i="8"/>
  <c r="T134" i="8"/>
  <c r="T133" i="8"/>
  <c r="T132" i="8"/>
  <c r="T131" i="8"/>
  <c r="T130" i="8"/>
  <c r="T129" i="8"/>
  <c r="T128" i="8"/>
  <c r="T127" i="8"/>
  <c r="T126" i="8"/>
  <c r="T125" i="8"/>
  <c r="T124" i="8"/>
  <c r="T123" i="8"/>
  <c r="T122" i="8"/>
  <c r="T121" i="8"/>
  <c r="T120" i="8"/>
  <c r="T119" i="8"/>
  <c r="T118" i="8"/>
  <c r="T117" i="8"/>
  <c r="T116" i="8"/>
  <c r="T115" i="8"/>
  <c r="T114" i="8"/>
  <c r="T113" i="8"/>
  <c r="T112" i="8"/>
  <c r="T111" i="8"/>
  <c r="T110" i="8"/>
  <c r="T109" i="8"/>
  <c r="T108" i="8"/>
  <c r="T107" i="8"/>
  <c r="T106" i="8"/>
  <c r="T105" i="8"/>
  <c r="T104" i="8"/>
  <c r="T103" i="8"/>
  <c r="T102" i="8"/>
  <c r="T101" i="8"/>
  <c r="T100" i="8"/>
  <c r="T99" i="8"/>
  <c r="T98" i="8"/>
  <c r="T97" i="8"/>
  <c r="T96" i="8"/>
  <c r="T95" i="8"/>
  <c r="T94" i="8"/>
  <c r="T93" i="8"/>
  <c r="T92" i="8"/>
  <c r="T91" i="8"/>
  <c r="T90" i="8"/>
  <c r="T89" i="8"/>
  <c r="T88" i="8"/>
  <c r="T87" i="8"/>
  <c r="T86" i="8"/>
  <c r="T85" i="8"/>
  <c r="T84" i="8"/>
  <c r="T83" i="8"/>
  <c r="T82" i="8"/>
  <c r="T81" i="8"/>
  <c r="T80" i="8"/>
  <c r="T79" i="8"/>
  <c r="T78" i="8"/>
  <c r="T77" i="8"/>
  <c r="T76" i="8"/>
  <c r="T75" i="8"/>
  <c r="T74" i="8"/>
  <c r="T73" i="8"/>
  <c r="T72" i="8"/>
  <c r="T71" i="8"/>
  <c r="T70" i="8"/>
  <c r="T69" i="8"/>
  <c r="T68" i="8"/>
  <c r="T67" i="8"/>
  <c r="T66" i="8"/>
  <c r="T65" i="8"/>
  <c r="T64" i="8"/>
  <c r="T63" i="8"/>
  <c r="T62" i="8"/>
  <c r="T61" i="8"/>
  <c r="T60" i="8"/>
  <c r="T59" i="8"/>
  <c r="T58" i="8"/>
  <c r="T57" i="8"/>
  <c r="T56" i="8"/>
  <c r="T55" i="8"/>
  <c r="T54" i="8"/>
  <c r="T53" i="8"/>
  <c r="T52" i="8"/>
  <c r="T51" i="8"/>
  <c r="T50" i="8"/>
  <c r="T49" i="8"/>
  <c r="T48" i="8"/>
  <c r="T47" i="8"/>
  <c r="T46" i="8"/>
  <c r="T45" i="8"/>
  <c r="T44" i="8"/>
  <c r="T43" i="8"/>
  <c r="T42" i="8"/>
  <c r="T41" i="8"/>
  <c r="T40" i="8"/>
  <c r="T39" i="8"/>
  <c r="T38" i="8"/>
  <c r="T37" i="8"/>
  <c r="T36" i="8"/>
  <c r="T35" i="8"/>
  <c r="T34" i="8"/>
  <c r="T33" i="8"/>
  <c r="T32" i="8"/>
  <c r="T31" i="8"/>
  <c r="T30" i="8"/>
  <c r="T29" i="8"/>
  <c r="T28" i="8"/>
  <c r="T27" i="8"/>
  <c r="T26" i="8"/>
  <c r="T25" i="8"/>
  <c r="T24" i="8"/>
  <c r="T23" i="8"/>
  <c r="T22" i="8"/>
  <c r="T21" i="8"/>
  <c r="T20" i="8"/>
  <c r="T19" i="8"/>
  <c r="T18" i="8"/>
  <c r="T17" i="8"/>
  <c r="T16" i="8"/>
  <c r="T15" i="8"/>
  <c r="T14" i="8"/>
  <c r="T13" i="8"/>
  <c r="T12" i="8"/>
  <c r="T11" i="8"/>
  <c r="T10" i="8"/>
  <c r="T9" i="8"/>
  <c r="T8" i="8"/>
  <c r="T7" i="8"/>
  <c r="T6" i="8"/>
  <c r="T5" i="8"/>
  <c r="T4" i="8"/>
  <c r="T3" i="8"/>
  <c r="T2" i="8"/>
</calcChain>
</file>

<file path=xl/sharedStrings.xml><?xml version="1.0" encoding="utf-8"?>
<sst xmlns="http://schemas.openxmlformats.org/spreadsheetml/2006/main" count="261" uniqueCount="208">
  <si>
    <t>TC</t>
  </si>
  <si>
    <t>TG</t>
  </si>
  <si>
    <t>LDL</t>
  </si>
  <si>
    <t>HDL</t>
  </si>
  <si>
    <t>LVEF</t>
  </si>
  <si>
    <t>CRP</t>
  </si>
  <si>
    <t>GFR</t>
  </si>
  <si>
    <t>123/68</t>
  </si>
  <si>
    <t>141/77</t>
  </si>
  <si>
    <t>157/100</t>
  </si>
  <si>
    <t>158/76</t>
  </si>
  <si>
    <t>119/71</t>
  </si>
  <si>
    <t>102/57</t>
  </si>
  <si>
    <t>125/90</t>
  </si>
  <si>
    <t>125/81</t>
  </si>
  <si>
    <t>160/68</t>
  </si>
  <si>
    <t>167/86</t>
  </si>
  <si>
    <t>122/69</t>
  </si>
  <si>
    <t>120/67</t>
  </si>
  <si>
    <t>121/79</t>
  </si>
  <si>
    <t>126/85</t>
  </si>
  <si>
    <t>154/82</t>
  </si>
  <si>
    <t>118/55</t>
  </si>
  <si>
    <t>110/74</t>
  </si>
  <si>
    <t>142/77</t>
  </si>
  <si>
    <t>133/88</t>
  </si>
  <si>
    <t>135/88</t>
  </si>
  <si>
    <t>143/72</t>
  </si>
  <si>
    <t>160/47</t>
  </si>
  <si>
    <t>131/74</t>
  </si>
  <si>
    <t>148/65</t>
  </si>
  <si>
    <t>132/72</t>
  </si>
  <si>
    <t>134/85</t>
  </si>
  <si>
    <t>147/79</t>
  </si>
  <si>
    <t>149/96</t>
  </si>
  <si>
    <t>131/69</t>
  </si>
  <si>
    <t>140/76</t>
  </si>
  <si>
    <t>142/92</t>
  </si>
  <si>
    <t>155/83</t>
  </si>
  <si>
    <t>135/78</t>
  </si>
  <si>
    <t>134/87</t>
  </si>
  <si>
    <t>144/57</t>
  </si>
  <si>
    <t>174/79</t>
  </si>
  <si>
    <t>140/85</t>
  </si>
  <si>
    <t>142/83</t>
  </si>
  <si>
    <t>142/105</t>
  </si>
  <si>
    <t>125/75</t>
  </si>
  <si>
    <t>176/76</t>
  </si>
  <si>
    <t>143/77</t>
  </si>
  <si>
    <t>128/61</t>
  </si>
  <si>
    <t>123/82</t>
  </si>
  <si>
    <t>160/98</t>
  </si>
  <si>
    <t>117/57</t>
  </si>
  <si>
    <t>114/64</t>
  </si>
  <si>
    <t>138/76</t>
  </si>
  <si>
    <t>100/71</t>
  </si>
  <si>
    <t>128/73</t>
  </si>
  <si>
    <t>132/83</t>
  </si>
  <si>
    <t>136/98</t>
  </si>
  <si>
    <t>110/70</t>
  </si>
  <si>
    <t>174/109</t>
  </si>
  <si>
    <t>116/76</t>
  </si>
  <si>
    <t>132/73</t>
  </si>
  <si>
    <t>142/75</t>
  </si>
  <si>
    <t>141/75</t>
  </si>
  <si>
    <t>109/44</t>
  </si>
  <si>
    <t>172/96</t>
  </si>
  <si>
    <t>107/63</t>
  </si>
  <si>
    <t>98/66</t>
  </si>
  <si>
    <t>166/90</t>
  </si>
  <si>
    <t>161/113</t>
  </si>
  <si>
    <t>155/95</t>
  </si>
  <si>
    <t>116/69</t>
  </si>
  <si>
    <t>143/84</t>
  </si>
  <si>
    <t>142/96</t>
  </si>
  <si>
    <t>88/63</t>
  </si>
  <si>
    <t>182/96</t>
  </si>
  <si>
    <t>107/60</t>
  </si>
  <si>
    <t>150/99</t>
  </si>
  <si>
    <t>163/89</t>
  </si>
  <si>
    <t>110/60</t>
  </si>
  <si>
    <t>151/85</t>
  </si>
  <si>
    <t>138/65</t>
  </si>
  <si>
    <t>117/80</t>
  </si>
  <si>
    <t>121/61</t>
  </si>
  <si>
    <t>109/67</t>
  </si>
  <si>
    <t>136/79</t>
  </si>
  <si>
    <t>124/80</t>
  </si>
  <si>
    <t>183/110</t>
  </si>
  <si>
    <t>123/73</t>
  </si>
  <si>
    <t>127/80</t>
  </si>
  <si>
    <t>139/82</t>
  </si>
  <si>
    <t>137/83</t>
  </si>
  <si>
    <t>166/84</t>
  </si>
  <si>
    <t>129/91</t>
  </si>
  <si>
    <t>113/74</t>
  </si>
  <si>
    <t>159/95</t>
  </si>
  <si>
    <t>140/58</t>
  </si>
  <si>
    <t>134/78</t>
  </si>
  <si>
    <t>127/67</t>
  </si>
  <si>
    <t>128/63</t>
  </si>
  <si>
    <t>138/89</t>
  </si>
  <si>
    <t>160/87</t>
  </si>
  <si>
    <t>120/70</t>
  </si>
  <si>
    <t>111/69</t>
  </si>
  <si>
    <t>122/73</t>
  </si>
  <si>
    <t>129/83</t>
  </si>
  <si>
    <t>164/83</t>
  </si>
  <si>
    <t>151/90</t>
  </si>
  <si>
    <t>122/80</t>
  </si>
  <si>
    <t>153/88</t>
  </si>
  <si>
    <t>115/69</t>
  </si>
  <si>
    <t>109/58</t>
  </si>
  <si>
    <t>165/84</t>
  </si>
  <si>
    <t>148/95</t>
  </si>
  <si>
    <t>109/56</t>
  </si>
  <si>
    <t>120/60</t>
  </si>
  <si>
    <t>128/78</t>
  </si>
  <si>
    <t>148/88</t>
  </si>
  <si>
    <t>127/55</t>
  </si>
  <si>
    <t>146/74</t>
  </si>
  <si>
    <t>153/93</t>
  </si>
  <si>
    <t>111/71</t>
  </si>
  <si>
    <t>112/77</t>
  </si>
  <si>
    <t>154/69</t>
  </si>
  <si>
    <t>108/64</t>
  </si>
  <si>
    <t>148/78</t>
  </si>
  <si>
    <t>144/89</t>
  </si>
  <si>
    <t>146/81</t>
  </si>
  <si>
    <t>125/85</t>
  </si>
  <si>
    <t>158/88</t>
  </si>
  <si>
    <t>122/75</t>
  </si>
  <si>
    <t>99/60</t>
  </si>
  <si>
    <t>149/82</t>
  </si>
  <si>
    <t>146/78</t>
  </si>
  <si>
    <t>121/73</t>
  </si>
  <si>
    <t>107/58</t>
  </si>
  <si>
    <t>156/65</t>
  </si>
  <si>
    <t>112/75</t>
  </si>
  <si>
    <t>153/99</t>
  </si>
  <si>
    <t>158/95</t>
  </si>
  <si>
    <t>160/100</t>
  </si>
  <si>
    <t>138/86</t>
  </si>
  <si>
    <t>150/92</t>
  </si>
  <si>
    <t>149/88</t>
  </si>
  <si>
    <t>126/46</t>
  </si>
  <si>
    <t>108/67</t>
  </si>
  <si>
    <t>155/94</t>
  </si>
  <si>
    <t>152/92</t>
  </si>
  <si>
    <t>160/74</t>
  </si>
  <si>
    <t>137/74</t>
  </si>
  <si>
    <t>123/62</t>
  </si>
  <si>
    <t>175/59</t>
  </si>
  <si>
    <t>144/88</t>
  </si>
  <si>
    <t>133/82</t>
  </si>
  <si>
    <t>138/61</t>
  </si>
  <si>
    <t>126/63</t>
  </si>
  <si>
    <t>142/67</t>
  </si>
  <si>
    <t>120/65</t>
  </si>
  <si>
    <t>126/78</t>
  </si>
  <si>
    <t>102/65</t>
  </si>
  <si>
    <t>146/66</t>
  </si>
  <si>
    <t>161/92</t>
  </si>
  <si>
    <t>137/75</t>
  </si>
  <si>
    <t>138/75</t>
  </si>
  <si>
    <t>133/74</t>
  </si>
  <si>
    <t>131/79</t>
  </si>
  <si>
    <t>144/71</t>
  </si>
  <si>
    <t>135/67</t>
  </si>
  <si>
    <t>120/68</t>
  </si>
  <si>
    <t>121/80</t>
  </si>
  <si>
    <t>110/67</t>
  </si>
  <si>
    <t>139/68</t>
  </si>
  <si>
    <t>123/52</t>
  </si>
  <si>
    <t>161/76</t>
  </si>
  <si>
    <t>123/60</t>
  </si>
  <si>
    <t>143/78</t>
  </si>
  <si>
    <t>108/63</t>
  </si>
  <si>
    <t>141/79</t>
  </si>
  <si>
    <t>157/93</t>
  </si>
  <si>
    <t>154/94</t>
  </si>
  <si>
    <t>124/67</t>
  </si>
  <si>
    <t>154/90</t>
  </si>
  <si>
    <t>148/85</t>
  </si>
  <si>
    <t>118/78</t>
  </si>
  <si>
    <t>149/89</t>
  </si>
  <si>
    <t>158/100</t>
  </si>
  <si>
    <t>156/91</t>
  </si>
  <si>
    <t>151/99</t>
  </si>
  <si>
    <t>CHR</t>
    <phoneticPr fontId="6" type="noConversion"/>
  </si>
  <si>
    <t>NHR</t>
    <phoneticPr fontId="6" type="noConversion"/>
  </si>
  <si>
    <t>CRP</t>
    <phoneticPr fontId="6" type="noConversion"/>
  </si>
  <si>
    <t>GFR</t>
    <phoneticPr fontId="6" type="noConversion"/>
  </si>
  <si>
    <t>Family history of cardiovascular disease</t>
    <phoneticPr fontId="6" type="noConversion"/>
  </si>
  <si>
    <t xml:space="preserve"> Lymphocyte</t>
    <phoneticPr fontId="6" type="noConversion"/>
  </si>
  <si>
    <t>blood pressure</t>
    <phoneticPr fontId="6" type="noConversion"/>
  </si>
  <si>
    <t>Smoking history</t>
    <phoneticPr fontId="6" type="noConversion"/>
  </si>
  <si>
    <t>Hypertension</t>
    <phoneticPr fontId="6" type="noConversion"/>
  </si>
  <si>
    <t>Diabetes</t>
    <phoneticPr fontId="6" type="noConversion"/>
  </si>
  <si>
    <t>Creatinine</t>
    <phoneticPr fontId="6" type="noConversion"/>
  </si>
  <si>
    <t>Uric acid</t>
    <phoneticPr fontId="6" type="noConversion"/>
  </si>
  <si>
    <t>Albumin</t>
    <phoneticPr fontId="6" type="noConversion"/>
  </si>
  <si>
    <t>Total bilirubin</t>
    <phoneticPr fontId="6" type="noConversion"/>
  </si>
  <si>
    <t>Direct bilirubin</t>
    <phoneticPr fontId="6" type="noConversion"/>
  </si>
  <si>
    <t>Indirect bilirubin</t>
    <phoneticPr fontId="6" type="noConversion"/>
  </si>
  <si>
    <t>Neutrophils</t>
    <phoneticPr fontId="6" type="noConversion"/>
  </si>
  <si>
    <t>Eosinophils</t>
    <phoneticPr fontId="6" type="noConversion"/>
  </si>
  <si>
    <t>Blood pressure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</si>
</sst>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0.000"/>
    <numFmt numFmtId="179" formatCode="0.00_);[Red]\(0.00\)"/>
    <numFmt numFmtId="180" formatCode="#,##0.000"/>
  </numFmts>
  <fonts count="7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2" fillId="0" borderId="0" xfId="0" applyFont="1"/>
    <xf numFmtId="1" fontId="1" fillId="0" borderId="0" xfId="0" applyNumberFormat="1" applyFont="1" applyAlignment="1">
      <alignment horizontal="center"/>
    </xf>
    <xf numFmtId="177" fontId="1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176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/>
    <xf numFmtId="177" fontId="3" fillId="0" borderId="0" xfId="0" applyNumberFormat="1" applyFont="1" applyAlignment="1">
      <alignment horizontal="center"/>
    </xf>
    <xf numFmtId="0" fontId="5" fillId="0" borderId="0" xfId="0" applyFont="1"/>
    <xf numFmtId="2" fontId="3" fillId="2" borderId="0" xfId="0" applyNumberFormat="1" applyFont="1" applyFill="1" applyAlignment="1">
      <alignment horizontal="center"/>
    </xf>
    <xf numFmtId="176" fontId="3" fillId="2" borderId="0" xfId="0" applyNumberFormat="1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177" fontId="3" fillId="2" borderId="0" xfId="0" applyNumberFormat="1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vertical="center"/>
    </xf>
    <xf numFmtId="176" fontId="4" fillId="0" borderId="0" xfId="0" applyNumberFormat="1" applyFont="1" applyAlignment="1">
      <alignment vertical="center"/>
    </xf>
    <xf numFmtId="1" fontId="4" fillId="0" borderId="0" xfId="0" applyNumberFormat="1" applyFont="1" applyAlignment="1">
      <alignment vertical="center"/>
    </xf>
    <xf numFmtId="177" fontId="4" fillId="0" borderId="0" xfId="0" applyNumberFormat="1" applyFont="1" applyAlignment="1">
      <alignment vertical="center"/>
    </xf>
    <xf numFmtId="2" fontId="5" fillId="0" borderId="0" xfId="0" applyNumberFormat="1" applyFont="1"/>
    <xf numFmtId="0" fontId="4" fillId="0" borderId="0" xfId="0" applyFont="1" applyAlignment="1"/>
    <xf numFmtId="177" fontId="4" fillId="0" borderId="0" xfId="0" applyNumberFormat="1" applyFont="1" applyAlignment="1"/>
    <xf numFmtId="3" fontId="4" fillId="0" borderId="0" xfId="0" applyNumberFormat="1" applyFont="1"/>
    <xf numFmtId="0" fontId="0" fillId="0" borderId="0" xfId="0" applyAlignment="1">
      <alignment horizontal="center"/>
    </xf>
    <xf numFmtId="179" fontId="5" fillId="0" borderId="0" xfId="0" applyNumberFormat="1" applyFont="1"/>
    <xf numFmtId="180" fontId="1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H146"/>
  <sheetViews>
    <sheetView topLeftCell="R1" zoomScale="85" zoomScaleNormal="40" workbookViewId="0">
      <selection activeCell="W1" sqref="W1"/>
    </sheetView>
  </sheetViews>
  <sheetFormatPr baseColWidth="10" defaultColWidth="8.83203125" defaultRowHeight="24"/>
  <cols>
    <col min="1" max="1" width="8.33203125" customWidth="1"/>
    <col min="2" max="2" width="14.5" customWidth="1"/>
    <col min="4" max="4" width="9.1640625" customWidth="1"/>
    <col min="5" max="6" width="9.6640625" customWidth="1"/>
    <col min="7" max="7" width="13.5" customWidth="1"/>
    <col min="8" max="8" width="18.5" customWidth="1"/>
    <col min="9" max="13" width="9.1640625" customWidth="1"/>
    <col min="14" max="14" width="11.1640625" customWidth="1"/>
    <col min="15" max="15" width="9.1640625" customWidth="1"/>
    <col min="16" max="19" width="9.6640625" customWidth="1"/>
    <col min="20" max="20" width="26.5" customWidth="1"/>
    <col min="21" max="21" width="11.1640625" customWidth="1"/>
    <col min="22" max="23" width="9.6640625" customWidth="1"/>
    <col min="24" max="24" width="12.83203125" customWidth="1"/>
    <col min="25" max="25" width="25.33203125" customWidth="1"/>
    <col min="26" max="26" width="7.33203125" hidden="1" customWidth="1"/>
    <col min="27" max="27" width="20.1640625" customWidth="1"/>
    <col min="28" max="47" width="8.83203125" hidden="1" customWidth="1"/>
    <col min="48" max="48" width="136.6640625" hidden="1" customWidth="1"/>
    <col min="49" max="49" width="61.5" hidden="1" customWidth="1"/>
    <col min="50" max="50" width="60.6640625" hidden="1" customWidth="1"/>
    <col min="51" max="51" width="24.83203125" hidden="1" customWidth="1"/>
    <col min="52" max="52" width="30.1640625" hidden="1" customWidth="1"/>
    <col min="53" max="53" width="19" hidden="1" customWidth="1"/>
    <col min="54" max="54" width="14.6640625" customWidth="1"/>
    <col min="55" max="56" width="17.6640625" customWidth="1"/>
    <col min="57" max="57" width="10.1640625" style="13"/>
    <col min="58" max="58" width="14" style="13" customWidth="1"/>
    <col min="59" max="59" width="22.5" style="13" customWidth="1"/>
    <col min="60" max="60" width="22.83203125" style="13" customWidth="1"/>
    <col min="61" max="61" width="18.33203125" bestFit="1" customWidth="1"/>
  </cols>
  <sheetData>
    <row r="1" spans="1:60">
      <c r="A1" s="1"/>
      <c r="B1" s="20"/>
      <c r="C1" s="20" t="s">
        <v>195</v>
      </c>
      <c r="D1" s="20" t="s">
        <v>196</v>
      </c>
      <c r="E1" s="20" t="s">
        <v>197</v>
      </c>
      <c r="F1" s="20" t="s">
        <v>198</v>
      </c>
      <c r="G1" s="20" t="s">
        <v>199</v>
      </c>
      <c r="H1" s="20" t="s">
        <v>200</v>
      </c>
      <c r="I1" s="20" t="s">
        <v>201</v>
      </c>
      <c r="J1" s="13" t="s">
        <v>202</v>
      </c>
      <c r="K1" s="13" t="s">
        <v>203</v>
      </c>
      <c r="L1" s="13" t="s">
        <v>204</v>
      </c>
      <c r="M1" s="13" t="s">
        <v>0</v>
      </c>
      <c r="N1" s="13" t="s">
        <v>1</v>
      </c>
      <c r="O1" s="13" t="s">
        <v>2</v>
      </c>
      <c r="P1" s="13" t="s">
        <v>3</v>
      </c>
      <c r="Q1" s="13" t="s">
        <v>205</v>
      </c>
      <c r="R1" s="13" t="s">
        <v>206</v>
      </c>
      <c r="S1" s="13" t="s">
        <v>4</v>
      </c>
      <c r="T1" s="13" t="s">
        <v>190</v>
      </c>
      <c r="U1" s="13" t="s">
        <v>191</v>
      </c>
      <c r="V1" s="13" t="s">
        <v>192</v>
      </c>
      <c r="W1" s="13" t="s">
        <v>194</v>
      </c>
      <c r="X1" s="13" t="s">
        <v>193</v>
      </c>
      <c r="Y1" s="13" t="s">
        <v>189</v>
      </c>
      <c r="BE1"/>
      <c r="BF1"/>
      <c r="BG1"/>
      <c r="BH1"/>
    </row>
    <row r="2" spans="1:60">
      <c r="A2" s="33">
        <v>1</v>
      </c>
      <c r="B2" s="24">
        <v>117</v>
      </c>
      <c r="C2" s="24">
        <v>71</v>
      </c>
      <c r="D2" s="24">
        <v>0</v>
      </c>
      <c r="E2" s="24">
        <v>0</v>
      </c>
      <c r="F2" s="24">
        <v>0</v>
      </c>
      <c r="G2" s="23">
        <v>71.900000000000006</v>
      </c>
      <c r="H2" s="24">
        <v>343</v>
      </c>
      <c r="I2" s="23">
        <v>42.3</v>
      </c>
      <c r="J2" s="23">
        <v>9.3000000000000007</v>
      </c>
      <c r="K2" s="23">
        <v>3.7</v>
      </c>
      <c r="L2" s="23">
        <v>5.6</v>
      </c>
      <c r="M2" s="22">
        <v>6.06</v>
      </c>
      <c r="N2" s="22">
        <v>3.37</v>
      </c>
      <c r="O2" s="22">
        <v>4.0199999999999996</v>
      </c>
      <c r="P2" s="22">
        <v>1.05</v>
      </c>
      <c r="Q2" s="25">
        <v>5.0309999999999997</v>
      </c>
      <c r="R2" s="25">
        <v>0.60199999999999998</v>
      </c>
      <c r="S2" s="22">
        <v>0.77</v>
      </c>
      <c r="T2" s="26">
        <f>Q2/P2</f>
        <v>4.7914285714285709</v>
      </c>
      <c r="U2" s="15">
        <v>0.48</v>
      </c>
      <c r="V2" s="15">
        <v>91.34</v>
      </c>
      <c r="W2" s="15">
        <v>0.56299999999999994</v>
      </c>
      <c r="X2" s="15">
        <v>0</v>
      </c>
      <c r="Y2" s="31">
        <f>U2/P2</f>
        <v>0.45714285714285713</v>
      </c>
      <c r="BE2"/>
      <c r="BF2"/>
      <c r="BG2"/>
      <c r="BH2"/>
    </row>
    <row r="3" spans="1:60">
      <c r="A3" s="34">
        <v>2</v>
      </c>
      <c r="B3" s="24">
        <v>165</v>
      </c>
      <c r="C3" s="24">
        <v>95</v>
      </c>
      <c r="D3" s="24">
        <v>1</v>
      </c>
      <c r="E3" s="24">
        <v>0</v>
      </c>
      <c r="F3" s="24">
        <v>0</v>
      </c>
      <c r="G3" s="23">
        <v>58.6</v>
      </c>
      <c r="H3" s="24">
        <v>337</v>
      </c>
      <c r="I3" s="23">
        <v>40.9</v>
      </c>
      <c r="J3" s="23">
        <v>8.9</v>
      </c>
      <c r="K3" s="23">
        <v>2.5</v>
      </c>
      <c r="L3" s="23">
        <v>6.4</v>
      </c>
      <c r="M3" s="22">
        <v>4.92</v>
      </c>
      <c r="N3" s="22">
        <v>1.94</v>
      </c>
      <c r="O3" s="22">
        <v>3.06</v>
      </c>
      <c r="P3" s="22">
        <v>1.37</v>
      </c>
      <c r="Q3" s="25">
        <v>4.1740000000000004</v>
      </c>
      <c r="R3" s="25">
        <v>4.9000000000000002E-2</v>
      </c>
      <c r="S3" s="22">
        <v>0.67</v>
      </c>
      <c r="T3" s="26">
        <f>Q3/P3</f>
        <v>3.0467153284671533</v>
      </c>
      <c r="U3" s="15">
        <v>0.24</v>
      </c>
      <c r="V3" s="15">
        <v>101.27</v>
      </c>
      <c r="W3" s="15">
        <v>1.4990000000000001</v>
      </c>
      <c r="X3" s="15">
        <v>0</v>
      </c>
      <c r="Y3" s="31">
        <f>U3/P3</f>
        <v>0.1751824817518248</v>
      </c>
      <c r="BE3"/>
      <c r="BF3"/>
      <c r="BG3"/>
      <c r="BH3"/>
    </row>
    <row r="4" spans="1:60">
      <c r="A4" s="33">
        <v>3</v>
      </c>
      <c r="B4" s="24">
        <v>114</v>
      </c>
      <c r="C4" s="24">
        <v>65</v>
      </c>
      <c r="D4" s="24">
        <v>1</v>
      </c>
      <c r="E4" s="24">
        <v>1</v>
      </c>
      <c r="F4" s="24">
        <v>1</v>
      </c>
      <c r="G4" s="23">
        <v>68.7</v>
      </c>
      <c r="H4" s="24">
        <v>470</v>
      </c>
      <c r="I4" s="23">
        <v>39.1</v>
      </c>
      <c r="J4" s="23">
        <v>14.2</v>
      </c>
      <c r="K4" s="23">
        <v>1.6</v>
      </c>
      <c r="L4" s="23">
        <v>12.6</v>
      </c>
      <c r="M4" s="22">
        <v>5.71</v>
      </c>
      <c r="N4" s="22">
        <v>3.24</v>
      </c>
      <c r="O4" s="22">
        <v>3.46</v>
      </c>
      <c r="P4" s="22">
        <v>0.95</v>
      </c>
      <c r="Q4" s="25">
        <v>2.57</v>
      </c>
      <c r="R4" s="25">
        <v>0.20499999999999999</v>
      </c>
      <c r="S4" s="22">
        <v>0.69</v>
      </c>
      <c r="T4" s="26">
        <f>Q4/P4</f>
        <v>2.7052631578947368</v>
      </c>
      <c r="U4" s="15">
        <v>2.42</v>
      </c>
      <c r="V4" s="15">
        <v>104.97</v>
      </c>
      <c r="W4" s="15">
        <v>1.2809999999999999</v>
      </c>
      <c r="X4" s="15">
        <v>1</v>
      </c>
      <c r="Y4" s="31">
        <f>U4/P4</f>
        <v>2.5473684210526315</v>
      </c>
      <c r="BE4"/>
      <c r="BF4"/>
      <c r="BG4"/>
      <c r="BH4"/>
    </row>
    <row r="5" spans="1:60">
      <c r="A5" s="34">
        <v>4</v>
      </c>
      <c r="B5" s="24">
        <v>158</v>
      </c>
      <c r="C5" s="24">
        <v>83</v>
      </c>
      <c r="D5" s="24">
        <v>1</v>
      </c>
      <c r="E5" s="24">
        <v>0</v>
      </c>
      <c r="F5" s="24">
        <v>0</v>
      </c>
      <c r="G5" s="23">
        <v>87.4</v>
      </c>
      <c r="H5" s="24">
        <v>313</v>
      </c>
      <c r="I5" s="23">
        <v>40.700000000000003</v>
      </c>
      <c r="J5" s="23">
        <v>8.6</v>
      </c>
      <c r="K5" s="23">
        <v>3.8</v>
      </c>
      <c r="L5" s="23">
        <v>4.8</v>
      </c>
      <c r="M5" s="22">
        <v>3.83</v>
      </c>
      <c r="N5" s="22">
        <v>1.54</v>
      </c>
      <c r="O5" s="22">
        <v>2.5299999999999998</v>
      </c>
      <c r="P5" s="22">
        <v>0.91</v>
      </c>
      <c r="Q5" s="25">
        <v>5.0590000000000002</v>
      </c>
      <c r="R5" s="25">
        <v>2.7E-2</v>
      </c>
      <c r="S5" s="22"/>
      <c r="T5" s="26">
        <f>Q5/P5</f>
        <v>5.5593406593406591</v>
      </c>
      <c r="U5" s="15">
        <v>1.93</v>
      </c>
      <c r="V5" s="15">
        <v>75.900000000000006</v>
      </c>
      <c r="W5" s="15">
        <v>1.272</v>
      </c>
      <c r="X5" s="15">
        <v>0</v>
      </c>
      <c r="Y5" s="31">
        <f>U5/P5</f>
        <v>2.1208791208791209</v>
      </c>
      <c r="BE5"/>
      <c r="BF5"/>
      <c r="BG5"/>
      <c r="BH5"/>
    </row>
    <row r="6" spans="1:60">
      <c r="A6" s="33">
        <v>5</v>
      </c>
      <c r="B6" s="24">
        <v>150</v>
      </c>
      <c r="C6" s="24">
        <v>90</v>
      </c>
      <c r="D6" s="24">
        <v>0</v>
      </c>
      <c r="E6" s="24">
        <v>0</v>
      </c>
      <c r="F6" s="24">
        <v>0</v>
      </c>
      <c r="G6" s="23">
        <v>38.200000000000003</v>
      </c>
      <c r="H6" s="24">
        <v>164</v>
      </c>
      <c r="I6" s="23">
        <v>45.4</v>
      </c>
      <c r="J6" s="23">
        <v>15.5</v>
      </c>
      <c r="K6" s="23">
        <v>5.5</v>
      </c>
      <c r="L6" s="23">
        <v>10</v>
      </c>
      <c r="M6" s="22">
        <v>4.62</v>
      </c>
      <c r="N6" s="22">
        <v>1.2</v>
      </c>
      <c r="O6" s="22">
        <v>2.52</v>
      </c>
      <c r="P6" s="22">
        <v>1.7</v>
      </c>
      <c r="Q6" s="25">
        <v>2.6579999999999999</v>
      </c>
      <c r="R6" s="25">
        <v>6.5000000000000002E-2</v>
      </c>
      <c r="S6" s="22">
        <v>0.63</v>
      </c>
      <c r="T6" s="26">
        <f>Q6/P6</f>
        <v>1.5635294117647058</v>
      </c>
      <c r="U6" s="15">
        <v>0.26</v>
      </c>
      <c r="V6" s="15">
        <v>115.49</v>
      </c>
      <c r="W6" s="15">
        <v>1.002</v>
      </c>
      <c r="X6" s="15">
        <v>0</v>
      </c>
      <c r="Y6" s="31">
        <f>U6/P6</f>
        <v>0.15294117647058825</v>
      </c>
      <c r="BE6"/>
      <c r="BF6"/>
      <c r="BG6"/>
      <c r="BH6"/>
    </row>
    <row r="7" spans="1:60">
      <c r="A7" s="34">
        <v>6</v>
      </c>
      <c r="B7" s="24">
        <v>154</v>
      </c>
      <c r="C7" s="24">
        <v>62</v>
      </c>
      <c r="D7" s="24">
        <v>0</v>
      </c>
      <c r="E7" s="24">
        <v>1</v>
      </c>
      <c r="F7" s="24">
        <v>1</v>
      </c>
      <c r="G7" s="23">
        <v>67</v>
      </c>
      <c r="H7" s="24">
        <v>291</v>
      </c>
      <c r="I7" s="23">
        <v>40.1</v>
      </c>
      <c r="J7" s="23">
        <v>12.4</v>
      </c>
      <c r="K7" s="23">
        <v>5.5</v>
      </c>
      <c r="L7" s="23">
        <v>6.9</v>
      </c>
      <c r="M7" s="22">
        <v>4.17</v>
      </c>
      <c r="N7" s="22">
        <v>1.03</v>
      </c>
      <c r="O7" s="22">
        <v>1.8</v>
      </c>
      <c r="P7" s="22">
        <v>1.65</v>
      </c>
      <c r="Q7" s="25">
        <v>2.0419999999999998</v>
      </c>
      <c r="R7" s="25">
        <v>0.28799999999999998</v>
      </c>
      <c r="S7" s="22"/>
      <c r="T7" s="26">
        <f>Q7/P7</f>
        <v>1.2375757575757576</v>
      </c>
      <c r="U7" s="15">
        <v>0.56000000000000005</v>
      </c>
      <c r="V7" s="15">
        <v>73.53</v>
      </c>
      <c r="W7" s="15">
        <v>0.65300000000000002</v>
      </c>
      <c r="X7" s="15">
        <v>0</v>
      </c>
      <c r="Y7" s="31">
        <f>U7/P7</f>
        <v>0.33939393939393947</v>
      </c>
      <c r="BE7"/>
      <c r="BF7"/>
      <c r="BG7"/>
      <c r="BH7"/>
    </row>
    <row r="8" spans="1:60">
      <c r="A8" s="33">
        <v>7</v>
      </c>
      <c r="B8" s="24">
        <v>156</v>
      </c>
      <c r="C8" s="24">
        <v>75</v>
      </c>
      <c r="D8" s="24">
        <v>0</v>
      </c>
      <c r="E8" s="24">
        <v>0</v>
      </c>
      <c r="F8" s="24">
        <v>0</v>
      </c>
      <c r="G8" s="23">
        <v>75.5</v>
      </c>
      <c r="H8" s="24">
        <v>462</v>
      </c>
      <c r="I8" s="23">
        <v>39.1</v>
      </c>
      <c r="J8" s="23">
        <v>13.6</v>
      </c>
      <c r="K8" s="23">
        <v>4.3</v>
      </c>
      <c r="L8" s="23">
        <v>9.3000000000000007</v>
      </c>
      <c r="M8" s="22">
        <v>6.36</v>
      </c>
      <c r="N8" s="22">
        <v>3.14</v>
      </c>
      <c r="O8" s="22">
        <v>3.7</v>
      </c>
      <c r="P8" s="22">
        <v>1.24</v>
      </c>
      <c r="Q8" s="25">
        <v>5.125</v>
      </c>
      <c r="R8" s="25">
        <v>0.13100000000000001</v>
      </c>
      <c r="S8" s="22">
        <v>0.72</v>
      </c>
      <c r="T8" s="26">
        <f>Q8/P8</f>
        <v>4.133064516129032</v>
      </c>
      <c r="U8" s="15">
        <v>3.24</v>
      </c>
      <c r="V8" s="15">
        <v>63.2</v>
      </c>
      <c r="W8" s="15">
        <v>1.526</v>
      </c>
      <c r="X8" s="15">
        <v>0</v>
      </c>
      <c r="Y8" s="31">
        <f>U8/P8</f>
        <v>2.612903225806452</v>
      </c>
      <c r="BE8"/>
      <c r="BF8"/>
      <c r="BG8"/>
      <c r="BH8"/>
    </row>
    <row r="9" spans="1:60">
      <c r="A9" s="34">
        <v>8</v>
      </c>
      <c r="B9" s="24">
        <v>112</v>
      </c>
      <c r="C9" s="24">
        <v>61</v>
      </c>
      <c r="D9" s="24">
        <v>0</v>
      </c>
      <c r="E9" s="24">
        <v>0</v>
      </c>
      <c r="F9" s="24">
        <v>0</v>
      </c>
      <c r="G9" s="23">
        <v>72.5</v>
      </c>
      <c r="H9" s="24">
        <v>248</v>
      </c>
      <c r="I9" s="23">
        <v>42</v>
      </c>
      <c r="J9" s="23">
        <v>19.100000000000001</v>
      </c>
      <c r="K9" s="23">
        <v>4.4000000000000004</v>
      </c>
      <c r="L9" s="23">
        <v>14.7</v>
      </c>
      <c r="M9" s="22">
        <v>8.44</v>
      </c>
      <c r="N9" s="22">
        <v>1.94</v>
      </c>
      <c r="O9" s="22">
        <v>5.67</v>
      </c>
      <c r="P9" s="22">
        <v>1.06</v>
      </c>
      <c r="Q9" s="25">
        <v>2.883</v>
      </c>
      <c r="R9" s="25">
        <v>0.17199999999999999</v>
      </c>
      <c r="S9" s="22">
        <v>0.61</v>
      </c>
      <c r="T9" s="26">
        <f>Q9/P9</f>
        <v>2.719811320754717</v>
      </c>
      <c r="U9" s="15">
        <v>0.42</v>
      </c>
      <c r="V9" s="15">
        <v>106.04</v>
      </c>
      <c r="W9" s="15">
        <v>1.6140000000000001</v>
      </c>
      <c r="X9" s="15">
        <v>0</v>
      </c>
      <c r="Y9" s="31">
        <f>U9/P9</f>
        <v>0.39622641509433959</v>
      </c>
      <c r="BE9"/>
      <c r="BF9"/>
      <c r="BG9"/>
      <c r="BH9"/>
    </row>
    <row r="10" spans="1:60">
      <c r="A10" s="33">
        <v>9</v>
      </c>
      <c r="B10" s="24">
        <v>112</v>
      </c>
      <c r="C10" s="24">
        <v>70</v>
      </c>
      <c r="D10" s="24">
        <v>1</v>
      </c>
      <c r="E10" s="24">
        <v>0</v>
      </c>
      <c r="F10" s="24">
        <v>0</v>
      </c>
      <c r="G10" s="23">
        <v>73.099999999999994</v>
      </c>
      <c r="H10" s="24">
        <v>286</v>
      </c>
      <c r="I10" s="23">
        <v>41.4</v>
      </c>
      <c r="J10" s="23">
        <v>10.5</v>
      </c>
      <c r="K10" s="23">
        <v>5</v>
      </c>
      <c r="L10" s="23">
        <v>5.5</v>
      </c>
      <c r="M10" s="22">
        <v>3.17</v>
      </c>
      <c r="N10" s="22">
        <v>0.5</v>
      </c>
      <c r="O10" s="22">
        <v>1.41</v>
      </c>
      <c r="P10" s="22">
        <v>1.39</v>
      </c>
      <c r="Q10" s="25">
        <v>3.7930000000000001</v>
      </c>
      <c r="R10" s="25">
        <v>0.30599999999999999</v>
      </c>
      <c r="S10" s="22">
        <v>0.66</v>
      </c>
      <c r="T10" s="26">
        <f>Q10/P10</f>
        <v>2.7287769784172666</v>
      </c>
      <c r="U10" s="15">
        <v>0.19</v>
      </c>
      <c r="V10" s="15">
        <v>102.03</v>
      </c>
      <c r="W10" s="15">
        <v>1.478</v>
      </c>
      <c r="X10" s="15">
        <v>0</v>
      </c>
      <c r="Y10" s="31">
        <f>U10/P10</f>
        <v>0.1366906474820144</v>
      </c>
      <c r="BE10"/>
      <c r="BF10"/>
      <c r="BG10"/>
      <c r="BH10"/>
    </row>
    <row r="11" spans="1:60">
      <c r="A11" s="34">
        <v>10</v>
      </c>
      <c r="B11" s="24">
        <v>124</v>
      </c>
      <c r="C11" s="24">
        <v>75</v>
      </c>
      <c r="D11" s="24">
        <v>0</v>
      </c>
      <c r="E11" s="24">
        <v>0</v>
      </c>
      <c r="F11" s="24">
        <v>1</v>
      </c>
      <c r="G11" s="23">
        <v>51.7</v>
      </c>
      <c r="H11" s="24">
        <v>482</v>
      </c>
      <c r="I11" s="23">
        <v>45.8</v>
      </c>
      <c r="J11" s="23">
        <v>13.2</v>
      </c>
      <c r="K11" s="23">
        <v>5.2</v>
      </c>
      <c r="L11" s="23">
        <v>8</v>
      </c>
      <c r="M11" s="22">
        <v>4.71</v>
      </c>
      <c r="N11" s="22">
        <v>1.89</v>
      </c>
      <c r="O11" s="22">
        <v>3.47</v>
      </c>
      <c r="P11" s="22">
        <v>0.8</v>
      </c>
      <c r="Q11" s="25">
        <v>4.944</v>
      </c>
      <c r="R11" s="25">
        <v>0.26600000000000001</v>
      </c>
      <c r="S11" s="22">
        <v>0.65</v>
      </c>
      <c r="T11" s="26">
        <f>Q11/P11</f>
        <v>6.18</v>
      </c>
      <c r="U11" s="15">
        <v>1.33</v>
      </c>
      <c r="V11" s="15">
        <v>115.19</v>
      </c>
      <c r="W11" s="15">
        <v>1.589</v>
      </c>
      <c r="X11" s="15">
        <v>0</v>
      </c>
      <c r="Y11" s="31">
        <f>U11/P11</f>
        <v>1.6625000000000001</v>
      </c>
      <c r="BE11"/>
      <c r="BF11"/>
      <c r="BG11"/>
      <c r="BH11"/>
    </row>
    <row r="12" spans="1:60">
      <c r="A12" s="33">
        <v>11</v>
      </c>
      <c r="B12" s="24">
        <v>124</v>
      </c>
      <c r="C12" s="24">
        <v>89</v>
      </c>
      <c r="D12" s="24">
        <v>0</v>
      </c>
      <c r="E12" s="24">
        <v>0</v>
      </c>
      <c r="F12" s="24">
        <v>1</v>
      </c>
      <c r="G12" s="23">
        <v>57.4</v>
      </c>
      <c r="H12" s="24">
        <v>253</v>
      </c>
      <c r="I12" s="23">
        <v>41.2</v>
      </c>
      <c r="J12" s="23">
        <v>13</v>
      </c>
      <c r="K12" s="23">
        <v>3.9</v>
      </c>
      <c r="L12" s="23">
        <v>9.1</v>
      </c>
      <c r="M12" s="22">
        <v>4.74</v>
      </c>
      <c r="N12" s="22">
        <v>1.72</v>
      </c>
      <c r="O12" s="22">
        <v>3.16</v>
      </c>
      <c r="P12" s="22">
        <v>0.87</v>
      </c>
      <c r="Q12" s="25">
        <v>9.2620000000000005</v>
      </c>
      <c r="R12" s="25">
        <v>0.127</v>
      </c>
      <c r="S12" s="22">
        <v>0.72</v>
      </c>
      <c r="T12" s="26">
        <f>Q12/P12</f>
        <v>10.645977011494253</v>
      </c>
      <c r="U12" s="15">
        <v>0.52</v>
      </c>
      <c r="V12" s="15">
        <v>102.86</v>
      </c>
      <c r="W12" s="15">
        <v>1.244</v>
      </c>
      <c r="X12" s="15">
        <v>0</v>
      </c>
      <c r="Y12" s="31">
        <f>U12/P12</f>
        <v>0.5977011494252874</v>
      </c>
      <c r="BE12"/>
      <c r="BF12"/>
      <c r="BG12"/>
      <c r="BH12"/>
    </row>
    <row r="13" spans="1:60">
      <c r="A13" s="34">
        <v>12</v>
      </c>
      <c r="B13" s="24">
        <v>113</v>
      </c>
      <c r="C13" s="24">
        <v>79</v>
      </c>
      <c r="D13" s="24">
        <v>0</v>
      </c>
      <c r="E13" s="24">
        <v>0</v>
      </c>
      <c r="F13" s="24">
        <v>0</v>
      </c>
      <c r="G13" s="23">
        <v>48.6</v>
      </c>
      <c r="H13" s="24">
        <v>239</v>
      </c>
      <c r="I13" s="23">
        <v>39.299999999999997</v>
      </c>
      <c r="J13" s="23">
        <v>6.4</v>
      </c>
      <c r="K13" s="23">
        <v>3</v>
      </c>
      <c r="L13" s="23">
        <v>3.4</v>
      </c>
      <c r="M13" s="22">
        <v>5.12</v>
      </c>
      <c r="N13" s="22">
        <v>2.54</v>
      </c>
      <c r="O13" s="22">
        <v>3.41</v>
      </c>
      <c r="P13" s="22">
        <v>1.29</v>
      </c>
      <c r="Q13" s="25">
        <v>4.4189999999999996</v>
      </c>
      <c r="R13" s="25">
        <v>0.217</v>
      </c>
      <c r="S13" s="22"/>
      <c r="T13" s="26">
        <f>Q13/P13</f>
        <v>3.425581395348837</v>
      </c>
      <c r="U13" s="15">
        <v>1.58</v>
      </c>
      <c r="V13" s="15">
        <v>105.21</v>
      </c>
      <c r="W13" s="15">
        <v>2.419</v>
      </c>
      <c r="X13" s="15">
        <v>0</v>
      </c>
      <c r="Y13" s="31">
        <f>U13/P13</f>
        <v>1.2248062015503876</v>
      </c>
      <c r="BE13"/>
      <c r="BF13"/>
      <c r="BG13"/>
      <c r="BH13"/>
    </row>
    <row r="14" spans="1:60">
      <c r="A14" s="33">
        <v>13</v>
      </c>
      <c r="B14" s="24">
        <v>137</v>
      </c>
      <c r="C14" s="24">
        <v>85</v>
      </c>
      <c r="D14" s="24">
        <v>1</v>
      </c>
      <c r="E14" s="24">
        <v>0</v>
      </c>
      <c r="F14" s="24">
        <v>0</v>
      </c>
      <c r="G14" s="23">
        <v>59.2</v>
      </c>
      <c r="H14" s="24">
        <v>339</v>
      </c>
      <c r="I14" s="23">
        <v>38.200000000000003</v>
      </c>
      <c r="J14" s="23">
        <v>10.199999999999999</v>
      </c>
      <c r="K14" s="23">
        <v>3.2</v>
      </c>
      <c r="L14" s="23">
        <v>7</v>
      </c>
      <c r="M14" s="22">
        <v>5.79</v>
      </c>
      <c r="N14" s="22">
        <v>2.54</v>
      </c>
      <c r="O14" s="22">
        <v>3.69</v>
      </c>
      <c r="P14" s="22">
        <v>1.3</v>
      </c>
      <c r="Q14" s="25">
        <v>3.8239999999999998</v>
      </c>
      <c r="R14" s="25">
        <v>7.4999999999999997E-2</v>
      </c>
      <c r="S14" s="22">
        <v>0.71</v>
      </c>
      <c r="T14" s="26">
        <f>Q14/P14</f>
        <v>2.9415384615384612</v>
      </c>
      <c r="U14" s="15">
        <v>0.26</v>
      </c>
      <c r="V14" s="15">
        <v>108.19</v>
      </c>
      <c r="W14" s="15">
        <v>1.3680000000000001</v>
      </c>
      <c r="X14" s="15">
        <v>1</v>
      </c>
      <c r="Y14" s="31">
        <f>U14/P14</f>
        <v>0.2</v>
      </c>
      <c r="BE14"/>
      <c r="BF14"/>
      <c r="BG14"/>
      <c r="BH14"/>
    </row>
    <row r="15" spans="1:60">
      <c r="A15" s="34">
        <v>14</v>
      </c>
      <c r="B15" s="24">
        <v>162</v>
      </c>
      <c r="C15" s="24">
        <v>114</v>
      </c>
      <c r="D15" s="24">
        <v>0</v>
      </c>
      <c r="E15" s="24">
        <v>0</v>
      </c>
      <c r="F15" s="24">
        <v>0</v>
      </c>
      <c r="G15" s="23">
        <v>58.3</v>
      </c>
      <c r="H15" s="24">
        <v>330</v>
      </c>
      <c r="I15" s="23">
        <v>45.2</v>
      </c>
      <c r="J15" s="23">
        <v>10.9</v>
      </c>
      <c r="K15" s="23">
        <v>4.4000000000000004</v>
      </c>
      <c r="L15" s="23">
        <v>6.5</v>
      </c>
      <c r="M15" s="22">
        <v>5.08</v>
      </c>
      <c r="N15" s="22">
        <v>1.49</v>
      </c>
      <c r="O15" s="22">
        <v>2.85</v>
      </c>
      <c r="P15" s="22">
        <v>1.34</v>
      </c>
      <c r="Q15" s="25">
        <v>6.8170000000000002</v>
      </c>
      <c r="R15" s="25">
        <v>5.6000000000000001E-2</v>
      </c>
      <c r="S15" s="22"/>
      <c r="T15" s="26">
        <f>Q15/P15</f>
        <v>5.0873134328358205</v>
      </c>
      <c r="U15" s="15">
        <v>0.56000000000000005</v>
      </c>
      <c r="V15" s="15">
        <v>99.09</v>
      </c>
      <c r="W15" s="15">
        <v>1.72</v>
      </c>
      <c r="X15" s="15">
        <v>0</v>
      </c>
      <c r="Y15" s="31">
        <f>U15/P15</f>
        <v>0.41791044776119407</v>
      </c>
      <c r="BE15"/>
      <c r="BF15"/>
      <c r="BG15"/>
      <c r="BH15"/>
    </row>
    <row r="16" spans="1:60">
      <c r="A16" s="33">
        <v>15</v>
      </c>
      <c r="B16" s="24">
        <v>128</v>
      </c>
      <c r="C16" s="24">
        <v>64</v>
      </c>
      <c r="D16" s="24">
        <v>0</v>
      </c>
      <c r="E16" s="24">
        <v>1</v>
      </c>
      <c r="F16" s="24">
        <v>0</v>
      </c>
      <c r="G16" s="23">
        <v>81.3</v>
      </c>
      <c r="H16" s="24">
        <v>422</v>
      </c>
      <c r="I16" s="23">
        <v>41</v>
      </c>
      <c r="J16" s="23">
        <v>10</v>
      </c>
      <c r="K16" s="23">
        <v>4.0999999999999996</v>
      </c>
      <c r="L16" s="23">
        <v>5.9</v>
      </c>
      <c r="M16" s="22">
        <v>5.56</v>
      </c>
      <c r="N16" s="22">
        <v>0.76</v>
      </c>
      <c r="O16" s="22">
        <v>2.76</v>
      </c>
      <c r="P16" s="22">
        <v>2.33</v>
      </c>
      <c r="Q16" s="25">
        <v>2.177</v>
      </c>
      <c r="R16" s="25">
        <v>7.5999999999999998E-2</v>
      </c>
      <c r="S16" s="22">
        <v>0.72</v>
      </c>
      <c r="T16" s="26">
        <f>Q16/P16</f>
        <v>0.93433476394849779</v>
      </c>
      <c r="U16" s="15">
        <v>0.8</v>
      </c>
      <c r="V16" s="15">
        <v>61.13</v>
      </c>
      <c r="W16" s="15">
        <v>1.6459999999999999</v>
      </c>
      <c r="X16" s="15">
        <v>1</v>
      </c>
      <c r="Y16" s="31">
        <f>U16/P16</f>
        <v>0.34334763948497854</v>
      </c>
      <c r="BE16"/>
      <c r="BF16"/>
      <c r="BG16"/>
      <c r="BH16"/>
    </row>
    <row r="17" spans="1:60">
      <c r="A17" s="34">
        <v>16</v>
      </c>
      <c r="B17" s="24">
        <v>112</v>
      </c>
      <c r="C17" s="24">
        <v>66</v>
      </c>
      <c r="D17" s="24">
        <v>0</v>
      </c>
      <c r="E17" s="24">
        <v>1</v>
      </c>
      <c r="F17" s="24">
        <v>0</v>
      </c>
      <c r="G17" s="23">
        <v>72.2</v>
      </c>
      <c r="H17" s="24">
        <v>423</v>
      </c>
      <c r="I17" s="23">
        <v>41.2</v>
      </c>
      <c r="J17" s="23">
        <v>11.8</v>
      </c>
      <c r="K17" s="23">
        <v>3.5</v>
      </c>
      <c r="L17" s="23">
        <v>8.3000000000000007</v>
      </c>
      <c r="M17" s="22">
        <v>5.12</v>
      </c>
      <c r="N17" s="22">
        <v>4.2699999999999996</v>
      </c>
      <c r="O17" s="22">
        <v>2.52</v>
      </c>
      <c r="P17" s="22">
        <v>1.1499999999999999</v>
      </c>
      <c r="Q17" s="25">
        <v>5.3579999999999997</v>
      </c>
      <c r="R17" s="25">
        <v>6.5000000000000002E-2</v>
      </c>
      <c r="S17" s="22"/>
      <c r="T17" s="26">
        <f>Q17/P17</f>
        <v>4.6591304347826084</v>
      </c>
      <c r="U17" s="15">
        <v>2.2400000000000002</v>
      </c>
      <c r="V17" s="15">
        <v>104.74</v>
      </c>
      <c r="W17" s="15">
        <v>1.3520000000000001</v>
      </c>
      <c r="X17" s="15">
        <v>0</v>
      </c>
      <c r="Y17" s="31">
        <f>U17/P17</f>
        <v>1.947826086956522</v>
      </c>
      <c r="BE17"/>
      <c r="BF17"/>
      <c r="BG17"/>
      <c r="BH17"/>
    </row>
    <row r="18" spans="1:60">
      <c r="A18" s="33">
        <v>17</v>
      </c>
      <c r="B18" s="24">
        <v>107</v>
      </c>
      <c r="C18" s="24">
        <v>72</v>
      </c>
      <c r="D18" s="24">
        <v>0</v>
      </c>
      <c r="E18" s="24">
        <v>0</v>
      </c>
      <c r="F18" s="24">
        <v>0</v>
      </c>
      <c r="G18" s="23">
        <v>39.1</v>
      </c>
      <c r="H18" s="24">
        <v>194</v>
      </c>
      <c r="I18" s="23">
        <v>39</v>
      </c>
      <c r="J18" s="23">
        <v>7.1</v>
      </c>
      <c r="K18" s="23">
        <v>4.3</v>
      </c>
      <c r="L18" s="23">
        <v>2.8</v>
      </c>
      <c r="M18" s="22">
        <v>4.5599999999999996</v>
      </c>
      <c r="N18" s="22">
        <v>1.3</v>
      </c>
      <c r="O18" s="22">
        <v>2.1</v>
      </c>
      <c r="P18" s="22">
        <v>1.83</v>
      </c>
      <c r="Q18" s="25">
        <v>2.5350000000000001</v>
      </c>
      <c r="R18" s="25">
        <v>0.01</v>
      </c>
      <c r="S18" s="22"/>
      <c r="T18" s="26">
        <f>Q18/P18</f>
        <v>1.3852459016393444</v>
      </c>
      <c r="U18" s="15">
        <v>1.33</v>
      </c>
      <c r="V18" s="15">
        <v>101.71</v>
      </c>
      <c r="W18" s="15">
        <v>1.998</v>
      </c>
      <c r="X18" s="15">
        <v>1</v>
      </c>
      <c r="Y18" s="31">
        <f>U18/P18</f>
        <v>0.72677595628415304</v>
      </c>
      <c r="BE18"/>
      <c r="BF18"/>
      <c r="BG18"/>
      <c r="BH18"/>
    </row>
    <row r="19" spans="1:60">
      <c r="A19" s="34">
        <v>18</v>
      </c>
      <c r="B19" s="24">
        <v>147</v>
      </c>
      <c r="C19" s="24">
        <v>74</v>
      </c>
      <c r="D19" s="24">
        <v>0</v>
      </c>
      <c r="E19" s="24">
        <v>1</v>
      </c>
      <c r="F19" s="24">
        <v>0</v>
      </c>
      <c r="G19" s="23">
        <v>46.5</v>
      </c>
      <c r="H19" s="24">
        <v>389</v>
      </c>
      <c r="I19" s="23">
        <v>41</v>
      </c>
      <c r="J19" s="23">
        <v>11.5</v>
      </c>
      <c r="K19" s="23">
        <v>4</v>
      </c>
      <c r="L19" s="23">
        <v>7.5</v>
      </c>
      <c r="M19" s="22">
        <v>5.75</v>
      </c>
      <c r="N19" s="22">
        <v>2.56</v>
      </c>
      <c r="O19" s="22">
        <v>3.65</v>
      </c>
      <c r="P19" s="22">
        <v>0.99</v>
      </c>
      <c r="Q19" s="25">
        <v>4.5629999999999997</v>
      </c>
      <c r="R19" s="25">
        <v>0.156</v>
      </c>
      <c r="S19" s="22">
        <v>0.71</v>
      </c>
      <c r="T19" s="26">
        <f>Q19/P19</f>
        <v>4.6090909090909085</v>
      </c>
      <c r="U19" s="15">
        <v>1.53</v>
      </c>
      <c r="V19" s="15">
        <v>92.75</v>
      </c>
      <c r="W19" s="15">
        <v>1.738</v>
      </c>
      <c r="X19" s="15">
        <v>0</v>
      </c>
      <c r="Y19" s="31">
        <f>U19/P19</f>
        <v>1.5454545454545454</v>
      </c>
      <c r="BE19"/>
      <c r="BF19"/>
      <c r="BG19"/>
      <c r="BH19"/>
    </row>
    <row r="20" spans="1:60">
      <c r="A20" s="33">
        <v>19</v>
      </c>
      <c r="B20" s="24">
        <v>150</v>
      </c>
      <c r="C20" s="24">
        <v>73</v>
      </c>
      <c r="D20" s="24">
        <v>0</v>
      </c>
      <c r="E20" s="24">
        <v>1</v>
      </c>
      <c r="F20" s="24">
        <v>1</v>
      </c>
      <c r="G20" s="23">
        <v>83.4</v>
      </c>
      <c r="H20" s="24">
        <v>354</v>
      </c>
      <c r="I20" s="23">
        <v>37.4</v>
      </c>
      <c r="J20" s="23">
        <v>9.9</v>
      </c>
      <c r="K20" s="23">
        <v>1.9</v>
      </c>
      <c r="L20" s="23">
        <v>8</v>
      </c>
      <c r="M20" s="22">
        <v>5.58</v>
      </c>
      <c r="N20" s="22">
        <v>11.02</v>
      </c>
      <c r="O20" s="22">
        <v>1.85</v>
      </c>
      <c r="P20" s="22">
        <v>0.95</v>
      </c>
      <c r="Q20" s="25">
        <v>6.8780000000000001</v>
      </c>
      <c r="R20" s="25">
        <v>0.186</v>
      </c>
      <c r="S20" s="22"/>
      <c r="T20" s="26">
        <f>Q20/P20</f>
        <v>7.24</v>
      </c>
      <c r="U20" s="15">
        <v>0.61</v>
      </c>
      <c r="V20" s="15">
        <v>62.26</v>
      </c>
      <c r="W20" s="15">
        <v>2.218</v>
      </c>
      <c r="X20" s="15">
        <v>1</v>
      </c>
      <c r="Y20" s="31">
        <f>U20/P20</f>
        <v>0.64210526315789473</v>
      </c>
      <c r="BE20"/>
      <c r="BF20"/>
      <c r="BG20"/>
      <c r="BH20"/>
    </row>
    <row r="21" spans="1:60">
      <c r="A21" s="34">
        <v>20</v>
      </c>
      <c r="B21" s="24">
        <v>135</v>
      </c>
      <c r="C21" s="24">
        <v>67</v>
      </c>
      <c r="D21" s="24">
        <v>1</v>
      </c>
      <c r="E21" s="24">
        <v>0</v>
      </c>
      <c r="F21" s="24">
        <v>1</v>
      </c>
      <c r="G21" s="23">
        <v>55.7</v>
      </c>
      <c r="H21" s="24">
        <v>313</v>
      </c>
      <c r="I21" s="23">
        <v>47.3</v>
      </c>
      <c r="J21" s="23">
        <v>14.7</v>
      </c>
      <c r="K21" s="23">
        <v>5</v>
      </c>
      <c r="L21" s="23">
        <v>9.6999999999999993</v>
      </c>
      <c r="M21" s="22">
        <v>3.79</v>
      </c>
      <c r="N21" s="22">
        <v>0.86</v>
      </c>
      <c r="O21" s="22">
        <v>2.34</v>
      </c>
      <c r="P21" s="22">
        <v>1.03</v>
      </c>
      <c r="Q21" s="25">
        <v>4.0339999999999998</v>
      </c>
      <c r="R21" s="25">
        <v>0.157</v>
      </c>
      <c r="S21" s="22">
        <v>0.69</v>
      </c>
      <c r="T21" s="26">
        <f>Q21/P21</f>
        <v>3.9165048543689318</v>
      </c>
      <c r="U21" s="15">
        <v>0.12</v>
      </c>
      <c r="V21" s="15">
        <v>118.17</v>
      </c>
      <c r="W21" s="15">
        <v>2.3919999999999999</v>
      </c>
      <c r="X21" s="15">
        <v>0</v>
      </c>
      <c r="Y21" s="31">
        <f>U21/P21</f>
        <v>0.11650485436893203</v>
      </c>
      <c r="BE21"/>
      <c r="BF21"/>
      <c r="BG21"/>
      <c r="BH21"/>
    </row>
    <row r="22" spans="1:60">
      <c r="A22" s="33">
        <v>21</v>
      </c>
      <c r="B22" s="24">
        <v>115</v>
      </c>
      <c r="C22" s="24">
        <v>73</v>
      </c>
      <c r="D22" s="24">
        <v>1</v>
      </c>
      <c r="E22" s="24">
        <v>0</v>
      </c>
      <c r="F22" s="24">
        <v>0</v>
      </c>
      <c r="G22" s="23">
        <v>74.8</v>
      </c>
      <c r="H22" s="24">
        <v>217</v>
      </c>
      <c r="I22" s="23">
        <v>38.5</v>
      </c>
      <c r="J22" s="23">
        <v>13.2</v>
      </c>
      <c r="K22" s="23">
        <v>3.8</v>
      </c>
      <c r="L22" s="23">
        <v>9.4</v>
      </c>
      <c r="M22" s="22">
        <v>4.6399999999999997</v>
      </c>
      <c r="N22" s="22">
        <v>1.03</v>
      </c>
      <c r="O22" s="22">
        <v>3.36</v>
      </c>
      <c r="P22" s="22">
        <v>0.92</v>
      </c>
      <c r="Q22" s="25">
        <v>4.1929999999999996</v>
      </c>
      <c r="R22" s="25">
        <v>0.41299999999999998</v>
      </c>
      <c r="S22" s="22">
        <v>0.61</v>
      </c>
      <c r="T22" s="26">
        <f>Q22/P22</f>
        <v>4.5576086956521733</v>
      </c>
      <c r="U22" s="15">
        <v>44.58</v>
      </c>
      <c r="V22" s="15">
        <v>96.9</v>
      </c>
      <c r="W22" s="15">
        <v>1.0529999999999999</v>
      </c>
      <c r="X22" s="15">
        <v>0</v>
      </c>
      <c r="Y22" s="31">
        <f>U22/P22</f>
        <v>48.45652173913043</v>
      </c>
      <c r="BE22"/>
      <c r="BF22"/>
      <c r="BG22"/>
      <c r="BH22"/>
    </row>
    <row r="23" spans="1:60">
      <c r="A23" s="34">
        <v>22</v>
      </c>
      <c r="B23" s="24">
        <v>143</v>
      </c>
      <c r="C23" s="24">
        <v>77</v>
      </c>
      <c r="D23" s="24">
        <v>1</v>
      </c>
      <c r="E23" s="24">
        <v>1</v>
      </c>
      <c r="F23" s="24">
        <v>0</v>
      </c>
      <c r="G23" s="23">
        <v>67.400000000000006</v>
      </c>
      <c r="H23" s="24">
        <v>446</v>
      </c>
      <c r="I23" s="23">
        <v>44.3</v>
      </c>
      <c r="J23" s="23">
        <v>24.6</v>
      </c>
      <c r="K23" s="23">
        <v>5.7</v>
      </c>
      <c r="L23" s="23">
        <v>18.899999999999999</v>
      </c>
      <c r="M23" s="22">
        <v>5.05</v>
      </c>
      <c r="N23" s="22">
        <v>4.92</v>
      </c>
      <c r="O23" s="22">
        <v>2.5299999999999998</v>
      </c>
      <c r="P23" s="22">
        <v>0.93</v>
      </c>
      <c r="Q23" s="25">
        <v>3.7309999999999999</v>
      </c>
      <c r="R23" s="25">
        <v>6.8000000000000005E-2</v>
      </c>
      <c r="S23" s="22">
        <v>0.65</v>
      </c>
      <c r="T23" s="26">
        <f>Q23/P23</f>
        <v>4.0118279569892472</v>
      </c>
      <c r="U23" s="15">
        <v>2.0299999999999998</v>
      </c>
      <c r="V23" s="15">
        <v>94.95</v>
      </c>
      <c r="W23" s="15">
        <v>1.5029999999999999</v>
      </c>
      <c r="X23" s="15">
        <v>0</v>
      </c>
      <c r="Y23" s="31">
        <f>U23/P23</f>
        <v>2.182795698924731</v>
      </c>
      <c r="BE23"/>
      <c r="BF23"/>
      <c r="BG23"/>
      <c r="BH23"/>
    </row>
    <row r="24" spans="1:60">
      <c r="A24" s="33">
        <v>23</v>
      </c>
      <c r="B24" s="24">
        <v>152</v>
      </c>
      <c r="C24" s="24">
        <v>92</v>
      </c>
      <c r="D24" s="24">
        <v>1</v>
      </c>
      <c r="E24" s="24">
        <v>0</v>
      </c>
      <c r="F24" s="24">
        <v>0</v>
      </c>
      <c r="G24" s="23">
        <v>79.3</v>
      </c>
      <c r="H24" s="24">
        <v>234</v>
      </c>
      <c r="I24" s="23">
        <v>40.299999999999997</v>
      </c>
      <c r="J24" s="23">
        <v>11.7</v>
      </c>
      <c r="K24" s="23">
        <v>5.0999999999999996</v>
      </c>
      <c r="L24" s="23">
        <v>6.6</v>
      </c>
      <c r="M24" s="22">
        <v>5.58</v>
      </c>
      <c r="N24" s="22">
        <v>0.54</v>
      </c>
      <c r="O24" s="22">
        <v>3.25</v>
      </c>
      <c r="P24" s="22">
        <v>1.84</v>
      </c>
      <c r="Q24" s="25">
        <v>2.927</v>
      </c>
      <c r="R24" s="25">
        <v>3.3000000000000002E-2</v>
      </c>
      <c r="S24" s="22">
        <v>0.76</v>
      </c>
      <c r="T24" s="26">
        <f>Q24/P24</f>
        <v>1.5907608695652173</v>
      </c>
      <c r="U24" s="15">
        <v>0.61</v>
      </c>
      <c r="V24" s="15">
        <v>95.27</v>
      </c>
      <c r="W24" s="15">
        <v>1.504</v>
      </c>
      <c r="X24" s="15">
        <v>1</v>
      </c>
      <c r="Y24" s="31">
        <f>U24/P24</f>
        <v>0.33152173913043476</v>
      </c>
      <c r="BE24"/>
      <c r="BF24"/>
      <c r="BG24"/>
      <c r="BH24"/>
    </row>
    <row r="25" spans="1:60">
      <c r="A25" s="34">
        <v>24</v>
      </c>
      <c r="B25" s="24">
        <v>149</v>
      </c>
      <c r="C25" s="24">
        <v>96</v>
      </c>
      <c r="D25" s="24">
        <v>0</v>
      </c>
      <c r="E25" s="24">
        <v>1</v>
      </c>
      <c r="F25" s="24">
        <v>0</v>
      </c>
      <c r="G25" s="23">
        <v>88.1</v>
      </c>
      <c r="H25" s="24">
        <v>360</v>
      </c>
      <c r="I25" s="23">
        <v>39.799999999999997</v>
      </c>
      <c r="J25" s="23">
        <v>11.6</v>
      </c>
      <c r="K25" s="23">
        <v>5.0999999999999996</v>
      </c>
      <c r="L25" s="23">
        <v>6.5</v>
      </c>
      <c r="M25" s="22">
        <v>3.34</v>
      </c>
      <c r="N25" s="22">
        <v>1.1100000000000001</v>
      </c>
      <c r="O25" s="22">
        <v>1.38</v>
      </c>
      <c r="P25" s="22">
        <v>1.24</v>
      </c>
      <c r="Q25" s="25">
        <v>4.1909999999999998</v>
      </c>
      <c r="R25" s="25">
        <v>0.17799999999999999</v>
      </c>
      <c r="S25" s="22">
        <v>0.72</v>
      </c>
      <c r="T25" s="26">
        <f>Q25/P25</f>
        <v>3.3798387096774194</v>
      </c>
      <c r="U25" s="15">
        <v>0.66</v>
      </c>
      <c r="V25" s="15">
        <v>74.64</v>
      </c>
      <c r="W25" s="15">
        <v>1.839</v>
      </c>
      <c r="X25" s="15">
        <v>1</v>
      </c>
      <c r="Y25" s="31">
        <f>U25/P25</f>
        <v>0.53225806451612911</v>
      </c>
      <c r="BE25"/>
      <c r="BF25"/>
      <c r="BG25"/>
      <c r="BH25"/>
    </row>
    <row r="26" spans="1:60">
      <c r="A26" s="33">
        <v>25</v>
      </c>
      <c r="B26" s="24">
        <v>162</v>
      </c>
      <c r="C26" s="24">
        <v>94</v>
      </c>
      <c r="D26" s="24">
        <v>0</v>
      </c>
      <c r="E26" s="24">
        <v>1</v>
      </c>
      <c r="F26" s="24">
        <v>0</v>
      </c>
      <c r="G26" s="23">
        <v>52.9</v>
      </c>
      <c r="H26" s="24">
        <v>422</v>
      </c>
      <c r="I26" s="23">
        <v>49.5</v>
      </c>
      <c r="J26" s="23">
        <v>13.8</v>
      </c>
      <c r="K26" s="23">
        <v>4.2</v>
      </c>
      <c r="L26" s="23">
        <v>9.6</v>
      </c>
      <c r="M26" s="22">
        <v>5.85</v>
      </c>
      <c r="N26" s="22">
        <v>2.42</v>
      </c>
      <c r="O26" s="22">
        <v>3.78</v>
      </c>
      <c r="P26" s="22">
        <v>1.29</v>
      </c>
      <c r="Q26" s="25">
        <v>4.984</v>
      </c>
      <c r="R26" s="25">
        <v>5.6000000000000001E-2</v>
      </c>
      <c r="S26" s="22">
        <v>0.72</v>
      </c>
      <c r="T26" s="26">
        <f>Q26/P26</f>
        <v>3.8635658914728679</v>
      </c>
      <c r="U26" s="15">
        <v>0.22</v>
      </c>
      <c r="V26" s="15">
        <v>97.4</v>
      </c>
      <c r="W26" s="15">
        <v>1.6759999999999999</v>
      </c>
      <c r="X26" s="15">
        <v>0</v>
      </c>
      <c r="Y26" s="31">
        <f>U26/P26</f>
        <v>0.17054263565891473</v>
      </c>
      <c r="BE26"/>
      <c r="BF26"/>
      <c r="BG26"/>
      <c r="BH26"/>
    </row>
    <row r="27" spans="1:60">
      <c r="A27" s="34">
        <v>26</v>
      </c>
      <c r="B27" s="24">
        <v>144</v>
      </c>
      <c r="C27" s="24">
        <v>86</v>
      </c>
      <c r="D27" s="24">
        <v>0</v>
      </c>
      <c r="E27" s="24">
        <v>1</v>
      </c>
      <c r="F27" s="24">
        <v>0</v>
      </c>
      <c r="G27" s="23">
        <v>63</v>
      </c>
      <c r="H27" s="24">
        <v>309</v>
      </c>
      <c r="I27" s="23">
        <v>43.7</v>
      </c>
      <c r="J27" s="23">
        <v>15.8</v>
      </c>
      <c r="K27" s="23">
        <v>6.1</v>
      </c>
      <c r="L27" s="23">
        <v>9.6999999999999993</v>
      </c>
      <c r="M27" s="22">
        <v>3.98</v>
      </c>
      <c r="N27" s="22">
        <v>1.42</v>
      </c>
      <c r="O27" s="22">
        <v>1.48</v>
      </c>
      <c r="P27" s="22">
        <v>1.97</v>
      </c>
      <c r="Q27" s="25">
        <v>3.2090000000000001</v>
      </c>
      <c r="R27" s="25">
        <v>7.9000000000000001E-2</v>
      </c>
      <c r="S27" s="22"/>
      <c r="T27" s="26">
        <f>Q27/P27</f>
        <v>1.6289340101522842</v>
      </c>
      <c r="U27" s="15">
        <v>0.13</v>
      </c>
      <c r="V27" s="15">
        <v>95.08</v>
      </c>
      <c r="W27" s="15">
        <v>1.282</v>
      </c>
      <c r="X27" s="15">
        <v>1</v>
      </c>
      <c r="Y27" s="31">
        <f>U27/P27</f>
        <v>6.5989847715736044E-2</v>
      </c>
      <c r="BE27"/>
      <c r="BF27"/>
      <c r="BG27"/>
      <c r="BH27"/>
    </row>
    <row r="28" spans="1:60">
      <c r="A28" s="33">
        <v>27</v>
      </c>
      <c r="B28" s="24">
        <v>123</v>
      </c>
      <c r="C28" s="24">
        <v>75</v>
      </c>
      <c r="D28" s="24">
        <v>0</v>
      </c>
      <c r="E28" s="24">
        <v>0</v>
      </c>
      <c r="F28" s="24">
        <v>0</v>
      </c>
      <c r="G28" s="23">
        <v>86.5</v>
      </c>
      <c r="H28" s="24">
        <v>462</v>
      </c>
      <c r="I28" s="23">
        <v>40.5</v>
      </c>
      <c r="J28" s="23">
        <v>14.3</v>
      </c>
      <c r="K28" s="23">
        <v>4.5999999999999996</v>
      </c>
      <c r="L28" s="23">
        <v>9.6999999999999993</v>
      </c>
      <c r="M28" s="22">
        <v>4.45</v>
      </c>
      <c r="N28" s="22">
        <v>1.33</v>
      </c>
      <c r="O28" s="22">
        <v>2.8</v>
      </c>
      <c r="P28" s="22">
        <v>1.1000000000000001</v>
      </c>
      <c r="Q28" s="25">
        <v>1.712</v>
      </c>
      <c r="R28" s="25">
        <v>0.13200000000000001</v>
      </c>
      <c r="S28" s="22"/>
      <c r="T28" s="26">
        <f>Q28/P28</f>
        <v>1.5563636363636362</v>
      </c>
      <c r="U28" s="15">
        <v>0.33</v>
      </c>
      <c r="V28" s="15">
        <v>90.96</v>
      </c>
      <c r="W28" s="15">
        <v>1.645</v>
      </c>
      <c r="X28" s="15">
        <v>1</v>
      </c>
      <c r="Y28" s="31">
        <f>U28/P28</f>
        <v>0.3</v>
      </c>
      <c r="BE28"/>
      <c r="BF28"/>
      <c r="BG28"/>
      <c r="BH28"/>
    </row>
    <row r="29" spans="1:60">
      <c r="A29" s="34">
        <v>28</v>
      </c>
      <c r="B29" s="24">
        <v>136</v>
      </c>
      <c r="C29" s="24">
        <v>75</v>
      </c>
      <c r="D29" s="24">
        <v>0</v>
      </c>
      <c r="E29" s="24">
        <v>1</v>
      </c>
      <c r="F29" s="24">
        <v>0</v>
      </c>
      <c r="G29" s="23">
        <v>95.2</v>
      </c>
      <c r="H29" s="24">
        <v>389</v>
      </c>
      <c r="I29" s="23">
        <v>39</v>
      </c>
      <c r="J29" s="23">
        <v>10.7</v>
      </c>
      <c r="K29" s="23">
        <v>0.4</v>
      </c>
      <c r="L29" s="23">
        <v>10.3</v>
      </c>
      <c r="M29" s="22">
        <v>5.86</v>
      </c>
      <c r="N29" s="22">
        <v>2.95</v>
      </c>
      <c r="O29" s="22">
        <v>3.58</v>
      </c>
      <c r="P29" s="22">
        <v>1.41</v>
      </c>
      <c r="Q29" s="25">
        <v>3.2480000000000002</v>
      </c>
      <c r="R29" s="25">
        <v>0.45</v>
      </c>
      <c r="S29" s="22">
        <v>0.68</v>
      </c>
      <c r="T29" s="26">
        <f>Q29/P29</f>
        <v>2.3035460992907804</v>
      </c>
      <c r="U29" s="15">
        <v>0.52</v>
      </c>
      <c r="V29" s="15">
        <v>49.8</v>
      </c>
      <c r="W29" s="15">
        <v>1.506</v>
      </c>
      <c r="X29" s="15">
        <v>0</v>
      </c>
      <c r="Y29" s="31">
        <f>U29/P29</f>
        <v>0.36879432624113478</v>
      </c>
      <c r="BE29"/>
      <c r="BF29"/>
      <c r="BG29"/>
      <c r="BH29"/>
    </row>
    <row r="30" spans="1:60">
      <c r="A30" s="33">
        <v>29</v>
      </c>
      <c r="B30" s="24">
        <v>122</v>
      </c>
      <c r="C30" s="24">
        <v>80</v>
      </c>
      <c r="D30" s="24">
        <v>0</v>
      </c>
      <c r="E30" s="24">
        <v>1</v>
      </c>
      <c r="F30" s="24">
        <v>0</v>
      </c>
      <c r="G30" s="23">
        <v>77.5</v>
      </c>
      <c r="H30" s="24">
        <v>379</v>
      </c>
      <c r="I30" s="23">
        <v>44.4</v>
      </c>
      <c r="J30" s="23">
        <v>23.2</v>
      </c>
      <c r="K30" s="23">
        <v>5.5</v>
      </c>
      <c r="L30" s="23">
        <v>17.7</v>
      </c>
      <c r="M30" s="22">
        <v>3.55</v>
      </c>
      <c r="N30" s="22">
        <v>1.06</v>
      </c>
      <c r="O30" s="22">
        <v>1.97</v>
      </c>
      <c r="P30" s="22">
        <v>0.97</v>
      </c>
      <c r="Q30" s="25">
        <v>4.2300000000000004</v>
      </c>
      <c r="R30" s="25">
        <v>0.30599999999999999</v>
      </c>
      <c r="S30" s="22">
        <v>0.75</v>
      </c>
      <c r="T30" s="26">
        <f>Q30/P30</f>
        <v>4.3608247422680417</v>
      </c>
      <c r="U30" s="15">
        <v>0.42</v>
      </c>
      <c r="V30" s="15">
        <v>92.21</v>
      </c>
      <c r="W30" s="15">
        <v>2.0750000000000002</v>
      </c>
      <c r="X30" s="15">
        <v>0</v>
      </c>
      <c r="Y30" s="31">
        <f>U30/P30</f>
        <v>0.4329896907216495</v>
      </c>
      <c r="BE30"/>
      <c r="BF30"/>
      <c r="BG30"/>
      <c r="BH30"/>
    </row>
    <row r="31" spans="1:60">
      <c r="A31" s="34">
        <v>30</v>
      </c>
      <c r="B31" s="24">
        <v>120</v>
      </c>
      <c r="C31" s="24">
        <v>78</v>
      </c>
      <c r="D31" s="24">
        <v>0</v>
      </c>
      <c r="E31" s="24">
        <v>0</v>
      </c>
      <c r="F31" s="24">
        <v>0</v>
      </c>
      <c r="G31" s="23">
        <v>54.8</v>
      </c>
      <c r="H31" s="24">
        <v>338</v>
      </c>
      <c r="I31" s="23">
        <v>43.2</v>
      </c>
      <c r="J31" s="23">
        <v>11.1</v>
      </c>
      <c r="K31" s="23">
        <v>4.4000000000000004</v>
      </c>
      <c r="L31" s="23">
        <v>6.7</v>
      </c>
      <c r="M31" s="22">
        <v>3.59</v>
      </c>
      <c r="N31" s="22">
        <v>1.63</v>
      </c>
      <c r="O31" s="22">
        <v>1.91</v>
      </c>
      <c r="P31" s="22">
        <v>1.05</v>
      </c>
      <c r="Q31" s="25">
        <v>1.7290000000000001</v>
      </c>
      <c r="R31" s="25">
        <v>5.0999999999999997E-2</v>
      </c>
      <c r="S31" s="22"/>
      <c r="T31" s="26">
        <f>Q31/P31</f>
        <v>1.6466666666666667</v>
      </c>
      <c r="U31" s="15">
        <v>0.45</v>
      </c>
      <c r="V31" s="15">
        <v>95.6</v>
      </c>
      <c r="W31" s="15">
        <v>1.262</v>
      </c>
      <c r="X31" s="15">
        <v>0</v>
      </c>
      <c r="Y31" s="31">
        <f>U31/P31</f>
        <v>0.42857142857142855</v>
      </c>
      <c r="BE31"/>
      <c r="BF31"/>
      <c r="BG31"/>
      <c r="BH31"/>
    </row>
    <row r="32" spans="1:60">
      <c r="A32" s="33">
        <v>31</v>
      </c>
      <c r="B32" s="24">
        <v>130</v>
      </c>
      <c r="C32" s="24">
        <v>83</v>
      </c>
      <c r="D32" s="24">
        <v>0</v>
      </c>
      <c r="E32" s="24">
        <v>1</v>
      </c>
      <c r="F32" s="24">
        <v>1</v>
      </c>
      <c r="G32" s="23">
        <v>63.7</v>
      </c>
      <c r="H32" s="24">
        <v>294</v>
      </c>
      <c r="I32" s="23">
        <v>47.8</v>
      </c>
      <c r="J32" s="23">
        <v>25.7</v>
      </c>
      <c r="K32" s="23">
        <v>7.7</v>
      </c>
      <c r="L32" s="23">
        <v>18</v>
      </c>
      <c r="M32" s="22">
        <v>3.7</v>
      </c>
      <c r="N32" s="22">
        <v>2.1</v>
      </c>
      <c r="O32" s="22">
        <v>1.66</v>
      </c>
      <c r="P32" s="22">
        <v>1.22</v>
      </c>
      <c r="Q32" s="25">
        <v>4.1319999999999997</v>
      </c>
      <c r="R32" s="25">
        <v>7.0000000000000007E-2</v>
      </c>
      <c r="S32" s="22">
        <v>0.67</v>
      </c>
      <c r="T32" s="26">
        <f>Q32/P32</f>
        <v>3.386885245901639</v>
      </c>
      <c r="U32" s="15">
        <v>0.56999999999999995</v>
      </c>
      <c r="V32" s="15">
        <v>97.86</v>
      </c>
      <c r="W32" s="15">
        <v>1.468</v>
      </c>
      <c r="X32" s="15">
        <v>1</v>
      </c>
      <c r="Y32" s="31">
        <f>U32/P32</f>
        <v>0.46721311475409832</v>
      </c>
      <c r="BE32"/>
      <c r="BF32"/>
      <c r="BG32"/>
      <c r="BH32"/>
    </row>
    <row r="33" spans="1:60">
      <c r="A33" s="34">
        <v>32</v>
      </c>
      <c r="B33" s="24">
        <v>119</v>
      </c>
      <c r="C33" s="24">
        <v>83</v>
      </c>
      <c r="D33" s="24">
        <v>0</v>
      </c>
      <c r="E33" s="24">
        <v>0</v>
      </c>
      <c r="F33" s="24">
        <v>0</v>
      </c>
      <c r="G33" s="23">
        <v>40</v>
      </c>
      <c r="H33" s="24">
        <v>365</v>
      </c>
      <c r="I33" s="23">
        <v>40.799999999999997</v>
      </c>
      <c r="J33" s="23">
        <v>16.8</v>
      </c>
      <c r="K33" s="23">
        <v>4.7</v>
      </c>
      <c r="L33" s="23">
        <v>12.1</v>
      </c>
      <c r="M33" s="22">
        <v>6.21</v>
      </c>
      <c r="N33" s="22">
        <v>1.89</v>
      </c>
      <c r="O33" s="22">
        <v>4.01</v>
      </c>
      <c r="P33" s="22">
        <v>1.53</v>
      </c>
      <c r="Q33" s="25">
        <v>2.4660000000000002</v>
      </c>
      <c r="R33" s="25">
        <v>8.5999999999999993E-2</v>
      </c>
      <c r="S33" s="22">
        <v>0.69</v>
      </c>
      <c r="T33" s="26">
        <f>Q33/P33</f>
        <v>1.611764705882353</v>
      </c>
      <c r="U33" s="15">
        <v>0.57999999999999996</v>
      </c>
      <c r="V33" s="15">
        <v>96.11</v>
      </c>
      <c r="W33" s="15">
        <v>1.194</v>
      </c>
      <c r="X33" s="15">
        <v>0</v>
      </c>
      <c r="Y33" s="31">
        <f>U33/P33</f>
        <v>0.37908496732026142</v>
      </c>
      <c r="BE33"/>
      <c r="BF33"/>
      <c r="BG33"/>
      <c r="BH33"/>
    </row>
    <row r="34" spans="1:60">
      <c r="A34" s="33">
        <v>33</v>
      </c>
      <c r="B34" s="24">
        <v>117</v>
      </c>
      <c r="C34" s="24">
        <v>69</v>
      </c>
      <c r="D34" s="24">
        <v>1</v>
      </c>
      <c r="E34" s="24">
        <v>0</v>
      </c>
      <c r="F34" s="24">
        <v>0</v>
      </c>
      <c r="G34" s="23">
        <v>58.2</v>
      </c>
      <c r="H34" s="24">
        <v>292</v>
      </c>
      <c r="I34" s="23">
        <v>38.6</v>
      </c>
      <c r="J34" s="23">
        <v>8.8000000000000007</v>
      </c>
      <c r="K34" s="23">
        <v>3</v>
      </c>
      <c r="L34" s="23">
        <v>5.8</v>
      </c>
      <c r="M34" s="22">
        <v>3.94</v>
      </c>
      <c r="N34" s="22">
        <v>1.99</v>
      </c>
      <c r="O34" s="22">
        <v>2.33</v>
      </c>
      <c r="P34" s="22">
        <v>1.2</v>
      </c>
      <c r="Q34" s="25">
        <v>3.8769999999999998</v>
      </c>
      <c r="R34" s="25">
        <v>0.56999999999999995</v>
      </c>
      <c r="S34" s="22">
        <v>0.7</v>
      </c>
      <c r="T34" s="26">
        <f>Q34/P34</f>
        <v>3.2308333333333334</v>
      </c>
      <c r="U34" s="15">
        <v>1.44</v>
      </c>
      <c r="V34" s="15">
        <v>103</v>
      </c>
      <c r="W34" s="15">
        <v>2.8069999999999999</v>
      </c>
      <c r="X34" s="15">
        <v>0</v>
      </c>
      <c r="Y34" s="31">
        <f>U34/P34</f>
        <v>1.2</v>
      </c>
      <c r="BE34"/>
      <c r="BF34"/>
      <c r="BG34"/>
      <c r="BH34"/>
    </row>
    <row r="35" spans="1:60">
      <c r="A35" s="34">
        <v>34</v>
      </c>
      <c r="B35" s="24">
        <v>131</v>
      </c>
      <c r="C35" s="24">
        <v>85</v>
      </c>
      <c r="D35" s="24">
        <v>1</v>
      </c>
      <c r="E35" s="24">
        <v>1</v>
      </c>
      <c r="F35" s="24">
        <v>1</v>
      </c>
      <c r="G35" s="23">
        <v>189.2</v>
      </c>
      <c r="H35" s="24">
        <v>486</v>
      </c>
      <c r="I35" s="23">
        <v>38.700000000000003</v>
      </c>
      <c r="J35" s="23">
        <v>8.1999999999999993</v>
      </c>
      <c r="K35" s="23">
        <v>3.2</v>
      </c>
      <c r="L35" s="23">
        <v>5</v>
      </c>
      <c r="M35" s="22">
        <v>6.52</v>
      </c>
      <c r="N35" s="22">
        <v>3.45</v>
      </c>
      <c r="O35" s="22">
        <v>4.37</v>
      </c>
      <c r="P35" s="22">
        <v>1.38</v>
      </c>
      <c r="Q35" s="25">
        <v>6.1920000000000002</v>
      </c>
      <c r="R35" s="25">
        <v>0.28499999999999998</v>
      </c>
      <c r="S35" s="22">
        <v>0.62</v>
      </c>
      <c r="T35" s="26">
        <f>Q35/P35</f>
        <v>4.4869565217391312</v>
      </c>
      <c r="U35" s="15">
        <v>1.72</v>
      </c>
      <c r="V35" s="15">
        <v>32</v>
      </c>
      <c r="W35" s="15">
        <v>1.2749999999999999</v>
      </c>
      <c r="X35" s="15">
        <v>0</v>
      </c>
      <c r="Y35" s="31">
        <f>U35/P35</f>
        <v>1.2463768115942029</v>
      </c>
      <c r="BE35"/>
      <c r="BF35"/>
      <c r="BG35"/>
      <c r="BH35"/>
    </row>
    <row r="36" spans="1:60">
      <c r="A36" s="33">
        <v>35</v>
      </c>
      <c r="B36" s="24">
        <v>146</v>
      </c>
      <c r="C36" s="24">
        <v>81</v>
      </c>
      <c r="D36" s="24">
        <v>0</v>
      </c>
      <c r="E36" s="24">
        <v>0</v>
      </c>
      <c r="F36" s="24">
        <v>0</v>
      </c>
      <c r="G36" s="23">
        <v>40.1</v>
      </c>
      <c r="H36" s="24">
        <v>376</v>
      </c>
      <c r="I36" s="23">
        <v>45.4</v>
      </c>
      <c r="J36" s="23">
        <v>12.7</v>
      </c>
      <c r="K36" s="23">
        <v>4.7</v>
      </c>
      <c r="L36" s="23">
        <v>8</v>
      </c>
      <c r="M36" s="22">
        <v>6.48</v>
      </c>
      <c r="N36" s="22">
        <v>4.55</v>
      </c>
      <c r="O36" s="22">
        <v>3.7</v>
      </c>
      <c r="P36" s="22">
        <v>1.32</v>
      </c>
      <c r="Q36" s="25">
        <v>4.7430000000000003</v>
      </c>
      <c r="R36" s="25">
        <v>0.17499999999999999</v>
      </c>
      <c r="S36" s="22">
        <v>0.73</v>
      </c>
      <c r="T36" s="26">
        <f>Q36/P36</f>
        <v>3.5931818181818183</v>
      </c>
      <c r="U36" s="15">
        <v>0.73</v>
      </c>
      <c r="V36" s="15">
        <v>108.21</v>
      </c>
      <c r="W36" s="15">
        <v>2.9809999999999999</v>
      </c>
      <c r="X36" s="15">
        <v>0</v>
      </c>
      <c r="Y36" s="31">
        <f>U36/P36</f>
        <v>0.55303030303030298</v>
      </c>
      <c r="BE36"/>
      <c r="BF36"/>
      <c r="BG36"/>
      <c r="BH36"/>
    </row>
    <row r="37" spans="1:60">
      <c r="A37" s="34">
        <v>36</v>
      </c>
      <c r="B37" s="24">
        <v>136</v>
      </c>
      <c r="C37" s="24">
        <v>76</v>
      </c>
      <c r="D37" s="24">
        <v>0</v>
      </c>
      <c r="E37" s="24">
        <v>0</v>
      </c>
      <c r="F37" s="24">
        <v>1</v>
      </c>
      <c r="G37" s="23">
        <v>28.7</v>
      </c>
      <c r="H37" s="24">
        <v>245</v>
      </c>
      <c r="I37" s="23">
        <v>41.6</v>
      </c>
      <c r="J37" s="23">
        <v>13</v>
      </c>
      <c r="K37" s="23">
        <v>5.2</v>
      </c>
      <c r="L37" s="23">
        <v>7.8</v>
      </c>
      <c r="M37" s="22">
        <v>4.99</v>
      </c>
      <c r="N37" s="22">
        <v>2.06</v>
      </c>
      <c r="O37" s="22">
        <v>2.65</v>
      </c>
      <c r="P37" s="22">
        <v>1.6</v>
      </c>
      <c r="Q37" s="25">
        <v>4.1840000000000002</v>
      </c>
      <c r="R37" s="25">
        <v>2.4E-2</v>
      </c>
      <c r="S37" s="22"/>
      <c r="T37" s="26">
        <f>Q37/P37</f>
        <v>2.6149999999999998</v>
      </c>
      <c r="U37" s="15">
        <v>0.48</v>
      </c>
      <c r="V37" s="15">
        <v>109.48</v>
      </c>
      <c r="W37" s="15">
        <v>1.48</v>
      </c>
      <c r="X37" s="15">
        <v>0</v>
      </c>
      <c r="Y37" s="31">
        <f>U37/P37</f>
        <v>0.3</v>
      </c>
      <c r="BE37"/>
      <c r="BF37"/>
      <c r="BG37"/>
      <c r="BH37"/>
    </row>
    <row r="38" spans="1:60">
      <c r="A38" s="33">
        <v>37</v>
      </c>
      <c r="B38" s="24">
        <v>122</v>
      </c>
      <c r="C38" s="24">
        <v>71</v>
      </c>
      <c r="D38" s="24">
        <v>0</v>
      </c>
      <c r="E38" s="24">
        <v>1</v>
      </c>
      <c r="F38" s="24">
        <v>0</v>
      </c>
      <c r="G38" s="23">
        <v>45.8</v>
      </c>
      <c r="H38" s="24">
        <v>286</v>
      </c>
      <c r="I38" s="23">
        <v>40.1</v>
      </c>
      <c r="J38" s="23">
        <v>10.3</v>
      </c>
      <c r="K38" s="23">
        <v>4.0999999999999996</v>
      </c>
      <c r="L38" s="23">
        <v>6.2</v>
      </c>
      <c r="M38" s="22">
        <v>3.59</v>
      </c>
      <c r="N38" s="22">
        <v>1.22</v>
      </c>
      <c r="O38" s="22">
        <v>1.37</v>
      </c>
      <c r="P38" s="22">
        <v>1.17</v>
      </c>
      <c r="Q38" s="25">
        <v>2.8980000000000001</v>
      </c>
      <c r="R38" s="25">
        <v>6.6000000000000003E-2</v>
      </c>
      <c r="S38" s="22">
        <v>0.77</v>
      </c>
      <c r="T38" s="26">
        <f>Q38/P38</f>
        <v>2.476923076923077</v>
      </c>
      <c r="U38" s="15">
        <v>1.46</v>
      </c>
      <c r="V38" s="15">
        <v>111.11</v>
      </c>
      <c r="W38" s="15">
        <v>1.44</v>
      </c>
      <c r="X38" s="15">
        <v>1</v>
      </c>
      <c r="Y38" s="31">
        <f>U38/P38</f>
        <v>1.2478632478632479</v>
      </c>
      <c r="BE38"/>
      <c r="BF38"/>
      <c r="BG38"/>
      <c r="BH38"/>
    </row>
    <row r="39" spans="1:60">
      <c r="A39" s="34">
        <v>38</v>
      </c>
      <c r="B39" s="24">
        <v>117</v>
      </c>
      <c r="C39" s="24">
        <v>68</v>
      </c>
      <c r="D39" s="24">
        <v>0</v>
      </c>
      <c r="E39" s="24">
        <v>0</v>
      </c>
      <c r="F39" s="24">
        <v>0</v>
      </c>
      <c r="G39" s="23">
        <v>67.400000000000006</v>
      </c>
      <c r="H39" s="24">
        <v>307</v>
      </c>
      <c r="I39" s="23">
        <v>43.6</v>
      </c>
      <c r="J39" s="23">
        <v>12.7</v>
      </c>
      <c r="K39" s="23">
        <v>5.5</v>
      </c>
      <c r="L39" s="23">
        <v>7.2</v>
      </c>
      <c r="M39" s="22">
        <v>5.13</v>
      </c>
      <c r="N39" s="22">
        <v>1.03</v>
      </c>
      <c r="O39" s="22">
        <v>2.42</v>
      </c>
      <c r="P39" s="22">
        <v>1.65</v>
      </c>
      <c r="Q39" s="25">
        <v>2.2959999999999998</v>
      </c>
      <c r="R39" s="25">
        <v>4.9000000000000002E-2</v>
      </c>
      <c r="S39" s="22"/>
      <c r="T39" s="26">
        <f>Q39/P39</f>
        <v>1.3915151515151514</v>
      </c>
      <c r="U39" s="15">
        <v>1.07</v>
      </c>
      <c r="V39" s="15">
        <v>77.77</v>
      </c>
      <c r="W39" s="15">
        <v>0.82499999999999996</v>
      </c>
      <c r="X39" s="15">
        <v>0</v>
      </c>
      <c r="Y39" s="31">
        <f>U39/P39</f>
        <v>0.64848484848484855</v>
      </c>
      <c r="BE39"/>
      <c r="BF39"/>
      <c r="BG39"/>
      <c r="BH39"/>
    </row>
    <row r="40" spans="1:60">
      <c r="A40" s="33">
        <v>39</v>
      </c>
      <c r="B40" s="24">
        <v>152</v>
      </c>
      <c r="C40" s="24">
        <v>75</v>
      </c>
      <c r="D40" s="24">
        <v>0</v>
      </c>
      <c r="E40" s="24">
        <v>1</v>
      </c>
      <c r="F40" s="24">
        <v>0</v>
      </c>
      <c r="G40" s="23">
        <v>64.599999999999994</v>
      </c>
      <c r="H40" s="24">
        <v>276</v>
      </c>
      <c r="I40" s="23">
        <v>38.6</v>
      </c>
      <c r="J40" s="23">
        <v>7.9</v>
      </c>
      <c r="K40" s="23">
        <v>2.9</v>
      </c>
      <c r="L40" s="23">
        <v>5</v>
      </c>
      <c r="M40" s="22">
        <v>4.5599999999999996</v>
      </c>
      <c r="N40" s="22">
        <v>2.66</v>
      </c>
      <c r="O40" s="22">
        <v>2.79</v>
      </c>
      <c r="P40" s="22">
        <v>1.07</v>
      </c>
      <c r="Q40" s="25">
        <v>3.988</v>
      </c>
      <c r="R40" s="25">
        <v>3.2000000000000001E-2</v>
      </c>
      <c r="S40" s="22">
        <v>0.72</v>
      </c>
      <c r="T40" s="26">
        <f>Q40/P40</f>
        <v>3.7271028037383176</v>
      </c>
      <c r="U40" s="15">
        <v>0.33</v>
      </c>
      <c r="V40" s="15">
        <v>79.59</v>
      </c>
      <c r="W40" s="15">
        <v>1.77</v>
      </c>
      <c r="X40" s="15">
        <v>0</v>
      </c>
      <c r="Y40" s="31">
        <f>U40/P40</f>
        <v>0.30841121495327101</v>
      </c>
      <c r="BE40"/>
      <c r="BF40"/>
      <c r="BG40"/>
      <c r="BH40"/>
    </row>
    <row r="41" spans="1:60">
      <c r="A41" s="34">
        <v>40</v>
      </c>
      <c r="B41" s="24">
        <v>116</v>
      </c>
      <c r="C41" s="24">
        <v>76</v>
      </c>
      <c r="D41" s="24">
        <v>1</v>
      </c>
      <c r="E41" s="24">
        <v>0</v>
      </c>
      <c r="F41" s="24">
        <v>0</v>
      </c>
      <c r="G41" s="23">
        <v>71.8</v>
      </c>
      <c r="H41" s="24">
        <v>329</v>
      </c>
      <c r="I41" s="23">
        <v>42.6</v>
      </c>
      <c r="J41" s="23">
        <v>8.8000000000000007</v>
      </c>
      <c r="K41" s="23">
        <v>3</v>
      </c>
      <c r="L41" s="23">
        <v>5.8</v>
      </c>
      <c r="M41" s="22">
        <v>4.58</v>
      </c>
      <c r="N41" s="22">
        <v>1.21</v>
      </c>
      <c r="O41" s="22">
        <v>3.01</v>
      </c>
      <c r="P41" s="22">
        <v>1.23</v>
      </c>
      <c r="Q41" s="25">
        <v>6.1479999999999997</v>
      </c>
      <c r="R41" s="25">
        <v>0.107</v>
      </c>
      <c r="S41" s="22">
        <v>0.6</v>
      </c>
      <c r="T41" s="26">
        <f>Q41/P41</f>
        <v>4.9983739837398371</v>
      </c>
      <c r="U41" s="15">
        <v>0.79</v>
      </c>
      <c r="V41" s="15">
        <v>96.49</v>
      </c>
      <c r="W41" s="15">
        <v>1.5389999999999999</v>
      </c>
      <c r="X41" s="15">
        <v>0</v>
      </c>
      <c r="Y41" s="31">
        <f>U41/P41</f>
        <v>0.64227642276422769</v>
      </c>
      <c r="BE41"/>
      <c r="BF41"/>
      <c r="BG41"/>
      <c r="BH41"/>
    </row>
    <row r="42" spans="1:60">
      <c r="A42" s="33">
        <v>41</v>
      </c>
      <c r="B42" s="24">
        <v>121</v>
      </c>
      <c r="C42" s="24">
        <v>69</v>
      </c>
      <c r="D42" s="24">
        <v>0</v>
      </c>
      <c r="E42" s="24">
        <v>0</v>
      </c>
      <c r="F42" s="24">
        <v>0</v>
      </c>
      <c r="G42" s="23">
        <v>67.8</v>
      </c>
      <c r="H42" s="24">
        <v>320</v>
      </c>
      <c r="I42" s="23">
        <v>43.7</v>
      </c>
      <c r="J42" s="23">
        <v>22.3</v>
      </c>
      <c r="K42" s="23">
        <v>7.6</v>
      </c>
      <c r="L42" s="23">
        <v>14.7</v>
      </c>
      <c r="M42" s="22">
        <v>4.49</v>
      </c>
      <c r="N42" s="22">
        <v>0.86</v>
      </c>
      <c r="O42" s="22">
        <v>2.6</v>
      </c>
      <c r="P42" s="22">
        <v>1.43</v>
      </c>
      <c r="Q42" s="25">
        <v>2.423</v>
      </c>
      <c r="R42" s="25">
        <v>0.03</v>
      </c>
      <c r="S42" s="22">
        <v>0.66</v>
      </c>
      <c r="T42" s="26">
        <f>Q42/P42</f>
        <v>1.6944055944055945</v>
      </c>
      <c r="U42" s="15">
        <v>0.32</v>
      </c>
      <c r="V42" s="15">
        <v>97.41</v>
      </c>
      <c r="W42" s="15">
        <v>0.83799999999999997</v>
      </c>
      <c r="X42" s="15">
        <v>0</v>
      </c>
      <c r="Y42" s="31">
        <f>U42/P42</f>
        <v>0.2237762237762238</v>
      </c>
      <c r="BE42"/>
      <c r="BF42"/>
      <c r="BG42"/>
      <c r="BH42"/>
    </row>
    <row r="43" spans="1:60">
      <c r="A43" s="34">
        <v>42</v>
      </c>
      <c r="B43" s="24">
        <v>122</v>
      </c>
      <c r="C43" s="24">
        <v>81</v>
      </c>
      <c r="D43" s="24">
        <v>0</v>
      </c>
      <c r="E43" s="24">
        <v>0</v>
      </c>
      <c r="F43" s="24">
        <v>0</v>
      </c>
      <c r="G43" s="23">
        <v>65.3</v>
      </c>
      <c r="H43" s="24">
        <v>385</v>
      </c>
      <c r="I43" s="23">
        <v>41.3</v>
      </c>
      <c r="J43" s="23">
        <v>17.8</v>
      </c>
      <c r="K43" s="23">
        <v>4.5999999999999996</v>
      </c>
      <c r="L43" s="23">
        <v>13.2</v>
      </c>
      <c r="M43" s="22">
        <v>4.8499999999999996</v>
      </c>
      <c r="N43" s="22">
        <v>5.66</v>
      </c>
      <c r="O43" s="22">
        <v>1.7</v>
      </c>
      <c r="P43" s="22">
        <v>0.95</v>
      </c>
      <c r="Q43" s="25">
        <v>3.44</v>
      </c>
      <c r="R43" s="25">
        <v>0.13400000000000001</v>
      </c>
      <c r="S43" s="22"/>
      <c r="T43" s="26">
        <f>Q43/P43</f>
        <v>3.6210526315789475</v>
      </c>
      <c r="U43" s="15">
        <v>0.28000000000000003</v>
      </c>
      <c r="V43" s="15">
        <v>102.47</v>
      </c>
      <c r="W43" s="15">
        <v>2.145</v>
      </c>
      <c r="X43" s="15">
        <v>0</v>
      </c>
      <c r="Y43" s="31">
        <f>U43/P43</f>
        <v>0.29473684210526319</v>
      </c>
      <c r="BE43"/>
      <c r="BF43"/>
      <c r="BG43"/>
      <c r="BH43"/>
    </row>
    <row r="44" spans="1:60">
      <c r="A44" s="33">
        <v>43</v>
      </c>
      <c r="B44" s="24">
        <v>128</v>
      </c>
      <c r="C44" s="24">
        <v>92</v>
      </c>
      <c r="D44" s="24">
        <v>0</v>
      </c>
      <c r="E44" s="24">
        <v>1</v>
      </c>
      <c r="F44" s="24">
        <v>0</v>
      </c>
      <c r="G44" s="23">
        <v>65.2</v>
      </c>
      <c r="H44" s="24">
        <v>314</v>
      </c>
      <c r="I44" s="23">
        <v>46.9</v>
      </c>
      <c r="J44" s="23">
        <v>22.2</v>
      </c>
      <c r="K44" s="23">
        <v>7.3</v>
      </c>
      <c r="L44" s="23">
        <v>14.9</v>
      </c>
      <c r="M44" s="22">
        <v>6.37</v>
      </c>
      <c r="N44" s="22">
        <v>2.33</v>
      </c>
      <c r="O44" s="22">
        <v>3.98</v>
      </c>
      <c r="P44" s="22">
        <v>1.6</v>
      </c>
      <c r="Q44" s="25">
        <v>3.5880000000000001</v>
      </c>
      <c r="R44" s="25">
        <v>0.14199999999999999</v>
      </c>
      <c r="S44" s="22"/>
      <c r="T44" s="26">
        <f>Q44/P44</f>
        <v>2.2424999999999997</v>
      </c>
      <c r="U44" s="15">
        <v>0.41</v>
      </c>
      <c r="V44" s="15">
        <v>91.2</v>
      </c>
      <c r="W44" s="15">
        <v>1.72</v>
      </c>
      <c r="X44" s="15">
        <v>1</v>
      </c>
      <c r="Y44" s="31">
        <f>U44/P44</f>
        <v>0.25624999999999998</v>
      </c>
      <c r="BE44"/>
      <c r="BF44"/>
      <c r="BG44"/>
      <c r="BH44"/>
    </row>
    <row r="45" spans="1:60">
      <c r="A45" s="34">
        <v>44</v>
      </c>
      <c r="B45" s="24">
        <v>100</v>
      </c>
      <c r="C45" s="24">
        <v>64</v>
      </c>
      <c r="D45" s="24">
        <v>0</v>
      </c>
      <c r="E45" s="24">
        <v>0</v>
      </c>
      <c r="F45" s="24">
        <v>0</v>
      </c>
      <c r="G45" s="23">
        <v>49.5</v>
      </c>
      <c r="H45" s="24">
        <v>341</v>
      </c>
      <c r="I45" s="23">
        <v>43.6</v>
      </c>
      <c r="J45" s="23">
        <v>22.8</v>
      </c>
      <c r="K45" s="23">
        <v>6.3</v>
      </c>
      <c r="L45" s="23">
        <v>16.5</v>
      </c>
      <c r="M45" s="22">
        <v>5.41</v>
      </c>
      <c r="N45" s="22">
        <v>0.52</v>
      </c>
      <c r="O45" s="22">
        <v>3.53</v>
      </c>
      <c r="P45" s="22">
        <v>1.77</v>
      </c>
      <c r="Q45" s="25">
        <v>10.791</v>
      </c>
      <c r="R45" s="25">
        <v>0</v>
      </c>
      <c r="S45" s="22">
        <v>0.52</v>
      </c>
      <c r="T45" s="26">
        <f>Q45/P45</f>
        <v>6.0966101694915258</v>
      </c>
      <c r="U45" s="15">
        <v>7.51</v>
      </c>
      <c r="V45" s="15">
        <v>103.84</v>
      </c>
      <c r="W45" s="15">
        <v>1.554</v>
      </c>
      <c r="X45" s="15">
        <v>0</v>
      </c>
      <c r="Y45" s="31">
        <f>U45/P45</f>
        <v>4.2429378531073443</v>
      </c>
      <c r="BE45"/>
      <c r="BF45"/>
      <c r="BG45"/>
      <c r="BH45"/>
    </row>
    <row r="46" spans="1:60">
      <c r="A46" s="33">
        <v>45</v>
      </c>
      <c r="B46" s="24">
        <v>114</v>
      </c>
      <c r="C46" s="24">
        <v>77</v>
      </c>
      <c r="D46" s="24">
        <v>0</v>
      </c>
      <c r="E46" s="24">
        <v>0</v>
      </c>
      <c r="F46" s="24">
        <v>1</v>
      </c>
      <c r="G46" s="23">
        <v>52.6</v>
      </c>
      <c r="H46" s="24">
        <v>392</v>
      </c>
      <c r="I46" s="23">
        <v>47.8</v>
      </c>
      <c r="J46" s="23">
        <v>38.799999999999997</v>
      </c>
      <c r="K46" s="23">
        <v>8.6999999999999993</v>
      </c>
      <c r="L46" s="23">
        <v>30.1</v>
      </c>
      <c r="M46" s="22">
        <v>3.96</v>
      </c>
      <c r="N46" s="22">
        <v>1.47</v>
      </c>
      <c r="O46" s="22">
        <v>2.48</v>
      </c>
      <c r="P46" s="22">
        <v>1</v>
      </c>
      <c r="Q46" s="25">
        <v>5.2830000000000004</v>
      </c>
      <c r="R46" s="25">
        <v>3.2000000000000001E-2</v>
      </c>
      <c r="S46" s="22">
        <v>0.65</v>
      </c>
      <c r="T46" s="26">
        <f>Q46/P46</f>
        <v>5.2830000000000004</v>
      </c>
      <c r="U46" s="15">
        <v>13.73</v>
      </c>
      <c r="V46" s="15">
        <v>116.81</v>
      </c>
      <c r="W46" s="15">
        <v>1.877</v>
      </c>
      <c r="X46" s="15">
        <v>1</v>
      </c>
      <c r="Y46" s="31">
        <f>U46/P46</f>
        <v>13.73</v>
      </c>
      <c r="BE46"/>
      <c r="BF46"/>
      <c r="BG46"/>
      <c r="BH46"/>
    </row>
    <row r="47" spans="1:60">
      <c r="A47" s="34">
        <v>46</v>
      </c>
      <c r="B47" s="24">
        <v>160</v>
      </c>
      <c r="C47" s="24">
        <v>92</v>
      </c>
      <c r="D47" s="24">
        <v>1</v>
      </c>
      <c r="E47" s="24">
        <v>0</v>
      </c>
      <c r="F47" s="24">
        <v>0</v>
      </c>
      <c r="G47" s="23">
        <v>73.3</v>
      </c>
      <c r="H47" s="24">
        <v>341</v>
      </c>
      <c r="I47" s="23">
        <v>41.8</v>
      </c>
      <c r="J47" s="23">
        <v>9.1</v>
      </c>
      <c r="K47" s="23">
        <v>3.5</v>
      </c>
      <c r="L47" s="23">
        <v>5.6</v>
      </c>
      <c r="M47" s="22">
        <v>5.78</v>
      </c>
      <c r="N47" s="22">
        <v>2.93</v>
      </c>
      <c r="O47" s="22">
        <v>4.03</v>
      </c>
      <c r="P47" s="22">
        <v>0.99</v>
      </c>
      <c r="Q47" s="25">
        <v>3.0529999999999999</v>
      </c>
      <c r="R47" s="25">
        <v>0.09</v>
      </c>
      <c r="S47" s="22">
        <v>0.66</v>
      </c>
      <c r="T47" s="26">
        <f>Q47/P47</f>
        <v>3.0838383838383838</v>
      </c>
      <c r="U47" s="15">
        <v>0.12</v>
      </c>
      <c r="V47" s="15">
        <v>98.4</v>
      </c>
      <c r="W47" s="15">
        <v>1.736</v>
      </c>
      <c r="X47" s="15">
        <v>1</v>
      </c>
      <c r="Y47" s="31">
        <f>U47/P47</f>
        <v>0.12121212121212122</v>
      </c>
      <c r="BE47"/>
      <c r="BF47"/>
      <c r="BG47"/>
      <c r="BH47"/>
    </row>
    <row r="48" spans="1:60">
      <c r="A48" s="33">
        <v>47</v>
      </c>
      <c r="B48" s="24">
        <v>99</v>
      </c>
      <c r="C48" s="24">
        <v>56</v>
      </c>
      <c r="D48" s="24">
        <v>0</v>
      </c>
      <c r="E48" s="24">
        <v>0</v>
      </c>
      <c r="F48" s="24">
        <v>1</v>
      </c>
      <c r="G48" s="23">
        <v>79.099999999999994</v>
      </c>
      <c r="H48" s="24">
        <v>284</v>
      </c>
      <c r="I48" s="23">
        <v>40.4</v>
      </c>
      <c r="J48" s="23">
        <v>12.2</v>
      </c>
      <c r="K48" s="23">
        <v>4.8</v>
      </c>
      <c r="L48" s="23">
        <v>7.4</v>
      </c>
      <c r="M48" s="22">
        <v>5.51</v>
      </c>
      <c r="N48" s="22">
        <v>2.16</v>
      </c>
      <c r="O48" s="22">
        <v>2.78</v>
      </c>
      <c r="P48" s="22">
        <v>1.1100000000000001</v>
      </c>
      <c r="Q48" s="25">
        <v>4.4569999999999999</v>
      </c>
      <c r="R48" s="25">
        <v>1.7000000000000001E-2</v>
      </c>
      <c r="S48" s="22">
        <v>0.68</v>
      </c>
      <c r="T48" s="26">
        <f>Q48/P48</f>
        <v>4.0153153153153145</v>
      </c>
      <c r="U48" s="15">
        <v>0.96</v>
      </c>
      <c r="V48" s="15">
        <v>43.31</v>
      </c>
      <c r="W48" s="15">
        <v>0.45800000000000002</v>
      </c>
      <c r="X48" s="15">
        <v>0</v>
      </c>
      <c r="Y48" s="31">
        <f>U48/P48</f>
        <v>0.8648648648648648</v>
      </c>
      <c r="BE48"/>
      <c r="BF48"/>
      <c r="BG48"/>
      <c r="BH48"/>
    </row>
    <row r="49" spans="1:60">
      <c r="A49" s="34">
        <v>48</v>
      </c>
      <c r="B49" s="24">
        <v>126</v>
      </c>
      <c r="C49" s="24">
        <v>72</v>
      </c>
      <c r="D49" s="24">
        <v>1</v>
      </c>
      <c r="E49" s="24">
        <v>0</v>
      </c>
      <c r="F49" s="24">
        <v>0</v>
      </c>
      <c r="G49" s="23">
        <v>86.7</v>
      </c>
      <c r="H49" s="24">
        <v>371</v>
      </c>
      <c r="I49" s="23">
        <v>36.799999999999997</v>
      </c>
      <c r="J49" s="23">
        <v>7.9</v>
      </c>
      <c r="K49" s="23">
        <v>3</v>
      </c>
      <c r="L49" s="23">
        <v>4.9000000000000004</v>
      </c>
      <c r="M49" s="22">
        <v>4.3499999999999996</v>
      </c>
      <c r="N49" s="22">
        <v>2.36</v>
      </c>
      <c r="O49" s="22">
        <v>2.81</v>
      </c>
      <c r="P49" s="22">
        <v>0.66</v>
      </c>
      <c r="Q49" s="25">
        <v>2.9729999999999999</v>
      </c>
      <c r="R49" s="25">
        <v>0.20599999999999999</v>
      </c>
      <c r="S49" s="22">
        <v>0.66</v>
      </c>
      <c r="T49" s="26">
        <f>Q49/P49</f>
        <v>4.504545454545454</v>
      </c>
      <c r="U49" s="15">
        <v>1.84</v>
      </c>
      <c r="V49" s="15">
        <v>76.64</v>
      </c>
      <c r="W49" s="15">
        <v>1.629</v>
      </c>
      <c r="X49" s="15">
        <v>0</v>
      </c>
      <c r="Y49" s="31">
        <f>U49/P49</f>
        <v>2.7878787878787881</v>
      </c>
      <c r="BE49"/>
      <c r="BF49"/>
      <c r="BG49"/>
      <c r="BH49"/>
    </row>
    <row r="50" spans="1:60">
      <c r="A50" s="33">
        <v>49</v>
      </c>
      <c r="B50" s="24">
        <v>125</v>
      </c>
      <c r="C50" s="24">
        <v>78</v>
      </c>
      <c r="D50" s="24">
        <v>1</v>
      </c>
      <c r="E50" s="24">
        <v>0</v>
      </c>
      <c r="F50" s="24">
        <v>0</v>
      </c>
      <c r="G50" s="23">
        <v>104.6</v>
      </c>
      <c r="H50" s="24">
        <v>335</v>
      </c>
      <c r="I50" s="23">
        <v>41.6</v>
      </c>
      <c r="J50" s="23">
        <v>11.9</v>
      </c>
      <c r="K50" s="23">
        <v>2.7</v>
      </c>
      <c r="L50" s="23">
        <v>9.1999999999999993</v>
      </c>
      <c r="M50" s="22">
        <v>4.71</v>
      </c>
      <c r="N50" s="22">
        <v>1.32</v>
      </c>
      <c r="O50" s="22">
        <v>3.13</v>
      </c>
      <c r="P50" s="22">
        <v>1</v>
      </c>
      <c r="Q50" s="25">
        <v>2.8969999999999998</v>
      </c>
      <c r="R50" s="25">
        <v>4.2000000000000003E-2</v>
      </c>
      <c r="S50" s="22">
        <v>0.54</v>
      </c>
      <c r="T50" s="26">
        <f>Q50/P50</f>
        <v>2.8969999999999998</v>
      </c>
      <c r="U50" s="15">
        <v>8.15</v>
      </c>
      <c r="V50" s="15">
        <v>67.680000000000007</v>
      </c>
      <c r="W50" s="15">
        <v>0.72799999999999998</v>
      </c>
      <c r="X50" s="15">
        <v>0</v>
      </c>
      <c r="Y50" s="31">
        <f>U50/P50</f>
        <v>8.15</v>
      </c>
      <c r="BE50"/>
      <c r="BF50"/>
      <c r="BG50"/>
      <c r="BH50"/>
    </row>
    <row r="51" spans="1:60">
      <c r="A51" s="34">
        <v>50</v>
      </c>
      <c r="B51" s="24">
        <v>129</v>
      </c>
      <c r="C51" s="24">
        <v>75</v>
      </c>
      <c r="D51" s="24">
        <v>0</v>
      </c>
      <c r="E51" s="24">
        <v>0</v>
      </c>
      <c r="F51" s="24">
        <v>0</v>
      </c>
      <c r="G51" s="23">
        <v>70.099999999999994</v>
      </c>
      <c r="H51" s="24">
        <v>462</v>
      </c>
      <c r="I51" s="23">
        <v>45.3</v>
      </c>
      <c r="J51" s="23">
        <v>18.3</v>
      </c>
      <c r="K51" s="23">
        <v>6.9</v>
      </c>
      <c r="L51" s="23">
        <v>11.4</v>
      </c>
      <c r="M51" s="22">
        <v>4.13</v>
      </c>
      <c r="N51" s="22">
        <v>0.96</v>
      </c>
      <c r="O51" s="22">
        <v>2.39</v>
      </c>
      <c r="P51" s="22">
        <v>1.1100000000000001</v>
      </c>
      <c r="Q51" s="25">
        <v>5.4</v>
      </c>
      <c r="R51" s="25">
        <v>7.8E-2</v>
      </c>
      <c r="S51" s="22"/>
      <c r="T51" s="26">
        <f>Q51/P51</f>
        <v>4.8648648648648649</v>
      </c>
      <c r="U51" s="15">
        <v>0.49</v>
      </c>
      <c r="V51" s="15">
        <v>119.47</v>
      </c>
      <c r="W51" s="15">
        <v>0.45800000000000002</v>
      </c>
      <c r="X51" s="15">
        <v>0</v>
      </c>
      <c r="Y51" s="31">
        <f>U51/P51</f>
        <v>0.44144144144144137</v>
      </c>
      <c r="BE51"/>
      <c r="BF51"/>
      <c r="BG51"/>
      <c r="BH51"/>
    </row>
    <row r="52" spans="1:60">
      <c r="A52" s="33">
        <v>51</v>
      </c>
      <c r="B52" s="24">
        <v>165</v>
      </c>
      <c r="C52" s="24">
        <v>92</v>
      </c>
      <c r="D52" s="24">
        <v>1</v>
      </c>
      <c r="E52" s="24">
        <v>1</v>
      </c>
      <c r="F52" s="24">
        <v>0</v>
      </c>
      <c r="G52" s="23">
        <v>51.5</v>
      </c>
      <c r="H52" s="24">
        <v>323</v>
      </c>
      <c r="I52" s="23">
        <v>44.6</v>
      </c>
      <c r="J52" s="23">
        <v>9.1</v>
      </c>
      <c r="K52" s="23">
        <v>3.1</v>
      </c>
      <c r="L52" s="23">
        <v>6</v>
      </c>
      <c r="M52" s="22">
        <v>4.95</v>
      </c>
      <c r="N52" s="22">
        <v>1.34</v>
      </c>
      <c r="O52" s="22">
        <v>3.35</v>
      </c>
      <c r="P52" s="22">
        <v>0.95</v>
      </c>
      <c r="Q52" s="25">
        <v>13.507999999999999</v>
      </c>
      <c r="R52" s="25">
        <v>0</v>
      </c>
      <c r="S52" s="22"/>
      <c r="T52" s="26">
        <f>Q52/P52</f>
        <v>14.218947368421052</v>
      </c>
      <c r="U52" s="15">
        <v>1.26</v>
      </c>
      <c r="V52" s="15">
        <v>114.57</v>
      </c>
      <c r="W52" s="15">
        <v>1.7669999999999999</v>
      </c>
      <c r="X52" s="15">
        <v>1</v>
      </c>
      <c r="Y52" s="31">
        <f>U52/P52</f>
        <v>1.3263157894736843</v>
      </c>
      <c r="BE52"/>
      <c r="BF52"/>
      <c r="BG52"/>
      <c r="BH52"/>
    </row>
    <row r="53" spans="1:60">
      <c r="A53" s="34">
        <v>52</v>
      </c>
      <c r="B53" s="24">
        <v>120</v>
      </c>
      <c r="C53" s="24">
        <v>60</v>
      </c>
      <c r="D53" s="24">
        <v>0</v>
      </c>
      <c r="E53" s="24">
        <v>1</v>
      </c>
      <c r="F53" s="24">
        <v>1</v>
      </c>
      <c r="G53" s="23">
        <v>52.7</v>
      </c>
      <c r="H53" s="24">
        <v>415</v>
      </c>
      <c r="I53" s="23">
        <v>45.6</v>
      </c>
      <c r="J53" s="23">
        <v>17.7</v>
      </c>
      <c r="K53" s="23">
        <v>6.1</v>
      </c>
      <c r="L53" s="23">
        <v>11.6</v>
      </c>
      <c r="M53" s="22">
        <v>3.83</v>
      </c>
      <c r="N53" s="22">
        <v>0.86</v>
      </c>
      <c r="O53" s="22">
        <v>1.61</v>
      </c>
      <c r="P53" s="22">
        <v>1.5</v>
      </c>
      <c r="Q53" s="25">
        <v>2.452</v>
      </c>
      <c r="R53" s="25">
        <v>0.11799999999999999</v>
      </c>
      <c r="S53" s="22">
        <v>0.65</v>
      </c>
      <c r="T53" s="26">
        <f>Q53/P53</f>
        <v>1.6346666666666667</v>
      </c>
      <c r="U53" s="15">
        <v>0.45</v>
      </c>
      <c r="V53" s="15">
        <v>100.3</v>
      </c>
      <c r="W53" s="15">
        <v>1.3839999999999999</v>
      </c>
      <c r="X53" s="15">
        <v>0</v>
      </c>
      <c r="Y53" s="31">
        <f>U53/P53</f>
        <v>0.3</v>
      </c>
      <c r="BE53"/>
      <c r="BF53"/>
      <c r="BG53"/>
      <c r="BH53"/>
    </row>
    <row r="54" spans="1:60">
      <c r="A54" s="33">
        <v>53</v>
      </c>
      <c r="B54" s="24">
        <v>115</v>
      </c>
      <c r="C54" s="24">
        <v>77</v>
      </c>
      <c r="D54" s="24">
        <v>0</v>
      </c>
      <c r="E54" s="24">
        <v>0</v>
      </c>
      <c r="F54" s="24">
        <v>0</v>
      </c>
      <c r="G54" s="23">
        <v>81.8</v>
      </c>
      <c r="H54" s="24">
        <v>428</v>
      </c>
      <c r="I54" s="23">
        <v>41.9</v>
      </c>
      <c r="J54" s="23">
        <v>21.4</v>
      </c>
      <c r="K54" s="23">
        <v>5.8</v>
      </c>
      <c r="L54" s="23">
        <v>15.6</v>
      </c>
      <c r="M54" s="22">
        <v>6.43</v>
      </c>
      <c r="N54" s="22">
        <v>1.81</v>
      </c>
      <c r="O54" s="22">
        <v>4.28</v>
      </c>
      <c r="P54" s="22">
        <v>0.99</v>
      </c>
      <c r="Q54" s="25">
        <v>4.149</v>
      </c>
      <c r="R54" s="25">
        <v>7.4999999999999997E-2</v>
      </c>
      <c r="S54" s="22">
        <v>0.66</v>
      </c>
      <c r="T54" s="26">
        <f>Q54/P54</f>
        <v>4.1909090909090914</v>
      </c>
      <c r="U54" s="15">
        <v>0.62</v>
      </c>
      <c r="V54" s="15">
        <v>83.38</v>
      </c>
      <c r="W54" s="15">
        <v>2.0779999999999998</v>
      </c>
      <c r="X54" s="15">
        <v>0</v>
      </c>
      <c r="Y54" s="31">
        <f>U54/P54</f>
        <v>0.6262626262626263</v>
      </c>
      <c r="BE54"/>
      <c r="BF54"/>
      <c r="BG54"/>
      <c r="BH54"/>
    </row>
    <row r="55" spans="1:60">
      <c r="A55" s="34">
        <v>54</v>
      </c>
      <c r="B55" s="24">
        <v>146</v>
      </c>
      <c r="C55" s="24">
        <v>90</v>
      </c>
      <c r="D55" s="24">
        <v>0</v>
      </c>
      <c r="E55" s="24">
        <v>1</v>
      </c>
      <c r="F55" s="24">
        <v>0</v>
      </c>
      <c r="G55" s="23">
        <v>68.8</v>
      </c>
      <c r="H55" s="24">
        <v>453</v>
      </c>
      <c r="I55" s="23">
        <v>43.5</v>
      </c>
      <c r="J55" s="23">
        <v>24.7</v>
      </c>
      <c r="K55" s="23">
        <v>7.4</v>
      </c>
      <c r="L55" s="23">
        <v>17.3</v>
      </c>
      <c r="M55" s="22">
        <v>3.54</v>
      </c>
      <c r="N55" s="22">
        <v>1.36</v>
      </c>
      <c r="O55" s="22">
        <v>2.16</v>
      </c>
      <c r="P55" s="22">
        <v>0.95</v>
      </c>
      <c r="Q55" s="25">
        <v>3.6030000000000002</v>
      </c>
      <c r="R55" s="25">
        <v>3.5000000000000003E-2</v>
      </c>
      <c r="S55" s="22">
        <v>0.66</v>
      </c>
      <c r="T55" s="26">
        <f>Q55/P55</f>
        <v>3.7926315789473688</v>
      </c>
      <c r="U55" s="15">
        <v>1.96</v>
      </c>
      <c r="V55" s="15">
        <v>104.61</v>
      </c>
      <c r="W55" s="15">
        <v>1.1279999999999999</v>
      </c>
      <c r="X55" s="15">
        <v>0</v>
      </c>
      <c r="Y55" s="31">
        <f>U55/P55</f>
        <v>2.0631578947368423</v>
      </c>
      <c r="BE55"/>
      <c r="BF55"/>
      <c r="BG55"/>
      <c r="BH55"/>
    </row>
    <row r="56" spans="1:60">
      <c r="A56" s="33">
        <v>55</v>
      </c>
      <c r="B56" s="24">
        <v>124</v>
      </c>
      <c r="C56" s="24">
        <v>80</v>
      </c>
      <c r="D56" s="24">
        <v>1</v>
      </c>
      <c r="E56" s="24">
        <v>0</v>
      </c>
      <c r="F56" s="24">
        <v>0</v>
      </c>
      <c r="G56" s="23">
        <v>70.7</v>
      </c>
      <c r="H56" s="24">
        <v>473</v>
      </c>
      <c r="I56" s="23">
        <v>43.7</v>
      </c>
      <c r="J56" s="23">
        <v>14.1</v>
      </c>
      <c r="K56" s="23">
        <v>5.5</v>
      </c>
      <c r="L56" s="23">
        <v>8.6</v>
      </c>
      <c r="M56" s="22">
        <v>4.84</v>
      </c>
      <c r="N56" s="22">
        <v>3.26</v>
      </c>
      <c r="O56" s="22">
        <v>2.74</v>
      </c>
      <c r="P56" s="22">
        <v>0.97</v>
      </c>
      <c r="Q56" s="25">
        <v>4.0289999999999999</v>
      </c>
      <c r="R56" s="25">
        <v>0.20300000000000001</v>
      </c>
      <c r="S56" s="22">
        <v>0.75</v>
      </c>
      <c r="T56" s="26">
        <f>Q56/P56</f>
        <v>4.1536082474226808</v>
      </c>
      <c r="U56" s="15">
        <v>0.15</v>
      </c>
      <c r="V56" s="15">
        <v>105.6</v>
      </c>
      <c r="W56" s="15">
        <v>1.2529999999999999</v>
      </c>
      <c r="X56" s="15">
        <v>0</v>
      </c>
      <c r="Y56" s="31">
        <f>U56/P56</f>
        <v>0.15463917525773196</v>
      </c>
      <c r="BE56"/>
      <c r="BF56"/>
      <c r="BG56"/>
      <c r="BH56"/>
    </row>
    <row r="57" spans="1:60">
      <c r="A57" s="34">
        <v>56</v>
      </c>
      <c r="B57" s="24">
        <v>112</v>
      </c>
      <c r="C57" s="24">
        <v>61</v>
      </c>
      <c r="D57" s="24">
        <v>0</v>
      </c>
      <c r="E57" s="24">
        <v>0</v>
      </c>
      <c r="F57" s="24">
        <v>0</v>
      </c>
      <c r="G57" s="23">
        <v>92.7</v>
      </c>
      <c r="H57" s="24">
        <v>348</v>
      </c>
      <c r="I57" s="23">
        <v>35.1</v>
      </c>
      <c r="J57" s="23">
        <v>35.4</v>
      </c>
      <c r="K57" s="23">
        <v>12.8</v>
      </c>
      <c r="L57" s="23">
        <v>22.6</v>
      </c>
      <c r="M57" s="22">
        <v>3.21</v>
      </c>
      <c r="N57" s="22">
        <v>1.6</v>
      </c>
      <c r="O57" s="22">
        <v>1.66</v>
      </c>
      <c r="P57" s="22">
        <v>0.73</v>
      </c>
      <c r="Q57" s="25">
        <v>4.8019999999999996</v>
      </c>
      <c r="R57" s="25">
        <v>0.10100000000000001</v>
      </c>
      <c r="S57" s="22">
        <v>0.67</v>
      </c>
      <c r="T57" s="26">
        <f>Q57/P57</f>
        <v>6.5780821917808217</v>
      </c>
      <c r="U57" s="15">
        <v>28.88</v>
      </c>
      <c r="V57" s="15">
        <v>71.180000000000007</v>
      </c>
      <c r="W57" s="15">
        <v>1.62</v>
      </c>
      <c r="X57" s="15">
        <v>0</v>
      </c>
      <c r="Y57" s="31">
        <f>U57/P57</f>
        <v>39.561643835616437</v>
      </c>
      <c r="BE57"/>
      <c r="BF57"/>
      <c r="BG57"/>
      <c r="BH57"/>
    </row>
    <row r="58" spans="1:60">
      <c r="A58" s="33">
        <v>57</v>
      </c>
      <c r="B58" s="24">
        <v>160</v>
      </c>
      <c r="C58" s="24">
        <v>112</v>
      </c>
      <c r="D58" s="24">
        <v>1</v>
      </c>
      <c r="E58" s="24">
        <v>1</v>
      </c>
      <c r="F58" s="24">
        <v>0</v>
      </c>
      <c r="G58" s="23">
        <v>74.400000000000006</v>
      </c>
      <c r="H58" s="24">
        <v>362</v>
      </c>
      <c r="I58" s="23">
        <v>47.4</v>
      </c>
      <c r="J58" s="23">
        <v>17.8</v>
      </c>
      <c r="K58" s="23">
        <v>5.2</v>
      </c>
      <c r="L58" s="23">
        <v>12.6</v>
      </c>
      <c r="M58" s="22">
        <v>5.81</v>
      </c>
      <c r="N58" s="22">
        <v>1.81</v>
      </c>
      <c r="O58" s="22">
        <v>3.67</v>
      </c>
      <c r="P58" s="22">
        <v>1.1299999999999999</v>
      </c>
      <c r="Q58" s="25">
        <v>5.9180000000000001</v>
      </c>
      <c r="R58" s="25">
        <v>3.2000000000000001E-2</v>
      </c>
      <c r="S58" s="22">
        <v>0.71</v>
      </c>
      <c r="T58" s="26">
        <f>Q58/P58</f>
        <v>5.237168141592921</v>
      </c>
      <c r="U58" s="15">
        <v>0.67</v>
      </c>
      <c r="V58" s="15">
        <v>102.73</v>
      </c>
      <c r="W58" s="15">
        <v>1.4910000000000001</v>
      </c>
      <c r="X58" s="15">
        <v>1</v>
      </c>
      <c r="Y58" s="31">
        <f>U58/P58</f>
        <v>0.59292035398230103</v>
      </c>
      <c r="BE58"/>
      <c r="BF58"/>
      <c r="BG58"/>
      <c r="BH58"/>
    </row>
    <row r="59" spans="1:60">
      <c r="A59" s="34">
        <v>58</v>
      </c>
      <c r="B59" s="24">
        <v>128</v>
      </c>
      <c r="C59" s="24">
        <v>69</v>
      </c>
      <c r="D59" s="24">
        <v>0</v>
      </c>
      <c r="E59" s="24">
        <v>1</v>
      </c>
      <c r="F59" s="24">
        <v>0</v>
      </c>
      <c r="G59" s="23">
        <v>90.2</v>
      </c>
      <c r="H59" s="24">
        <v>192</v>
      </c>
      <c r="I59" s="23">
        <v>29.8</v>
      </c>
      <c r="J59" s="23">
        <v>8.9</v>
      </c>
      <c r="K59" s="23">
        <v>3</v>
      </c>
      <c r="L59" s="23">
        <v>5.9</v>
      </c>
      <c r="M59" s="22">
        <v>4.05</v>
      </c>
      <c r="N59" s="22">
        <v>0.76</v>
      </c>
      <c r="O59" s="22">
        <v>2.0299999999999998</v>
      </c>
      <c r="P59" s="22">
        <v>1.38</v>
      </c>
      <c r="Q59" s="25">
        <v>3.3159999999999998</v>
      </c>
      <c r="R59" s="25">
        <v>0.443</v>
      </c>
      <c r="S59" s="22"/>
      <c r="T59" s="26">
        <f>Q59/P59</f>
        <v>2.4028985507246379</v>
      </c>
      <c r="U59" s="15">
        <v>13.86</v>
      </c>
      <c r="V59" s="15">
        <v>77.3</v>
      </c>
      <c r="W59" s="15">
        <v>0.86799999999999999</v>
      </c>
      <c r="X59" s="15">
        <v>0</v>
      </c>
      <c r="Y59" s="31">
        <f>U59/P59</f>
        <v>10.043478260869566</v>
      </c>
      <c r="BE59"/>
      <c r="BF59"/>
      <c r="BG59"/>
      <c r="BH59"/>
    </row>
    <row r="60" spans="1:60">
      <c r="A60" s="33">
        <v>59</v>
      </c>
      <c r="B60" s="27" t="s">
        <v>7</v>
      </c>
      <c r="C60" s="27"/>
      <c r="D60" s="27">
        <v>0</v>
      </c>
      <c r="E60" s="27">
        <v>1</v>
      </c>
      <c r="F60" s="27">
        <v>1</v>
      </c>
      <c r="G60" s="27">
        <v>64.8</v>
      </c>
      <c r="H60" s="27">
        <v>317</v>
      </c>
      <c r="I60" s="27">
        <v>39.1</v>
      </c>
      <c r="J60" s="27">
        <v>18.600000000000001</v>
      </c>
      <c r="K60" s="27">
        <v>5.3</v>
      </c>
      <c r="L60" s="27">
        <v>13.3</v>
      </c>
      <c r="M60" s="27">
        <v>3.72</v>
      </c>
      <c r="N60" s="27">
        <v>2.5099999999999998</v>
      </c>
      <c r="O60" s="27">
        <v>1.79</v>
      </c>
      <c r="P60" s="27">
        <v>0.77</v>
      </c>
      <c r="Q60" s="27">
        <v>3.746</v>
      </c>
      <c r="R60" s="27">
        <v>0.19700000000000001</v>
      </c>
      <c r="S60" s="27">
        <v>68</v>
      </c>
      <c r="T60" s="26">
        <f>Q60/P60</f>
        <v>4.8649350649350644</v>
      </c>
      <c r="U60" s="13">
        <v>1.1399999999999999</v>
      </c>
      <c r="V60" s="13">
        <v>91.22</v>
      </c>
      <c r="W60" s="13">
        <v>2.1720000000000002</v>
      </c>
      <c r="X60" s="13">
        <v>0</v>
      </c>
      <c r="Y60" s="31">
        <f>U60/P60</f>
        <v>1.4805194805194803</v>
      </c>
      <c r="BE60"/>
      <c r="BF60"/>
      <c r="BG60"/>
      <c r="BH60"/>
    </row>
    <row r="61" spans="1:60">
      <c r="A61" s="34">
        <v>60</v>
      </c>
      <c r="B61" s="27" t="s">
        <v>8</v>
      </c>
      <c r="C61" s="27"/>
      <c r="D61" s="27">
        <v>0</v>
      </c>
      <c r="E61" s="27">
        <v>1</v>
      </c>
      <c r="F61" s="27">
        <v>1</v>
      </c>
      <c r="G61" s="27">
        <v>90.2</v>
      </c>
      <c r="H61" s="27">
        <v>327</v>
      </c>
      <c r="I61" s="27">
        <v>44.4</v>
      </c>
      <c r="J61" s="27">
        <v>11.7</v>
      </c>
      <c r="K61" s="27">
        <v>4.4000000000000004</v>
      </c>
      <c r="L61" s="27">
        <v>7.3</v>
      </c>
      <c r="M61" s="27">
        <v>4.54</v>
      </c>
      <c r="N61" s="27">
        <v>1.45</v>
      </c>
      <c r="O61" s="27">
        <v>2.3199999999999998</v>
      </c>
      <c r="P61" s="27">
        <v>1.45</v>
      </c>
      <c r="Q61" s="27">
        <v>3.41</v>
      </c>
      <c r="R61" s="27">
        <v>6.4000000000000001E-2</v>
      </c>
      <c r="S61" s="27"/>
      <c r="T61" s="26">
        <f>Q61/P61</f>
        <v>2.3517241379310345</v>
      </c>
      <c r="U61" s="15">
        <v>0.26</v>
      </c>
      <c r="V61" s="13">
        <v>56.63</v>
      </c>
      <c r="W61" s="13">
        <v>0.83099999999999996</v>
      </c>
      <c r="X61" s="13">
        <v>0</v>
      </c>
      <c r="Y61" s="31">
        <f>U61/P61</f>
        <v>0.17931034482758623</v>
      </c>
      <c r="BE61"/>
      <c r="BF61"/>
      <c r="BG61"/>
      <c r="BH61"/>
    </row>
    <row r="62" spans="1:60">
      <c r="A62" s="33">
        <v>61</v>
      </c>
      <c r="B62" s="27" t="s">
        <v>9</v>
      </c>
      <c r="C62" s="27"/>
      <c r="D62" s="27">
        <v>0</v>
      </c>
      <c r="E62" s="27">
        <v>1</v>
      </c>
      <c r="F62" s="27">
        <v>0</v>
      </c>
      <c r="G62" s="27">
        <v>52.2</v>
      </c>
      <c r="H62" s="27">
        <v>238</v>
      </c>
      <c r="I62" s="27">
        <v>42.4</v>
      </c>
      <c r="J62" s="27">
        <v>29.2</v>
      </c>
      <c r="K62" s="27">
        <v>7</v>
      </c>
      <c r="L62" s="27">
        <v>22.2</v>
      </c>
      <c r="M62" s="27">
        <v>5.28</v>
      </c>
      <c r="N62" s="27">
        <v>1.07</v>
      </c>
      <c r="O62" s="27">
        <v>3.2</v>
      </c>
      <c r="P62" s="27">
        <v>1.43</v>
      </c>
      <c r="Q62" s="27">
        <v>3.7450000000000001</v>
      </c>
      <c r="R62" s="27">
        <v>4.5999999999999999E-2</v>
      </c>
      <c r="S62" s="27">
        <v>66</v>
      </c>
      <c r="T62" s="26">
        <f>Q62/P62</f>
        <v>2.6188811188811192</v>
      </c>
      <c r="U62" s="13">
        <v>0.51</v>
      </c>
      <c r="V62" s="13">
        <v>97.15</v>
      </c>
      <c r="W62" s="13">
        <v>1.556</v>
      </c>
      <c r="X62" s="13">
        <v>1</v>
      </c>
      <c r="Y62" s="31">
        <f>U62/P62</f>
        <v>0.35664335664335667</v>
      </c>
      <c r="BE62"/>
      <c r="BF62"/>
      <c r="BG62"/>
      <c r="BH62"/>
    </row>
    <row r="63" spans="1:60">
      <c r="A63" s="34">
        <v>62</v>
      </c>
      <c r="B63" s="27" t="s">
        <v>10</v>
      </c>
      <c r="C63" s="27"/>
      <c r="D63" s="27">
        <v>0</v>
      </c>
      <c r="E63" s="27">
        <v>1</v>
      </c>
      <c r="F63" s="27">
        <v>1</v>
      </c>
      <c r="G63" s="27">
        <v>33</v>
      </c>
      <c r="H63" s="27">
        <v>292</v>
      </c>
      <c r="I63" s="27">
        <v>44</v>
      </c>
      <c r="J63" s="27">
        <v>13.7</v>
      </c>
      <c r="K63" s="27">
        <v>4.4000000000000004</v>
      </c>
      <c r="L63" s="27">
        <v>9.3000000000000007</v>
      </c>
      <c r="M63" s="27">
        <v>6.02</v>
      </c>
      <c r="N63" s="27">
        <v>5</v>
      </c>
      <c r="O63" s="27">
        <v>1.62</v>
      </c>
      <c r="P63" s="27">
        <v>1.24</v>
      </c>
      <c r="Q63" s="27">
        <v>6.29</v>
      </c>
      <c r="R63" s="27">
        <v>2.5999999999999999E-2</v>
      </c>
      <c r="S63" s="27">
        <v>70</v>
      </c>
      <c r="T63" s="26">
        <f>Q63/P63</f>
        <v>5.07258064516129</v>
      </c>
      <c r="U63" s="15">
        <v>0.2</v>
      </c>
      <c r="V63" s="13">
        <v>110.61</v>
      </c>
      <c r="W63" s="13">
        <v>2.0790000000000002</v>
      </c>
      <c r="X63" s="13">
        <v>0</v>
      </c>
      <c r="Y63" s="31">
        <f>U63/P63</f>
        <v>0.16129032258064518</v>
      </c>
      <c r="BE63"/>
      <c r="BF63"/>
      <c r="BG63"/>
      <c r="BH63"/>
    </row>
    <row r="64" spans="1:60">
      <c r="A64" s="33">
        <v>63</v>
      </c>
      <c r="B64" s="27" t="s">
        <v>11</v>
      </c>
      <c r="C64" s="27"/>
      <c r="D64" s="27">
        <v>0</v>
      </c>
      <c r="E64" s="27">
        <v>0</v>
      </c>
      <c r="F64" s="27">
        <v>0</v>
      </c>
      <c r="G64" s="27">
        <v>74.099999999999994</v>
      </c>
      <c r="H64" s="27">
        <v>272</v>
      </c>
      <c r="I64" s="27">
        <v>40.9</v>
      </c>
      <c r="J64" s="27">
        <v>15.8</v>
      </c>
      <c r="K64" s="27">
        <v>6</v>
      </c>
      <c r="L64" s="27">
        <v>9.8000000000000007</v>
      </c>
      <c r="M64" s="27">
        <v>3.97</v>
      </c>
      <c r="N64" s="27">
        <v>1.26</v>
      </c>
      <c r="O64" s="27">
        <v>1.73</v>
      </c>
      <c r="P64" s="27">
        <v>1.59</v>
      </c>
      <c r="Q64" s="27">
        <v>3.9969999999999999</v>
      </c>
      <c r="R64" s="27">
        <v>1.6E-2</v>
      </c>
      <c r="S64" s="27">
        <v>62</v>
      </c>
      <c r="T64" s="26">
        <f>Q64/P64</f>
        <v>2.5138364779874212</v>
      </c>
      <c r="U64" s="13">
        <v>4.4800000000000004</v>
      </c>
      <c r="V64" s="13">
        <v>87.55</v>
      </c>
      <c r="W64" s="13">
        <v>1.109</v>
      </c>
      <c r="X64" s="13">
        <v>1</v>
      </c>
      <c r="Y64" s="31">
        <f>U64/P64</f>
        <v>2.817610062893082</v>
      </c>
      <c r="BE64"/>
      <c r="BF64"/>
      <c r="BG64"/>
      <c r="BH64"/>
    </row>
    <row r="65" spans="1:60">
      <c r="A65" s="34">
        <v>64</v>
      </c>
      <c r="B65" s="27" t="s">
        <v>12</v>
      </c>
      <c r="C65" s="27"/>
      <c r="D65" s="27">
        <v>0</v>
      </c>
      <c r="E65" s="27">
        <v>1</v>
      </c>
      <c r="F65" s="27">
        <v>1</v>
      </c>
      <c r="G65" s="27">
        <v>78.7</v>
      </c>
      <c r="H65" s="27">
        <v>375</v>
      </c>
      <c r="I65" s="27">
        <v>41.5</v>
      </c>
      <c r="J65" s="27">
        <v>9.1999999999999993</v>
      </c>
      <c r="K65" s="27">
        <v>4.3</v>
      </c>
      <c r="L65" s="27">
        <v>4.9000000000000004</v>
      </c>
      <c r="M65" s="27">
        <v>5.24</v>
      </c>
      <c r="N65" s="27">
        <v>2.08</v>
      </c>
      <c r="O65" s="27">
        <v>3.44</v>
      </c>
      <c r="P65" s="27">
        <v>1.21</v>
      </c>
      <c r="Q65" s="27">
        <v>3.9390000000000001</v>
      </c>
      <c r="R65" s="27">
        <v>0.121</v>
      </c>
      <c r="S65" s="27"/>
      <c r="T65" s="26">
        <f>Q65/P65</f>
        <v>3.2553719008264466</v>
      </c>
      <c r="U65" s="15">
        <v>0.36</v>
      </c>
      <c r="V65" s="13">
        <v>65.33</v>
      </c>
      <c r="W65" s="13">
        <v>1.7629999999999999</v>
      </c>
      <c r="X65" s="13">
        <v>1</v>
      </c>
      <c r="Y65" s="31">
        <f>U65/P65</f>
        <v>0.2975206611570248</v>
      </c>
      <c r="BE65"/>
      <c r="BF65"/>
      <c r="BG65"/>
      <c r="BH65"/>
    </row>
    <row r="66" spans="1:60">
      <c r="A66" s="33">
        <v>65</v>
      </c>
      <c r="B66" s="27" t="s">
        <v>13</v>
      </c>
      <c r="C66" s="27"/>
      <c r="D66" s="27">
        <v>0</v>
      </c>
      <c r="E66" s="27">
        <v>0</v>
      </c>
      <c r="F66" s="27">
        <v>0</v>
      </c>
      <c r="G66" s="27">
        <v>53.5</v>
      </c>
      <c r="H66" s="27">
        <v>287</v>
      </c>
      <c r="I66" s="27">
        <v>56.5</v>
      </c>
      <c r="J66" s="27">
        <v>9.8000000000000007</v>
      </c>
      <c r="K66" s="27">
        <v>3.1</v>
      </c>
      <c r="L66" s="27">
        <v>6.7</v>
      </c>
      <c r="M66" s="27">
        <v>4.17</v>
      </c>
      <c r="N66" s="27">
        <v>2.5099999999999998</v>
      </c>
      <c r="O66" s="27">
        <v>2.34</v>
      </c>
      <c r="P66" s="27">
        <v>1.23</v>
      </c>
      <c r="Q66" s="27">
        <v>1.6779999999999999</v>
      </c>
      <c r="R66" s="27">
        <v>7.6999999999999999E-2</v>
      </c>
      <c r="S66" s="27">
        <v>76</v>
      </c>
      <c r="T66" s="26">
        <f>Q66/P66</f>
        <v>1.3642276422764228</v>
      </c>
      <c r="U66" s="15">
        <v>0.49</v>
      </c>
      <c r="V66" s="13">
        <v>104.1</v>
      </c>
      <c r="W66" s="13">
        <v>1.8580000000000001</v>
      </c>
      <c r="X66" s="13">
        <v>0</v>
      </c>
      <c r="Y66" s="31">
        <f>U66/P66</f>
        <v>0.3983739837398374</v>
      </c>
      <c r="BE66"/>
      <c r="BF66"/>
      <c r="BG66"/>
      <c r="BH66"/>
    </row>
    <row r="67" spans="1:60">
      <c r="A67" s="34">
        <v>66</v>
      </c>
      <c r="B67" s="27" t="s">
        <v>14</v>
      </c>
      <c r="C67" s="27"/>
      <c r="D67" s="27">
        <v>1</v>
      </c>
      <c r="E67" s="27">
        <v>1</v>
      </c>
      <c r="F67" s="27">
        <v>0</v>
      </c>
      <c r="G67" s="27">
        <v>61.4</v>
      </c>
      <c r="H67" s="27">
        <v>392</v>
      </c>
      <c r="I67" s="27">
        <v>43.5</v>
      </c>
      <c r="J67" s="27">
        <v>9.9</v>
      </c>
      <c r="K67" s="27">
        <v>4.5999999999999996</v>
      </c>
      <c r="L67" s="27">
        <v>5.3</v>
      </c>
      <c r="M67" s="27">
        <v>4.8099999999999996</v>
      </c>
      <c r="N67" s="27">
        <v>2.21</v>
      </c>
      <c r="O67" s="27">
        <v>3.27</v>
      </c>
      <c r="P67" s="27">
        <v>1.02</v>
      </c>
      <c r="Q67" s="27">
        <v>4.702</v>
      </c>
      <c r="R67" s="27">
        <v>0.32500000000000001</v>
      </c>
      <c r="S67" s="27">
        <v>64</v>
      </c>
      <c r="T67" s="26">
        <f>Q67/P67</f>
        <v>4.6098039215686271</v>
      </c>
      <c r="U67" s="13">
        <v>0.54</v>
      </c>
      <c r="V67" s="13">
        <v>100.05</v>
      </c>
      <c r="W67" s="13">
        <v>1.958</v>
      </c>
      <c r="X67" s="13">
        <v>1</v>
      </c>
      <c r="Y67" s="31">
        <f>U67/P67</f>
        <v>0.52941176470588236</v>
      </c>
      <c r="BE67"/>
      <c r="BF67"/>
      <c r="BG67"/>
      <c r="BH67"/>
    </row>
    <row r="68" spans="1:60">
      <c r="A68" s="33">
        <v>67</v>
      </c>
      <c r="B68" s="27" t="s">
        <v>15</v>
      </c>
      <c r="C68" s="27"/>
      <c r="D68" s="27">
        <v>0</v>
      </c>
      <c r="E68" s="27">
        <v>1</v>
      </c>
      <c r="F68" s="27">
        <v>1</v>
      </c>
      <c r="G68" s="27">
        <v>245.9</v>
      </c>
      <c r="H68" s="27">
        <v>351</v>
      </c>
      <c r="I68" s="27">
        <v>29</v>
      </c>
      <c r="J68" s="27">
        <v>10.1</v>
      </c>
      <c r="K68" s="27">
        <v>2.1</v>
      </c>
      <c r="L68" s="27">
        <v>8</v>
      </c>
      <c r="M68" s="27">
        <v>4.22</v>
      </c>
      <c r="N68" s="27">
        <v>2.39</v>
      </c>
      <c r="O68" s="27">
        <v>2.17</v>
      </c>
      <c r="P68" s="27">
        <v>0.82</v>
      </c>
      <c r="Q68" s="27">
        <v>5.6550000000000002</v>
      </c>
      <c r="R68" s="27">
        <v>0.17</v>
      </c>
      <c r="S68" s="27">
        <v>69</v>
      </c>
      <c r="T68" s="26">
        <f>Q68/P68</f>
        <v>6.8963414634146352</v>
      </c>
      <c r="U68" s="13">
        <v>0.7</v>
      </c>
      <c r="V68" s="13">
        <v>15.24</v>
      </c>
      <c r="W68" s="13">
        <v>1.8640000000000001</v>
      </c>
      <c r="X68" s="13">
        <v>1</v>
      </c>
      <c r="Y68" s="31">
        <f>U68/P68</f>
        <v>0.85365853658536583</v>
      </c>
      <c r="BE68"/>
      <c r="BF68"/>
      <c r="BG68"/>
      <c r="BH68"/>
    </row>
    <row r="69" spans="1:60">
      <c r="A69" s="34">
        <v>68</v>
      </c>
      <c r="B69" s="27" t="s">
        <v>16</v>
      </c>
      <c r="C69" s="27"/>
      <c r="D69" s="27">
        <v>0</v>
      </c>
      <c r="E69" s="27">
        <v>1</v>
      </c>
      <c r="F69" s="27">
        <v>0</v>
      </c>
      <c r="G69" s="27">
        <v>61.3</v>
      </c>
      <c r="H69" s="27">
        <v>310</v>
      </c>
      <c r="I69" s="27">
        <v>46</v>
      </c>
      <c r="J69" s="27">
        <v>15.4</v>
      </c>
      <c r="K69" s="27">
        <v>4.2</v>
      </c>
      <c r="L69" s="27">
        <v>11.2</v>
      </c>
      <c r="M69" s="27">
        <v>7.17</v>
      </c>
      <c r="N69" s="27">
        <v>1.86</v>
      </c>
      <c r="O69" s="27">
        <v>4.5</v>
      </c>
      <c r="P69" s="27">
        <v>1.91</v>
      </c>
      <c r="Q69" s="27">
        <v>8.1950000000000003</v>
      </c>
      <c r="R69" s="27">
        <v>9.4E-2</v>
      </c>
      <c r="S69" s="27">
        <v>68</v>
      </c>
      <c r="T69" s="26">
        <f>Q69/P69</f>
        <v>4.2905759162303667</v>
      </c>
      <c r="U69" s="13">
        <v>0.56999999999999995</v>
      </c>
      <c r="V69" s="13">
        <v>87.11</v>
      </c>
      <c r="W69" s="13">
        <v>1.5509999999999999</v>
      </c>
      <c r="X69" s="13">
        <v>0</v>
      </c>
      <c r="Y69" s="31">
        <f>U69/P69</f>
        <v>0.29842931937172773</v>
      </c>
      <c r="BE69"/>
      <c r="BF69"/>
      <c r="BG69"/>
      <c r="BH69"/>
    </row>
    <row r="70" spans="1:60">
      <c r="A70" s="33">
        <v>69</v>
      </c>
      <c r="B70" s="27" t="s">
        <v>17</v>
      </c>
      <c r="C70" s="27"/>
      <c r="D70" s="27">
        <v>1</v>
      </c>
      <c r="E70" s="27">
        <v>0</v>
      </c>
      <c r="F70" s="27">
        <v>0</v>
      </c>
      <c r="G70" s="27">
        <v>55.6</v>
      </c>
      <c r="H70" s="27">
        <v>320</v>
      </c>
      <c r="I70" s="27">
        <v>60.9</v>
      </c>
      <c r="J70" s="27">
        <v>6.4</v>
      </c>
      <c r="K70" s="27">
        <v>3.2</v>
      </c>
      <c r="L70" s="27">
        <v>3.2</v>
      </c>
      <c r="M70" s="27">
        <v>2.98</v>
      </c>
      <c r="N70" s="27">
        <v>1.38</v>
      </c>
      <c r="O70" s="27">
        <v>1.23</v>
      </c>
      <c r="P70" s="27">
        <v>1.17</v>
      </c>
      <c r="Q70" s="27">
        <v>4.7430000000000003</v>
      </c>
      <c r="R70" s="27">
        <v>9.1999999999999998E-2</v>
      </c>
      <c r="S70" s="27"/>
      <c r="T70" s="26">
        <f>Q70/P70</f>
        <v>4.0538461538461545</v>
      </c>
      <c r="U70" s="13">
        <v>0.97</v>
      </c>
      <c r="V70" s="13">
        <v>93.89</v>
      </c>
      <c r="W70" s="13">
        <v>0.94199999999999995</v>
      </c>
      <c r="X70" s="13">
        <v>0</v>
      </c>
      <c r="Y70" s="31">
        <f>U70/P70</f>
        <v>0.82905982905982911</v>
      </c>
      <c r="BE70"/>
      <c r="BF70"/>
      <c r="BG70"/>
      <c r="BH70"/>
    </row>
    <row r="71" spans="1:60">
      <c r="A71" s="34">
        <v>70</v>
      </c>
      <c r="B71" s="27" t="s">
        <v>18</v>
      </c>
      <c r="C71" s="27"/>
      <c r="D71" s="27">
        <v>0</v>
      </c>
      <c r="E71" s="27">
        <v>0</v>
      </c>
      <c r="F71" s="27">
        <v>0</v>
      </c>
      <c r="G71" s="27">
        <v>72.599999999999994</v>
      </c>
      <c r="H71" s="27">
        <v>492</v>
      </c>
      <c r="I71" s="27">
        <v>44.8</v>
      </c>
      <c r="J71" s="27">
        <v>19.899999999999999</v>
      </c>
      <c r="K71" s="27">
        <v>5.3</v>
      </c>
      <c r="L71" s="27">
        <v>14.6</v>
      </c>
      <c r="M71" s="27">
        <v>3.6</v>
      </c>
      <c r="N71" s="27">
        <v>1.22</v>
      </c>
      <c r="O71" s="27">
        <v>1.95</v>
      </c>
      <c r="P71" s="27">
        <v>1.23</v>
      </c>
      <c r="Q71" s="27">
        <v>3.5680000000000001</v>
      </c>
      <c r="R71" s="27">
        <v>0.21</v>
      </c>
      <c r="S71" s="27">
        <v>61</v>
      </c>
      <c r="T71" s="26">
        <f>Q71/P71</f>
        <v>2.9008130081300814</v>
      </c>
      <c r="U71" s="13">
        <v>1.99</v>
      </c>
      <c r="V71" s="13">
        <v>104.5</v>
      </c>
      <c r="W71" s="13">
        <v>1.583</v>
      </c>
      <c r="X71" s="13">
        <v>1</v>
      </c>
      <c r="Y71" s="31">
        <f>U71/P71</f>
        <v>1.6178861788617886</v>
      </c>
      <c r="BE71"/>
      <c r="BF71"/>
      <c r="BG71"/>
      <c r="BH71"/>
    </row>
    <row r="72" spans="1:60">
      <c r="A72" s="33">
        <v>71</v>
      </c>
      <c r="B72" s="27" t="s">
        <v>19</v>
      </c>
      <c r="C72" s="27"/>
      <c r="D72" s="27">
        <v>1</v>
      </c>
      <c r="E72" s="27">
        <v>1</v>
      </c>
      <c r="F72" s="27">
        <v>0</v>
      </c>
      <c r="G72" s="27">
        <v>98.4</v>
      </c>
      <c r="H72" s="27">
        <v>457</v>
      </c>
      <c r="I72" s="27">
        <v>42.8</v>
      </c>
      <c r="J72" s="27">
        <v>11.2</v>
      </c>
      <c r="K72" s="27">
        <v>4.5999999999999996</v>
      </c>
      <c r="L72" s="27">
        <v>6.6</v>
      </c>
      <c r="M72" s="27">
        <v>3.83</v>
      </c>
      <c r="N72" s="27">
        <v>1.1499999999999999</v>
      </c>
      <c r="O72" s="27">
        <v>2.17</v>
      </c>
      <c r="P72" s="27">
        <v>0.98</v>
      </c>
      <c r="Q72" s="27">
        <v>10.964</v>
      </c>
      <c r="R72" s="27">
        <v>0.13300000000000001</v>
      </c>
      <c r="S72" s="27"/>
      <c r="T72" s="26">
        <f>Q72/P72</f>
        <v>11.187755102040818</v>
      </c>
      <c r="U72" s="13">
        <v>4.88</v>
      </c>
      <c r="V72" s="13">
        <v>69.56</v>
      </c>
      <c r="W72" s="13">
        <v>1.276</v>
      </c>
      <c r="X72" s="13">
        <v>0</v>
      </c>
      <c r="Y72" s="31">
        <f>U72/P72</f>
        <v>4.9795918367346941</v>
      </c>
      <c r="BE72"/>
      <c r="BF72"/>
      <c r="BG72"/>
      <c r="BH72"/>
    </row>
    <row r="73" spans="1:60">
      <c r="A73" s="34">
        <v>72</v>
      </c>
      <c r="B73" s="27" t="s">
        <v>20</v>
      </c>
      <c r="C73" s="27"/>
      <c r="D73" s="27">
        <v>0</v>
      </c>
      <c r="E73" s="27">
        <v>1</v>
      </c>
      <c r="F73" s="27">
        <v>0</v>
      </c>
      <c r="G73" s="27">
        <v>72.3</v>
      </c>
      <c r="H73" s="27">
        <v>419</v>
      </c>
      <c r="I73" s="27">
        <v>42.1</v>
      </c>
      <c r="J73" s="27">
        <v>14.5</v>
      </c>
      <c r="K73" s="27">
        <v>4</v>
      </c>
      <c r="L73" s="27">
        <v>10.5</v>
      </c>
      <c r="M73" s="27">
        <v>5.68</v>
      </c>
      <c r="N73" s="27">
        <v>2.56</v>
      </c>
      <c r="O73" s="27">
        <v>3.73</v>
      </c>
      <c r="P73" s="27">
        <v>1</v>
      </c>
      <c r="Q73" s="27">
        <v>3.55</v>
      </c>
      <c r="R73" s="27">
        <v>0.13300000000000001</v>
      </c>
      <c r="S73" s="27">
        <v>78</v>
      </c>
      <c r="T73" s="26">
        <f>Q73/P73</f>
        <v>3.55</v>
      </c>
      <c r="U73" s="13">
        <v>0.82</v>
      </c>
      <c r="V73" s="13">
        <v>93.55</v>
      </c>
      <c r="W73" s="13">
        <v>1.526</v>
      </c>
      <c r="X73" s="13">
        <v>1</v>
      </c>
      <c r="Y73" s="31">
        <f>U73/P73</f>
        <v>0.82</v>
      </c>
      <c r="BE73"/>
      <c r="BF73"/>
      <c r="BG73"/>
      <c r="BH73"/>
    </row>
    <row r="74" spans="1:60">
      <c r="A74" s="33">
        <v>73</v>
      </c>
      <c r="B74" s="27" t="s">
        <v>21</v>
      </c>
      <c r="C74" s="27"/>
      <c r="D74" s="27">
        <v>0</v>
      </c>
      <c r="E74" s="27">
        <v>1</v>
      </c>
      <c r="F74" s="27">
        <v>0</v>
      </c>
      <c r="G74" s="27">
        <v>64.900000000000006</v>
      </c>
      <c r="H74" s="27">
        <v>451</v>
      </c>
      <c r="I74" s="27">
        <v>45</v>
      </c>
      <c r="J74" s="27">
        <v>13.9</v>
      </c>
      <c r="K74" s="27">
        <v>3.2</v>
      </c>
      <c r="L74" s="27">
        <v>10.7</v>
      </c>
      <c r="M74" s="27">
        <v>5.37</v>
      </c>
      <c r="N74" s="27">
        <v>1.38</v>
      </c>
      <c r="O74" s="27">
        <v>3.37</v>
      </c>
      <c r="P74" s="27">
        <v>1.1599999999999999</v>
      </c>
      <c r="Q74" s="27">
        <v>3.016</v>
      </c>
      <c r="R74" s="27">
        <v>9.5000000000000001E-2</v>
      </c>
      <c r="S74" s="27">
        <v>73</v>
      </c>
      <c r="T74" s="26">
        <f>Q74/P74</f>
        <v>2.6</v>
      </c>
      <c r="U74" s="13">
        <v>1.07</v>
      </c>
      <c r="V74" s="13">
        <v>90.52</v>
      </c>
      <c r="W74" s="13">
        <v>1.8280000000000001</v>
      </c>
      <c r="X74" s="13">
        <v>0</v>
      </c>
      <c r="Y74" s="31">
        <f>U74/P74</f>
        <v>0.9224137931034484</v>
      </c>
      <c r="BE74"/>
      <c r="BF74"/>
      <c r="BG74"/>
      <c r="BH74"/>
    </row>
    <row r="75" spans="1:60">
      <c r="A75" s="34">
        <v>74</v>
      </c>
      <c r="B75" s="27" t="s">
        <v>22</v>
      </c>
      <c r="C75" s="27"/>
      <c r="D75" s="27">
        <v>0</v>
      </c>
      <c r="E75" s="27">
        <v>0</v>
      </c>
      <c r="F75" s="27">
        <v>0</v>
      </c>
      <c r="G75" s="27">
        <v>80.5</v>
      </c>
      <c r="H75" s="27">
        <v>273</v>
      </c>
      <c r="I75" s="27">
        <v>32.200000000000003</v>
      </c>
      <c r="J75" s="27">
        <v>9.1999999999999993</v>
      </c>
      <c r="K75" s="27">
        <v>2.6</v>
      </c>
      <c r="L75" s="27">
        <v>6.6</v>
      </c>
      <c r="M75" s="27">
        <v>4.03</v>
      </c>
      <c r="N75" s="27">
        <v>1.69</v>
      </c>
      <c r="O75" s="27">
        <v>2.59</v>
      </c>
      <c r="P75" s="27">
        <v>0.95</v>
      </c>
      <c r="Q75" s="27">
        <v>7.2569999999999997</v>
      </c>
      <c r="R75" s="27">
        <v>0.183</v>
      </c>
      <c r="S75" s="27">
        <v>66</v>
      </c>
      <c r="T75" s="26">
        <f>Q75/P75</f>
        <v>7.6389473684210527</v>
      </c>
      <c r="U75" s="13">
        <v>12.78</v>
      </c>
      <c r="V75" s="13">
        <v>80.94</v>
      </c>
      <c r="W75" s="13">
        <v>1.0149999999999999</v>
      </c>
      <c r="X75" s="13">
        <v>1</v>
      </c>
      <c r="Y75" s="31">
        <f>U75/P75</f>
        <v>13.452631578947368</v>
      </c>
      <c r="BE75"/>
      <c r="BF75"/>
      <c r="BG75"/>
      <c r="BH75"/>
    </row>
    <row r="76" spans="1:60">
      <c r="A76" s="33">
        <v>75</v>
      </c>
      <c r="B76" s="27" t="s">
        <v>23</v>
      </c>
      <c r="C76" s="27"/>
      <c r="D76" s="27">
        <v>0</v>
      </c>
      <c r="E76" s="27">
        <v>0</v>
      </c>
      <c r="F76" s="27">
        <v>0</v>
      </c>
      <c r="G76" s="27">
        <v>53.2</v>
      </c>
      <c r="H76" s="27">
        <v>254</v>
      </c>
      <c r="I76" s="27">
        <v>41</v>
      </c>
      <c r="J76" s="27">
        <v>13</v>
      </c>
      <c r="K76" s="27">
        <v>4</v>
      </c>
      <c r="L76" s="27">
        <v>9</v>
      </c>
      <c r="M76" s="27">
        <v>6.02</v>
      </c>
      <c r="N76" s="27">
        <v>2.42</v>
      </c>
      <c r="O76" s="27">
        <v>3.71</v>
      </c>
      <c r="P76" s="27">
        <v>1.26</v>
      </c>
      <c r="Q76" s="27">
        <v>3.7149999999999999</v>
      </c>
      <c r="R76" s="27">
        <v>5.2999999999999999E-2</v>
      </c>
      <c r="S76" s="27">
        <v>72</v>
      </c>
      <c r="T76" s="26">
        <f>Q76/P76</f>
        <v>2.9484126984126982</v>
      </c>
      <c r="U76" s="13">
        <v>1.21</v>
      </c>
      <c r="V76" s="13">
        <v>99.29</v>
      </c>
      <c r="W76" s="13">
        <v>1.254</v>
      </c>
      <c r="X76" s="13">
        <v>0</v>
      </c>
      <c r="Y76" s="31">
        <f>U76/P76</f>
        <v>0.96031746031746024</v>
      </c>
      <c r="BE76"/>
      <c r="BF76"/>
      <c r="BG76"/>
      <c r="BH76"/>
    </row>
    <row r="77" spans="1:60">
      <c r="A77" s="34">
        <v>76</v>
      </c>
      <c r="B77" s="27" t="s">
        <v>24</v>
      </c>
      <c r="C77" s="27"/>
      <c r="D77" s="27">
        <v>0</v>
      </c>
      <c r="E77" s="27">
        <v>0</v>
      </c>
      <c r="F77" s="27">
        <v>0</v>
      </c>
      <c r="G77" s="27">
        <v>72</v>
      </c>
      <c r="H77" s="27">
        <v>306</v>
      </c>
      <c r="I77" s="27">
        <v>39.9</v>
      </c>
      <c r="J77" s="27">
        <v>14.5</v>
      </c>
      <c r="K77" s="27">
        <v>4</v>
      </c>
      <c r="L77" s="27">
        <v>10.5</v>
      </c>
      <c r="M77" s="27">
        <v>5.18</v>
      </c>
      <c r="N77" s="27">
        <v>1.28</v>
      </c>
      <c r="O77" s="27">
        <v>2.8</v>
      </c>
      <c r="P77" s="27">
        <v>1.82</v>
      </c>
      <c r="Q77" s="27">
        <v>2.3780000000000001</v>
      </c>
      <c r="R77" s="27"/>
      <c r="S77" s="27"/>
      <c r="T77" s="26">
        <f>Q77/P77</f>
        <v>1.3065934065934066</v>
      </c>
      <c r="U77" s="15">
        <v>0.25</v>
      </c>
      <c r="V77" s="13">
        <v>83.75</v>
      </c>
      <c r="W77" s="13">
        <v>0.872</v>
      </c>
      <c r="X77" s="13">
        <v>0</v>
      </c>
      <c r="Y77" s="31">
        <f>U77/P77</f>
        <v>0.13736263736263735</v>
      </c>
      <c r="BE77"/>
      <c r="BF77"/>
      <c r="BG77"/>
      <c r="BH77"/>
    </row>
    <row r="78" spans="1:60">
      <c r="A78" s="33">
        <v>77</v>
      </c>
      <c r="B78" s="27" t="s">
        <v>25</v>
      </c>
      <c r="C78" s="27"/>
      <c r="D78" s="27">
        <v>1</v>
      </c>
      <c r="E78" s="27">
        <v>1</v>
      </c>
      <c r="F78" s="27">
        <v>0</v>
      </c>
      <c r="G78" s="27">
        <v>72.5</v>
      </c>
      <c r="H78" s="27">
        <v>358</v>
      </c>
      <c r="I78" s="27">
        <v>36.799999999999997</v>
      </c>
      <c r="J78" s="27">
        <v>4.4000000000000004</v>
      </c>
      <c r="K78" s="27">
        <v>2.11</v>
      </c>
      <c r="L78" s="27">
        <v>2.2999999999999998</v>
      </c>
      <c r="M78" s="27">
        <v>3.81</v>
      </c>
      <c r="N78" s="27">
        <v>3.68</v>
      </c>
      <c r="O78" s="27">
        <v>2.3199999999999998</v>
      </c>
      <c r="P78" s="27">
        <v>0.89</v>
      </c>
      <c r="Q78" s="27">
        <v>4.4089999999999998</v>
      </c>
      <c r="R78" s="27">
        <v>0.39200000000000002</v>
      </c>
      <c r="S78" s="27"/>
      <c r="T78" s="26">
        <f>Q78/P78</f>
        <v>4.9539325842696629</v>
      </c>
      <c r="U78" s="13">
        <v>1.05</v>
      </c>
      <c r="V78" s="13">
        <v>98.85</v>
      </c>
      <c r="W78" s="13">
        <v>2.931</v>
      </c>
      <c r="X78" s="13">
        <v>0</v>
      </c>
      <c r="Y78" s="31">
        <f>U78/P78</f>
        <v>1.1797752808988764</v>
      </c>
      <c r="BE78"/>
      <c r="BF78"/>
      <c r="BG78"/>
      <c r="BH78"/>
    </row>
    <row r="79" spans="1:60">
      <c r="A79" s="34">
        <v>78</v>
      </c>
      <c r="B79" s="27" t="s">
        <v>26</v>
      </c>
      <c r="C79" s="27"/>
      <c r="D79" s="27">
        <v>0</v>
      </c>
      <c r="E79" s="27">
        <v>0</v>
      </c>
      <c r="F79" s="27">
        <v>1</v>
      </c>
      <c r="G79" s="27">
        <v>62.2</v>
      </c>
      <c r="H79" s="27">
        <v>276</v>
      </c>
      <c r="I79" s="27">
        <v>41.3</v>
      </c>
      <c r="J79" s="27">
        <v>16</v>
      </c>
      <c r="K79" s="27">
        <v>4.5</v>
      </c>
      <c r="L79" s="27">
        <v>11.5</v>
      </c>
      <c r="M79" s="27">
        <v>4.26</v>
      </c>
      <c r="N79" s="27">
        <v>4.67</v>
      </c>
      <c r="O79" s="27">
        <v>2.23</v>
      </c>
      <c r="P79" s="27">
        <v>1.17</v>
      </c>
      <c r="Q79" s="27">
        <v>3.9220000000000002</v>
      </c>
      <c r="R79" s="27">
        <v>3.7999999999999999E-2</v>
      </c>
      <c r="S79" s="27">
        <v>63</v>
      </c>
      <c r="T79" s="26">
        <f>Q79/P79</f>
        <v>3.3521367521367527</v>
      </c>
      <c r="U79" s="15">
        <v>0.41</v>
      </c>
      <c r="V79" s="13">
        <v>109.04</v>
      </c>
      <c r="W79" s="13">
        <v>1.1819999999999999</v>
      </c>
      <c r="X79" s="13">
        <v>0</v>
      </c>
      <c r="Y79" s="31">
        <f>U79/P79</f>
        <v>0.3504273504273504</v>
      </c>
      <c r="BE79"/>
      <c r="BF79"/>
      <c r="BG79"/>
      <c r="BH79"/>
    </row>
    <row r="80" spans="1:60">
      <c r="A80" s="33">
        <v>79</v>
      </c>
      <c r="B80" s="27" t="s">
        <v>27</v>
      </c>
      <c r="C80" s="27"/>
      <c r="D80" s="27">
        <v>1</v>
      </c>
      <c r="E80" s="27">
        <v>1</v>
      </c>
      <c r="F80" s="27">
        <v>0</v>
      </c>
      <c r="G80" s="27">
        <v>68.599999999999994</v>
      </c>
      <c r="H80" s="27">
        <v>448</v>
      </c>
      <c r="I80" s="27">
        <v>38.700000000000003</v>
      </c>
      <c r="J80" s="27">
        <v>7.9</v>
      </c>
      <c r="K80" s="27">
        <v>2.5</v>
      </c>
      <c r="L80" s="27">
        <v>5.4</v>
      </c>
      <c r="M80" s="27">
        <v>4.63</v>
      </c>
      <c r="N80" s="27">
        <v>2.62</v>
      </c>
      <c r="O80" s="27">
        <v>2.98</v>
      </c>
      <c r="P80" s="27">
        <v>0.95</v>
      </c>
      <c r="Q80" s="27">
        <v>5.6609999999999996</v>
      </c>
      <c r="R80" s="27">
        <v>0.33300000000000002</v>
      </c>
      <c r="S80" s="27">
        <v>61</v>
      </c>
      <c r="T80" s="26">
        <f>Q80/P80</f>
        <v>5.9589473684210521</v>
      </c>
      <c r="U80" s="13">
        <v>9.51</v>
      </c>
      <c r="V80" s="13">
        <v>94.26</v>
      </c>
      <c r="W80" s="13">
        <v>2.1960000000000002</v>
      </c>
      <c r="X80" s="13">
        <v>0</v>
      </c>
      <c r="Y80" s="31">
        <f>U80/P80</f>
        <v>10.010526315789473</v>
      </c>
      <c r="BE80"/>
      <c r="BF80"/>
      <c r="BG80"/>
      <c r="BH80"/>
    </row>
    <row r="81" spans="1:60">
      <c r="A81" s="34">
        <v>80</v>
      </c>
      <c r="B81" s="27" t="s">
        <v>28</v>
      </c>
      <c r="C81" s="27"/>
      <c r="D81" s="27">
        <v>1</v>
      </c>
      <c r="E81" s="27">
        <v>0</v>
      </c>
      <c r="F81" s="27">
        <v>1</v>
      </c>
      <c r="G81" s="27">
        <v>91.7</v>
      </c>
      <c r="H81" s="27">
        <v>298</v>
      </c>
      <c r="I81" s="27">
        <v>35.4</v>
      </c>
      <c r="J81" s="27">
        <v>22</v>
      </c>
      <c r="K81" s="27">
        <v>5.7</v>
      </c>
      <c r="L81" s="27">
        <v>1.62</v>
      </c>
      <c r="M81" s="27">
        <v>3.72</v>
      </c>
      <c r="N81" s="27">
        <v>1.1100000000000001</v>
      </c>
      <c r="O81" s="27">
        <v>2.5099999999999998</v>
      </c>
      <c r="P81" s="27">
        <v>0.92</v>
      </c>
      <c r="Q81" s="27">
        <v>4.7300000000000004</v>
      </c>
      <c r="R81" s="27">
        <v>0.19400000000000001</v>
      </c>
      <c r="S81" s="27"/>
      <c r="T81" s="26">
        <f>Q81/P81</f>
        <v>5.1413043478260869</v>
      </c>
      <c r="U81" s="13">
        <v>2.39</v>
      </c>
      <c r="V81" s="13">
        <v>64.040000000000006</v>
      </c>
      <c r="W81" s="13">
        <v>1.353</v>
      </c>
      <c r="X81" s="13">
        <v>0</v>
      </c>
      <c r="Y81" s="31">
        <f>U81/P81</f>
        <v>2.597826086956522</v>
      </c>
      <c r="BE81"/>
      <c r="BF81"/>
      <c r="BG81"/>
      <c r="BH81"/>
    </row>
    <row r="82" spans="1:60">
      <c r="A82" s="33">
        <v>81</v>
      </c>
      <c r="B82" s="27" t="s">
        <v>29</v>
      </c>
      <c r="C82" s="27"/>
      <c r="D82" s="27">
        <v>0</v>
      </c>
      <c r="E82" s="27">
        <v>0</v>
      </c>
      <c r="F82" s="27">
        <v>0</v>
      </c>
      <c r="G82" s="27">
        <v>40.5</v>
      </c>
      <c r="H82" s="27">
        <v>243</v>
      </c>
      <c r="I82" s="27">
        <v>39.6</v>
      </c>
      <c r="J82" s="27">
        <v>15</v>
      </c>
      <c r="K82" s="27">
        <v>4.4000000000000004</v>
      </c>
      <c r="L82" s="27">
        <v>10.6</v>
      </c>
      <c r="M82" s="27">
        <v>6.08</v>
      </c>
      <c r="N82" s="27">
        <v>1.61</v>
      </c>
      <c r="O82" s="27">
        <v>4.0199999999999996</v>
      </c>
      <c r="P82" s="27">
        <v>1.48</v>
      </c>
      <c r="Q82" s="27">
        <v>6.7190000000000003</v>
      </c>
      <c r="R82" s="27">
        <v>2.8000000000000001E-2</v>
      </c>
      <c r="S82" s="27"/>
      <c r="T82" s="26">
        <f>Q82/P82</f>
        <v>4.5398648648648647</v>
      </c>
      <c r="U82" s="13">
        <v>0.57999999999999996</v>
      </c>
      <c r="V82" s="13">
        <v>103.4</v>
      </c>
      <c r="W82" s="13">
        <v>2.0030000000000001</v>
      </c>
      <c r="X82" s="13">
        <v>0</v>
      </c>
      <c r="Y82" s="31">
        <f>U82/P82</f>
        <v>0.39189189189189189</v>
      </c>
      <c r="BE82"/>
      <c r="BF82"/>
      <c r="BG82"/>
      <c r="BH82"/>
    </row>
    <row r="83" spans="1:60">
      <c r="A83" s="34">
        <v>82</v>
      </c>
      <c r="B83" s="27" t="s">
        <v>30</v>
      </c>
      <c r="C83" s="27"/>
      <c r="D83" s="27">
        <v>0</v>
      </c>
      <c r="E83" s="27">
        <v>1</v>
      </c>
      <c r="F83" s="27">
        <v>0</v>
      </c>
      <c r="G83" s="27">
        <v>43.5</v>
      </c>
      <c r="H83" s="27">
        <v>299</v>
      </c>
      <c r="I83" s="27">
        <v>37.5</v>
      </c>
      <c r="J83" s="27">
        <v>9.4</v>
      </c>
      <c r="K83" s="27">
        <v>2.8</v>
      </c>
      <c r="L83" s="27">
        <v>6.6</v>
      </c>
      <c r="M83" s="27">
        <v>3.94</v>
      </c>
      <c r="N83" s="27">
        <v>3.15</v>
      </c>
      <c r="O83" s="27">
        <v>1.8</v>
      </c>
      <c r="P83" s="27">
        <v>1.04</v>
      </c>
      <c r="Q83" s="27">
        <v>3.157</v>
      </c>
      <c r="R83" s="27">
        <v>4.7E-2</v>
      </c>
      <c r="S83" s="27">
        <v>62</v>
      </c>
      <c r="T83" s="26">
        <f>Q83/P83</f>
        <v>3.0355769230769232</v>
      </c>
      <c r="U83" s="13">
        <v>6.26</v>
      </c>
      <c r="V83" s="13">
        <v>92.18</v>
      </c>
      <c r="W83" s="13">
        <v>1.1040000000000001</v>
      </c>
      <c r="X83" s="13">
        <v>0</v>
      </c>
      <c r="Y83" s="31">
        <f>U83/P83</f>
        <v>6.0192307692307692</v>
      </c>
      <c r="BE83"/>
      <c r="BF83"/>
      <c r="BG83"/>
      <c r="BH83"/>
    </row>
    <row r="84" spans="1:60">
      <c r="A84" s="33">
        <v>83</v>
      </c>
      <c r="B84" s="27" t="s">
        <v>31</v>
      </c>
      <c r="C84" s="27"/>
      <c r="D84" s="27">
        <v>0</v>
      </c>
      <c r="E84" s="27">
        <v>0</v>
      </c>
      <c r="F84" s="27">
        <v>0</v>
      </c>
      <c r="G84" s="27">
        <v>65.2</v>
      </c>
      <c r="H84" s="27">
        <v>247</v>
      </c>
      <c r="I84" s="27">
        <v>41.6</v>
      </c>
      <c r="J84" s="27">
        <v>9.6</v>
      </c>
      <c r="K84" s="27">
        <v>3.9</v>
      </c>
      <c r="L84" s="27">
        <v>5.7</v>
      </c>
      <c r="M84" s="27">
        <v>7.11</v>
      </c>
      <c r="N84" s="27">
        <v>1.43</v>
      </c>
      <c r="O84" s="27">
        <v>4.1399999999999997</v>
      </c>
      <c r="P84" s="27">
        <v>2.02</v>
      </c>
      <c r="Q84" s="27">
        <v>3.0680000000000001</v>
      </c>
      <c r="R84" s="27">
        <v>0.04</v>
      </c>
      <c r="S84" s="27">
        <v>66</v>
      </c>
      <c r="T84" s="26">
        <f>Q84/P84</f>
        <v>1.5188118811881188</v>
      </c>
      <c r="U84" s="15">
        <v>0.25</v>
      </c>
      <c r="V84" s="13">
        <v>86.23</v>
      </c>
      <c r="W84" s="13">
        <v>1.665</v>
      </c>
      <c r="X84" s="13">
        <v>0</v>
      </c>
      <c r="Y84" s="31">
        <f>U84/P84</f>
        <v>0.12376237623762376</v>
      </c>
      <c r="BE84"/>
      <c r="BF84"/>
      <c r="BG84"/>
      <c r="BH84"/>
    </row>
    <row r="85" spans="1:60">
      <c r="A85" s="34">
        <v>84</v>
      </c>
      <c r="B85" s="27" t="s">
        <v>32</v>
      </c>
      <c r="C85" s="27"/>
      <c r="D85" s="27">
        <v>1</v>
      </c>
      <c r="E85" s="27">
        <v>0</v>
      </c>
      <c r="F85" s="27">
        <v>1</v>
      </c>
      <c r="G85" s="27">
        <v>70</v>
      </c>
      <c r="H85" s="27">
        <v>40.6</v>
      </c>
      <c r="I85" s="27">
        <v>50.9</v>
      </c>
      <c r="J85" s="27">
        <v>17.600000000000001</v>
      </c>
      <c r="K85" s="27">
        <v>4.4000000000000004</v>
      </c>
      <c r="L85" s="27">
        <v>13.2</v>
      </c>
      <c r="M85" s="27">
        <v>6.2</v>
      </c>
      <c r="N85" s="27">
        <v>1.96</v>
      </c>
      <c r="O85" s="27">
        <v>4.6500000000000004</v>
      </c>
      <c r="P85" s="27">
        <v>0.98</v>
      </c>
      <c r="Q85" s="27">
        <v>5.2140000000000004</v>
      </c>
      <c r="R85" s="27">
        <v>0.16900000000000001</v>
      </c>
      <c r="S85" s="27">
        <v>75</v>
      </c>
      <c r="T85" s="26">
        <f>Q85/P85</f>
        <v>5.3204081632653066</v>
      </c>
      <c r="U85" s="15">
        <v>0.26</v>
      </c>
      <c r="V85" s="13">
        <v>101.7</v>
      </c>
      <c r="W85" s="13">
        <v>1.7989999999999999</v>
      </c>
      <c r="X85" s="13">
        <v>0</v>
      </c>
      <c r="Y85" s="31">
        <f>U85/P85</f>
        <v>0.26530612244897961</v>
      </c>
      <c r="BE85"/>
      <c r="BF85"/>
      <c r="BG85"/>
      <c r="BH85"/>
    </row>
    <row r="86" spans="1:60">
      <c r="A86" s="33">
        <v>85</v>
      </c>
      <c r="B86" s="27" t="s">
        <v>33</v>
      </c>
      <c r="C86" s="27"/>
      <c r="D86" s="27">
        <v>1</v>
      </c>
      <c r="E86" s="27">
        <v>1</v>
      </c>
      <c r="F86" s="27">
        <v>0</v>
      </c>
      <c r="G86" s="27">
        <v>54.8</v>
      </c>
      <c r="H86" s="27">
        <v>325</v>
      </c>
      <c r="I86" s="27">
        <v>51.6</v>
      </c>
      <c r="J86" s="27">
        <v>23.1</v>
      </c>
      <c r="K86" s="27">
        <v>6.7</v>
      </c>
      <c r="L86" s="27">
        <v>16.399999999999999</v>
      </c>
      <c r="M86" s="27">
        <v>3.44</v>
      </c>
      <c r="N86" s="27">
        <v>4.0999999999999996</v>
      </c>
      <c r="O86" s="27">
        <v>1.83</v>
      </c>
      <c r="P86" s="27">
        <v>1.04</v>
      </c>
      <c r="Q86" s="27">
        <v>3.9529999999999998</v>
      </c>
      <c r="R86" s="27">
        <v>7.8E-2</v>
      </c>
      <c r="S86" s="27">
        <v>70</v>
      </c>
      <c r="T86" s="26">
        <f>Q86/P86</f>
        <v>3.8009615384615381</v>
      </c>
      <c r="U86" s="13">
        <v>0.53</v>
      </c>
      <c r="V86" s="13">
        <v>123.57</v>
      </c>
      <c r="W86" s="13">
        <v>1.9079999999999999</v>
      </c>
      <c r="X86" s="13">
        <v>1</v>
      </c>
      <c r="Y86" s="31">
        <f>U86/P86</f>
        <v>0.50961538461538458</v>
      </c>
      <c r="BE86"/>
      <c r="BF86"/>
      <c r="BG86"/>
      <c r="BH86"/>
    </row>
    <row r="87" spans="1:60">
      <c r="A87" s="34">
        <v>86</v>
      </c>
      <c r="B87" s="27" t="s">
        <v>34</v>
      </c>
      <c r="C87" s="27"/>
      <c r="D87" s="27">
        <v>0</v>
      </c>
      <c r="E87" s="27">
        <v>1</v>
      </c>
      <c r="F87" s="27">
        <v>1</v>
      </c>
      <c r="G87" s="27">
        <v>98.1</v>
      </c>
      <c r="H87" s="27">
        <v>387</v>
      </c>
      <c r="I87" s="27">
        <v>38.200000000000003</v>
      </c>
      <c r="J87" s="27">
        <v>14.8</v>
      </c>
      <c r="K87" s="27">
        <v>4</v>
      </c>
      <c r="L87" s="27">
        <v>10.8</v>
      </c>
      <c r="M87" s="27">
        <v>4.66</v>
      </c>
      <c r="N87" s="27">
        <v>1.35</v>
      </c>
      <c r="O87" s="27">
        <v>2.66</v>
      </c>
      <c r="P87" s="27">
        <v>1.57</v>
      </c>
      <c r="Q87" s="27">
        <v>2.9449999999999998</v>
      </c>
      <c r="R87" s="27">
        <v>0.224</v>
      </c>
      <c r="S87" s="27">
        <v>67</v>
      </c>
      <c r="T87" s="26">
        <f>Q87/P87</f>
        <v>1.875796178343949</v>
      </c>
      <c r="U87" s="13">
        <v>1.38</v>
      </c>
      <c r="V87" s="13">
        <v>75.430000000000007</v>
      </c>
      <c r="W87" s="13">
        <v>1.3120000000000001</v>
      </c>
      <c r="X87" s="13">
        <v>0</v>
      </c>
      <c r="Y87" s="31">
        <f>U87/P87</f>
        <v>0.87898089171974514</v>
      </c>
      <c r="BE87"/>
      <c r="BF87"/>
      <c r="BG87"/>
      <c r="BH87"/>
    </row>
    <row r="88" spans="1:60">
      <c r="A88" s="33">
        <v>87</v>
      </c>
      <c r="B88" s="27" t="s">
        <v>35</v>
      </c>
      <c r="C88" s="27"/>
      <c r="D88" s="27">
        <v>0</v>
      </c>
      <c r="E88" s="27">
        <v>1</v>
      </c>
      <c r="F88" s="27">
        <v>0</v>
      </c>
      <c r="G88" s="27">
        <v>42.6</v>
      </c>
      <c r="H88" s="27">
        <v>224</v>
      </c>
      <c r="I88" s="27">
        <v>35.5</v>
      </c>
      <c r="J88" s="27">
        <v>21.5</v>
      </c>
      <c r="K88" s="27">
        <v>6.8</v>
      </c>
      <c r="L88" s="27">
        <v>14.7</v>
      </c>
      <c r="M88" s="27">
        <v>4.5999999999999996</v>
      </c>
      <c r="N88" s="27">
        <v>1.59</v>
      </c>
      <c r="O88" s="27">
        <v>2.61</v>
      </c>
      <c r="P88" s="27">
        <v>1.56</v>
      </c>
      <c r="Q88" s="27">
        <v>2.5459999999999998</v>
      </c>
      <c r="R88" s="27">
        <v>6.0999999999999999E-2</v>
      </c>
      <c r="S88" s="27">
        <v>66</v>
      </c>
      <c r="T88" s="26">
        <f>Q88/P88</f>
        <v>1.6320512820512818</v>
      </c>
      <c r="U88" s="13">
        <v>1.07</v>
      </c>
      <c r="V88" s="13">
        <v>96.14</v>
      </c>
      <c r="W88" s="13">
        <v>1.7689999999999999</v>
      </c>
      <c r="X88" s="13">
        <v>0</v>
      </c>
      <c r="Y88" s="31">
        <f>U88/P88</f>
        <v>0.6858974358974359</v>
      </c>
      <c r="BE88"/>
      <c r="BF88"/>
      <c r="BG88"/>
      <c r="BH88"/>
    </row>
    <row r="89" spans="1:60">
      <c r="A89" s="34">
        <v>88</v>
      </c>
      <c r="B89" s="27" t="s">
        <v>36</v>
      </c>
      <c r="C89" s="27"/>
      <c r="D89" s="27">
        <v>0</v>
      </c>
      <c r="E89" s="27">
        <v>0</v>
      </c>
      <c r="F89" s="27">
        <v>0</v>
      </c>
      <c r="G89" s="27">
        <v>48.5</v>
      </c>
      <c r="H89" s="27">
        <v>308</v>
      </c>
      <c r="I89" s="27">
        <v>42.6</v>
      </c>
      <c r="J89" s="27">
        <v>10.9</v>
      </c>
      <c r="K89" s="27">
        <v>4.4000000000000004</v>
      </c>
      <c r="L89" s="27">
        <v>6.5</v>
      </c>
      <c r="M89" s="27">
        <v>5.0199999999999996</v>
      </c>
      <c r="N89" s="27">
        <v>1.94</v>
      </c>
      <c r="O89" s="27">
        <v>2.94</v>
      </c>
      <c r="P89" s="27">
        <v>1.29</v>
      </c>
      <c r="Q89" s="27">
        <v>2.84</v>
      </c>
      <c r="R89" s="27">
        <v>5.7000000000000002E-2</v>
      </c>
      <c r="S89" s="27">
        <v>67</v>
      </c>
      <c r="T89" s="26">
        <f>Q89/P89</f>
        <v>2.2015503875968991</v>
      </c>
      <c r="U89" s="13">
        <v>1.77</v>
      </c>
      <c r="V89" s="13">
        <v>95.42</v>
      </c>
      <c r="W89" s="13">
        <v>2.125</v>
      </c>
      <c r="X89" s="13">
        <v>0</v>
      </c>
      <c r="Y89" s="31">
        <f>U89/P89</f>
        <v>1.3720930232558139</v>
      </c>
      <c r="BE89"/>
      <c r="BF89"/>
      <c r="BG89"/>
      <c r="BH89"/>
    </row>
    <row r="90" spans="1:60">
      <c r="A90" s="33">
        <v>89</v>
      </c>
      <c r="B90" s="27" t="s">
        <v>37</v>
      </c>
      <c r="C90" s="27"/>
      <c r="D90" s="27">
        <v>0</v>
      </c>
      <c r="E90" s="27">
        <v>1</v>
      </c>
      <c r="F90" s="27">
        <v>0</v>
      </c>
      <c r="G90" s="27">
        <v>89.9</v>
      </c>
      <c r="H90" s="27">
        <v>373</v>
      </c>
      <c r="I90" s="27">
        <v>39.6</v>
      </c>
      <c r="J90" s="27">
        <v>15.2</v>
      </c>
      <c r="K90" s="27">
        <v>4.0999999999999996</v>
      </c>
      <c r="L90" s="27">
        <v>11.1</v>
      </c>
      <c r="M90" s="27">
        <v>5.08</v>
      </c>
      <c r="N90" s="27">
        <v>3.48</v>
      </c>
      <c r="O90" s="27">
        <v>3.13</v>
      </c>
      <c r="P90" s="27">
        <v>1.1399999999999999</v>
      </c>
      <c r="Q90" s="27">
        <v>3.8740000000000001</v>
      </c>
      <c r="R90" s="27">
        <v>0.104</v>
      </c>
      <c r="S90" s="27">
        <v>71</v>
      </c>
      <c r="T90" s="26">
        <f>Q90/P90</f>
        <v>3.3982456140350883</v>
      </c>
      <c r="U90" s="15">
        <v>0.39</v>
      </c>
      <c r="V90" s="13">
        <v>82.08</v>
      </c>
      <c r="W90" s="13">
        <v>1.5</v>
      </c>
      <c r="X90" s="13">
        <v>0</v>
      </c>
      <c r="Y90" s="31">
        <f>U90/P90</f>
        <v>0.3421052631578948</v>
      </c>
      <c r="BE90"/>
      <c r="BF90"/>
      <c r="BG90"/>
      <c r="BH90"/>
    </row>
    <row r="91" spans="1:60">
      <c r="A91" s="34">
        <v>90</v>
      </c>
      <c r="B91" s="27" t="s">
        <v>38</v>
      </c>
      <c r="C91" s="27"/>
      <c r="D91" s="27">
        <v>0</v>
      </c>
      <c r="E91" s="27">
        <v>1</v>
      </c>
      <c r="F91" s="27">
        <v>0</v>
      </c>
      <c r="G91" s="27">
        <v>56.9</v>
      </c>
      <c r="H91" s="27">
        <v>390</v>
      </c>
      <c r="I91" s="27">
        <v>43.8</v>
      </c>
      <c r="J91" s="27">
        <v>18.5</v>
      </c>
      <c r="K91" s="27">
        <v>4.4000000000000004</v>
      </c>
      <c r="L91" s="27">
        <v>14.1</v>
      </c>
      <c r="M91" s="27">
        <v>6.95</v>
      </c>
      <c r="N91" s="27">
        <v>1.59</v>
      </c>
      <c r="O91" s="27">
        <v>4.42</v>
      </c>
      <c r="P91" s="27">
        <v>1.47</v>
      </c>
      <c r="Q91" s="27">
        <v>4.9779999999999998</v>
      </c>
      <c r="R91" s="27">
        <v>9.7000000000000003E-2</v>
      </c>
      <c r="S91" s="27">
        <v>67</v>
      </c>
      <c r="T91" s="26">
        <f>Q91/P91</f>
        <v>3.3863945578231291</v>
      </c>
      <c r="U91" s="13">
        <v>0.61</v>
      </c>
      <c r="V91" s="13">
        <v>93.11</v>
      </c>
      <c r="W91" s="13">
        <v>0.97199999999999998</v>
      </c>
      <c r="X91" s="13">
        <v>1</v>
      </c>
      <c r="Y91" s="31">
        <f>U91/P91</f>
        <v>0.41496598639455784</v>
      </c>
      <c r="BE91"/>
      <c r="BF91"/>
      <c r="BG91"/>
      <c r="BH91"/>
    </row>
    <row r="92" spans="1:60">
      <c r="A92" s="33">
        <v>91</v>
      </c>
      <c r="B92" s="27" t="s">
        <v>39</v>
      </c>
      <c r="C92" s="27"/>
      <c r="D92" s="27">
        <v>1</v>
      </c>
      <c r="E92" s="27">
        <v>1</v>
      </c>
      <c r="F92" s="27">
        <v>0</v>
      </c>
      <c r="G92" s="27">
        <v>65.5</v>
      </c>
      <c r="H92" s="27">
        <v>402</v>
      </c>
      <c r="I92" s="27">
        <v>46.1</v>
      </c>
      <c r="J92" s="27">
        <v>56.2</v>
      </c>
      <c r="K92" s="27">
        <v>11.6</v>
      </c>
      <c r="L92" s="27">
        <v>44.6</v>
      </c>
      <c r="M92" s="27">
        <v>7.21</v>
      </c>
      <c r="N92" s="27">
        <v>1.1000000000000001</v>
      </c>
      <c r="O92" s="27">
        <v>4.34</v>
      </c>
      <c r="P92" s="27">
        <v>2.46</v>
      </c>
      <c r="Q92" s="27">
        <v>6.665</v>
      </c>
      <c r="R92" s="27">
        <v>1.7000000000000001E-2</v>
      </c>
      <c r="S92" s="27">
        <v>69</v>
      </c>
      <c r="T92" s="26">
        <f>Q92/P92</f>
        <v>2.7093495934959351</v>
      </c>
      <c r="U92" s="13">
        <v>0.8</v>
      </c>
      <c r="V92" s="13">
        <v>94.73</v>
      </c>
      <c r="W92" s="29">
        <v>1.2989999999999999</v>
      </c>
      <c r="X92" s="13">
        <v>0</v>
      </c>
      <c r="Y92" s="31">
        <f>U92/P92</f>
        <v>0.32520325203252037</v>
      </c>
      <c r="BE92"/>
      <c r="BF92"/>
      <c r="BG92"/>
      <c r="BH92"/>
    </row>
    <row r="93" spans="1:60">
      <c r="A93" s="34">
        <v>92</v>
      </c>
      <c r="B93" s="27" t="s">
        <v>40</v>
      </c>
      <c r="C93" s="27"/>
      <c r="D93" s="27">
        <v>0</v>
      </c>
      <c r="E93" s="27">
        <v>1</v>
      </c>
      <c r="F93" s="27">
        <v>0</v>
      </c>
      <c r="G93" s="27">
        <v>83.5</v>
      </c>
      <c r="H93" s="27">
        <v>384</v>
      </c>
      <c r="I93" s="27">
        <v>36.200000000000003</v>
      </c>
      <c r="J93" s="27">
        <v>17.600000000000001</v>
      </c>
      <c r="K93" s="27">
        <v>5.3</v>
      </c>
      <c r="L93" s="27">
        <v>12.3</v>
      </c>
      <c r="M93" s="27">
        <v>3.12</v>
      </c>
      <c r="N93" s="27">
        <v>0.82</v>
      </c>
      <c r="O93" s="27">
        <v>1.57</v>
      </c>
      <c r="P93" s="27">
        <v>1.19</v>
      </c>
      <c r="Q93" s="27">
        <v>6.7050000000000001</v>
      </c>
      <c r="R93" s="27">
        <v>8.0000000000000002E-3</v>
      </c>
      <c r="S93" s="27">
        <v>62</v>
      </c>
      <c r="T93" s="26">
        <f>Q93/P93</f>
        <v>5.6344537815126055</v>
      </c>
      <c r="U93" s="13">
        <v>41.28</v>
      </c>
      <c r="V93" s="13">
        <v>79.08</v>
      </c>
      <c r="W93" s="13">
        <v>0.58599999999999997</v>
      </c>
      <c r="X93" s="13">
        <v>1</v>
      </c>
      <c r="Y93" s="31">
        <f>U93/P93</f>
        <v>34.689075630252105</v>
      </c>
      <c r="BE93"/>
      <c r="BF93"/>
      <c r="BG93"/>
      <c r="BH93"/>
    </row>
    <row r="94" spans="1:60">
      <c r="A94" s="33">
        <v>93</v>
      </c>
      <c r="B94" s="27" t="s">
        <v>41</v>
      </c>
      <c r="C94" s="27"/>
      <c r="D94" s="27">
        <v>0</v>
      </c>
      <c r="E94" s="27">
        <v>1</v>
      </c>
      <c r="F94" s="27">
        <v>0</v>
      </c>
      <c r="G94" s="27">
        <v>61.3</v>
      </c>
      <c r="H94" s="27">
        <v>361</v>
      </c>
      <c r="I94" s="27">
        <v>46.7</v>
      </c>
      <c r="J94" s="27">
        <v>12.7</v>
      </c>
      <c r="K94" s="27">
        <v>4.4000000000000004</v>
      </c>
      <c r="L94" s="27">
        <v>8.1999999999999993</v>
      </c>
      <c r="M94" s="27">
        <v>5.6</v>
      </c>
      <c r="N94" s="27">
        <v>2.12</v>
      </c>
      <c r="O94" s="27">
        <v>2.75</v>
      </c>
      <c r="P94" s="27">
        <v>1.96</v>
      </c>
      <c r="Q94" s="27">
        <v>4.46</v>
      </c>
      <c r="R94" s="27"/>
      <c r="S94" s="27"/>
      <c r="T94" s="26">
        <f>Q94/P94</f>
        <v>2.2755102040816326</v>
      </c>
      <c r="U94" s="13">
        <v>0.76</v>
      </c>
      <c r="V94" s="13">
        <v>87.1</v>
      </c>
      <c r="W94" s="13">
        <v>2.4550000000000001</v>
      </c>
      <c r="X94" s="13">
        <v>0</v>
      </c>
      <c r="Y94" s="31">
        <f>U94/P94</f>
        <v>0.38775510204081631</v>
      </c>
      <c r="BE94"/>
      <c r="BF94"/>
      <c r="BG94"/>
      <c r="BH94"/>
    </row>
    <row r="95" spans="1:60">
      <c r="A95" s="34">
        <v>94</v>
      </c>
      <c r="B95" s="27" t="s">
        <v>42</v>
      </c>
      <c r="C95" s="27"/>
      <c r="D95" s="27">
        <v>0</v>
      </c>
      <c r="E95" s="27">
        <v>0</v>
      </c>
      <c r="F95" s="27">
        <v>1</v>
      </c>
      <c r="G95" s="27">
        <v>43.6</v>
      </c>
      <c r="H95" s="27">
        <v>266</v>
      </c>
      <c r="I95" s="27">
        <v>67.599999999999994</v>
      </c>
      <c r="J95" s="27">
        <v>27.8</v>
      </c>
      <c r="K95" s="27">
        <v>14.6</v>
      </c>
      <c r="L95" s="27">
        <v>13.2</v>
      </c>
      <c r="M95" s="27">
        <v>5.61</v>
      </c>
      <c r="N95" s="27">
        <v>0.56999999999999995</v>
      </c>
      <c r="O95" s="27">
        <v>3.9</v>
      </c>
      <c r="P95" s="27">
        <v>1.68</v>
      </c>
      <c r="Q95" s="27">
        <v>7.85</v>
      </c>
      <c r="R95" s="27">
        <v>0.09</v>
      </c>
      <c r="S95" s="27">
        <v>73</v>
      </c>
      <c r="T95" s="26">
        <f>Q95/P95</f>
        <v>4.6726190476190474</v>
      </c>
      <c r="U95" s="13">
        <v>4.68</v>
      </c>
      <c r="V95" s="13">
        <v>100.92</v>
      </c>
      <c r="W95" s="13">
        <v>0.64200000000000002</v>
      </c>
      <c r="X95" s="13">
        <v>0</v>
      </c>
      <c r="Y95" s="31">
        <f>U95/P95</f>
        <v>2.7857142857142856</v>
      </c>
      <c r="BE95"/>
      <c r="BF95"/>
      <c r="BG95"/>
      <c r="BH95"/>
    </row>
    <row r="96" spans="1:60">
      <c r="A96" s="33">
        <v>95</v>
      </c>
      <c r="B96" s="27" t="s">
        <v>43</v>
      </c>
      <c r="C96" s="27"/>
      <c r="D96" s="27">
        <v>0</v>
      </c>
      <c r="E96" s="27">
        <v>0</v>
      </c>
      <c r="F96" s="27">
        <v>0</v>
      </c>
      <c r="G96" s="27">
        <v>73.099999999999994</v>
      </c>
      <c r="H96" s="27">
        <v>408</v>
      </c>
      <c r="I96" s="27">
        <v>48.7</v>
      </c>
      <c r="J96" s="27">
        <v>12.2</v>
      </c>
      <c r="K96" s="27">
        <v>4.0999999999999996</v>
      </c>
      <c r="L96" s="27">
        <v>8.1</v>
      </c>
      <c r="M96" s="27">
        <v>4.62</v>
      </c>
      <c r="N96" s="27">
        <v>3.22</v>
      </c>
      <c r="O96" s="27">
        <v>3.2</v>
      </c>
      <c r="P96" s="27">
        <v>1.05</v>
      </c>
      <c r="Q96" s="27">
        <v>3.7440000000000002</v>
      </c>
      <c r="R96" s="27">
        <v>7.8E-2</v>
      </c>
      <c r="S96" s="27">
        <v>70</v>
      </c>
      <c r="T96" s="26">
        <f>Q96/P96</f>
        <v>3.5657142857142858</v>
      </c>
      <c r="U96" s="15">
        <v>0.43</v>
      </c>
      <c r="V96" s="13">
        <v>108.69</v>
      </c>
      <c r="W96" s="13">
        <v>1.595</v>
      </c>
      <c r="X96" s="13">
        <v>1</v>
      </c>
      <c r="Y96" s="31">
        <f>U96/P96</f>
        <v>0.40952380952380951</v>
      </c>
      <c r="BE96"/>
      <c r="BF96"/>
      <c r="BG96"/>
      <c r="BH96"/>
    </row>
    <row r="97" spans="1:60">
      <c r="A97" s="34">
        <v>96</v>
      </c>
      <c r="B97" s="27" t="s">
        <v>44</v>
      </c>
      <c r="C97" s="27"/>
      <c r="D97" s="27">
        <v>1</v>
      </c>
      <c r="E97" s="27">
        <v>0</v>
      </c>
      <c r="F97" s="27">
        <v>0</v>
      </c>
      <c r="G97" s="27">
        <v>52.2</v>
      </c>
      <c r="H97" s="27">
        <v>360</v>
      </c>
      <c r="I97" s="27">
        <v>44.8</v>
      </c>
      <c r="J97" s="27">
        <v>21</v>
      </c>
      <c r="K97" s="27">
        <v>4.7</v>
      </c>
      <c r="L97" s="27">
        <v>16.3</v>
      </c>
      <c r="M97" s="27">
        <v>5.6</v>
      </c>
      <c r="N97" s="27">
        <v>1.1100000000000001</v>
      </c>
      <c r="O97" s="27">
        <v>3.63</v>
      </c>
      <c r="P97" s="27">
        <v>1.17</v>
      </c>
      <c r="Q97" s="27">
        <v>4.4630000000000001</v>
      </c>
      <c r="R97" s="27">
        <v>0.17699999999999999</v>
      </c>
      <c r="S97" s="27">
        <v>65</v>
      </c>
      <c r="T97" s="26">
        <f>Q97/P97</f>
        <v>3.8145299145299147</v>
      </c>
      <c r="U97" s="13">
        <v>0.74</v>
      </c>
      <c r="V97" s="13">
        <v>109.23</v>
      </c>
      <c r="W97" s="13">
        <v>1.2849999999999999</v>
      </c>
      <c r="X97" s="13">
        <v>0</v>
      </c>
      <c r="Y97" s="31">
        <f>U97/P97</f>
        <v>0.63247863247863256</v>
      </c>
      <c r="BE97"/>
      <c r="BF97"/>
      <c r="BG97"/>
      <c r="BH97"/>
    </row>
    <row r="98" spans="1:60">
      <c r="A98" s="33">
        <v>97</v>
      </c>
      <c r="B98" s="27" t="s">
        <v>45</v>
      </c>
      <c r="C98" s="27"/>
      <c r="D98" s="27">
        <v>0</v>
      </c>
      <c r="E98" s="27">
        <v>1</v>
      </c>
      <c r="F98" s="27">
        <v>0</v>
      </c>
      <c r="G98" s="27">
        <v>58.1</v>
      </c>
      <c r="H98" s="27">
        <v>319</v>
      </c>
      <c r="I98" s="27">
        <v>43.7</v>
      </c>
      <c r="J98" s="27">
        <v>15.1</v>
      </c>
      <c r="K98" s="27">
        <v>4.9000000000000004</v>
      </c>
      <c r="L98" s="27">
        <v>10.199999999999999</v>
      </c>
      <c r="M98" s="27">
        <v>5.51</v>
      </c>
      <c r="N98" s="27">
        <v>5</v>
      </c>
      <c r="O98" s="27">
        <v>2.4</v>
      </c>
      <c r="P98" s="27">
        <v>0.88</v>
      </c>
      <c r="Q98" s="27">
        <v>2.6419999999999999</v>
      </c>
      <c r="R98" s="27">
        <v>4.9000000000000002E-2</v>
      </c>
      <c r="S98" s="27"/>
      <c r="T98" s="26">
        <f>Q98/P98</f>
        <v>3.002272727272727</v>
      </c>
      <c r="U98" s="13">
        <v>0.91</v>
      </c>
      <c r="V98" s="13">
        <v>91.83</v>
      </c>
      <c r="W98" s="13">
        <v>2.0510000000000002</v>
      </c>
      <c r="X98" s="13">
        <v>1</v>
      </c>
      <c r="Y98" s="31">
        <f>U98/P98</f>
        <v>1.0340909090909092</v>
      </c>
      <c r="BE98"/>
      <c r="BF98"/>
      <c r="BG98"/>
      <c r="BH98"/>
    </row>
    <row r="99" spans="1:60">
      <c r="A99" s="34">
        <v>98</v>
      </c>
      <c r="B99" s="27" t="s">
        <v>46</v>
      </c>
      <c r="C99" s="27"/>
      <c r="D99" s="27">
        <v>1</v>
      </c>
      <c r="E99" s="27">
        <v>0</v>
      </c>
      <c r="F99" s="27">
        <v>0</v>
      </c>
      <c r="G99" s="27">
        <v>70.5</v>
      </c>
      <c r="H99" s="27">
        <v>340</v>
      </c>
      <c r="I99" s="27">
        <v>42.6</v>
      </c>
      <c r="J99" s="27">
        <v>26.8</v>
      </c>
      <c r="K99" s="27">
        <v>5.9</v>
      </c>
      <c r="L99" s="27">
        <v>20.9</v>
      </c>
      <c r="M99" s="27">
        <v>5.17</v>
      </c>
      <c r="N99" s="27">
        <v>2.86</v>
      </c>
      <c r="O99" s="27">
        <v>3.18</v>
      </c>
      <c r="P99" s="27">
        <v>1.03</v>
      </c>
      <c r="Q99" s="27">
        <v>2.7</v>
      </c>
      <c r="R99" s="27">
        <v>3.2000000000000001E-2</v>
      </c>
      <c r="S99" s="27">
        <v>62</v>
      </c>
      <c r="T99" s="26">
        <f>Q99/P99</f>
        <v>2.621359223300971</v>
      </c>
      <c r="U99" s="13">
        <v>1.3</v>
      </c>
      <c r="V99" s="13">
        <v>95.19</v>
      </c>
      <c r="W99" s="13">
        <v>1.516</v>
      </c>
      <c r="X99" s="13">
        <v>0</v>
      </c>
      <c r="Y99" s="31">
        <f>U99/P99</f>
        <v>1.2621359223300972</v>
      </c>
      <c r="BE99"/>
      <c r="BF99"/>
      <c r="BG99"/>
      <c r="BH99"/>
    </row>
    <row r="100" spans="1:60">
      <c r="A100" s="33">
        <v>99</v>
      </c>
      <c r="B100" s="27" t="s">
        <v>47</v>
      </c>
      <c r="C100" s="27"/>
      <c r="D100" s="27">
        <v>0</v>
      </c>
      <c r="E100" s="27">
        <v>1</v>
      </c>
      <c r="F100" s="27">
        <v>0</v>
      </c>
      <c r="G100" s="27">
        <v>63.7</v>
      </c>
      <c r="H100" s="27">
        <v>212</v>
      </c>
      <c r="I100" s="27">
        <v>47.3</v>
      </c>
      <c r="J100" s="27">
        <v>11.2</v>
      </c>
      <c r="K100" s="27">
        <v>4.8</v>
      </c>
      <c r="L100" s="27">
        <v>6.4</v>
      </c>
      <c r="M100" s="27">
        <v>3.5</v>
      </c>
      <c r="N100" s="27">
        <v>1.31</v>
      </c>
      <c r="O100" s="27">
        <v>1.41</v>
      </c>
      <c r="P100" s="27">
        <v>1.48</v>
      </c>
      <c r="Q100" s="27">
        <v>2.9630000000000001</v>
      </c>
      <c r="R100" s="27">
        <v>0.247</v>
      </c>
      <c r="S100" s="27">
        <v>74</v>
      </c>
      <c r="T100" s="26">
        <f>Q100/P100</f>
        <v>2.0020270270270273</v>
      </c>
      <c r="U100" s="13">
        <v>2.19</v>
      </c>
      <c r="V100" s="13">
        <v>82.68</v>
      </c>
      <c r="W100" s="29">
        <v>1.3480000000000001</v>
      </c>
      <c r="X100" s="13">
        <v>0</v>
      </c>
      <c r="Y100" s="31">
        <f>U100/P100</f>
        <v>1.4797297297297296</v>
      </c>
      <c r="BE100"/>
      <c r="BF100"/>
      <c r="BG100"/>
      <c r="BH100"/>
    </row>
    <row r="101" spans="1:60">
      <c r="A101" s="34">
        <v>100</v>
      </c>
      <c r="B101" s="27" t="s">
        <v>48</v>
      </c>
      <c r="C101" s="27"/>
      <c r="D101" s="27">
        <v>0</v>
      </c>
      <c r="E101" s="27">
        <v>1</v>
      </c>
      <c r="F101" s="27">
        <v>0</v>
      </c>
      <c r="G101" s="27">
        <v>67.3</v>
      </c>
      <c r="H101" s="27">
        <v>330</v>
      </c>
      <c r="I101" s="27">
        <v>36.799999999999997</v>
      </c>
      <c r="J101" s="27">
        <v>8.3000000000000007</v>
      </c>
      <c r="K101" s="27">
        <v>3.5</v>
      </c>
      <c r="L101" s="27">
        <v>4.8</v>
      </c>
      <c r="M101" s="27">
        <v>4.0999999999999996</v>
      </c>
      <c r="N101" s="27">
        <v>1.84</v>
      </c>
      <c r="O101" s="27">
        <v>2.17</v>
      </c>
      <c r="P101" s="27">
        <v>1.34</v>
      </c>
      <c r="Q101" s="27">
        <v>3.86</v>
      </c>
      <c r="R101" s="27">
        <v>8.4000000000000005E-2</v>
      </c>
      <c r="S101" s="27">
        <v>58</v>
      </c>
      <c r="T101" s="26">
        <f>Q101/P101</f>
        <v>2.8805970149253728</v>
      </c>
      <c r="U101" s="13">
        <v>4.66</v>
      </c>
      <c r="V101" s="13">
        <v>77.36</v>
      </c>
      <c r="W101" s="13">
        <v>2.3940000000000001</v>
      </c>
      <c r="X101" s="13">
        <v>0</v>
      </c>
      <c r="Y101" s="31">
        <f>U101/P101</f>
        <v>3.4776119402985075</v>
      </c>
      <c r="BE101"/>
      <c r="BF101"/>
      <c r="BG101"/>
      <c r="BH101"/>
    </row>
    <row r="102" spans="1:60">
      <c r="A102" s="33">
        <v>101</v>
      </c>
      <c r="B102" s="27" t="s">
        <v>49</v>
      </c>
      <c r="C102" s="27"/>
      <c r="D102" s="27">
        <v>0</v>
      </c>
      <c r="E102" s="27">
        <v>1</v>
      </c>
      <c r="F102" s="27">
        <v>1</v>
      </c>
      <c r="G102" s="27">
        <v>50.3</v>
      </c>
      <c r="H102" s="27">
        <v>182</v>
      </c>
      <c r="I102" s="27">
        <v>38.6</v>
      </c>
      <c r="J102" s="27">
        <v>17.899999999999999</v>
      </c>
      <c r="K102" s="27">
        <v>6.2</v>
      </c>
      <c r="L102" s="27">
        <v>11.7</v>
      </c>
      <c r="M102" s="27">
        <v>3.38</v>
      </c>
      <c r="N102" s="27">
        <v>1.25</v>
      </c>
      <c r="O102" s="27">
        <v>1.47</v>
      </c>
      <c r="P102" s="27">
        <v>1.46</v>
      </c>
      <c r="Q102" s="27">
        <v>4.4059999999999997</v>
      </c>
      <c r="R102" s="27">
        <v>3.7999999999999999E-2</v>
      </c>
      <c r="S102" s="27">
        <v>65</v>
      </c>
      <c r="T102" s="26">
        <f>Q102/P102</f>
        <v>3.017808219178082</v>
      </c>
      <c r="U102" s="15">
        <v>0.22</v>
      </c>
      <c r="V102" s="13">
        <v>90.39</v>
      </c>
      <c r="W102" s="13">
        <v>0.80800000000000005</v>
      </c>
      <c r="X102" s="13">
        <v>1</v>
      </c>
      <c r="Y102" s="31">
        <f>U102/P102</f>
        <v>0.15068493150684931</v>
      </c>
      <c r="BE102"/>
      <c r="BF102"/>
      <c r="BG102"/>
      <c r="BH102"/>
    </row>
    <row r="103" spans="1:60">
      <c r="A103" s="34">
        <v>102</v>
      </c>
      <c r="B103" s="27" t="s">
        <v>50</v>
      </c>
      <c r="C103" s="27"/>
      <c r="D103" s="27">
        <v>0</v>
      </c>
      <c r="E103" s="27">
        <v>1</v>
      </c>
      <c r="F103" s="27">
        <v>0</v>
      </c>
      <c r="G103" s="27">
        <v>55.8</v>
      </c>
      <c r="H103" s="27">
        <v>231</v>
      </c>
      <c r="I103" s="27">
        <v>36.299999999999997</v>
      </c>
      <c r="J103" s="27">
        <v>12.7</v>
      </c>
      <c r="K103" s="27">
        <v>4.0999999999999996</v>
      </c>
      <c r="L103" s="27">
        <v>8.6</v>
      </c>
      <c r="M103" s="27">
        <v>3.33</v>
      </c>
      <c r="N103" s="27">
        <v>1.9</v>
      </c>
      <c r="O103" s="27">
        <v>1.47</v>
      </c>
      <c r="P103" s="27">
        <v>1.21</v>
      </c>
      <c r="Q103" s="27">
        <v>2.3420000000000001</v>
      </c>
      <c r="R103" s="27">
        <v>5.6000000000000001E-2</v>
      </c>
      <c r="S103" s="27"/>
      <c r="T103" s="26">
        <f>Q103/P103</f>
        <v>1.9355371900826448</v>
      </c>
      <c r="U103" s="13">
        <v>1.1499999999999999</v>
      </c>
      <c r="V103" s="13">
        <v>95.04</v>
      </c>
      <c r="W103" s="13">
        <v>1.0229999999999999</v>
      </c>
      <c r="X103" s="13">
        <v>1</v>
      </c>
      <c r="Y103" s="31">
        <f>U103/P103</f>
        <v>0.95041322314049581</v>
      </c>
      <c r="BE103"/>
      <c r="BF103"/>
      <c r="BG103"/>
      <c r="BH103"/>
    </row>
    <row r="104" spans="1:60">
      <c r="A104" s="33">
        <v>103</v>
      </c>
      <c r="B104" s="27" t="s">
        <v>51</v>
      </c>
      <c r="C104" s="27"/>
      <c r="D104" s="27">
        <v>0</v>
      </c>
      <c r="E104" s="27">
        <v>1</v>
      </c>
      <c r="F104" s="27">
        <v>0</v>
      </c>
      <c r="G104" s="27">
        <v>65.599999999999994</v>
      </c>
      <c r="H104" s="27">
        <v>528</v>
      </c>
      <c r="I104" s="27">
        <v>46.2</v>
      </c>
      <c r="J104" s="27">
        <v>16.8</v>
      </c>
      <c r="K104" s="27">
        <v>5.4</v>
      </c>
      <c r="L104" s="27">
        <v>11.4</v>
      </c>
      <c r="M104" s="27">
        <v>3.78</v>
      </c>
      <c r="N104" s="27">
        <v>1.36</v>
      </c>
      <c r="O104" s="27">
        <v>1.82</v>
      </c>
      <c r="P104" s="27">
        <v>1.64</v>
      </c>
      <c r="Q104" s="27">
        <v>6.2649999999999997</v>
      </c>
      <c r="R104" s="27">
        <v>0.158</v>
      </c>
      <c r="S104" s="27"/>
      <c r="T104" s="26">
        <f>Q104/P104</f>
        <v>3.8201219512195124</v>
      </c>
      <c r="U104" s="15">
        <v>0.19</v>
      </c>
      <c r="V104" s="13">
        <v>84.4</v>
      </c>
      <c r="W104" s="13">
        <v>1.423</v>
      </c>
      <c r="X104" s="13">
        <v>0</v>
      </c>
      <c r="Y104" s="31">
        <f>U104/P104</f>
        <v>0.11585365853658537</v>
      </c>
      <c r="BE104"/>
      <c r="BF104"/>
      <c r="BG104"/>
      <c r="BH104"/>
    </row>
    <row r="105" spans="1:60">
      <c r="A105" s="34">
        <v>104</v>
      </c>
      <c r="B105" s="27" t="s">
        <v>52</v>
      </c>
      <c r="C105" s="27"/>
      <c r="D105" s="27">
        <v>0</v>
      </c>
      <c r="E105" s="27">
        <v>1</v>
      </c>
      <c r="F105" s="27">
        <v>0</v>
      </c>
      <c r="G105" s="27">
        <v>106.2</v>
      </c>
      <c r="H105" s="27">
        <v>399</v>
      </c>
      <c r="I105" s="27">
        <v>33</v>
      </c>
      <c r="J105" s="27">
        <v>9.6999999999999993</v>
      </c>
      <c r="K105" s="27">
        <v>3.2</v>
      </c>
      <c r="L105" s="27">
        <v>6.5</v>
      </c>
      <c r="M105" s="27">
        <v>4.03</v>
      </c>
      <c r="N105" s="27">
        <v>2.35</v>
      </c>
      <c r="O105" s="27">
        <v>2.44</v>
      </c>
      <c r="P105" s="27">
        <v>0.9</v>
      </c>
      <c r="Q105" s="27">
        <v>7.7050000000000001</v>
      </c>
      <c r="R105" s="27">
        <v>4.8000000000000001E-2</v>
      </c>
      <c r="S105" s="27"/>
      <c r="T105" s="26">
        <f>Q105/P105</f>
        <v>8.5611111111111118</v>
      </c>
      <c r="U105" s="13">
        <v>80.89</v>
      </c>
      <c r="V105" s="13">
        <v>41.48</v>
      </c>
      <c r="W105" s="13">
        <v>1.2589999999999999</v>
      </c>
      <c r="X105" s="13">
        <v>0</v>
      </c>
      <c r="Y105" s="31">
        <f>U105/P105</f>
        <v>89.87777777777778</v>
      </c>
      <c r="BE105"/>
      <c r="BF105"/>
      <c r="BG105"/>
      <c r="BH105"/>
    </row>
    <row r="106" spans="1:60">
      <c r="A106" s="33">
        <v>105</v>
      </c>
      <c r="B106" s="27" t="s">
        <v>53</v>
      </c>
      <c r="C106" s="27"/>
      <c r="D106" s="27">
        <v>0</v>
      </c>
      <c r="E106" s="27">
        <v>1</v>
      </c>
      <c r="F106" s="27">
        <v>0</v>
      </c>
      <c r="G106" s="27">
        <v>51.5</v>
      </c>
      <c r="H106" s="27">
        <v>304</v>
      </c>
      <c r="I106" s="27">
        <v>45.6</v>
      </c>
      <c r="J106" s="27">
        <v>14.2</v>
      </c>
      <c r="K106" s="27">
        <v>4.7</v>
      </c>
      <c r="L106" s="27">
        <v>9.5</v>
      </c>
      <c r="M106" s="27">
        <v>4.07</v>
      </c>
      <c r="N106" s="27">
        <v>3.4</v>
      </c>
      <c r="O106" s="27">
        <v>1.96</v>
      </c>
      <c r="P106" s="27">
        <v>0.96</v>
      </c>
      <c r="Q106" s="27">
        <v>5.64</v>
      </c>
      <c r="R106" s="27">
        <v>2.1000000000000001E-2</v>
      </c>
      <c r="S106" s="27">
        <v>65</v>
      </c>
      <c r="T106" s="26">
        <f>Q106/P106</f>
        <v>5.875</v>
      </c>
      <c r="U106" s="13">
        <v>16.39</v>
      </c>
      <c r="V106" s="13">
        <v>96.22</v>
      </c>
      <c r="W106" s="13">
        <v>0.878</v>
      </c>
      <c r="X106" s="13">
        <v>0</v>
      </c>
      <c r="Y106" s="31">
        <f>U106/P106</f>
        <v>17.072916666666668</v>
      </c>
      <c r="BE106"/>
      <c r="BF106"/>
      <c r="BG106"/>
      <c r="BH106"/>
    </row>
    <row r="107" spans="1:60">
      <c r="A107" s="34">
        <v>106</v>
      </c>
      <c r="B107" s="27" t="s">
        <v>54</v>
      </c>
      <c r="C107" s="27"/>
      <c r="D107" s="27">
        <v>0</v>
      </c>
      <c r="E107" s="27">
        <v>1</v>
      </c>
      <c r="F107" s="27">
        <v>0</v>
      </c>
      <c r="G107" s="27">
        <v>83.3</v>
      </c>
      <c r="H107" s="27">
        <v>458</v>
      </c>
      <c r="I107" s="27">
        <v>37</v>
      </c>
      <c r="J107" s="27">
        <v>18.600000000000001</v>
      </c>
      <c r="K107" s="27">
        <v>5.3</v>
      </c>
      <c r="L107" s="27">
        <v>13.3</v>
      </c>
      <c r="M107" s="27">
        <v>5.24</v>
      </c>
      <c r="N107" s="27">
        <v>1.29</v>
      </c>
      <c r="O107" s="27">
        <v>3.77</v>
      </c>
      <c r="P107" s="27">
        <v>0.93</v>
      </c>
      <c r="Q107" s="27">
        <v>4.5839999999999996</v>
      </c>
      <c r="R107" s="27">
        <v>8.1000000000000003E-2</v>
      </c>
      <c r="S107" s="27">
        <v>63</v>
      </c>
      <c r="T107" s="26">
        <f>Q107/P107</f>
        <v>4.9290322580645158</v>
      </c>
      <c r="U107" s="13">
        <v>3.44</v>
      </c>
      <c r="V107" s="13">
        <v>79.31</v>
      </c>
      <c r="W107" s="13">
        <v>0.65300000000000002</v>
      </c>
      <c r="X107" s="13">
        <v>0</v>
      </c>
      <c r="Y107" s="31">
        <f>U107/P107</f>
        <v>3.6989247311827955</v>
      </c>
      <c r="BE107"/>
      <c r="BF107"/>
      <c r="BG107"/>
      <c r="BH107"/>
    </row>
    <row r="108" spans="1:60">
      <c r="A108" s="33">
        <v>107</v>
      </c>
      <c r="B108" s="27" t="s">
        <v>55</v>
      </c>
      <c r="C108" s="27"/>
      <c r="D108" s="27">
        <v>1</v>
      </c>
      <c r="E108" s="27">
        <v>1</v>
      </c>
      <c r="F108" s="27">
        <v>0</v>
      </c>
      <c r="G108" s="27">
        <v>56.9</v>
      </c>
      <c r="H108" s="27">
        <v>306</v>
      </c>
      <c r="I108" s="27">
        <v>39.5</v>
      </c>
      <c r="J108" s="27">
        <v>18.7</v>
      </c>
      <c r="K108" s="27">
        <v>5.2</v>
      </c>
      <c r="L108" s="27">
        <v>13.5</v>
      </c>
      <c r="M108" s="27">
        <v>5.64</v>
      </c>
      <c r="N108" s="27">
        <v>1.47</v>
      </c>
      <c r="O108" s="27">
        <v>3.68</v>
      </c>
      <c r="P108" s="27">
        <v>0.94</v>
      </c>
      <c r="Q108" s="27">
        <v>2.7360000000000002</v>
      </c>
      <c r="R108" s="27">
        <v>3.2000000000000001E-2</v>
      </c>
      <c r="S108" s="27">
        <v>44</v>
      </c>
      <c r="T108" s="26">
        <f>Q108/P108</f>
        <v>2.9106382978723406</v>
      </c>
      <c r="U108" s="13">
        <v>2.61</v>
      </c>
      <c r="V108" s="13">
        <v>111.52</v>
      </c>
      <c r="W108" s="13">
        <v>0.54200000000000004</v>
      </c>
      <c r="X108" s="13">
        <v>0</v>
      </c>
      <c r="Y108" s="31">
        <f>U108/P108</f>
        <v>2.7765957446808511</v>
      </c>
      <c r="BE108"/>
      <c r="BF108"/>
      <c r="BG108"/>
      <c r="BH108"/>
    </row>
    <row r="109" spans="1:60">
      <c r="A109" s="34">
        <v>108</v>
      </c>
      <c r="B109" s="27" t="s">
        <v>56</v>
      </c>
      <c r="C109" s="27"/>
      <c r="D109" s="27">
        <v>0</v>
      </c>
      <c r="E109" s="27">
        <v>1</v>
      </c>
      <c r="F109" s="27">
        <v>0</v>
      </c>
      <c r="G109" s="27">
        <v>67.3</v>
      </c>
      <c r="H109" s="27">
        <v>288</v>
      </c>
      <c r="I109" s="27">
        <v>36.299999999999997</v>
      </c>
      <c r="J109" s="27">
        <v>11.9</v>
      </c>
      <c r="K109" s="27">
        <v>3.9</v>
      </c>
      <c r="L109" s="27">
        <v>8</v>
      </c>
      <c r="M109" s="27">
        <v>4.13</v>
      </c>
      <c r="N109" s="27">
        <v>1.82</v>
      </c>
      <c r="O109" s="27">
        <v>2.48</v>
      </c>
      <c r="P109" s="27">
        <v>0.92</v>
      </c>
      <c r="Q109" s="28">
        <v>3.323</v>
      </c>
      <c r="R109" s="27">
        <v>8.1000000000000003E-2</v>
      </c>
      <c r="S109" s="27">
        <v>75</v>
      </c>
      <c r="T109" s="26">
        <f>Q109/P109</f>
        <v>3.6119565217391303</v>
      </c>
      <c r="U109" s="13">
        <v>38.880000000000003</v>
      </c>
      <c r="V109" s="13">
        <v>84.16</v>
      </c>
      <c r="W109" s="13">
        <v>1.52</v>
      </c>
      <c r="X109" s="13">
        <v>0</v>
      </c>
      <c r="Y109" s="31">
        <f>U109/P109</f>
        <v>42.260869565217391</v>
      </c>
      <c r="BE109"/>
      <c r="BF109"/>
      <c r="BG109"/>
      <c r="BH109"/>
    </row>
    <row r="110" spans="1:60">
      <c r="A110" s="33">
        <v>109</v>
      </c>
      <c r="B110" s="27" t="s">
        <v>57</v>
      </c>
      <c r="C110" s="27"/>
      <c r="D110" s="27">
        <v>0</v>
      </c>
      <c r="E110" s="27">
        <v>1</v>
      </c>
      <c r="F110" s="27">
        <v>0</v>
      </c>
      <c r="G110" s="27">
        <v>56.3</v>
      </c>
      <c r="H110" s="27">
        <v>279</v>
      </c>
      <c r="I110" s="27">
        <v>42.5</v>
      </c>
      <c r="J110" s="27">
        <v>14.3</v>
      </c>
      <c r="K110" s="27">
        <v>4.7</v>
      </c>
      <c r="L110" s="27">
        <v>9.6</v>
      </c>
      <c r="M110" s="27">
        <v>4.9400000000000004</v>
      </c>
      <c r="N110" s="27">
        <v>3.1</v>
      </c>
      <c r="O110" s="27">
        <v>2.88</v>
      </c>
      <c r="P110" s="27">
        <v>1.06</v>
      </c>
      <c r="Q110" s="27">
        <v>3.605</v>
      </c>
      <c r="R110" s="27">
        <v>8.0000000000000002E-3</v>
      </c>
      <c r="S110" s="27">
        <v>67</v>
      </c>
      <c r="T110" s="26">
        <f>Q110/P110</f>
        <v>3.4009433962264151</v>
      </c>
      <c r="U110" s="13">
        <v>1.03</v>
      </c>
      <c r="V110" s="13">
        <v>96.78</v>
      </c>
      <c r="W110" s="13">
        <v>0.30099999999999999</v>
      </c>
      <c r="X110" s="13">
        <v>1</v>
      </c>
      <c r="Y110" s="31">
        <f>U110/P110</f>
        <v>0.97169811320754718</v>
      </c>
      <c r="BE110"/>
      <c r="BF110"/>
      <c r="BG110"/>
      <c r="BH110"/>
    </row>
    <row r="111" spans="1:60">
      <c r="A111" s="34">
        <v>110</v>
      </c>
      <c r="B111" s="27" t="s">
        <v>58</v>
      </c>
      <c r="C111" s="27"/>
      <c r="D111" s="27">
        <v>0</v>
      </c>
      <c r="E111" s="27">
        <v>1</v>
      </c>
      <c r="F111" s="27">
        <v>0</v>
      </c>
      <c r="G111" s="27">
        <v>186.2</v>
      </c>
      <c r="H111" s="27">
        <v>544</v>
      </c>
      <c r="I111" s="27">
        <v>40.9</v>
      </c>
      <c r="J111" s="27">
        <v>12.4</v>
      </c>
      <c r="K111" s="27">
        <v>3.4</v>
      </c>
      <c r="L111" s="27">
        <v>9</v>
      </c>
      <c r="M111" s="27">
        <v>7.05</v>
      </c>
      <c r="N111" s="27">
        <v>3.43</v>
      </c>
      <c r="O111" s="27">
        <v>3.9</v>
      </c>
      <c r="P111" s="27">
        <v>1.76</v>
      </c>
      <c r="Q111" s="27">
        <v>5.8650000000000002</v>
      </c>
      <c r="R111" s="27">
        <v>5.8000000000000003E-2</v>
      </c>
      <c r="S111" s="27">
        <v>72</v>
      </c>
      <c r="T111" s="26">
        <f>Q111/P111</f>
        <v>3.3323863636363638</v>
      </c>
      <c r="U111" s="13">
        <v>32.44</v>
      </c>
      <c r="V111" s="13">
        <v>23.74</v>
      </c>
      <c r="W111" s="13">
        <v>1.67</v>
      </c>
      <c r="X111" s="13">
        <v>0</v>
      </c>
      <c r="Y111" s="31">
        <f>U111/P111</f>
        <v>18.43181818181818</v>
      </c>
      <c r="BE111"/>
      <c r="BF111"/>
      <c r="BG111"/>
      <c r="BH111"/>
    </row>
    <row r="112" spans="1:60">
      <c r="A112" s="33">
        <v>111</v>
      </c>
      <c r="B112" s="27" t="s">
        <v>59</v>
      </c>
      <c r="C112" s="27"/>
      <c r="D112" s="27">
        <v>1</v>
      </c>
      <c r="E112" s="27">
        <v>0</v>
      </c>
      <c r="F112" s="27">
        <v>1</v>
      </c>
      <c r="G112" s="27">
        <v>100.4</v>
      </c>
      <c r="H112" s="27">
        <v>444</v>
      </c>
      <c r="I112" s="27">
        <v>44.2</v>
      </c>
      <c r="J112" s="27">
        <v>7.2</v>
      </c>
      <c r="K112" s="27">
        <v>2.6</v>
      </c>
      <c r="L112" s="27">
        <v>4.5999999999999996</v>
      </c>
      <c r="M112" s="27">
        <v>3.93</v>
      </c>
      <c r="N112" s="27">
        <v>2.4300000000000002</v>
      </c>
      <c r="O112" s="27">
        <v>1.91</v>
      </c>
      <c r="P112" s="27">
        <v>1.1000000000000001</v>
      </c>
      <c r="Q112" s="27">
        <v>8.4339999999999993</v>
      </c>
      <c r="R112" s="27">
        <v>6.7000000000000004E-2</v>
      </c>
      <c r="S112" s="27">
        <v>57</v>
      </c>
      <c r="T112" s="26">
        <f>Q112/P112</f>
        <v>7.6672727272727261</v>
      </c>
      <c r="U112" s="13">
        <v>3.27</v>
      </c>
      <c r="V112" s="13">
        <v>69.3</v>
      </c>
      <c r="W112" s="13">
        <v>2.0099999999999998</v>
      </c>
      <c r="X112" s="13">
        <v>0</v>
      </c>
      <c r="Y112" s="31">
        <f>U112/P112</f>
        <v>2.9727272727272727</v>
      </c>
      <c r="BE112"/>
      <c r="BF112"/>
      <c r="BG112"/>
      <c r="BH112"/>
    </row>
    <row r="113" spans="1:60">
      <c r="A113" s="34">
        <v>112</v>
      </c>
      <c r="B113" s="27" t="s">
        <v>60</v>
      </c>
      <c r="C113" s="27"/>
      <c r="D113" s="27">
        <v>0</v>
      </c>
      <c r="E113" s="27">
        <v>0</v>
      </c>
      <c r="F113" s="27">
        <v>0</v>
      </c>
      <c r="G113" s="27">
        <v>94.6</v>
      </c>
      <c r="H113" s="27">
        <v>286</v>
      </c>
      <c r="I113" s="27">
        <v>48</v>
      </c>
      <c r="J113" s="27">
        <v>19.899999999999999</v>
      </c>
      <c r="K113" s="27">
        <v>5.9</v>
      </c>
      <c r="L113" s="27">
        <v>14</v>
      </c>
      <c r="M113" s="27">
        <v>5.64</v>
      </c>
      <c r="N113" s="27">
        <v>0.59</v>
      </c>
      <c r="O113" s="27">
        <v>3.73</v>
      </c>
      <c r="P113" s="27">
        <v>1.73</v>
      </c>
      <c r="Q113" s="27">
        <v>5.8949999999999996</v>
      </c>
      <c r="R113" s="27">
        <v>9.9000000000000005E-2</v>
      </c>
      <c r="S113" s="27">
        <v>68</v>
      </c>
      <c r="T113" s="26">
        <f>Q113/P113</f>
        <v>3.4075144508670516</v>
      </c>
      <c r="U113" s="13">
        <v>16.04</v>
      </c>
      <c r="V113" s="13">
        <v>99.36</v>
      </c>
      <c r="W113" s="13">
        <v>1.5569999999999999</v>
      </c>
      <c r="X113" s="13">
        <v>0</v>
      </c>
      <c r="Y113" s="31">
        <f>U113/P113</f>
        <v>9.2716763005780347</v>
      </c>
      <c r="BE113"/>
      <c r="BF113"/>
      <c r="BG113"/>
      <c r="BH113"/>
    </row>
    <row r="114" spans="1:60">
      <c r="A114" s="33">
        <v>113</v>
      </c>
      <c r="B114" s="27" t="s">
        <v>61</v>
      </c>
      <c r="C114" s="27"/>
      <c r="D114" s="27">
        <v>1</v>
      </c>
      <c r="E114" s="27">
        <v>0</v>
      </c>
      <c r="F114" s="27">
        <v>0</v>
      </c>
      <c r="G114" s="27">
        <v>53</v>
      </c>
      <c r="H114" s="27">
        <v>242</v>
      </c>
      <c r="I114" s="27">
        <v>44.6</v>
      </c>
      <c r="J114" s="27">
        <v>14.6</v>
      </c>
      <c r="K114" s="27">
        <v>4.9000000000000004</v>
      </c>
      <c r="L114" s="27">
        <v>9.6999999999999993</v>
      </c>
      <c r="M114" s="27">
        <v>4.4400000000000004</v>
      </c>
      <c r="N114" s="27">
        <v>0.89</v>
      </c>
      <c r="O114" s="27">
        <v>2.96</v>
      </c>
      <c r="P114" s="27">
        <v>1.18</v>
      </c>
      <c r="Q114" s="27">
        <v>8.7919999999999998</v>
      </c>
      <c r="R114" s="27">
        <v>0.48799999999999999</v>
      </c>
      <c r="S114" s="27"/>
      <c r="T114" s="26">
        <f>Q114/P114</f>
        <v>7.4508474576271189</v>
      </c>
      <c r="U114" s="13">
        <v>8.43</v>
      </c>
      <c r="V114" s="13">
        <v>109.32</v>
      </c>
      <c r="W114" s="13">
        <v>1.64</v>
      </c>
      <c r="X114" s="13">
        <v>0</v>
      </c>
      <c r="Y114" s="31">
        <f>U114/P114</f>
        <v>7.1440677966101696</v>
      </c>
      <c r="BE114"/>
      <c r="BF114"/>
      <c r="BG114"/>
      <c r="BH114"/>
    </row>
    <row r="115" spans="1:60">
      <c r="A115" s="34">
        <v>114</v>
      </c>
      <c r="B115" s="27" t="s">
        <v>62</v>
      </c>
      <c r="C115" s="27"/>
      <c r="D115" s="27">
        <v>0</v>
      </c>
      <c r="E115" s="27">
        <v>1</v>
      </c>
      <c r="F115" s="27">
        <v>0</v>
      </c>
      <c r="G115" s="27">
        <v>45.1</v>
      </c>
      <c r="H115" s="27">
        <v>277</v>
      </c>
      <c r="I115" s="27">
        <v>32.200000000000003</v>
      </c>
      <c r="J115" s="27">
        <v>13.7</v>
      </c>
      <c r="K115" s="27">
        <v>4.3</v>
      </c>
      <c r="L115" s="27">
        <v>9.4</v>
      </c>
      <c r="M115" s="27">
        <v>6.02</v>
      </c>
      <c r="N115" s="27">
        <v>2.04</v>
      </c>
      <c r="O115" s="27">
        <v>3.99</v>
      </c>
      <c r="P115" s="27">
        <v>1.36</v>
      </c>
      <c r="Q115" s="27">
        <v>8.4890000000000008</v>
      </c>
      <c r="R115" s="27">
        <v>0.02</v>
      </c>
      <c r="S115" s="27">
        <v>29</v>
      </c>
      <c r="T115" s="26">
        <f>Q115/P115</f>
        <v>6.2419117647058826</v>
      </c>
      <c r="U115" s="13">
        <v>1.07</v>
      </c>
      <c r="V115" s="13">
        <v>45.67</v>
      </c>
      <c r="W115" s="13">
        <v>1.4119999999999999</v>
      </c>
      <c r="X115" s="13">
        <v>1</v>
      </c>
      <c r="Y115" s="31">
        <f>U115/P115</f>
        <v>0.78676470588235292</v>
      </c>
      <c r="BE115"/>
      <c r="BF115"/>
      <c r="BG115"/>
      <c r="BH115"/>
    </row>
    <row r="116" spans="1:60">
      <c r="A116" s="33">
        <v>115</v>
      </c>
      <c r="B116" s="27" t="s">
        <v>63</v>
      </c>
      <c r="C116" s="27"/>
      <c r="D116" s="27">
        <v>0</v>
      </c>
      <c r="E116" s="27">
        <v>0</v>
      </c>
      <c r="F116" s="27">
        <v>0</v>
      </c>
      <c r="G116" s="27">
        <v>52.6</v>
      </c>
      <c r="H116" s="27">
        <v>258</v>
      </c>
      <c r="I116" s="27">
        <v>36.5</v>
      </c>
      <c r="J116" s="27">
        <v>8.1999999999999993</v>
      </c>
      <c r="K116" s="27">
        <v>2.7</v>
      </c>
      <c r="L116" s="27">
        <v>5.5</v>
      </c>
      <c r="M116" s="27">
        <v>5.1100000000000003</v>
      </c>
      <c r="N116" s="27">
        <v>0.75</v>
      </c>
      <c r="O116" s="27">
        <v>3.3</v>
      </c>
      <c r="P116" s="27">
        <v>1.06</v>
      </c>
      <c r="Q116" s="27">
        <v>2.2909999999999999</v>
      </c>
      <c r="R116" s="27">
        <v>0.14699999999999999</v>
      </c>
      <c r="S116" s="27">
        <v>56</v>
      </c>
      <c r="T116" s="26">
        <f>Q116/P116</f>
        <v>2.1613207547169808</v>
      </c>
      <c r="U116" s="13">
        <v>7.82</v>
      </c>
      <c r="V116" s="13">
        <v>92.25</v>
      </c>
      <c r="W116" s="13">
        <v>1.593</v>
      </c>
      <c r="X116" s="13">
        <v>1</v>
      </c>
      <c r="Y116" s="31">
        <f>U116/P116</f>
        <v>7.3773584905660377</v>
      </c>
      <c r="BE116"/>
      <c r="BF116"/>
      <c r="BG116"/>
      <c r="BH116"/>
    </row>
    <row r="117" spans="1:60">
      <c r="A117" s="34">
        <v>116</v>
      </c>
      <c r="B117" s="27" t="s">
        <v>64</v>
      </c>
      <c r="C117" s="27"/>
      <c r="D117" s="27">
        <v>0</v>
      </c>
      <c r="E117" s="27">
        <v>1</v>
      </c>
      <c r="F117" s="27">
        <v>1</v>
      </c>
      <c r="G117" s="27">
        <v>83.6</v>
      </c>
      <c r="H117" s="27">
        <v>245</v>
      </c>
      <c r="I117" s="27">
        <v>45.8</v>
      </c>
      <c r="J117" s="27">
        <v>23.4</v>
      </c>
      <c r="K117" s="27">
        <v>6.5</v>
      </c>
      <c r="L117" s="27">
        <v>16.899999999999999</v>
      </c>
      <c r="M117" s="27">
        <v>3.64</v>
      </c>
      <c r="N117" s="27">
        <v>2.63</v>
      </c>
      <c r="O117" s="27">
        <v>1.86</v>
      </c>
      <c r="P117" s="27">
        <v>0.75</v>
      </c>
      <c r="Q117" s="27">
        <v>5.407</v>
      </c>
      <c r="R117" s="27">
        <v>9.8000000000000004E-2</v>
      </c>
      <c r="S117" s="27">
        <v>58</v>
      </c>
      <c r="T117" s="26">
        <f>Q117/P117</f>
        <v>7.2093333333333334</v>
      </c>
      <c r="U117" s="13">
        <v>1.42</v>
      </c>
      <c r="V117" s="13">
        <v>78.97</v>
      </c>
      <c r="W117" s="13">
        <v>1.6339999999999999</v>
      </c>
      <c r="X117" s="13">
        <v>0</v>
      </c>
      <c r="Y117" s="31">
        <f>U117/P117</f>
        <v>1.8933333333333333</v>
      </c>
      <c r="BE117"/>
      <c r="BF117"/>
      <c r="BG117"/>
      <c r="BH117"/>
    </row>
    <row r="118" spans="1:60">
      <c r="A118" s="33">
        <v>117</v>
      </c>
      <c r="B118" s="27" t="s">
        <v>65</v>
      </c>
      <c r="C118" s="27"/>
      <c r="D118" s="27">
        <v>0</v>
      </c>
      <c r="E118" s="27">
        <v>0</v>
      </c>
      <c r="F118" s="27">
        <v>0</v>
      </c>
      <c r="G118" s="27">
        <v>53.9</v>
      </c>
      <c r="H118" s="27">
        <v>268</v>
      </c>
      <c r="I118" s="27">
        <v>38.9</v>
      </c>
      <c r="J118" s="27">
        <v>15.4</v>
      </c>
      <c r="K118" s="27">
        <v>6.4</v>
      </c>
      <c r="L118" s="27">
        <v>9</v>
      </c>
      <c r="M118" s="27">
        <v>5.13</v>
      </c>
      <c r="N118" s="27">
        <v>1.61</v>
      </c>
      <c r="O118" s="27">
        <v>2.74</v>
      </c>
      <c r="P118" s="27">
        <v>1.69</v>
      </c>
      <c r="Q118" s="27">
        <v>3.673</v>
      </c>
      <c r="R118" s="27">
        <v>0.11700000000000001</v>
      </c>
      <c r="S118" s="27">
        <v>76</v>
      </c>
      <c r="T118" s="26">
        <f>Q118/P118</f>
        <v>2.1733727810650887</v>
      </c>
      <c r="U118" s="13">
        <v>0.82</v>
      </c>
      <c r="V118" s="13">
        <v>89.58</v>
      </c>
      <c r="W118" s="13">
        <v>2.1549999999999998</v>
      </c>
      <c r="X118" s="13">
        <v>0</v>
      </c>
      <c r="Y118" s="31">
        <f>U118/P118</f>
        <v>0.48520710059171596</v>
      </c>
      <c r="BE118"/>
      <c r="BF118"/>
      <c r="BG118"/>
      <c r="BH118"/>
    </row>
    <row r="119" spans="1:60">
      <c r="A119" s="34">
        <v>118</v>
      </c>
      <c r="B119" s="27" t="s">
        <v>46</v>
      </c>
      <c r="C119" s="27"/>
      <c r="D119" s="27">
        <v>0</v>
      </c>
      <c r="E119" s="27">
        <v>0</v>
      </c>
      <c r="F119" s="27">
        <v>0</v>
      </c>
      <c r="G119" s="27">
        <v>70.2</v>
      </c>
      <c r="H119" s="27">
        <v>320</v>
      </c>
      <c r="I119" s="27">
        <v>38.5</v>
      </c>
      <c r="J119" s="27">
        <v>9.6999999999999993</v>
      </c>
      <c r="K119" s="27">
        <v>5</v>
      </c>
      <c r="L119" s="27">
        <v>4.7</v>
      </c>
      <c r="M119" s="27">
        <v>5.51</v>
      </c>
      <c r="N119" s="27">
        <v>3.91</v>
      </c>
      <c r="O119" s="27">
        <v>3.51</v>
      </c>
      <c r="P119" s="27">
        <v>1.04</v>
      </c>
      <c r="Q119" s="27">
        <v>4.93</v>
      </c>
      <c r="R119" s="27">
        <v>0.34899999999999998</v>
      </c>
      <c r="S119" s="27">
        <v>53</v>
      </c>
      <c r="T119" s="26">
        <f>Q119/P119</f>
        <v>4.740384615384615</v>
      </c>
      <c r="U119" s="13">
        <v>1.1499999999999999</v>
      </c>
      <c r="V119" s="13">
        <v>78.31</v>
      </c>
      <c r="W119" s="13">
        <v>3.992</v>
      </c>
      <c r="X119" s="13">
        <v>0</v>
      </c>
      <c r="Y119" s="31">
        <f>U119/P119</f>
        <v>1.1057692307692306</v>
      </c>
      <c r="BE119"/>
      <c r="BF119"/>
      <c r="BG119"/>
      <c r="BH119"/>
    </row>
    <row r="120" spans="1:60">
      <c r="A120" s="33">
        <v>119</v>
      </c>
      <c r="B120" s="27" t="s">
        <v>66</v>
      </c>
      <c r="C120" s="27"/>
      <c r="D120" s="27">
        <v>0</v>
      </c>
      <c r="E120" s="27">
        <v>1</v>
      </c>
      <c r="F120" s="27">
        <v>0</v>
      </c>
      <c r="G120" s="27">
        <v>50.3</v>
      </c>
      <c r="H120" s="27">
        <v>318</v>
      </c>
      <c r="I120" s="27">
        <v>44</v>
      </c>
      <c r="J120" s="27">
        <v>17.7</v>
      </c>
      <c r="K120" s="27">
        <v>5</v>
      </c>
      <c r="L120" s="27">
        <v>12.7</v>
      </c>
      <c r="M120" s="27">
        <v>4.71</v>
      </c>
      <c r="N120" s="27">
        <v>0.96</v>
      </c>
      <c r="O120" s="27">
        <v>1.62</v>
      </c>
      <c r="P120" s="27">
        <v>2.4500000000000002</v>
      </c>
      <c r="Q120" s="27">
        <v>3.7690000000000001</v>
      </c>
      <c r="R120" s="27">
        <v>0.1</v>
      </c>
      <c r="S120" s="27">
        <v>59</v>
      </c>
      <c r="T120" s="26">
        <f>Q120/P120</f>
        <v>1.5383673469387755</v>
      </c>
      <c r="U120" s="13">
        <v>0.87</v>
      </c>
      <c r="V120" s="13">
        <v>97.99</v>
      </c>
      <c r="W120" s="13">
        <v>1.329</v>
      </c>
      <c r="X120" s="13">
        <v>0</v>
      </c>
      <c r="Y120" s="31">
        <f>U120/P120</f>
        <v>0.35510204081632651</v>
      </c>
      <c r="BE120"/>
      <c r="BF120"/>
      <c r="BG120"/>
      <c r="BH120"/>
    </row>
    <row r="121" spans="1:60">
      <c r="A121" s="34">
        <v>120</v>
      </c>
      <c r="B121" s="27" t="s">
        <v>67</v>
      </c>
      <c r="C121" s="27"/>
      <c r="D121" s="27">
        <v>1</v>
      </c>
      <c r="E121" s="27">
        <v>0</v>
      </c>
      <c r="F121" s="27">
        <v>0</v>
      </c>
      <c r="G121" s="27">
        <v>75.5</v>
      </c>
      <c r="H121" s="27">
        <v>253</v>
      </c>
      <c r="I121" s="27">
        <v>32.6</v>
      </c>
      <c r="J121" s="27">
        <v>27.3</v>
      </c>
      <c r="K121" s="27">
        <v>6.8</v>
      </c>
      <c r="L121" s="27">
        <v>20.5</v>
      </c>
      <c r="M121" s="27">
        <v>3.56</v>
      </c>
      <c r="N121" s="27">
        <v>1.03</v>
      </c>
      <c r="O121" s="27">
        <v>2.0699999999999998</v>
      </c>
      <c r="P121" s="27">
        <v>1.01</v>
      </c>
      <c r="Q121" s="27">
        <v>6.681</v>
      </c>
      <c r="R121" s="27">
        <v>0.04</v>
      </c>
      <c r="S121" s="27">
        <v>50</v>
      </c>
      <c r="T121" s="26">
        <f>Q121/P121</f>
        <v>6.614851485148515</v>
      </c>
      <c r="U121" s="13">
        <v>38.479999999999997</v>
      </c>
      <c r="V121" s="13">
        <v>84.47</v>
      </c>
      <c r="W121" s="13">
        <v>1.627</v>
      </c>
      <c r="X121" s="13">
        <v>0</v>
      </c>
      <c r="Y121" s="31">
        <f>U121/P121</f>
        <v>38.099009900990097</v>
      </c>
      <c r="BE121"/>
      <c r="BF121"/>
      <c r="BG121"/>
      <c r="BH121"/>
    </row>
    <row r="122" spans="1:60">
      <c r="A122" s="33">
        <v>121</v>
      </c>
      <c r="B122" s="27" t="s">
        <v>68</v>
      </c>
      <c r="C122" s="27"/>
      <c r="D122" s="27">
        <v>1</v>
      </c>
      <c r="E122" s="27">
        <v>0</v>
      </c>
      <c r="F122" s="27">
        <v>0</v>
      </c>
      <c r="G122" s="27">
        <v>77.900000000000006</v>
      </c>
      <c r="H122" s="27">
        <v>414</v>
      </c>
      <c r="I122" s="27">
        <v>39.700000000000003</v>
      </c>
      <c r="J122" s="27">
        <v>16.2</v>
      </c>
      <c r="K122" s="27">
        <v>5.4</v>
      </c>
      <c r="L122" s="27">
        <v>10.8</v>
      </c>
      <c r="M122" s="27">
        <v>5.68</v>
      </c>
      <c r="N122" s="27">
        <v>1.86</v>
      </c>
      <c r="O122" s="27">
        <v>3.43</v>
      </c>
      <c r="P122" s="27">
        <v>1.39</v>
      </c>
      <c r="Q122" s="27">
        <v>6.3920000000000003</v>
      </c>
      <c r="R122" s="27">
        <v>1.6E-2</v>
      </c>
      <c r="S122" s="27">
        <v>62</v>
      </c>
      <c r="T122" s="26">
        <f>Q122/P122</f>
        <v>4.5985611510791369</v>
      </c>
      <c r="U122" s="13">
        <v>0.99</v>
      </c>
      <c r="V122" s="13">
        <v>101.52</v>
      </c>
      <c r="W122" s="13">
        <v>1.0549999999999999</v>
      </c>
      <c r="X122" s="13">
        <v>0</v>
      </c>
      <c r="Y122" s="31">
        <f>U122/P122</f>
        <v>0.71223021582733814</v>
      </c>
      <c r="BE122"/>
      <c r="BF122"/>
      <c r="BG122"/>
      <c r="BH122"/>
    </row>
    <row r="123" spans="1:60">
      <c r="A123" s="34">
        <v>122</v>
      </c>
      <c r="B123" s="27" t="s">
        <v>69</v>
      </c>
      <c r="C123" s="27"/>
      <c r="D123" s="27">
        <v>0</v>
      </c>
      <c r="E123" s="27">
        <v>1</v>
      </c>
      <c r="F123" s="27">
        <v>0</v>
      </c>
      <c r="G123" s="27">
        <v>79</v>
      </c>
      <c r="H123" s="27">
        <v>345</v>
      </c>
      <c r="I123" s="27">
        <v>40.799999999999997</v>
      </c>
      <c r="J123" s="27">
        <v>13.9</v>
      </c>
      <c r="K123" s="27">
        <v>4.8</v>
      </c>
      <c r="L123" s="27">
        <v>9.1</v>
      </c>
      <c r="M123" s="27">
        <v>6.89</v>
      </c>
      <c r="N123" s="27">
        <v>2.85</v>
      </c>
      <c r="O123" s="27">
        <v>4.3499999999999996</v>
      </c>
      <c r="P123" s="27">
        <v>1.32</v>
      </c>
      <c r="Q123" s="27">
        <v>4.3860000000000001</v>
      </c>
      <c r="R123" s="27">
        <v>0.112</v>
      </c>
      <c r="S123" s="27">
        <v>67</v>
      </c>
      <c r="T123" s="26">
        <f>Q123/P123</f>
        <v>3.3227272727272728</v>
      </c>
      <c r="U123" s="13">
        <v>1.06</v>
      </c>
      <c r="V123" s="13">
        <v>66.010000000000005</v>
      </c>
      <c r="W123" s="13">
        <v>1</v>
      </c>
      <c r="X123" s="13">
        <v>0</v>
      </c>
      <c r="Y123" s="31">
        <f>U123/P123</f>
        <v>0.80303030303030298</v>
      </c>
      <c r="BE123"/>
      <c r="BF123"/>
      <c r="BG123"/>
      <c r="BH123"/>
    </row>
    <row r="124" spans="1:60">
      <c r="A124" s="33">
        <v>123</v>
      </c>
      <c r="B124" s="27" t="s">
        <v>70</v>
      </c>
      <c r="C124" s="27"/>
      <c r="D124" s="27">
        <v>1</v>
      </c>
      <c r="E124" s="27">
        <v>1</v>
      </c>
      <c r="F124" s="27">
        <v>0</v>
      </c>
      <c r="G124" s="27">
        <v>85.9</v>
      </c>
      <c r="H124" s="27">
        <v>403</v>
      </c>
      <c r="I124" s="27">
        <v>38.9</v>
      </c>
      <c r="J124" s="27">
        <v>8.4</v>
      </c>
      <c r="K124" s="27">
        <v>3.5</v>
      </c>
      <c r="L124" s="27">
        <v>4.8</v>
      </c>
      <c r="M124" s="27">
        <v>3.76</v>
      </c>
      <c r="N124" s="27">
        <v>2.61</v>
      </c>
      <c r="O124" s="27">
        <v>2.08</v>
      </c>
      <c r="P124" s="27">
        <v>0.99</v>
      </c>
      <c r="Q124" s="27">
        <v>5.22</v>
      </c>
      <c r="R124" s="27">
        <v>9.5000000000000001E-2</v>
      </c>
      <c r="S124" s="27">
        <v>67</v>
      </c>
      <c r="T124" s="26">
        <f>Q124/P124</f>
        <v>5.2727272727272725</v>
      </c>
      <c r="U124" s="13">
        <v>5.04</v>
      </c>
      <c r="V124" s="13">
        <v>76.42</v>
      </c>
      <c r="W124" s="13">
        <v>1.5429999999999999</v>
      </c>
      <c r="X124" s="13">
        <v>0</v>
      </c>
      <c r="Y124" s="31">
        <f>U124/P124</f>
        <v>5.0909090909090908</v>
      </c>
      <c r="BE124"/>
      <c r="BF124"/>
      <c r="BG124"/>
      <c r="BH124"/>
    </row>
    <row r="125" spans="1:60">
      <c r="A125" s="34">
        <v>124</v>
      </c>
      <c r="B125" s="27" t="s">
        <v>71</v>
      </c>
      <c r="C125" s="27"/>
      <c r="D125" s="27">
        <v>1</v>
      </c>
      <c r="E125" s="27">
        <v>1</v>
      </c>
      <c r="F125" s="27">
        <v>0</v>
      </c>
      <c r="G125" s="27">
        <v>80.599999999999994</v>
      </c>
      <c r="H125" s="27">
        <v>251</v>
      </c>
      <c r="I125" s="27">
        <v>46.5</v>
      </c>
      <c r="J125" s="27">
        <v>25.9</v>
      </c>
      <c r="K125" s="27">
        <v>4.7</v>
      </c>
      <c r="L125" s="27">
        <v>21.2</v>
      </c>
      <c r="M125" s="27">
        <v>6.8</v>
      </c>
      <c r="N125" s="27">
        <v>13.61</v>
      </c>
      <c r="O125" s="27">
        <v>2.2599999999999998</v>
      </c>
      <c r="P125" s="27">
        <v>0.95</v>
      </c>
      <c r="Q125" s="27">
        <v>4.3040000000000003</v>
      </c>
      <c r="R125" s="27">
        <v>0.153</v>
      </c>
      <c r="S125" s="27">
        <v>75</v>
      </c>
      <c r="T125" s="26">
        <f>Q125/P125</f>
        <v>4.5305263157894746</v>
      </c>
      <c r="U125" s="13">
        <v>2.4300000000000002</v>
      </c>
      <c r="V125" s="13">
        <v>83.7</v>
      </c>
      <c r="W125" s="13">
        <v>1.1639999999999999</v>
      </c>
      <c r="X125" s="13">
        <v>0</v>
      </c>
      <c r="Y125" s="31">
        <f>U125/P125</f>
        <v>2.5578947368421057</v>
      </c>
      <c r="BE125"/>
      <c r="BF125"/>
      <c r="BG125"/>
      <c r="BH125"/>
    </row>
    <row r="126" spans="1:60">
      <c r="A126" s="33">
        <v>125</v>
      </c>
      <c r="B126" s="27" t="s">
        <v>72</v>
      </c>
      <c r="C126" s="27"/>
      <c r="D126" s="27">
        <v>0</v>
      </c>
      <c r="E126" s="27">
        <v>0</v>
      </c>
      <c r="F126" s="27">
        <v>0</v>
      </c>
      <c r="G126" s="27">
        <v>47.2</v>
      </c>
      <c r="H126" s="27">
        <v>297</v>
      </c>
      <c r="I126" s="27">
        <v>45.8</v>
      </c>
      <c r="J126" s="27">
        <v>23.5</v>
      </c>
      <c r="K126" s="27">
        <v>5.6</v>
      </c>
      <c r="L126" s="27">
        <v>17.899999999999999</v>
      </c>
      <c r="M126" s="27">
        <v>8.0500000000000007</v>
      </c>
      <c r="N126" s="27">
        <v>1.67</v>
      </c>
      <c r="O126" s="27">
        <v>5.21</v>
      </c>
      <c r="P126" s="27">
        <v>1.32</v>
      </c>
      <c r="Q126" s="27">
        <v>2.6859999999999999</v>
      </c>
      <c r="R126" s="27">
        <v>6.7000000000000004E-2</v>
      </c>
      <c r="S126" s="27"/>
      <c r="T126" s="26">
        <f>Q126/P126</f>
        <v>2.0348484848484847</v>
      </c>
      <c r="U126" s="13">
        <v>1.65</v>
      </c>
      <c r="V126" s="13">
        <v>94.93</v>
      </c>
      <c r="W126" s="13">
        <v>1.421</v>
      </c>
      <c r="X126" s="13">
        <v>0</v>
      </c>
      <c r="Y126" s="31">
        <f>U126/P126</f>
        <v>1.2499999999999998</v>
      </c>
      <c r="BE126"/>
      <c r="BF126"/>
      <c r="BG126"/>
      <c r="BH126"/>
    </row>
    <row r="127" spans="1:60">
      <c r="A127" s="34">
        <v>126</v>
      </c>
      <c r="B127" s="27" t="s">
        <v>73</v>
      </c>
      <c r="C127" s="27"/>
      <c r="D127" s="27">
        <v>0</v>
      </c>
      <c r="E127" s="27">
        <v>0</v>
      </c>
      <c r="F127" s="27">
        <v>0</v>
      </c>
      <c r="G127" s="27">
        <v>41.2</v>
      </c>
      <c r="H127" s="27">
        <v>267</v>
      </c>
      <c r="I127" s="27">
        <v>40</v>
      </c>
      <c r="J127" s="27">
        <v>11.5</v>
      </c>
      <c r="K127" s="27">
        <v>4.0999999999999996</v>
      </c>
      <c r="L127" s="27">
        <v>7.4</v>
      </c>
      <c r="M127" s="27">
        <v>6.01</v>
      </c>
      <c r="N127" s="27">
        <v>4.99</v>
      </c>
      <c r="O127" s="27">
        <v>2.7</v>
      </c>
      <c r="P127" s="27">
        <v>1.42</v>
      </c>
      <c r="Q127" s="27">
        <v>4.3579999999999997</v>
      </c>
      <c r="R127" s="27">
        <v>0.125</v>
      </c>
      <c r="S127" s="27"/>
      <c r="T127" s="26">
        <f>Q127/P127</f>
        <v>3.0690140845070424</v>
      </c>
      <c r="U127" s="13">
        <v>1.0900000000000001</v>
      </c>
      <c r="V127" s="13">
        <v>98.58</v>
      </c>
      <c r="W127" s="13">
        <v>2.2210000000000001</v>
      </c>
      <c r="X127" s="13">
        <v>0</v>
      </c>
      <c r="Y127" s="31">
        <f>U127/P127</f>
        <v>0.76760563380281699</v>
      </c>
      <c r="BE127"/>
      <c r="BF127"/>
      <c r="BG127"/>
      <c r="BH127"/>
    </row>
    <row r="128" spans="1:60">
      <c r="A128" s="33">
        <v>127</v>
      </c>
      <c r="B128" s="27" t="s">
        <v>74</v>
      </c>
      <c r="C128" s="27"/>
      <c r="D128" s="27">
        <v>0</v>
      </c>
      <c r="E128" s="27">
        <v>0</v>
      </c>
      <c r="F128" s="27">
        <v>0</v>
      </c>
      <c r="G128" s="27">
        <v>49.4</v>
      </c>
      <c r="H128" s="27">
        <v>266</v>
      </c>
      <c r="I128" s="27">
        <v>42.9</v>
      </c>
      <c r="J128" s="27">
        <v>14.6</v>
      </c>
      <c r="K128" s="27">
        <v>45.7</v>
      </c>
      <c r="L128" s="27">
        <v>8.9</v>
      </c>
      <c r="M128" s="27">
        <v>5.07</v>
      </c>
      <c r="N128" s="27">
        <v>1.71</v>
      </c>
      <c r="O128" s="27">
        <v>2.82</v>
      </c>
      <c r="P128" s="27">
        <v>1.52</v>
      </c>
      <c r="Q128" s="27">
        <v>7.27</v>
      </c>
      <c r="R128" s="27">
        <v>2.9000000000000001E-2</v>
      </c>
      <c r="S128" s="27">
        <v>56</v>
      </c>
      <c r="T128" s="26">
        <f>Q128/P128</f>
        <v>4.7828947368421053</v>
      </c>
      <c r="U128" s="13">
        <v>0.91</v>
      </c>
      <c r="V128" s="13">
        <v>108.64</v>
      </c>
      <c r="W128" s="13">
        <v>1.859</v>
      </c>
      <c r="X128" s="13">
        <v>0</v>
      </c>
      <c r="Y128" s="31">
        <f>U128/P128</f>
        <v>0.59868421052631582</v>
      </c>
      <c r="BE128"/>
      <c r="BF128"/>
      <c r="BG128"/>
      <c r="BH128"/>
    </row>
    <row r="129" spans="1:60">
      <c r="A129" s="34">
        <v>128</v>
      </c>
      <c r="B129" s="27" t="s">
        <v>75</v>
      </c>
      <c r="C129" s="27"/>
      <c r="D129" s="27">
        <v>1</v>
      </c>
      <c r="E129" s="27">
        <v>0</v>
      </c>
      <c r="F129" s="27">
        <v>0</v>
      </c>
      <c r="G129" s="27">
        <v>63.7</v>
      </c>
      <c r="H129" s="27">
        <v>236</v>
      </c>
      <c r="I129" s="27">
        <v>45.2</v>
      </c>
      <c r="J129" s="27">
        <v>9.1999999999999993</v>
      </c>
      <c r="K129" s="27">
        <v>4</v>
      </c>
      <c r="L129" s="27">
        <v>5.2</v>
      </c>
      <c r="M129" s="27">
        <v>1.94</v>
      </c>
      <c r="N129" s="27">
        <v>0.85</v>
      </c>
      <c r="O129" s="27">
        <v>1.04</v>
      </c>
      <c r="P129" s="27">
        <v>0.39</v>
      </c>
      <c r="Q129" s="27">
        <v>3.1269999999999998</v>
      </c>
      <c r="R129" s="27">
        <v>9.2999999999999999E-2</v>
      </c>
      <c r="S129" s="27">
        <v>67</v>
      </c>
      <c r="T129" s="26">
        <f>Q129/P129</f>
        <v>8.0179487179487179</v>
      </c>
      <c r="U129" s="13">
        <v>0.69</v>
      </c>
      <c r="V129" s="13">
        <v>105.72</v>
      </c>
      <c r="W129" s="13">
        <v>1.141</v>
      </c>
      <c r="X129" s="13">
        <v>0</v>
      </c>
      <c r="Y129" s="31">
        <f>U129/P129</f>
        <v>1.7692307692307689</v>
      </c>
      <c r="BE129"/>
      <c r="BF129"/>
      <c r="BG129"/>
      <c r="BH129"/>
    </row>
    <row r="130" spans="1:60">
      <c r="A130" s="33">
        <v>129</v>
      </c>
      <c r="B130" s="27" t="s">
        <v>18</v>
      </c>
      <c r="C130" s="27"/>
      <c r="D130" s="27">
        <v>1</v>
      </c>
      <c r="E130" s="27">
        <v>1</v>
      </c>
      <c r="F130" s="27">
        <v>0</v>
      </c>
      <c r="G130" s="27">
        <v>72.8</v>
      </c>
      <c r="H130" s="27">
        <v>281</v>
      </c>
      <c r="I130" s="27">
        <v>37.4</v>
      </c>
      <c r="J130" s="27">
        <v>24.1</v>
      </c>
      <c r="K130" s="27">
        <v>7.7</v>
      </c>
      <c r="L130" s="27">
        <v>16.399999999999999</v>
      </c>
      <c r="M130" s="27">
        <v>5.82</v>
      </c>
      <c r="N130" s="27">
        <v>1.1100000000000001</v>
      </c>
      <c r="O130" s="27">
        <v>3.95</v>
      </c>
      <c r="P130" s="27">
        <v>1.39</v>
      </c>
      <c r="Q130" s="27">
        <v>10.247999999999999</v>
      </c>
      <c r="R130" s="27">
        <v>0</v>
      </c>
      <c r="S130" s="27">
        <v>63</v>
      </c>
      <c r="T130" s="26">
        <f>Q130/P130</f>
        <v>7.3726618705035971</v>
      </c>
      <c r="U130" s="13">
        <v>1.5</v>
      </c>
      <c r="V130" s="13">
        <v>103.65</v>
      </c>
      <c r="W130" s="13">
        <v>0.91200000000000003</v>
      </c>
      <c r="X130" s="13">
        <v>0</v>
      </c>
      <c r="Y130" s="31">
        <f>U130/P130</f>
        <v>1.0791366906474822</v>
      </c>
      <c r="BE130"/>
      <c r="BF130"/>
      <c r="BG130"/>
      <c r="BH130"/>
    </row>
    <row r="131" spans="1:60">
      <c r="A131" s="34">
        <v>130</v>
      </c>
      <c r="B131" s="27" t="s">
        <v>76</v>
      </c>
      <c r="C131" s="27"/>
      <c r="D131" s="27">
        <v>0</v>
      </c>
      <c r="E131" s="27">
        <v>1</v>
      </c>
      <c r="F131" s="27">
        <v>1</v>
      </c>
      <c r="G131" s="27">
        <v>49.1</v>
      </c>
      <c r="H131" s="27">
        <v>321</v>
      </c>
      <c r="I131" s="27">
        <v>39.9</v>
      </c>
      <c r="J131" s="27">
        <v>9.8000000000000007</v>
      </c>
      <c r="K131" s="27">
        <v>3.4</v>
      </c>
      <c r="L131" s="27">
        <v>6.4</v>
      </c>
      <c r="M131" s="27">
        <v>6.11</v>
      </c>
      <c r="N131" s="27">
        <v>10.11</v>
      </c>
      <c r="O131" s="27">
        <v>2.14</v>
      </c>
      <c r="P131" s="27">
        <v>0.85</v>
      </c>
      <c r="Q131" s="27">
        <v>4.2439999999999998</v>
      </c>
      <c r="R131" s="27">
        <v>5.8999999999999997E-2</v>
      </c>
      <c r="S131" s="27"/>
      <c r="T131" s="26">
        <f>Q131/P131</f>
        <v>4.9929411764705884</v>
      </c>
      <c r="U131" s="13">
        <v>1.1399999999999999</v>
      </c>
      <c r="V131" s="13">
        <v>107.84</v>
      </c>
      <c r="W131" s="13">
        <v>2.738</v>
      </c>
      <c r="X131" s="13">
        <v>1</v>
      </c>
      <c r="Y131" s="31">
        <f>U131/P131</f>
        <v>1.3411764705882352</v>
      </c>
      <c r="BE131"/>
      <c r="BF131"/>
      <c r="BG131"/>
      <c r="BH131"/>
    </row>
    <row r="132" spans="1:60">
      <c r="A132" s="33">
        <v>131</v>
      </c>
      <c r="B132" s="27" t="s">
        <v>77</v>
      </c>
      <c r="C132" s="27"/>
      <c r="D132" s="27">
        <v>0</v>
      </c>
      <c r="E132" s="27">
        <v>0</v>
      </c>
      <c r="F132" s="27">
        <v>1</v>
      </c>
      <c r="G132" s="27">
        <v>52.4</v>
      </c>
      <c r="H132" s="27">
        <v>157</v>
      </c>
      <c r="I132" s="27">
        <v>41.2</v>
      </c>
      <c r="J132" s="27">
        <v>16.2</v>
      </c>
      <c r="K132" s="27">
        <v>4.5</v>
      </c>
      <c r="L132" s="27">
        <v>11.7</v>
      </c>
      <c r="M132" s="27">
        <v>5.09</v>
      </c>
      <c r="N132" s="27">
        <v>0.67</v>
      </c>
      <c r="O132" s="27">
        <v>3.32</v>
      </c>
      <c r="P132" s="27">
        <v>1.52</v>
      </c>
      <c r="Q132" s="27">
        <v>3.032</v>
      </c>
      <c r="R132" s="27">
        <v>0.105</v>
      </c>
      <c r="S132" s="27">
        <v>68</v>
      </c>
      <c r="T132" s="26">
        <f>Q132/P132</f>
        <v>1.9947368421052631</v>
      </c>
      <c r="U132" s="15">
        <v>0.21</v>
      </c>
      <c r="V132" s="13">
        <v>106.79</v>
      </c>
      <c r="W132" s="13">
        <v>1.163</v>
      </c>
      <c r="X132" s="13">
        <v>0</v>
      </c>
      <c r="Y132" s="31">
        <f>U132/P132</f>
        <v>0.13815789473684209</v>
      </c>
      <c r="BE132"/>
      <c r="BF132"/>
      <c r="BG132"/>
      <c r="BH132"/>
    </row>
    <row r="133" spans="1:60">
      <c r="A133" s="34">
        <v>132</v>
      </c>
      <c r="B133" s="27" t="s">
        <v>78</v>
      </c>
      <c r="C133" s="27"/>
      <c r="D133" s="27">
        <v>0</v>
      </c>
      <c r="E133" s="27">
        <v>1</v>
      </c>
      <c r="F133" s="27">
        <v>1</v>
      </c>
      <c r="G133" s="27">
        <v>56.6</v>
      </c>
      <c r="H133" s="27">
        <v>340</v>
      </c>
      <c r="I133" s="27">
        <v>41.2</v>
      </c>
      <c r="J133" s="27">
        <v>17</v>
      </c>
      <c r="K133" s="27">
        <v>4.0999999999999996</v>
      </c>
      <c r="L133" s="27">
        <v>12.9</v>
      </c>
      <c r="M133" s="27">
        <v>5.03</v>
      </c>
      <c r="N133" s="27">
        <v>2.33</v>
      </c>
      <c r="O133" s="27">
        <v>2.87</v>
      </c>
      <c r="P133" s="27">
        <v>1.26</v>
      </c>
      <c r="Q133" s="27">
        <v>9.9260000000000002</v>
      </c>
      <c r="R133" s="27">
        <v>4.8000000000000001E-2</v>
      </c>
      <c r="S133" s="27">
        <v>58</v>
      </c>
      <c r="T133" s="26">
        <f>Q133/P133</f>
        <v>7.8777777777777782</v>
      </c>
      <c r="U133" s="13">
        <v>0.7</v>
      </c>
      <c r="V133" s="13">
        <v>116.58</v>
      </c>
      <c r="W133" s="13">
        <v>1.4419999999999999</v>
      </c>
      <c r="X133" s="13">
        <v>0</v>
      </c>
      <c r="Y133" s="31">
        <f>U133/P133</f>
        <v>0.55555555555555547</v>
      </c>
      <c r="BE133"/>
      <c r="BF133"/>
      <c r="BG133"/>
      <c r="BH133"/>
    </row>
    <row r="134" spans="1:60">
      <c r="A134" s="33">
        <v>133</v>
      </c>
      <c r="B134" s="27" t="s">
        <v>79</v>
      </c>
      <c r="C134" s="27"/>
      <c r="D134" s="27">
        <v>1</v>
      </c>
      <c r="E134" s="27">
        <v>1</v>
      </c>
      <c r="F134" s="27">
        <v>0</v>
      </c>
      <c r="G134" s="27">
        <v>163.19999999999999</v>
      </c>
      <c r="H134" s="27">
        <v>382</v>
      </c>
      <c r="I134" s="27">
        <v>27.2</v>
      </c>
      <c r="J134" s="27">
        <v>5</v>
      </c>
      <c r="K134" s="27">
        <v>2.1</v>
      </c>
      <c r="L134" s="27">
        <v>2.9</v>
      </c>
      <c r="M134" s="27">
        <v>7.37</v>
      </c>
      <c r="N134" s="27">
        <v>3.93</v>
      </c>
      <c r="O134" s="27">
        <v>4.95</v>
      </c>
      <c r="P134" s="27">
        <v>1.47</v>
      </c>
      <c r="Q134" s="27">
        <v>9.5120000000000005</v>
      </c>
      <c r="R134" s="27">
        <v>0.16800000000000001</v>
      </c>
      <c r="S134" s="27">
        <v>30</v>
      </c>
      <c r="T134" s="26">
        <f>Q134/P134</f>
        <v>6.4707482993197285</v>
      </c>
      <c r="U134" s="13">
        <v>2.69</v>
      </c>
      <c r="V134" s="13">
        <v>40.200000000000003</v>
      </c>
      <c r="W134" s="13">
        <v>2.6840000000000002</v>
      </c>
      <c r="X134" s="13">
        <v>1</v>
      </c>
      <c r="Y134" s="31">
        <f>U134/P134</f>
        <v>1.8299319727891157</v>
      </c>
      <c r="BE134"/>
      <c r="BF134"/>
      <c r="BG134"/>
      <c r="BH134"/>
    </row>
    <row r="135" spans="1:60">
      <c r="A135" s="34">
        <v>134</v>
      </c>
      <c r="B135" s="27" t="s">
        <v>80</v>
      </c>
      <c r="C135" s="27"/>
      <c r="D135" s="27">
        <v>0</v>
      </c>
      <c r="E135" s="27">
        <v>0</v>
      </c>
      <c r="F135" s="27">
        <v>0</v>
      </c>
      <c r="G135" s="27">
        <v>62.8</v>
      </c>
      <c r="H135" s="27">
        <v>427</v>
      </c>
      <c r="I135" s="27">
        <v>46.2</v>
      </c>
      <c r="J135" s="27">
        <v>16.2</v>
      </c>
      <c r="K135" s="27">
        <v>4.9000000000000004</v>
      </c>
      <c r="L135" s="27">
        <v>11.3</v>
      </c>
      <c r="M135" s="27">
        <v>6.43</v>
      </c>
      <c r="N135" s="27">
        <v>4.9800000000000004</v>
      </c>
      <c r="O135" s="27">
        <v>3.54</v>
      </c>
      <c r="P135" s="27">
        <v>1.22</v>
      </c>
      <c r="Q135" s="27">
        <v>11.88</v>
      </c>
      <c r="R135" s="27">
        <v>5.3999999999999999E-2</v>
      </c>
      <c r="S135" s="27">
        <v>71</v>
      </c>
      <c r="T135" s="26">
        <f>Q135/P135</f>
        <v>9.7377049180327884</v>
      </c>
      <c r="U135" s="15">
        <v>13.17</v>
      </c>
      <c r="V135" s="15">
        <v>100.6</v>
      </c>
      <c r="W135" s="15">
        <v>0.78300000000000003</v>
      </c>
      <c r="X135" s="15">
        <v>0</v>
      </c>
      <c r="Y135" s="31">
        <f>U135/P135</f>
        <v>10.795081967213115</v>
      </c>
      <c r="BE135"/>
      <c r="BF135"/>
      <c r="BG135"/>
      <c r="BH135"/>
    </row>
    <row r="136" spans="1:60">
      <c r="A136" s="33">
        <v>135</v>
      </c>
      <c r="B136" s="27" t="s">
        <v>81</v>
      </c>
      <c r="C136" s="27"/>
      <c r="D136" s="27">
        <v>0</v>
      </c>
      <c r="E136" s="27">
        <v>0</v>
      </c>
      <c r="F136" s="27">
        <v>1</v>
      </c>
      <c r="G136" s="27">
        <v>45.5</v>
      </c>
      <c r="H136" s="27">
        <v>233</v>
      </c>
      <c r="I136" s="27">
        <v>41.5</v>
      </c>
      <c r="J136" s="27">
        <v>17.899999999999999</v>
      </c>
      <c r="K136" s="27">
        <v>5.2</v>
      </c>
      <c r="L136" s="27">
        <v>12.7</v>
      </c>
      <c r="M136" s="27">
        <v>3.75</v>
      </c>
      <c r="N136" s="27">
        <v>0.71</v>
      </c>
      <c r="O136" s="27">
        <v>1.6</v>
      </c>
      <c r="P136" s="27">
        <v>1.81</v>
      </c>
      <c r="Q136" s="27">
        <v>3.07</v>
      </c>
      <c r="R136" s="27">
        <v>0.248</v>
      </c>
      <c r="S136" s="27">
        <v>74</v>
      </c>
      <c r="T136" s="26">
        <f>Q136/P136</f>
        <v>1.6961325966850826</v>
      </c>
      <c r="U136" s="15">
        <v>0.62</v>
      </c>
      <c r="V136" s="15">
        <v>104.5</v>
      </c>
      <c r="W136" s="15">
        <v>2.3580000000000001</v>
      </c>
      <c r="X136" s="15">
        <v>0</v>
      </c>
      <c r="Y136" s="31">
        <f>U136/P136</f>
        <v>0.34254143646408841</v>
      </c>
      <c r="BE136"/>
      <c r="BF136"/>
      <c r="BG136"/>
      <c r="BH136"/>
    </row>
    <row r="137" spans="1:60">
      <c r="A137" s="34">
        <v>136</v>
      </c>
      <c r="B137" s="27" t="s">
        <v>82</v>
      </c>
      <c r="C137" s="27"/>
      <c r="D137" s="27">
        <v>0</v>
      </c>
      <c r="E137" s="27">
        <v>1</v>
      </c>
      <c r="F137" s="27">
        <v>1</v>
      </c>
      <c r="G137" s="27">
        <v>81.7</v>
      </c>
      <c r="H137" s="27">
        <v>410</v>
      </c>
      <c r="I137" s="27">
        <v>37.4</v>
      </c>
      <c r="J137" s="27">
        <v>9.5</v>
      </c>
      <c r="K137" s="27">
        <v>4.2</v>
      </c>
      <c r="L137" s="27">
        <v>5.3</v>
      </c>
      <c r="M137" s="27">
        <v>3.42</v>
      </c>
      <c r="N137" s="27">
        <v>1.97</v>
      </c>
      <c r="O137" s="27">
        <v>1.49</v>
      </c>
      <c r="P137" s="27">
        <v>1.1299999999999999</v>
      </c>
      <c r="Q137" s="27">
        <v>5.3250000000000002</v>
      </c>
      <c r="R137" s="27">
        <v>7.0999999999999994E-2</v>
      </c>
      <c r="S137" s="27">
        <v>72</v>
      </c>
      <c r="T137" s="26">
        <f>Q137/P137</f>
        <v>4.7123893805309738</v>
      </c>
      <c r="U137" s="15">
        <v>1.68</v>
      </c>
      <c r="V137" s="15">
        <v>54.3</v>
      </c>
      <c r="W137" s="15">
        <v>1.3580000000000001</v>
      </c>
      <c r="X137" s="15">
        <v>0</v>
      </c>
      <c r="Y137" s="31">
        <f>U137/P137</f>
        <v>1.4867256637168142</v>
      </c>
      <c r="BE137"/>
      <c r="BF137"/>
      <c r="BG137"/>
      <c r="BH137"/>
    </row>
    <row r="138" spans="1:60">
      <c r="A138" s="33">
        <v>137</v>
      </c>
      <c r="B138" s="27" t="s">
        <v>83</v>
      </c>
      <c r="C138" s="27"/>
      <c r="D138" s="27">
        <v>0</v>
      </c>
      <c r="E138" s="27">
        <v>1</v>
      </c>
      <c r="F138" s="27">
        <v>0</v>
      </c>
      <c r="G138" s="27">
        <v>78</v>
      </c>
      <c r="H138" s="27">
        <v>398</v>
      </c>
      <c r="I138" s="27">
        <v>47.6</v>
      </c>
      <c r="J138" s="27">
        <v>15.5</v>
      </c>
      <c r="K138" s="27">
        <v>5.7</v>
      </c>
      <c r="L138" s="27">
        <v>9.8000000000000007</v>
      </c>
      <c r="M138" s="27">
        <v>6.08</v>
      </c>
      <c r="N138" s="27">
        <v>2.2799999999999998</v>
      </c>
      <c r="O138" s="27">
        <v>3.31</v>
      </c>
      <c r="P138" s="27">
        <v>1.77</v>
      </c>
      <c r="Q138" s="27">
        <v>3.9729999999999999</v>
      </c>
      <c r="R138" s="27">
        <v>7.0000000000000007E-2</v>
      </c>
      <c r="S138" s="27">
        <v>37</v>
      </c>
      <c r="T138" s="26">
        <f>Q138/P138</f>
        <v>2.2446327683615817</v>
      </c>
      <c r="U138" s="15">
        <v>0.96</v>
      </c>
      <c r="V138" s="15">
        <v>63.37</v>
      </c>
      <c r="W138" s="15">
        <v>2.5270000000000001</v>
      </c>
      <c r="X138" s="15">
        <v>0</v>
      </c>
      <c r="Y138" s="31">
        <f>U138/P138</f>
        <v>0.5423728813559322</v>
      </c>
      <c r="BE138"/>
      <c r="BF138"/>
      <c r="BG138"/>
      <c r="BH138"/>
    </row>
    <row r="139" spans="1:60">
      <c r="A139" s="34">
        <v>138</v>
      </c>
      <c r="B139" s="27" t="s">
        <v>84</v>
      </c>
      <c r="C139" s="27"/>
      <c r="D139" s="27">
        <v>1</v>
      </c>
      <c r="E139" s="27">
        <v>0</v>
      </c>
      <c r="F139" s="27">
        <v>1</v>
      </c>
      <c r="G139" s="27">
        <v>56.7</v>
      </c>
      <c r="H139" s="27">
        <v>262</v>
      </c>
      <c r="I139" s="27">
        <v>38.200000000000003</v>
      </c>
      <c r="J139" s="27">
        <v>10.8</v>
      </c>
      <c r="K139" s="27">
        <v>4.0999999999999996</v>
      </c>
      <c r="L139" s="27">
        <v>6.7</v>
      </c>
      <c r="M139" s="27">
        <v>6.24</v>
      </c>
      <c r="N139" s="27">
        <v>5.44</v>
      </c>
      <c r="O139" s="27">
        <v>3.67</v>
      </c>
      <c r="P139" s="27">
        <v>0.98</v>
      </c>
      <c r="Q139" s="27">
        <v>4.8789999999999996</v>
      </c>
      <c r="R139" s="27">
        <v>0.36499999999999999</v>
      </c>
      <c r="S139" s="27">
        <v>65</v>
      </c>
      <c r="T139" s="26">
        <f>Q139/P139</f>
        <v>4.9785714285714286</v>
      </c>
      <c r="U139" s="15">
        <v>1.74</v>
      </c>
      <c r="V139" s="15">
        <v>99.3</v>
      </c>
      <c r="W139" s="15">
        <v>3.4750000000000001</v>
      </c>
      <c r="X139" s="15">
        <v>0</v>
      </c>
      <c r="Y139" s="31">
        <f>U139/P139</f>
        <v>1.7755102040816326</v>
      </c>
      <c r="BE139"/>
      <c r="BF139"/>
      <c r="BG139"/>
      <c r="BH139"/>
    </row>
    <row r="140" spans="1:60">
      <c r="A140" s="33">
        <v>139</v>
      </c>
      <c r="B140" s="27" t="s">
        <v>85</v>
      </c>
      <c r="C140" s="27"/>
      <c r="D140" s="27">
        <v>1</v>
      </c>
      <c r="E140" s="27">
        <v>0</v>
      </c>
      <c r="F140" s="27">
        <v>0</v>
      </c>
      <c r="G140" s="27">
        <v>83.8</v>
      </c>
      <c r="H140" s="27">
        <v>299</v>
      </c>
      <c r="I140" s="27">
        <v>41</v>
      </c>
      <c r="J140" s="27">
        <v>14</v>
      </c>
      <c r="K140" s="27">
        <v>5.8</v>
      </c>
      <c r="L140" s="27">
        <v>8.1999999999999993</v>
      </c>
      <c r="M140" s="27">
        <v>4.68</v>
      </c>
      <c r="N140" s="27">
        <v>1</v>
      </c>
      <c r="O140" s="27">
        <v>2.37</v>
      </c>
      <c r="P140" s="27">
        <v>1.81</v>
      </c>
      <c r="Q140" s="27">
        <v>2.5369999999999999</v>
      </c>
      <c r="R140" s="27">
        <v>5.3999999999999999E-2</v>
      </c>
      <c r="S140" s="27">
        <v>68</v>
      </c>
      <c r="T140" s="26">
        <f>Q140/P140</f>
        <v>1.4016574585635357</v>
      </c>
      <c r="U140" s="15">
        <v>0.56999999999999995</v>
      </c>
      <c r="V140" s="15">
        <v>76.02</v>
      </c>
      <c r="W140" s="15">
        <v>1.4990000000000001</v>
      </c>
      <c r="X140" s="15">
        <v>0</v>
      </c>
      <c r="Y140" s="31">
        <f>U140/P140</f>
        <v>0.31491712707182318</v>
      </c>
      <c r="BE140"/>
      <c r="BF140"/>
      <c r="BG140"/>
      <c r="BH140"/>
    </row>
    <row r="141" spans="1:60">
      <c r="A141" s="21"/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</row>
    <row r="142" spans="1:60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</row>
    <row r="143" spans="1:60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</row>
    <row r="144" spans="1:60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</row>
    <row r="145" spans="1:5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</row>
    <row r="146" spans="1:55">
      <c r="A146" s="13"/>
    </row>
  </sheetData>
  <phoneticPr fontId="6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C228"/>
  <sheetViews>
    <sheetView zoomScale="55" zoomScaleNormal="55" workbookViewId="0">
      <pane xSplit="3" ySplit="2" topLeftCell="D155" activePane="bottomRight" state="frozen"/>
      <selection pane="topRight" activeCell="D1" sqref="D1"/>
      <selection pane="bottomLeft" activeCell="A3" sqref="A3"/>
      <selection pane="bottomRight" activeCell="W1" sqref="W1"/>
    </sheetView>
  </sheetViews>
  <sheetFormatPr baseColWidth="10" defaultColWidth="8.83203125" defaultRowHeight="14"/>
  <cols>
    <col min="1" max="1" width="7.83203125" customWidth="1"/>
    <col min="2" max="2" width="17.33203125"/>
    <col min="5" max="5" width="10.1640625"/>
    <col min="6" max="6" width="9.6640625"/>
    <col min="7" max="7" width="13.33203125" customWidth="1"/>
    <col min="8" max="8" width="9.6640625"/>
    <col min="11" max="11" width="11.33203125" customWidth="1"/>
    <col min="12" max="12" width="17.83203125" customWidth="1"/>
    <col min="13" max="13" width="21.83203125" customWidth="1"/>
    <col min="14" max="14" width="14.6640625" customWidth="1"/>
    <col min="15" max="15" width="8.83203125" customWidth="1"/>
    <col min="16" max="16" width="21.33203125" customWidth="1"/>
    <col min="17" max="17" width="15.1640625" customWidth="1"/>
    <col min="18" max="18" width="14" customWidth="1"/>
    <col min="19" max="19" width="18.1640625" customWidth="1"/>
    <col min="20" max="20" width="12.5" customWidth="1"/>
    <col min="21" max="21" width="14" customWidth="1"/>
    <col min="22" max="22" width="14.83203125" customWidth="1"/>
    <col min="23" max="23" width="12.5" customWidth="1"/>
    <col min="24" max="24" width="13.33203125" customWidth="1"/>
    <col min="25" max="26" width="13.5" bestFit="1" customWidth="1"/>
    <col min="27" max="27" width="8.83203125" customWidth="1"/>
    <col min="28" max="28" width="23.83203125" bestFit="1" customWidth="1"/>
    <col min="29" max="29" width="11.83203125" customWidth="1"/>
    <col min="30" max="30" width="13" customWidth="1"/>
    <col min="31" max="31" width="16" customWidth="1"/>
    <col min="32" max="32" width="14.1640625" customWidth="1"/>
    <col min="33" max="33" width="15.33203125" customWidth="1"/>
    <col min="34" max="34" width="14.83203125" customWidth="1"/>
    <col min="35" max="35" width="14.33203125" bestFit="1" customWidth="1"/>
  </cols>
  <sheetData>
    <row r="1" spans="1:24" ht="26">
      <c r="A1" s="8" t="s">
        <v>195</v>
      </c>
      <c r="B1" s="8" t="s">
        <v>195</v>
      </c>
      <c r="C1" s="8" t="s">
        <v>196</v>
      </c>
      <c r="D1" s="8" t="s">
        <v>197</v>
      </c>
      <c r="E1" s="8" t="s">
        <v>198</v>
      </c>
      <c r="F1" s="8" t="s">
        <v>199</v>
      </c>
      <c r="G1" s="8" t="s">
        <v>200</v>
      </c>
      <c r="H1" s="8" t="s">
        <v>201</v>
      </c>
      <c r="I1" s="12" t="s">
        <v>202</v>
      </c>
      <c r="J1" s="12" t="s">
        <v>203</v>
      </c>
      <c r="K1" s="12" t="s">
        <v>204</v>
      </c>
      <c r="L1" s="12" t="s">
        <v>0</v>
      </c>
      <c r="M1" s="12" t="s">
        <v>1</v>
      </c>
      <c r="N1" s="12" t="s">
        <v>2</v>
      </c>
      <c r="O1" s="12" t="s">
        <v>3</v>
      </c>
      <c r="P1" s="12" t="s">
        <v>205</v>
      </c>
      <c r="Q1" s="12" t="s">
        <v>206</v>
      </c>
      <c r="R1" s="12" t="s">
        <v>4</v>
      </c>
      <c r="S1" s="12" t="s">
        <v>190</v>
      </c>
      <c r="T1" s="13" t="s">
        <v>5</v>
      </c>
      <c r="U1" s="13" t="s">
        <v>6</v>
      </c>
      <c r="V1" s="13" t="s">
        <v>194</v>
      </c>
      <c r="W1" s="13" t="s">
        <v>193</v>
      </c>
      <c r="X1" s="15" t="s">
        <v>189</v>
      </c>
    </row>
    <row r="2" spans="1:24" ht="26">
      <c r="A2" s="11">
        <v>139</v>
      </c>
      <c r="B2" s="11">
        <v>96</v>
      </c>
      <c r="C2" s="11">
        <v>0</v>
      </c>
      <c r="D2" s="11">
        <v>1</v>
      </c>
      <c r="E2" s="11">
        <v>1</v>
      </c>
      <c r="F2" s="10">
        <v>45.4</v>
      </c>
      <c r="G2" s="11">
        <v>243</v>
      </c>
      <c r="H2" s="10">
        <v>54.1</v>
      </c>
      <c r="I2" s="10">
        <v>17.3</v>
      </c>
      <c r="J2" s="10">
        <v>5.3</v>
      </c>
      <c r="K2" s="10">
        <v>12</v>
      </c>
      <c r="L2" s="9">
        <v>6.25</v>
      </c>
      <c r="M2" s="9">
        <v>3.15</v>
      </c>
      <c r="N2" s="9">
        <v>3.15</v>
      </c>
      <c r="O2" s="9">
        <v>1.65</v>
      </c>
      <c r="P2" s="14">
        <v>5.0259999999999998</v>
      </c>
      <c r="Q2" s="14">
        <v>6.3E-2</v>
      </c>
      <c r="R2" s="9">
        <v>0.73</v>
      </c>
      <c r="S2" s="9">
        <f t="shared" ref="S2:S51" si="0">P2/O2</f>
        <v>3.0460606060606059</v>
      </c>
      <c r="T2" s="12">
        <v>0.16</v>
      </c>
      <c r="U2" s="12">
        <v>106.84</v>
      </c>
      <c r="V2" s="12">
        <v>1.6359999999999999</v>
      </c>
      <c r="W2" s="12">
        <v>0</v>
      </c>
      <c r="X2" s="15">
        <f>T2/O2</f>
        <v>9.6969696969696983E-2</v>
      </c>
    </row>
    <row r="3" spans="1:24" ht="26">
      <c r="A3" s="11">
        <v>138</v>
      </c>
      <c r="B3" s="11">
        <v>80</v>
      </c>
      <c r="C3" s="11">
        <v>0</v>
      </c>
      <c r="D3" s="11">
        <v>0</v>
      </c>
      <c r="E3" s="11">
        <v>0</v>
      </c>
      <c r="F3" s="10">
        <v>51.9</v>
      </c>
      <c r="G3" s="11">
        <v>221</v>
      </c>
      <c r="H3" s="10">
        <v>45.9</v>
      </c>
      <c r="I3" s="10">
        <v>10.3</v>
      </c>
      <c r="J3" s="10">
        <v>4.7</v>
      </c>
      <c r="K3" s="10">
        <v>5.6</v>
      </c>
      <c r="L3" s="9">
        <v>4.9000000000000004</v>
      </c>
      <c r="M3" s="9">
        <v>1.2</v>
      </c>
      <c r="N3" s="9">
        <v>2.37</v>
      </c>
      <c r="O3" s="9">
        <v>1.88</v>
      </c>
      <c r="P3" s="14">
        <v>3.4590000000000001</v>
      </c>
      <c r="Q3" s="14">
        <v>3.1E-2</v>
      </c>
      <c r="R3" s="9"/>
      <c r="S3" s="9">
        <f t="shared" si="0"/>
        <v>1.8398936170212767</v>
      </c>
      <c r="T3" s="12">
        <v>0.47</v>
      </c>
      <c r="U3" s="12">
        <v>105.89</v>
      </c>
      <c r="V3" s="12">
        <v>2.3780000000000001</v>
      </c>
      <c r="W3" s="12">
        <v>0</v>
      </c>
      <c r="X3" s="15">
        <f>T3/O3</f>
        <v>0.25</v>
      </c>
    </row>
    <row r="4" spans="1:24" ht="26">
      <c r="A4" s="11">
        <v>138</v>
      </c>
      <c r="B4" s="11">
        <v>74</v>
      </c>
      <c r="C4" s="11">
        <v>1</v>
      </c>
      <c r="D4" s="11">
        <v>0</v>
      </c>
      <c r="E4" s="11">
        <v>0</v>
      </c>
      <c r="F4" s="10">
        <v>89.4</v>
      </c>
      <c r="G4" s="11">
        <v>448</v>
      </c>
      <c r="H4" s="10">
        <v>41.3</v>
      </c>
      <c r="I4" s="10">
        <v>14.9</v>
      </c>
      <c r="J4" s="10">
        <v>4.2</v>
      </c>
      <c r="K4" s="10">
        <v>10.7</v>
      </c>
      <c r="L4" s="9">
        <v>3.63</v>
      </c>
      <c r="M4" s="9">
        <v>2.74</v>
      </c>
      <c r="N4" s="9">
        <v>1.88</v>
      </c>
      <c r="O4" s="9">
        <v>0.82</v>
      </c>
      <c r="P4" s="14">
        <v>3.09</v>
      </c>
      <c r="Q4" s="14">
        <v>0.14599999999999999</v>
      </c>
      <c r="R4" s="9"/>
      <c r="S4" s="9">
        <f t="shared" si="0"/>
        <v>3.7682926829268295</v>
      </c>
      <c r="T4" s="12">
        <v>0.85</v>
      </c>
      <c r="U4" s="12">
        <v>83.8</v>
      </c>
      <c r="V4" s="12">
        <v>1.2010000000000001</v>
      </c>
      <c r="W4" s="12">
        <v>1</v>
      </c>
      <c r="X4" s="15">
        <f>T4/O4</f>
        <v>1.0365853658536586</v>
      </c>
    </row>
    <row r="5" spans="1:24" ht="26">
      <c r="A5" s="11">
        <v>154</v>
      </c>
      <c r="B5" s="11">
        <v>89</v>
      </c>
      <c r="C5" s="11">
        <v>0</v>
      </c>
      <c r="D5" s="11">
        <v>1</v>
      </c>
      <c r="E5" s="11">
        <v>0</v>
      </c>
      <c r="F5" s="10">
        <v>55.3</v>
      </c>
      <c r="G5" s="11">
        <v>384</v>
      </c>
      <c r="H5" s="10">
        <v>45.7</v>
      </c>
      <c r="I5" s="10">
        <v>10.5</v>
      </c>
      <c r="J5" s="10">
        <v>3.8</v>
      </c>
      <c r="K5" s="10">
        <v>6.7</v>
      </c>
      <c r="L5" s="9">
        <v>6.63</v>
      </c>
      <c r="M5" s="9">
        <v>2.5</v>
      </c>
      <c r="N5" s="9">
        <v>4.71</v>
      </c>
      <c r="O5" s="9">
        <v>1.32</v>
      </c>
      <c r="P5" s="14">
        <v>4.444</v>
      </c>
      <c r="Q5" s="14">
        <v>0.34799999999999998</v>
      </c>
      <c r="R5" s="9">
        <v>0.63</v>
      </c>
      <c r="S5" s="9">
        <f t="shared" si="0"/>
        <v>3.3666666666666663</v>
      </c>
      <c r="T5" s="12">
        <v>0.86</v>
      </c>
      <c r="U5" s="12">
        <v>102.26</v>
      </c>
      <c r="V5" s="12">
        <v>2.165</v>
      </c>
      <c r="W5" s="12">
        <v>1</v>
      </c>
      <c r="X5" s="15">
        <f>T5/O5</f>
        <v>0.65151515151515149</v>
      </c>
    </row>
    <row r="6" spans="1:24" ht="26">
      <c r="A6" s="11">
        <v>123</v>
      </c>
      <c r="B6" s="11">
        <v>53</v>
      </c>
      <c r="C6" s="11">
        <v>0</v>
      </c>
      <c r="D6" s="11">
        <v>0</v>
      </c>
      <c r="E6" s="11">
        <v>0</v>
      </c>
      <c r="F6" s="10">
        <v>60.3</v>
      </c>
      <c r="G6" s="11">
        <v>353</v>
      </c>
      <c r="H6" s="10">
        <v>41.7</v>
      </c>
      <c r="I6" s="10">
        <v>10.8</v>
      </c>
      <c r="J6" s="10">
        <v>4.4000000000000004</v>
      </c>
      <c r="K6" s="10">
        <v>6.4</v>
      </c>
      <c r="L6" s="9">
        <v>4.79</v>
      </c>
      <c r="M6" s="9">
        <v>0.96</v>
      </c>
      <c r="N6" s="9">
        <v>2.97</v>
      </c>
      <c r="O6" s="9">
        <v>1.51</v>
      </c>
      <c r="P6" s="14">
        <v>4.2389999999999999</v>
      </c>
      <c r="Q6" s="14">
        <v>0.124</v>
      </c>
      <c r="R6" s="9">
        <v>0.57999999999999996</v>
      </c>
      <c r="S6" s="9">
        <f t="shared" si="0"/>
        <v>2.8072847682119204</v>
      </c>
      <c r="T6" s="12">
        <v>1.48</v>
      </c>
      <c r="U6" s="12">
        <v>98</v>
      </c>
      <c r="V6" s="12">
        <v>2.9060000000000001</v>
      </c>
      <c r="W6" s="12">
        <v>0</v>
      </c>
      <c r="X6" s="15">
        <f>T6/O6</f>
        <v>0.98013245033112584</v>
      </c>
    </row>
    <row r="7" spans="1:24" ht="26">
      <c r="A7" s="11">
        <v>169</v>
      </c>
      <c r="B7" s="11">
        <v>84</v>
      </c>
      <c r="C7" s="11">
        <v>0</v>
      </c>
      <c r="D7" s="11">
        <v>0</v>
      </c>
      <c r="E7" s="11">
        <v>0</v>
      </c>
      <c r="F7" s="10">
        <v>39.9</v>
      </c>
      <c r="G7" s="11">
        <v>342</v>
      </c>
      <c r="H7" s="10">
        <v>45</v>
      </c>
      <c r="I7" s="10">
        <v>12.2</v>
      </c>
      <c r="J7" s="10">
        <v>4.5999999999999996</v>
      </c>
      <c r="K7" s="10">
        <v>7.6</v>
      </c>
      <c r="L7" s="9">
        <v>5.57</v>
      </c>
      <c r="M7" s="9">
        <v>2.85</v>
      </c>
      <c r="N7" s="9">
        <v>3.63</v>
      </c>
      <c r="O7" s="9">
        <v>0.96</v>
      </c>
      <c r="P7" s="14">
        <v>2.4239999999999999</v>
      </c>
      <c r="Q7" s="14">
        <v>9.0999999999999998E-2</v>
      </c>
      <c r="R7" s="9">
        <v>0.73</v>
      </c>
      <c r="S7" s="9">
        <f t="shared" si="0"/>
        <v>2.5249999999999999</v>
      </c>
      <c r="T7" s="12">
        <v>0.27</v>
      </c>
      <c r="U7" s="12">
        <v>102.46</v>
      </c>
      <c r="V7" s="12">
        <v>2.2469999999999999</v>
      </c>
      <c r="W7" s="12">
        <v>0</v>
      </c>
      <c r="X7" s="15">
        <f>T7/O7</f>
        <v>0.28125000000000006</v>
      </c>
    </row>
    <row r="8" spans="1:24" ht="26">
      <c r="A8" s="11">
        <v>138</v>
      </c>
      <c r="B8" s="11">
        <v>89</v>
      </c>
      <c r="C8" s="11">
        <v>0</v>
      </c>
      <c r="D8" s="11">
        <v>1</v>
      </c>
      <c r="E8" s="11">
        <v>0</v>
      </c>
      <c r="F8" s="10">
        <v>67.400000000000006</v>
      </c>
      <c r="G8" s="11">
        <v>338</v>
      </c>
      <c r="H8" s="10">
        <v>41.8</v>
      </c>
      <c r="I8" s="10">
        <v>14.3</v>
      </c>
      <c r="J8" s="10">
        <v>4.8</v>
      </c>
      <c r="K8" s="10">
        <v>9.5</v>
      </c>
      <c r="L8" s="9">
        <v>4.58</v>
      </c>
      <c r="M8" s="9">
        <v>1.21</v>
      </c>
      <c r="N8" s="9">
        <v>2.71</v>
      </c>
      <c r="O8" s="9">
        <v>1.34</v>
      </c>
      <c r="P8" s="14">
        <v>4.5439999999999996</v>
      </c>
      <c r="Q8" s="14">
        <v>0.184</v>
      </c>
      <c r="R8" s="9">
        <v>0.74</v>
      </c>
      <c r="S8" s="9">
        <f t="shared" si="0"/>
        <v>3.3910447761194025</v>
      </c>
      <c r="T8" s="12">
        <v>1.74</v>
      </c>
      <c r="U8" s="12">
        <v>77.22</v>
      </c>
      <c r="V8" s="12">
        <v>2.2679999999999998</v>
      </c>
      <c r="W8" s="12">
        <v>1</v>
      </c>
      <c r="X8" s="15">
        <f>T8/O8</f>
        <v>1.2985074626865671</v>
      </c>
    </row>
    <row r="9" spans="1:24" ht="26">
      <c r="A9" s="11">
        <v>124</v>
      </c>
      <c r="B9" s="11">
        <v>64</v>
      </c>
      <c r="C9" s="11">
        <v>0</v>
      </c>
      <c r="D9" s="11">
        <v>0</v>
      </c>
      <c r="E9" s="11">
        <v>0</v>
      </c>
      <c r="F9" s="10">
        <v>49.1</v>
      </c>
      <c r="G9" s="11">
        <v>508</v>
      </c>
      <c r="H9" s="10">
        <v>41.2</v>
      </c>
      <c r="I9" s="10">
        <v>14.4</v>
      </c>
      <c r="J9" s="10">
        <v>4.5999999999999996</v>
      </c>
      <c r="K9" s="10">
        <v>9.8000000000000007</v>
      </c>
      <c r="L9" s="9">
        <v>3.82</v>
      </c>
      <c r="M9" s="9">
        <v>2.37</v>
      </c>
      <c r="N9" s="9">
        <v>2.04</v>
      </c>
      <c r="O9" s="9">
        <v>1.04</v>
      </c>
      <c r="P9" s="14">
        <v>4.0170000000000003</v>
      </c>
      <c r="Q9" s="14">
        <v>4.2999999999999997E-2</v>
      </c>
      <c r="R9" s="9"/>
      <c r="S9" s="9">
        <f t="shared" si="0"/>
        <v>3.8625000000000003</v>
      </c>
      <c r="T9" s="12">
        <v>0.56000000000000005</v>
      </c>
      <c r="U9" s="12">
        <v>112.48</v>
      </c>
      <c r="V9" s="12">
        <v>1.764</v>
      </c>
      <c r="W9" s="12">
        <v>0</v>
      </c>
      <c r="X9" s="15">
        <f>T9/O9</f>
        <v>0.53846153846153855</v>
      </c>
    </row>
    <row r="10" spans="1:24" ht="26">
      <c r="A10" s="11">
        <v>123</v>
      </c>
      <c r="B10" s="11">
        <v>72</v>
      </c>
      <c r="C10" s="11">
        <v>0</v>
      </c>
      <c r="D10" s="11">
        <v>1</v>
      </c>
      <c r="E10" s="11">
        <v>0</v>
      </c>
      <c r="F10" s="10">
        <v>45.3</v>
      </c>
      <c r="G10" s="11">
        <v>266</v>
      </c>
      <c r="H10" s="10">
        <v>45.4</v>
      </c>
      <c r="I10" s="10">
        <v>9.6999999999999993</v>
      </c>
      <c r="J10" s="10">
        <v>3.4</v>
      </c>
      <c r="K10" s="10">
        <v>6.3</v>
      </c>
      <c r="L10" s="9">
        <v>5.18</v>
      </c>
      <c r="M10" s="9">
        <v>4.17</v>
      </c>
      <c r="N10" s="9">
        <v>2.35</v>
      </c>
      <c r="O10" s="9">
        <v>1.37</v>
      </c>
      <c r="P10" s="14">
        <v>4.9240000000000004</v>
      </c>
      <c r="Q10" s="14">
        <v>0.245</v>
      </c>
      <c r="R10" s="9"/>
      <c r="S10" s="9">
        <f t="shared" si="0"/>
        <v>3.5941605839416058</v>
      </c>
      <c r="T10" s="12">
        <v>0.44</v>
      </c>
      <c r="U10" s="12">
        <v>101.07</v>
      </c>
      <c r="V10" s="12">
        <v>2.859</v>
      </c>
      <c r="W10" s="12">
        <v>0</v>
      </c>
      <c r="X10" s="15">
        <f>T10/O10</f>
        <v>0.32116788321167883</v>
      </c>
    </row>
    <row r="11" spans="1:24" ht="26">
      <c r="A11" s="11">
        <v>141</v>
      </c>
      <c r="B11" s="11">
        <v>75</v>
      </c>
      <c r="C11" s="11">
        <v>0</v>
      </c>
      <c r="D11" s="11">
        <v>0</v>
      </c>
      <c r="E11" s="11">
        <v>0</v>
      </c>
      <c r="F11" s="10">
        <v>41.9</v>
      </c>
      <c r="G11" s="11">
        <v>270</v>
      </c>
      <c r="H11" s="10">
        <v>43.9</v>
      </c>
      <c r="I11" s="10">
        <v>13.6</v>
      </c>
      <c r="J11" s="10">
        <v>3.9</v>
      </c>
      <c r="K11" s="10">
        <v>9.6999999999999993</v>
      </c>
      <c r="L11" s="9">
        <v>5.79</v>
      </c>
      <c r="M11" s="9">
        <v>2.4700000000000002</v>
      </c>
      <c r="N11" s="9">
        <v>3.18</v>
      </c>
      <c r="O11" s="9">
        <v>1.37</v>
      </c>
      <c r="P11" s="14">
        <v>4.077</v>
      </c>
      <c r="Q11" s="14">
        <v>9.1999999999999998E-2</v>
      </c>
      <c r="R11" s="9"/>
      <c r="S11" s="9">
        <f t="shared" si="0"/>
        <v>2.975912408759124</v>
      </c>
      <c r="T11" s="12">
        <v>0.23</v>
      </c>
      <c r="U11" s="12">
        <v>102.25</v>
      </c>
      <c r="V11" s="12">
        <v>1.5720000000000001</v>
      </c>
      <c r="W11" s="12">
        <v>0</v>
      </c>
      <c r="X11" s="15">
        <f>T11/O11</f>
        <v>0.16788321167883211</v>
      </c>
    </row>
    <row r="12" spans="1:24" ht="26">
      <c r="A12" s="11">
        <v>122</v>
      </c>
      <c r="B12" s="11">
        <v>79</v>
      </c>
      <c r="C12" s="11">
        <v>1</v>
      </c>
      <c r="D12" s="11">
        <v>1</v>
      </c>
      <c r="E12" s="11">
        <v>0</v>
      </c>
      <c r="F12" s="10">
        <v>67.5</v>
      </c>
      <c r="G12" s="11">
        <v>385</v>
      </c>
      <c r="H12" s="10">
        <v>39.9</v>
      </c>
      <c r="I12" s="10">
        <v>1.5</v>
      </c>
      <c r="J12" s="10">
        <v>4.5999999999999996</v>
      </c>
      <c r="K12" s="10">
        <v>6.9</v>
      </c>
      <c r="L12" s="9">
        <v>3.96</v>
      </c>
      <c r="M12" s="9">
        <v>1.26</v>
      </c>
      <c r="N12" s="9">
        <v>2.13</v>
      </c>
      <c r="O12" s="9">
        <v>1.25</v>
      </c>
      <c r="P12" s="14">
        <v>2.0299999999999998</v>
      </c>
      <c r="Q12" s="14">
        <v>2.8000000000000001E-2</v>
      </c>
      <c r="R12" s="9"/>
      <c r="S12" s="9">
        <f t="shared" si="0"/>
        <v>1.6239999999999999</v>
      </c>
      <c r="T12" s="12">
        <v>0.37</v>
      </c>
      <c r="U12" s="12">
        <v>110.75</v>
      </c>
      <c r="V12" s="12">
        <v>1.18</v>
      </c>
      <c r="W12" s="12">
        <v>0</v>
      </c>
      <c r="X12" s="15">
        <f>T12/O12</f>
        <v>0.29599999999999999</v>
      </c>
    </row>
    <row r="13" spans="1:24" ht="26">
      <c r="A13" s="11">
        <v>147</v>
      </c>
      <c r="B13" s="11">
        <v>89</v>
      </c>
      <c r="C13" s="11">
        <v>0</v>
      </c>
      <c r="D13" s="11">
        <v>0</v>
      </c>
      <c r="E13" s="11">
        <v>0</v>
      </c>
      <c r="F13" s="10">
        <v>70</v>
      </c>
      <c r="G13" s="11">
        <v>432</v>
      </c>
      <c r="H13" s="10">
        <v>42.9</v>
      </c>
      <c r="I13" s="10">
        <v>9.8000000000000007</v>
      </c>
      <c r="J13" s="10">
        <v>4.4000000000000004</v>
      </c>
      <c r="K13" s="10">
        <v>5.4</v>
      </c>
      <c r="L13" s="9">
        <v>4</v>
      </c>
      <c r="M13" s="9">
        <v>1.63</v>
      </c>
      <c r="N13" s="9">
        <v>2.35</v>
      </c>
      <c r="O13" s="9">
        <v>1.24</v>
      </c>
      <c r="P13" s="14">
        <v>4.07</v>
      </c>
      <c r="Q13" s="14">
        <v>2.4E-2</v>
      </c>
      <c r="R13" s="9">
        <v>0.71</v>
      </c>
      <c r="S13" s="9">
        <f t="shared" si="0"/>
        <v>3.2822580645161294</v>
      </c>
      <c r="T13" s="12">
        <v>0.28999999999999998</v>
      </c>
      <c r="U13" s="12">
        <v>98.88</v>
      </c>
      <c r="V13" s="12">
        <v>1.5529999999999999</v>
      </c>
      <c r="W13" s="12">
        <v>0</v>
      </c>
      <c r="X13" s="15">
        <f>T13/O13</f>
        <v>0.23387096774193547</v>
      </c>
    </row>
    <row r="14" spans="1:24" ht="26">
      <c r="A14" s="11">
        <v>126</v>
      </c>
      <c r="B14" s="11">
        <v>77</v>
      </c>
      <c r="C14" s="11">
        <v>0</v>
      </c>
      <c r="D14" s="11">
        <v>1</v>
      </c>
      <c r="E14" s="11">
        <v>0</v>
      </c>
      <c r="F14" s="10">
        <v>75.099999999999994</v>
      </c>
      <c r="G14" s="11">
        <v>429</v>
      </c>
      <c r="H14" s="10">
        <v>41.8</v>
      </c>
      <c r="I14" s="10">
        <v>4.7</v>
      </c>
      <c r="J14" s="10">
        <v>3.7</v>
      </c>
      <c r="K14" s="10">
        <v>1</v>
      </c>
      <c r="L14" s="9">
        <v>4.76</v>
      </c>
      <c r="M14" s="9">
        <v>1.37</v>
      </c>
      <c r="N14" s="9">
        <v>2.79</v>
      </c>
      <c r="O14" s="9">
        <v>1.44</v>
      </c>
      <c r="P14" s="14">
        <v>2.62</v>
      </c>
      <c r="Q14" s="14">
        <v>0.52300000000000002</v>
      </c>
      <c r="R14" s="9">
        <v>0.73</v>
      </c>
      <c r="S14" s="9">
        <f t="shared" si="0"/>
        <v>1.8194444444444446</v>
      </c>
      <c r="T14" s="12">
        <v>0.17</v>
      </c>
      <c r="U14" s="12">
        <v>75.28</v>
      </c>
      <c r="V14" s="12">
        <v>1.59</v>
      </c>
      <c r="W14" s="12">
        <v>0</v>
      </c>
      <c r="X14" s="15">
        <f>T14/O14</f>
        <v>0.11805555555555557</v>
      </c>
    </row>
    <row r="15" spans="1:24" ht="26">
      <c r="A15" s="11">
        <v>144</v>
      </c>
      <c r="B15" s="11">
        <v>90</v>
      </c>
      <c r="C15" s="11">
        <v>0</v>
      </c>
      <c r="D15" s="11">
        <v>1</v>
      </c>
      <c r="E15" s="11">
        <v>0</v>
      </c>
      <c r="F15" s="10">
        <v>56.7</v>
      </c>
      <c r="G15" s="11">
        <v>328</v>
      </c>
      <c r="H15" s="10">
        <v>37.4</v>
      </c>
      <c r="I15" s="10">
        <v>9.3000000000000007</v>
      </c>
      <c r="J15" s="10">
        <v>4.0999999999999996</v>
      </c>
      <c r="K15" s="10">
        <v>5.2</v>
      </c>
      <c r="L15" s="9">
        <v>3.71</v>
      </c>
      <c r="M15" s="9">
        <v>0.6</v>
      </c>
      <c r="N15" s="9">
        <v>2.0499999999999998</v>
      </c>
      <c r="O15" s="9">
        <v>1.34</v>
      </c>
      <c r="P15" s="14">
        <v>4.6630000000000003</v>
      </c>
      <c r="Q15" s="14">
        <v>0.114</v>
      </c>
      <c r="R15" s="9"/>
      <c r="S15" s="9">
        <f t="shared" si="0"/>
        <v>3.4798507462686565</v>
      </c>
      <c r="T15" s="12">
        <v>0.17</v>
      </c>
      <c r="U15" s="12">
        <v>111.68</v>
      </c>
      <c r="V15" s="12">
        <v>1.7250000000000001</v>
      </c>
      <c r="W15" s="12">
        <v>1</v>
      </c>
      <c r="X15" s="15">
        <f>T15/O15</f>
        <v>0.12686567164179105</v>
      </c>
    </row>
    <row r="16" spans="1:24" ht="26">
      <c r="A16" s="11">
        <v>131</v>
      </c>
      <c r="B16" s="11">
        <v>87</v>
      </c>
      <c r="C16" s="11">
        <v>0</v>
      </c>
      <c r="D16" s="11">
        <v>0</v>
      </c>
      <c r="E16" s="11">
        <v>0</v>
      </c>
      <c r="F16" s="10">
        <v>51.7</v>
      </c>
      <c r="G16" s="11">
        <v>311</v>
      </c>
      <c r="H16" s="10">
        <v>47.4</v>
      </c>
      <c r="I16" s="10">
        <v>9.1999999999999993</v>
      </c>
      <c r="J16" s="10">
        <v>5</v>
      </c>
      <c r="K16" s="10">
        <v>4.2</v>
      </c>
      <c r="L16" s="9">
        <v>5.61</v>
      </c>
      <c r="M16" s="9">
        <v>2.15</v>
      </c>
      <c r="N16" s="9">
        <v>3.58</v>
      </c>
      <c r="O16" s="9">
        <v>1.02</v>
      </c>
      <c r="P16" s="14">
        <v>6.3680000000000003</v>
      </c>
      <c r="Q16" s="14">
        <v>0.152</v>
      </c>
      <c r="R16" s="9">
        <v>0.66</v>
      </c>
      <c r="S16" s="9">
        <f t="shared" si="0"/>
        <v>6.2431372549019608</v>
      </c>
      <c r="T16" s="12">
        <v>3.84</v>
      </c>
      <c r="U16" s="12">
        <v>109.81</v>
      </c>
      <c r="V16" s="12">
        <v>0.99099999999999999</v>
      </c>
      <c r="W16" s="12">
        <v>0</v>
      </c>
      <c r="X16" s="15">
        <f>T16/O16</f>
        <v>3.7647058823529411</v>
      </c>
    </row>
    <row r="17" spans="1:24" ht="26">
      <c r="A17" s="11">
        <v>127</v>
      </c>
      <c r="B17" s="11">
        <v>77</v>
      </c>
      <c r="C17" s="11">
        <v>0</v>
      </c>
      <c r="D17" s="11">
        <v>0</v>
      </c>
      <c r="E17" s="11">
        <v>0</v>
      </c>
      <c r="F17" s="10">
        <v>56.7</v>
      </c>
      <c r="G17" s="11">
        <v>246</v>
      </c>
      <c r="H17" s="10">
        <v>44.3</v>
      </c>
      <c r="I17" s="10">
        <v>13.7</v>
      </c>
      <c r="J17" s="10">
        <v>4.7</v>
      </c>
      <c r="K17" s="10">
        <v>9</v>
      </c>
      <c r="L17" s="9">
        <v>5.05</v>
      </c>
      <c r="M17" s="9">
        <v>1.45</v>
      </c>
      <c r="N17" s="9">
        <v>2.91</v>
      </c>
      <c r="O17" s="9">
        <v>1.58</v>
      </c>
      <c r="P17" s="14">
        <v>2.9390000000000001</v>
      </c>
      <c r="Q17" s="14">
        <v>7.0999999999999994E-2</v>
      </c>
      <c r="R17" s="9"/>
      <c r="S17" s="9">
        <f t="shared" si="0"/>
        <v>1.8601265822784809</v>
      </c>
      <c r="T17" s="12">
        <v>0.28999999999999998</v>
      </c>
      <c r="U17" s="12">
        <v>96.55</v>
      </c>
      <c r="V17" s="12">
        <v>1.1890000000000001</v>
      </c>
      <c r="W17" s="12">
        <v>0</v>
      </c>
      <c r="X17" s="15">
        <f>T17/O17</f>
        <v>0.18354430379746833</v>
      </c>
    </row>
    <row r="18" spans="1:24" ht="26">
      <c r="A18" s="11">
        <v>136</v>
      </c>
      <c r="B18" s="11">
        <v>71</v>
      </c>
      <c r="C18" s="11">
        <v>0</v>
      </c>
      <c r="D18" s="11">
        <v>1</v>
      </c>
      <c r="E18" s="11">
        <v>1</v>
      </c>
      <c r="F18" s="10">
        <v>60.5</v>
      </c>
      <c r="G18" s="11">
        <v>362</v>
      </c>
      <c r="H18" s="10">
        <v>42.5</v>
      </c>
      <c r="I18" s="10">
        <v>14.6</v>
      </c>
      <c r="J18" s="10">
        <v>5.7</v>
      </c>
      <c r="K18" s="10">
        <v>8.9</v>
      </c>
      <c r="L18" s="9">
        <v>5.05</v>
      </c>
      <c r="M18" s="9">
        <v>1.93</v>
      </c>
      <c r="N18" s="9">
        <v>2.52</v>
      </c>
      <c r="O18" s="9">
        <v>1.91</v>
      </c>
      <c r="P18" s="14">
        <v>3.1219999999999999</v>
      </c>
      <c r="Q18" s="14">
        <v>8.3000000000000004E-2</v>
      </c>
      <c r="R18" s="9"/>
      <c r="S18" s="9">
        <f t="shared" si="0"/>
        <v>1.6345549738219896</v>
      </c>
      <c r="T18" s="12">
        <v>0.24</v>
      </c>
      <c r="U18" s="12">
        <v>92.5</v>
      </c>
      <c r="V18" s="12">
        <v>1.2569999999999999</v>
      </c>
      <c r="W18" s="12">
        <v>0</v>
      </c>
      <c r="X18" s="15">
        <f>T18/O18</f>
        <v>0.1256544502617801</v>
      </c>
    </row>
    <row r="19" spans="1:24" ht="26">
      <c r="A19" s="11">
        <v>148</v>
      </c>
      <c r="B19" s="11">
        <v>87</v>
      </c>
      <c r="C19" s="11">
        <v>0</v>
      </c>
      <c r="D19" s="11">
        <v>1</v>
      </c>
      <c r="E19" s="11">
        <v>0</v>
      </c>
      <c r="F19" s="10">
        <v>55.4</v>
      </c>
      <c r="G19" s="11">
        <v>245</v>
      </c>
      <c r="H19" s="10">
        <v>40.5</v>
      </c>
      <c r="I19" s="10">
        <v>17.2</v>
      </c>
      <c r="J19" s="10">
        <v>6.1</v>
      </c>
      <c r="K19" s="10">
        <v>11.1</v>
      </c>
      <c r="L19" s="9">
        <v>4.45</v>
      </c>
      <c r="M19" s="9">
        <v>0.94</v>
      </c>
      <c r="N19" s="9">
        <v>2.46</v>
      </c>
      <c r="O19" s="9">
        <v>1.46</v>
      </c>
      <c r="P19" s="14">
        <v>3.1779999999999999</v>
      </c>
      <c r="Q19" s="14">
        <v>0.05</v>
      </c>
      <c r="R19" s="9"/>
      <c r="S19" s="9">
        <f t="shared" si="0"/>
        <v>2.1767123287671235</v>
      </c>
      <c r="T19" s="12">
        <v>0.3</v>
      </c>
      <c r="U19" s="12">
        <v>104.37</v>
      </c>
      <c r="V19" s="12">
        <v>3.3559999999999999</v>
      </c>
      <c r="W19" s="12">
        <v>0</v>
      </c>
      <c r="X19" s="15">
        <f>T19/O19</f>
        <v>0.20547945205479451</v>
      </c>
    </row>
    <row r="20" spans="1:24" ht="26">
      <c r="A20" s="11">
        <v>155</v>
      </c>
      <c r="B20" s="11">
        <v>98</v>
      </c>
      <c r="C20" s="11">
        <v>0</v>
      </c>
      <c r="D20" s="11">
        <v>1</v>
      </c>
      <c r="E20" s="11">
        <v>0</v>
      </c>
      <c r="F20" s="10">
        <v>125.5</v>
      </c>
      <c r="G20" s="11">
        <v>353</v>
      </c>
      <c r="H20" s="10">
        <v>45</v>
      </c>
      <c r="I20" s="10">
        <v>22.1</v>
      </c>
      <c r="J20" s="10">
        <v>5.7</v>
      </c>
      <c r="K20" s="10">
        <v>16.399999999999999</v>
      </c>
      <c r="L20" s="9">
        <v>4.8</v>
      </c>
      <c r="M20" s="9">
        <v>2.61</v>
      </c>
      <c r="N20" s="9">
        <v>2.46</v>
      </c>
      <c r="O20" s="9">
        <v>1.2</v>
      </c>
      <c r="P20" s="14">
        <v>3.036</v>
      </c>
      <c r="Q20" s="14">
        <v>6.6000000000000003E-2</v>
      </c>
      <c r="R20" s="9">
        <v>0.65</v>
      </c>
      <c r="S20" s="9">
        <f t="shared" si="0"/>
        <v>2.5300000000000002</v>
      </c>
      <c r="T20" s="12">
        <v>1.53</v>
      </c>
      <c r="U20" s="12">
        <v>44.73</v>
      </c>
      <c r="V20" s="12">
        <v>0.93700000000000006</v>
      </c>
      <c r="W20" s="12">
        <v>1</v>
      </c>
      <c r="X20" s="15">
        <f>T20/O20</f>
        <v>1.2750000000000001</v>
      </c>
    </row>
    <row r="21" spans="1:24" ht="26">
      <c r="A21" s="11">
        <v>96</v>
      </c>
      <c r="B21" s="11">
        <v>59</v>
      </c>
      <c r="C21" s="11">
        <v>0</v>
      </c>
      <c r="D21" s="11">
        <v>0</v>
      </c>
      <c r="E21" s="11">
        <v>0</v>
      </c>
      <c r="F21" s="10">
        <v>64.5</v>
      </c>
      <c r="G21" s="11">
        <v>308</v>
      </c>
      <c r="H21" s="10">
        <v>43</v>
      </c>
      <c r="I21" s="10">
        <v>10.7</v>
      </c>
      <c r="J21" s="10">
        <v>3.8</v>
      </c>
      <c r="K21" s="10">
        <v>6.9</v>
      </c>
      <c r="L21" s="9">
        <v>5.14</v>
      </c>
      <c r="M21" s="9">
        <v>3.99</v>
      </c>
      <c r="N21" s="9">
        <v>2.87</v>
      </c>
      <c r="O21" s="9">
        <v>1.1200000000000001</v>
      </c>
      <c r="P21" s="14">
        <v>4.6529999999999996</v>
      </c>
      <c r="Q21" s="14">
        <v>9.7000000000000003E-2</v>
      </c>
      <c r="R21" s="9">
        <v>0.64</v>
      </c>
      <c r="S21" s="9">
        <f t="shared" si="0"/>
        <v>4.1544642857142851</v>
      </c>
      <c r="T21" s="12">
        <v>0.76</v>
      </c>
      <c r="U21" s="12">
        <v>89.23</v>
      </c>
      <c r="V21" s="12">
        <v>1.3480000000000001</v>
      </c>
      <c r="W21" s="12">
        <v>1</v>
      </c>
      <c r="X21" s="15">
        <f>T21/O21</f>
        <v>0.67857142857142849</v>
      </c>
    </row>
    <row r="22" spans="1:24" ht="26">
      <c r="A22" s="11">
        <v>97</v>
      </c>
      <c r="B22" s="11">
        <v>52</v>
      </c>
      <c r="C22" s="11">
        <v>0</v>
      </c>
      <c r="D22" s="11">
        <v>0</v>
      </c>
      <c r="E22" s="11">
        <v>0</v>
      </c>
      <c r="F22" s="10">
        <v>56.9</v>
      </c>
      <c r="G22" s="11">
        <v>218</v>
      </c>
      <c r="H22" s="10">
        <v>39</v>
      </c>
      <c r="I22" s="10">
        <v>8.1</v>
      </c>
      <c r="J22" s="10">
        <v>3.3</v>
      </c>
      <c r="K22" s="10">
        <v>4.8</v>
      </c>
      <c r="L22" s="9">
        <v>3.76</v>
      </c>
      <c r="M22" s="9">
        <v>0.71</v>
      </c>
      <c r="N22" s="9">
        <v>1.77</v>
      </c>
      <c r="O22" s="9">
        <v>1.29</v>
      </c>
      <c r="P22" s="14">
        <v>6.6619999999999999</v>
      </c>
      <c r="Q22" s="14">
        <v>3.5999999999999997E-2</v>
      </c>
      <c r="R22" s="9">
        <v>0.67</v>
      </c>
      <c r="S22" s="9">
        <f t="shared" si="0"/>
        <v>5.1643410852713174</v>
      </c>
      <c r="T22" s="12">
        <v>1.34</v>
      </c>
      <c r="U22" s="12">
        <v>104.92</v>
      </c>
      <c r="V22" s="12">
        <v>1.7350000000000001</v>
      </c>
      <c r="W22" s="12">
        <v>0</v>
      </c>
      <c r="X22" s="15">
        <f>T22/O22</f>
        <v>1.0387596899224807</v>
      </c>
    </row>
    <row r="23" spans="1:24" ht="26">
      <c r="A23" s="11">
        <v>125</v>
      </c>
      <c r="B23" s="11">
        <v>69</v>
      </c>
      <c r="C23" s="11">
        <v>0</v>
      </c>
      <c r="D23" s="11">
        <v>0</v>
      </c>
      <c r="E23" s="11">
        <v>0</v>
      </c>
      <c r="F23" s="10">
        <v>45.1</v>
      </c>
      <c r="G23" s="11">
        <v>204</v>
      </c>
      <c r="H23" s="10">
        <v>41.7</v>
      </c>
      <c r="I23" s="10">
        <v>10.8</v>
      </c>
      <c r="J23" s="10">
        <v>3.6</v>
      </c>
      <c r="K23" s="10">
        <v>7.2</v>
      </c>
      <c r="L23" s="9">
        <v>4.18</v>
      </c>
      <c r="M23" s="9">
        <v>1.52</v>
      </c>
      <c r="N23" s="9">
        <v>2.19</v>
      </c>
      <c r="O23" s="9">
        <v>1.46</v>
      </c>
      <c r="P23" s="14">
        <v>5.0739999999999998</v>
      </c>
      <c r="Q23" s="14">
        <v>4.9000000000000002E-2</v>
      </c>
      <c r="R23" s="9"/>
      <c r="S23" s="9">
        <f t="shared" si="0"/>
        <v>3.4753424657534246</v>
      </c>
      <c r="T23" s="12">
        <v>1.1499999999999999</v>
      </c>
      <c r="U23" s="12">
        <v>114.86</v>
      </c>
      <c r="V23" s="12">
        <v>0.76600000000000001</v>
      </c>
      <c r="W23" s="12">
        <v>0</v>
      </c>
      <c r="X23" s="15">
        <f>T23/O23</f>
        <v>0.78767123287671226</v>
      </c>
    </row>
    <row r="24" spans="1:24" ht="26">
      <c r="A24" s="11">
        <v>138</v>
      </c>
      <c r="B24" s="11">
        <v>89</v>
      </c>
      <c r="C24" s="11">
        <v>0</v>
      </c>
      <c r="D24" s="11">
        <v>1</v>
      </c>
      <c r="E24" s="11">
        <v>0</v>
      </c>
      <c r="F24" s="10">
        <v>77.900000000000006</v>
      </c>
      <c r="G24" s="11">
        <v>458</v>
      </c>
      <c r="H24" s="10">
        <v>44.6</v>
      </c>
      <c r="I24" s="10">
        <v>24.4</v>
      </c>
      <c r="J24" s="10">
        <v>6.1</v>
      </c>
      <c r="K24" s="10">
        <v>18.3</v>
      </c>
      <c r="L24" s="9">
        <v>4.99</v>
      </c>
      <c r="M24" s="9">
        <v>1.78</v>
      </c>
      <c r="N24" s="9">
        <v>3.22</v>
      </c>
      <c r="O24" s="9">
        <v>1.02</v>
      </c>
      <c r="P24" s="14">
        <v>2.8210000000000002</v>
      </c>
      <c r="Q24" s="14">
        <v>5.3999999999999999E-2</v>
      </c>
      <c r="R24" s="9">
        <v>0.67</v>
      </c>
      <c r="S24" s="9">
        <f t="shared" si="0"/>
        <v>2.7656862745098039</v>
      </c>
      <c r="T24" s="12">
        <v>0.59</v>
      </c>
      <c r="U24" s="12">
        <v>90.09</v>
      </c>
      <c r="V24" s="12">
        <v>1.5620000000000001</v>
      </c>
      <c r="W24" s="12">
        <v>0</v>
      </c>
      <c r="X24" s="15">
        <f>T24/O24</f>
        <v>0.57843137254901955</v>
      </c>
    </row>
    <row r="25" spans="1:24" ht="26">
      <c r="A25" s="11">
        <v>125</v>
      </c>
      <c r="B25" s="11">
        <v>77</v>
      </c>
      <c r="C25" s="11">
        <v>0</v>
      </c>
      <c r="D25" s="11">
        <v>1</v>
      </c>
      <c r="E25" s="11">
        <v>0</v>
      </c>
      <c r="F25" s="10">
        <v>59.7</v>
      </c>
      <c r="G25" s="11">
        <v>394</v>
      </c>
      <c r="H25" s="10">
        <v>40.799999999999997</v>
      </c>
      <c r="I25" s="10">
        <v>11.6</v>
      </c>
      <c r="J25" s="10">
        <v>3.5</v>
      </c>
      <c r="K25" s="10">
        <v>8.1</v>
      </c>
      <c r="L25" s="9">
        <v>5.08</v>
      </c>
      <c r="M25" s="9">
        <v>3.97</v>
      </c>
      <c r="N25" s="9">
        <v>2.37</v>
      </c>
      <c r="O25" s="9">
        <v>1</v>
      </c>
      <c r="P25" s="14">
        <v>2.4380000000000002</v>
      </c>
      <c r="Q25" s="14">
        <v>9.1999999999999998E-2</v>
      </c>
      <c r="R25" s="9">
        <v>0.65</v>
      </c>
      <c r="S25" s="9">
        <f t="shared" si="0"/>
        <v>2.4380000000000002</v>
      </c>
      <c r="T25" s="12">
        <v>0.7</v>
      </c>
      <c r="U25" s="12">
        <v>96.27</v>
      </c>
      <c r="V25" s="12">
        <v>2.29</v>
      </c>
      <c r="W25" s="12">
        <v>0</v>
      </c>
      <c r="X25" s="15">
        <f>T25/O25</f>
        <v>0.7</v>
      </c>
    </row>
    <row r="26" spans="1:24" ht="26">
      <c r="A26" s="11">
        <v>124</v>
      </c>
      <c r="B26" s="11">
        <v>86</v>
      </c>
      <c r="C26" s="11">
        <v>0</v>
      </c>
      <c r="D26" s="11">
        <v>0</v>
      </c>
      <c r="E26" s="11">
        <v>0</v>
      </c>
      <c r="F26" s="10">
        <v>43.9</v>
      </c>
      <c r="G26" s="11">
        <v>178</v>
      </c>
      <c r="H26" s="10">
        <v>44.4</v>
      </c>
      <c r="I26" s="10">
        <v>12.9</v>
      </c>
      <c r="J26" s="10">
        <v>4.7</v>
      </c>
      <c r="K26" s="10">
        <v>8.1999999999999993</v>
      </c>
      <c r="L26" s="9">
        <v>7.35</v>
      </c>
      <c r="M26" s="9">
        <v>1.1299999999999999</v>
      </c>
      <c r="N26" s="9">
        <v>5.0999999999999996</v>
      </c>
      <c r="O26" s="9">
        <v>1.57</v>
      </c>
      <c r="P26" s="14">
        <v>4.5209999999999999</v>
      </c>
      <c r="Q26" s="14">
        <v>1.7000000000000001E-2</v>
      </c>
      <c r="R26" s="9"/>
      <c r="S26" s="9">
        <f t="shared" si="0"/>
        <v>2.8796178343949044</v>
      </c>
      <c r="T26" s="12">
        <v>1.7</v>
      </c>
      <c r="U26" s="12">
        <v>114.27</v>
      </c>
      <c r="V26" s="12">
        <v>0.91700000000000004</v>
      </c>
      <c r="W26" s="12">
        <v>0</v>
      </c>
      <c r="X26" s="15">
        <f>T26/O26</f>
        <v>1.0828025477707006</v>
      </c>
    </row>
    <row r="27" spans="1:24" ht="26">
      <c r="A27" s="11">
        <v>136</v>
      </c>
      <c r="B27" s="11">
        <v>65</v>
      </c>
      <c r="C27" s="11">
        <v>0</v>
      </c>
      <c r="D27" s="11">
        <v>0</v>
      </c>
      <c r="E27" s="11">
        <v>1</v>
      </c>
      <c r="F27" s="10">
        <v>47.5</v>
      </c>
      <c r="G27" s="11">
        <v>226</v>
      </c>
      <c r="H27" s="10">
        <v>38.4</v>
      </c>
      <c r="I27" s="10">
        <v>10</v>
      </c>
      <c r="J27" s="10">
        <v>4.7</v>
      </c>
      <c r="K27" s="10">
        <v>5.3</v>
      </c>
      <c r="L27" s="9">
        <v>3.63</v>
      </c>
      <c r="M27" s="9">
        <v>0.78</v>
      </c>
      <c r="N27" s="9">
        <v>1.35</v>
      </c>
      <c r="O27" s="9">
        <v>1.97</v>
      </c>
      <c r="P27" s="14">
        <v>3.7650000000000001</v>
      </c>
      <c r="Q27" s="14">
        <v>5.2999999999999999E-2</v>
      </c>
      <c r="R27" s="9">
        <v>0.69</v>
      </c>
      <c r="S27" s="9">
        <f t="shared" si="0"/>
        <v>1.9111675126903553</v>
      </c>
      <c r="T27" s="12">
        <v>0.42</v>
      </c>
      <c r="U27" s="12">
        <v>91.46</v>
      </c>
      <c r="V27" s="12">
        <v>1.109</v>
      </c>
      <c r="W27" s="12">
        <v>0</v>
      </c>
      <c r="X27" s="15">
        <f>T27/O27</f>
        <v>0.21319796954314721</v>
      </c>
    </row>
    <row r="28" spans="1:24" ht="26">
      <c r="A28" s="11">
        <v>119</v>
      </c>
      <c r="B28" s="11">
        <v>63</v>
      </c>
      <c r="C28" s="11">
        <v>0</v>
      </c>
      <c r="D28" s="11">
        <v>0</v>
      </c>
      <c r="E28" s="11">
        <v>0</v>
      </c>
      <c r="F28" s="10">
        <v>69.400000000000006</v>
      </c>
      <c r="G28" s="11">
        <v>302</v>
      </c>
      <c r="H28" s="10">
        <v>41</v>
      </c>
      <c r="I28" s="10">
        <v>18</v>
      </c>
      <c r="J28" s="10">
        <v>6.1</v>
      </c>
      <c r="K28" s="10">
        <v>11.9</v>
      </c>
      <c r="L28" s="9">
        <v>4.97</v>
      </c>
      <c r="M28" s="9">
        <v>1.04</v>
      </c>
      <c r="N28" s="9">
        <v>2.66</v>
      </c>
      <c r="O28" s="9">
        <v>1.7</v>
      </c>
      <c r="P28" s="14">
        <v>2.2610000000000001</v>
      </c>
      <c r="Q28" s="14">
        <v>6.5000000000000002E-2</v>
      </c>
      <c r="R28" s="9">
        <v>0.75</v>
      </c>
      <c r="S28" s="9">
        <f t="shared" si="0"/>
        <v>1.33</v>
      </c>
      <c r="T28" s="12">
        <v>0.46</v>
      </c>
      <c r="U28" s="12">
        <v>91.21</v>
      </c>
      <c r="V28" s="12">
        <v>1.038</v>
      </c>
      <c r="W28" s="12">
        <v>0</v>
      </c>
      <c r="X28" s="15">
        <f>T28/O28</f>
        <v>0.27058823529411768</v>
      </c>
    </row>
    <row r="29" spans="1:24" ht="26">
      <c r="A29" s="11">
        <v>115</v>
      </c>
      <c r="B29" s="11">
        <v>67</v>
      </c>
      <c r="C29" s="11">
        <v>0</v>
      </c>
      <c r="D29" s="11">
        <v>0</v>
      </c>
      <c r="E29" s="11">
        <v>0</v>
      </c>
      <c r="F29" s="10">
        <v>49.3</v>
      </c>
      <c r="G29" s="11">
        <v>219</v>
      </c>
      <c r="H29" s="10">
        <v>39.299999999999997</v>
      </c>
      <c r="I29" s="10">
        <v>24.4</v>
      </c>
      <c r="J29" s="10">
        <v>5.4</v>
      </c>
      <c r="K29" s="10">
        <v>19</v>
      </c>
      <c r="L29" s="9">
        <v>5.16</v>
      </c>
      <c r="M29" s="9">
        <v>0.74</v>
      </c>
      <c r="N29" s="9">
        <v>2.63</v>
      </c>
      <c r="O29" s="9">
        <v>1.94</v>
      </c>
      <c r="P29" s="14">
        <v>3.492</v>
      </c>
      <c r="Q29" s="14">
        <v>6.7000000000000004E-2</v>
      </c>
      <c r="R29" s="9">
        <v>0.66</v>
      </c>
      <c r="S29" s="9">
        <f t="shared" si="0"/>
        <v>1.8</v>
      </c>
      <c r="T29" s="12">
        <v>0.5</v>
      </c>
      <c r="U29" s="12">
        <v>107.7</v>
      </c>
      <c r="V29" s="12">
        <v>1.629</v>
      </c>
      <c r="W29" s="12">
        <v>0</v>
      </c>
      <c r="X29" s="15">
        <f>T29/O29</f>
        <v>0.25773195876288663</v>
      </c>
    </row>
    <row r="30" spans="1:24" ht="26">
      <c r="A30" s="11">
        <v>134</v>
      </c>
      <c r="B30" s="11">
        <v>87</v>
      </c>
      <c r="C30" s="11">
        <v>0</v>
      </c>
      <c r="D30" s="11">
        <v>0</v>
      </c>
      <c r="E30" s="11">
        <v>1</v>
      </c>
      <c r="F30" s="10">
        <v>52.9</v>
      </c>
      <c r="G30" s="11">
        <v>227</v>
      </c>
      <c r="H30" s="10">
        <v>37.6</v>
      </c>
      <c r="I30" s="10">
        <v>30.9</v>
      </c>
      <c r="J30" s="10">
        <v>6.5</v>
      </c>
      <c r="K30" s="10">
        <v>24.4</v>
      </c>
      <c r="L30" s="9">
        <v>4.32</v>
      </c>
      <c r="M30" s="9">
        <v>2.8</v>
      </c>
      <c r="N30" s="9">
        <v>2.41</v>
      </c>
      <c r="O30" s="9">
        <v>1.07</v>
      </c>
      <c r="P30" s="14">
        <v>4.2309999999999999</v>
      </c>
      <c r="Q30" s="14">
        <v>0.03</v>
      </c>
      <c r="R30" s="9">
        <v>0.68</v>
      </c>
      <c r="S30" s="9">
        <f t="shared" si="0"/>
        <v>3.9542056074766352</v>
      </c>
      <c r="T30" s="12">
        <v>0.77</v>
      </c>
      <c r="U30" s="12">
        <v>91.43</v>
      </c>
      <c r="V30" s="12">
        <v>1.39</v>
      </c>
      <c r="W30" s="12">
        <v>0</v>
      </c>
      <c r="X30" s="15">
        <f>T30/O30</f>
        <v>0.71962616822429903</v>
      </c>
    </row>
    <row r="31" spans="1:24" ht="26">
      <c r="A31" s="11">
        <v>127</v>
      </c>
      <c r="B31" s="11">
        <v>85</v>
      </c>
      <c r="C31" s="11">
        <v>0</v>
      </c>
      <c r="D31" s="11">
        <v>1</v>
      </c>
      <c r="E31" s="11">
        <v>1</v>
      </c>
      <c r="F31" s="10">
        <v>69.7</v>
      </c>
      <c r="G31" s="11">
        <v>426</v>
      </c>
      <c r="H31" s="10">
        <v>39.6</v>
      </c>
      <c r="I31" s="10">
        <v>19.899999999999999</v>
      </c>
      <c r="J31" s="10">
        <v>6.5</v>
      </c>
      <c r="K31" s="10">
        <v>13.4</v>
      </c>
      <c r="L31" s="9">
        <v>5.49</v>
      </c>
      <c r="M31" s="9">
        <v>9.4700000000000006</v>
      </c>
      <c r="N31" s="9">
        <v>2.34</v>
      </c>
      <c r="O31" s="9">
        <v>0.88</v>
      </c>
      <c r="P31" s="14">
        <v>6.1559999999999997</v>
      </c>
      <c r="Q31" s="14">
        <v>0.114</v>
      </c>
      <c r="R31" s="9">
        <v>0.69</v>
      </c>
      <c r="S31" s="9">
        <f t="shared" si="0"/>
        <v>6.9954545454545451</v>
      </c>
      <c r="T31" s="12">
        <v>8.59</v>
      </c>
      <c r="U31" s="12">
        <v>78.44</v>
      </c>
      <c r="V31" s="12">
        <v>2.7080000000000002</v>
      </c>
      <c r="W31" s="12">
        <v>0</v>
      </c>
      <c r="X31" s="15">
        <f>T31/O31</f>
        <v>9.7613636363636367</v>
      </c>
    </row>
    <row r="32" spans="1:24" ht="26">
      <c r="A32" s="11">
        <v>136</v>
      </c>
      <c r="B32" s="11">
        <v>80</v>
      </c>
      <c r="C32" s="11">
        <v>0</v>
      </c>
      <c r="D32" s="11">
        <v>0</v>
      </c>
      <c r="E32" s="11">
        <v>0</v>
      </c>
      <c r="F32" s="10">
        <v>52.1</v>
      </c>
      <c r="G32" s="11">
        <v>260</v>
      </c>
      <c r="H32" s="10">
        <v>34.6</v>
      </c>
      <c r="I32" s="10">
        <v>6.7</v>
      </c>
      <c r="J32" s="10">
        <v>2.1</v>
      </c>
      <c r="K32" s="10">
        <v>4.5999999999999996</v>
      </c>
      <c r="L32" s="9">
        <v>4.17</v>
      </c>
      <c r="M32" s="9">
        <v>1.57</v>
      </c>
      <c r="N32" s="9">
        <v>2.2000000000000002</v>
      </c>
      <c r="O32" s="9">
        <v>1.24</v>
      </c>
      <c r="P32" s="14">
        <v>4.9089999999999998</v>
      </c>
      <c r="Q32" s="14">
        <v>6.0999999999999999E-2</v>
      </c>
      <c r="R32" s="9">
        <v>0.68</v>
      </c>
      <c r="S32" s="9">
        <f t="shared" si="0"/>
        <v>3.9588709677419351</v>
      </c>
      <c r="T32" s="12">
        <v>2.57</v>
      </c>
      <c r="U32" s="12">
        <v>89.98</v>
      </c>
      <c r="V32" s="12">
        <v>1.39</v>
      </c>
      <c r="W32" s="12">
        <v>0</v>
      </c>
      <c r="X32" s="15">
        <f>T32/O32</f>
        <v>2.07258064516129</v>
      </c>
    </row>
    <row r="33" spans="1:24" ht="26">
      <c r="A33" s="11">
        <v>137</v>
      </c>
      <c r="B33" s="11">
        <v>55</v>
      </c>
      <c r="C33" s="11">
        <v>0</v>
      </c>
      <c r="D33" s="11">
        <v>0</v>
      </c>
      <c r="E33" s="11">
        <v>0</v>
      </c>
      <c r="F33" s="10">
        <v>38.5</v>
      </c>
      <c r="G33" s="11">
        <v>291</v>
      </c>
      <c r="H33" s="10">
        <v>38.799999999999997</v>
      </c>
      <c r="I33" s="10">
        <v>9.8000000000000007</v>
      </c>
      <c r="J33" s="10">
        <v>4.9000000000000004</v>
      </c>
      <c r="K33" s="10">
        <v>4.9000000000000004</v>
      </c>
      <c r="L33" s="9">
        <v>3.37</v>
      </c>
      <c r="M33" s="9">
        <v>1.03</v>
      </c>
      <c r="N33" s="9">
        <v>1.61</v>
      </c>
      <c r="O33" s="9">
        <v>1.18</v>
      </c>
      <c r="P33" s="14">
        <v>2.96</v>
      </c>
      <c r="Q33" s="14">
        <v>9.9000000000000005E-2</v>
      </c>
      <c r="R33" s="9">
        <v>0.67</v>
      </c>
      <c r="S33" s="9">
        <f t="shared" si="0"/>
        <v>2.5084745762711864</v>
      </c>
      <c r="T33" s="12">
        <v>0.2</v>
      </c>
      <c r="U33" s="12">
        <v>105.14</v>
      </c>
      <c r="V33" s="12">
        <v>1.381</v>
      </c>
      <c r="W33" s="12">
        <v>0</v>
      </c>
      <c r="X33" s="15">
        <f>T33/O33</f>
        <v>0.16949152542372883</v>
      </c>
    </row>
    <row r="34" spans="1:24" ht="26">
      <c r="A34" s="11">
        <v>112</v>
      </c>
      <c r="B34" s="11">
        <v>72</v>
      </c>
      <c r="C34" s="11">
        <v>0</v>
      </c>
      <c r="D34" s="11">
        <v>0</v>
      </c>
      <c r="E34" s="11">
        <v>0</v>
      </c>
      <c r="F34" s="10">
        <v>59</v>
      </c>
      <c r="G34" s="11">
        <v>316</v>
      </c>
      <c r="H34" s="10">
        <v>39</v>
      </c>
      <c r="I34" s="10">
        <v>19.399999999999999</v>
      </c>
      <c r="J34" s="10">
        <v>3.4</v>
      </c>
      <c r="K34" s="10">
        <v>16</v>
      </c>
      <c r="L34" s="9">
        <v>4.59</v>
      </c>
      <c r="M34" s="9">
        <v>1.32</v>
      </c>
      <c r="N34" s="9">
        <v>2.5</v>
      </c>
      <c r="O34" s="9">
        <v>1.71</v>
      </c>
      <c r="P34" s="14">
        <v>4.4269999999999996</v>
      </c>
      <c r="Q34" s="14">
        <v>8.8999999999999996E-2</v>
      </c>
      <c r="R34" s="9">
        <v>0.68</v>
      </c>
      <c r="S34" s="9">
        <f t="shared" si="0"/>
        <v>2.5888888888888886</v>
      </c>
      <c r="T34" s="12">
        <v>0.4</v>
      </c>
      <c r="U34" s="12">
        <v>98.7</v>
      </c>
      <c r="V34" s="12">
        <v>1.446</v>
      </c>
      <c r="W34" s="12">
        <v>0</v>
      </c>
      <c r="X34" s="15">
        <f>T34/O34</f>
        <v>0.23391812865497078</v>
      </c>
    </row>
    <row r="35" spans="1:24" ht="26">
      <c r="A35" s="11">
        <v>144</v>
      </c>
      <c r="B35" s="11">
        <v>76</v>
      </c>
      <c r="C35" s="11">
        <v>1</v>
      </c>
      <c r="D35" s="11">
        <v>1</v>
      </c>
      <c r="E35" s="11">
        <v>1</v>
      </c>
      <c r="F35" s="10">
        <v>62.1</v>
      </c>
      <c r="G35" s="11">
        <v>359</v>
      </c>
      <c r="H35" s="10">
        <v>42.2</v>
      </c>
      <c r="I35" s="10">
        <v>7.9</v>
      </c>
      <c r="J35" s="10">
        <v>3.8</v>
      </c>
      <c r="K35" s="10">
        <v>4.0999999999999996</v>
      </c>
      <c r="L35" s="9">
        <v>4.96</v>
      </c>
      <c r="M35" s="9">
        <v>4.12</v>
      </c>
      <c r="N35" s="9">
        <v>2.54</v>
      </c>
      <c r="O35" s="9">
        <v>0.96</v>
      </c>
      <c r="P35" s="14">
        <v>7.2549999999999999</v>
      </c>
      <c r="Q35" s="14">
        <v>5.1999999999999998E-2</v>
      </c>
      <c r="R35" s="9"/>
      <c r="S35" s="9">
        <f t="shared" si="0"/>
        <v>7.557291666666667</v>
      </c>
      <c r="T35" s="12">
        <v>7.92</v>
      </c>
      <c r="U35" s="12">
        <v>97.1</v>
      </c>
      <c r="V35" s="12">
        <v>1.1850000000000001</v>
      </c>
      <c r="W35" s="12">
        <v>0</v>
      </c>
      <c r="X35" s="15">
        <f>T35/O35</f>
        <v>8.25</v>
      </c>
    </row>
    <row r="36" spans="1:24" ht="26">
      <c r="A36" s="11">
        <v>130</v>
      </c>
      <c r="B36" s="11">
        <v>83</v>
      </c>
      <c r="C36" s="11">
        <v>1</v>
      </c>
      <c r="D36" s="11">
        <v>1</v>
      </c>
      <c r="E36" s="11">
        <v>0</v>
      </c>
      <c r="F36" s="10">
        <v>62.2</v>
      </c>
      <c r="G36" s="11">
        <v>435</v>
      </c>
      <c r="H36" s="10">
        <v>44.1</v>
      </c>
      <c r="I36" s="10">
        <v>11.5</v>
      </c>
      <c r="J36" s="10">
        <v>4.5999999999999996</v>
      </c>
      <c r="K36" s="10">
        <v>6.9</v>
      </c>
      <c r="L36" s="9">
        <v>3.58</v>
      </c>
      <c r="M36" s="9">
        <v>1.51</v>
      </c>
      <c r="N36" s="9">
        <v>1.69</v>
      </c>
      <c r="O36" s="9">
        <v>1.46</v>
      </c>
      <c r="P36" s="14">
        <v>3.0979999999999999</v>
      </c>
      <c r="Q36" s="14">
        <v>0.11899999999999999</v>
      </c>
      <c r="R36" s="9"/>
      <c r="S36" s="9">
        <f t="shared" si="0"/>
        <v>2.1219178082191781</v>
      </c>
      <c r="T36" s="12">
        <v>0.35</v>
      </c>
      <c r="U36" s="12">
        <v>117.79</v>
      </c>
      <c r="V36" s="12">
        <v>2.3039999999999998</v>
      </c>
      <c r="W36" s="12">
        <v>1</v>
      </c>
      <c r="X36" s="15">
        <f>T36/O36</f>
        <v>0.23972602739726026</v>
      </c>
    </row>
    <row r="37" spans="1:24" ht="26">
      <c r="A37" s="11">
        <v>110</v>
      </c>
      <c r="B37" s="11">
        <v>70</v>
      </c>
      <c r="C37" s="11">
        <v>0</v>
      </c>
      <c r="D37" s="11">
        <v>1</v>
      </c>
      <c r="E37" s="11">
        <v>0</v>
      </c>
      <c r="F37" s="10">
        <v>65.8</v>
      </c>
      <c r="G37" s="11">
        <v>432</v>
      </c>
      <c r="H37" s="10">
        <v>41.8</v>
      </c>
      <c r="I37" s="10">
        <v>44.7</v>
      </c>
      <c r="J37" s="10">
        <v>5.4</v>
      </c>
      <c r="K37" s="10">
        <v>39.299999999999997</v>
      </c>
      <c r="L37" s="9">
        <v>3.69</v>
      </c>
      <c r="M37" s="9">
        <v>2.54</v>
      </c>
      <c r="N37" s="9">
        <v>2.02</v>
      </c>
      <c r="O37" s="9">
        <v>1.03</v>
      </c>
      <c r="P37" s="14">
        <v>4.6319999999999997</v>
      </c>
      <c r="Q37" s="14">
        <v>2.9000000000000001E-2</v>
      </c>
      <c r="R37" s="9">
        <v>0.63</v>
      </c>
      <c r="S37" s="9">
        <f t="shared" si="0"/>
        <v>4.4970873786407761</v>
      </c>
      <c r="T37" s="12">
        <v>0.2</v>
      </c>
      <c r="U37" s="12">
        <v>107.29</v>
      </c>
      <c r="V37" s="12">
        <v>2.2069999999999999</v>
      </c>
      <c r="W37" s="12">
        <v>0</v>
      </c>
      <c r="X37" s="15">
        <f>T37/O37</f>
        <v>0.1941747572815534</v>
      </c>
    </row>
    <row r="38" spans="1:24" ht="26">
      <c r="A38" s="11">
        <v>136</v>
      </c>
      <c r="B38" s="11">
        <v>86</v>
      </c>
      <c r="C38" s="11">
        <v>0</v>
      </c>
      <c r="D38" s="11">
        <v>0</v>
      </c>
      <c r="E38" s="11">
        <v>0</v>
      </c>
      <c r="F38" s="10">
        <v>62.5</v>
      </c>
      <c r="G38" s="11">
        <v>345</v>
      </c>
      <c r="H38" s="10">
        <v>43.9</v>
      </c>
      <c r="I38" s="10">
        <v>12.7</v>
      </c>
      <c r="J38" s="10">
        <v>4.2</v>
      </c>
      <c r="K38" s="10">
        <v>8.5</v>
      </c>
      <c r="L38" s="9">
        <v>5.65</v>
      </c>
      <c r="M38" s="9">
        <v>1.1000000000000001</v>
      </c>
      <c r="N38" s="9">
        <v>3.75</v>
      </c>
      <c r="O38" s="9">
        <v>1.36</v>
      </c>
      <c r="P38" s="14">
        <v>5.0620000000000003</v>
      </c>
      <c r="Q38" s="14">
        <v>0.1</v>
      </c>
      <c r="R38" s="9"/>
      <c r="S38" s="9">
        <f t="shared" si="0"/>
        <v>3.7220588235294119</v>
      </c>
      <c r="T38" s="12">
        <v>1.21</v>
      </c>
      <c r="U38" s="12">
        <v>90.76</v>
      </c>
      <c r="V38" s="12">
        <v>1.599</v>
      </c>
      <c r="W38" s="12">
        <v>0</v>
      </c>
      <c r="X38" s="15">
        <f>T38/O38</f>
        <v>0.88970588235294112</v>
      </c>
    </row>
    <row r="39" spans="1:24" ht="26">
      <c r="A39" s="11">
        <v>117</v>
      </c>
      <c r="B39" s="11">
        <v>83</v>
      </c>
      <c r="C39" s="11">
        <v>1</v>
      </c>
      <c r="D39" s="11">
        <v>1</v>
      </c>
      <c r="E39" s="11">
        <v>0</v>
      </c>
      <c r="F39" s="10">
        <v>55.4</v>
      </c>
      <c r="G39" s="11">
        <v>318</v>
      </c>
      <c r="H39" s="10">
        <v>40.1</v>
      </c>
      <c r="I39" s="10">
        <v>9.6999999999999993</v>
      </c>
      <c r="J39" s="10">
        <v>3.7</v>
      </c>
      <c r="K39" s="10">
        <v>6</v>
      </c>
      <c r="L39" s="9">
        <v>6</v>
      </c>
      <c r="M39" s="9">
        <v>7.49</v>
      </c>
      <c r="N39" s="9">
        <v>3.24</v>
      </c>
      <c r="O39" s="9">
        <v>1.1000000000000001</v>
      </c>
      <c r="P39" s="14">
        <v>3.6160000000000001</v>
      </c>
      <c r="Q39" s="14">
        <v>0.17199999999999999</v>
      </c>
      <c r="R39" s="9"/>
      <c r="S39" s="9">
        <f t="shared" si="0"/>
        <v>3.2872727272727271</v>
      </c>
      <c r="T39" s="12">
        <v>1</v>
      </c>
      <c r="U39" s="12">
        <v>102.19</v>
      </c>
      <c r="V39" s="12">
        <v>2.1629999999999998</v>
      </c>
      <c r="W39" s="12">
        <v>0</v>
      </c>
      <c r="X39" s="15">
        <f>T39/O39</f>
        <v>0.90909090909090906</v>
      </c>
    </row>
    <row r="40" spans="1:24" ht="26">
      <c r="A40" s="11">
        <v>153</v>
      </c>
      <c r="B40" s="11">
        <v>77</v>
      </c>
      <c r="C40" s="11">
        <v>0</v>
      </c>
      <c r="D40" s="11">
        <v>1</v>
      </c>
      <c r="E40" s="11">
        <v>0</v>
      </c>
      <c r="F40" s="10">
        <v>63.8</v>
      </c>
      <c r="G40" s="11">
        <v>256</v>
      </c>
      <c r="H40" s="10">
        <v>39</v>
      </c>
      <c r="I40" s="10">
        <v>11.8</v>
      </c>
      <c r="J40" s="10">
        <v>3.9</v>
      </c>
      <c r="K40" s="10">
        <v>7.9</v>
      </c>
      <c r="L40" s="9">
        <v>3.77</v>
      </c>
      <c r="M40" s="9">
        <v>1.76</v>
      </c>
      <c r="N40" s="9">
        <v>2.14</v>
      </c>
      <c r="O40" s="9">
        <v>1.0900000000000001</v>
      </c>
      <c r="P40" s="14">
        <v>5.133</v>
      </c>
      <c r="Q40" s="14">
        <v>6.5000000000000002E-2</v>
      </c>
      <c r="R40" s="9">
        <v>0.67</v>
      </c>
      <c r="S40" s="9">
        <f t="shared" si="0"/>
        <v>4.7091743119266054</v>
      </c>
      <c r="T40" s="12">
        <v>0.6</v>
      </c>
      <c r="U40" s="12">
        <v>87.91</v>
      </c>
      <c r="V40" s="12">
        <v>1.6339999999999999</v>
      </c>
      <c r="W40" s="12">
        <v>1</v>
      </c>
      <c r="X40" s="15">
        <f>T40/O40</f>
        <v>0.55045871559633019</v>
      </c>
    </row>
    <row r="41" spans="1:24" ht="26">
      <c r="A41" s="11">
        <v>131</v>
      </c>
      <c r="B41" s="11">
        <v>80</v>
      </c>
      <c r="C41" s="11">
        <v>1</v>
      </c>
      <c r="D41" s="11">
        <v>0</v>
      </c>
      <c r="E41" s="11">
        <v>1</v>
      </c>
      <c r="F41" s="10">
        <v>65.2</v>
      </c>
      <c r="G41" s="11">
        <v>395</v>
      </c>
      <c r="H41" s="10">
        <v>43.5</v>
      </c>
      <c r="I41" s="10">
        <v>18.7</v>
      </c>
      <c r="J41" s="10">
        <v>5.2</v>
      </c>
      <c r="K41" s="10">
        <v>13.5</v>
      </c>
      <c r="L41" s="9">
        <v>3.23</v>
      </c>
      <c r="M41" s="9">
        <v>7.45</v>
      </c>
      <c r="N41" s="9">
        <v>1.72</v>
      </c>
      <c r="O41" s="9">
        <v>0.73</v>
      </c>
      <c r="P41" s="14">
        <v>4.1470000000000002</v>
      </c>
      <c r="Q41" s="14">
        <v>0.14099999999999999</v>
      </c>
      <c r="R41" s="9">
        <v>0.61</v>
      </c>
      <c r="S41" s="9">
        <f t="shared" si="0"/>
        <v>5.6808219178082195</v>
      </c>
      <c r="T41" s="12">
        <v>1.1499999999999999</v>
      </c>
      <c r="U41" s="12">
        <v>114.73</v>
      </c>
      <c r="V41" s="12">
        <v>1.7330000000000001</v>
      </c>
      <c r="W41" s="12">
        <v>0</v>
      </c>
      <c r="X41" s="15">
        <f>T41/O41</f>
        <v>1.5753424657534245</v>
      </c>
    </row>
    <row r="42" spans="1:24" ht="26">
      <c r="A42" s="11">
        <v>121</v>
      </c>
      <c r="B42" s="11">
        <v>75</v>
      </c>
      <c r="C42" s="11">
        <v>0</v>
      </c>
      <c r="D42" s="11">
        <v>0</v>
      </c>
      <c r="E42" s="11">
        <v>1</v>
      </c>
      <c r="F42" s="10">
        <v>43.3</v>
      </c>
      <c r="G42" s="11">
        <v>297</v>
      </c>
      <c r="H42" s="10">
        <v>43.2</v>
      </c>
      <c r="I42" s="10">
        <v>19.100000000000001</v>
      </c>
      <c r="J42" s="10">
        <v>5.2</v>
      </c>
      <c r="K42" s="10">
        <v>13.9</v>
      </c>
      <c r="L42" s="9">
        <v>6</v>
      </c>
      <c r="M42" s="9">
        <v>2.09</v>
      </c>
      <c r="N42" s="9">
        <v>3.89</v>
      </c>
      <c r="O42" s="9">
        <v>1.2</v>
      </c>
      <c r="P42" s="14">
        <v>2.5419999999999998</v>
      </c>
      <c r="Q42" s="14">
        <v>2.3E-2</v>
      </c>
      <c r="R42" s="9">
        <v>0.74</v>
      </c>
      <c r="S42" s="9">
        <f t="shared" si="0"/>
        <v>2.1183333333333332</v>
      </c>
      <c r="T42" s="12">
        <v>1.1000000000000001</v>
      </c>
      <c r="U42" s="12">
        <v>104.04</v>
      </c>
      <c r="V42" s="12">
        <v>1.653</v>
      </c>
      <c r="W42" s="12">
        <v>0</v>
      </c>
      <c r="X42" s="15">
        <f>T42/O42</f>
        <v>0.91666666666666674</v>
      </c>
    </row>
    <row r="43" spans="1:24" ht="26">
      <c r="A43" s="11">
        <v>98</v>
      </c>
      <c r="B43" s="11">
        <v>63</v>
      </c>
      <c r="C43" s="11">
        <v>0</v>
      </c>
      <c r="D43" s="11">
        <v>0</v>
      </c>
      <c r="E43" s="11">
        <v>0</v>
      </c>
      <c r="F43" s="10">
        <v>51.9</v>
      </c>
      <c r="G43" s="11">
        <v>233</v>
      </c>
      <c r="H43" s="10">
        <v>37.1</v>
      </c>
      <c r="I43" s="10">
        <v>8</v>
      </c>
      <c r="J43" s="10">
        <v>3.3</v>
      </c>
      <c r="K43" s="10">
        <v>4.7</v>
      </c>
      <c r="L43" s="9">
        <v>4.9400000000000004</v>
      </c>
      <c r="M43" s="9">
        <v>1.65</v>
      </c>
      <c r="N43" s="9">
        <v>2.9</v>
      </c>
      <c r="O43" s="9">
        <v>1.37</v>
      </c>
      <c r="P43" s="14">
        <v>3.016</v>
      </c>
      <c r="Q43" s="14">
        <v>7.1999999999999995E-2</v>
      </c>
      <c r="R43" s="9"/>
      <c r="S43" s="9">
        <f t="shared" si="0"/>
        <v>2.2014598540145984</v>
      </c>
      <c r="T43" s="12">
        <v>0.64</v>
      </c>
      <c r="U43" s="12">
        <v>105.89</v>
      </c>
      <c r="V43" s="12">
        <v>1.4770000000000001</v>
      </c>
      <c r="W43" s="12">
        <v>1</v>
      </c>
      <c r="X43" s="15">
        <f>T43/O43</f>
        <v>0.46715328467153283</v>
      </c>
    </row>
    <row r="44" spans="1:24" ht="26">
      <c r="A44" s="11">
        <v>140</v>
      </c>
      <c r="B44" s="11">
        <v>76</v>
      </c>
      <c r="C44" s="11">
        <v>1</v>
      </c>
      <c r="D44" s="11">
        <v>0</v>
      </c>
      <c r="E44" s="11">
        <v>0</v>
      </c>
      <c r="F44" s="10">
        <v>84.9</v>
      </c>
      <c r="G44" s="11">
        <v>382</v>
      </c>
      <c r="H44" s="10">
        <v>47</v>
      </c>
      <c r="I44" s="10">
        <v>37.1</v>
      </c>
      <c r="J44" s="10">
        <v>9.3000000000000007</v>
      </c>
      <c r="K44" s="10">
        <v>27.8</v>
      </c>
      <c r="L44" s="9">
        <v>4.4800000000000004</v>
      </c>
      <c r="M44" s="9">
        <v>0.67</v>
      </c>
      <c r="N44" s="9">
        <v>2.57</v>
      </c>
      <c r="O44" s="9">
        <v>1.34</v>
      </c>
      <c r="P44" s="14">
        <v>4.4569999999999999</v>
      </c>
      <c r="Q44" s="14">
        <v>6.8000000000000005E-2</v>
      </c>
      <c r="R44" s="9">
        <v>0.73</v>
      </c>
      <c r="S44" s="9">
        <f t="shared" si="0"/>
        <v>3.3261194029850745</v>
      </c>
      <c r="T44" s="12">
        <v>1.56</v>
      </c>
      <c r="U44" s="12">
        <v>81.99</v>
      </c>
      <c r="V44" s="12">
        <v>0.85</v>
      </c>
      <c r="W44" s="12">
        <v>0</v>
      </c>
      <c r="X44" s="15">
        <f>T44/O44</f>
        <v>1.164179104477612</v>
      </c>
    </row>
    <row r="45" spans="1:24" ht="26">
      <c r="A45" s="11">
        <v>140</v>
      </c>
      <c r="B45" s="11">
        <v>73</v>
      </c>
      <c r="C45" s="11">
        <v>0</v>
      </c>
      <c r="D45" s="11">
        <v>0</v>
      </c>
      <c r="E45" s="11">
        <v>0</v>
      </c>
      <c r="F45" s="10">
        <v>59.3</v>
      </c>
      <c r="G45" s="11">
        <v>339</v>
      </c>
      <c r="H45" s="10">
        <v>42.4</v>
      </c>
      <c r="I45" s="10">
        <v>14.3</v>
      </c>
      <c r="J45" s="10">
        <v>6</v>
      </c>
      <c r="K45" s="10">
        <v>8.3000000000000007</v>
      </c>
      <c r="L45" s="9">
        <v>4.63</v>
      </c>
      <c r="M45" s="9">
        <v>1.7</v>
      </c>
      <c r="N45" s="9">
        <v>2.4500000000000002</v>
      </c>
      <c r="O45" s="9">
        <v>1.38</v>
      </c>
      <c r="P45" s="14">
        <v>3.593</v>
      </c>
      <c r="Q45" s="14">
        <v>0.14699999999999999</v>
      </c>
      <c r="R45" s="9">
        <v>0.66</v>
      </c>
      <c r="S45" s="9">
        <f t="shared" si="0"/>
        <v>2.6036231884057974</v>
      </c>
      <c r="T45" s="12">
        <v>1.33</v>
      </c>
      <c r="U45" s="12">
        <v>97.16</v>
      </c>
      <c r="V45" s="12">
        <v>1.641</v>
      </c>
      <c r="W45" s="12">
        <v>1</v>
      </c>
      <c r="X45" s="15">
        <f>T45/O45</f>
        <v>0.96376811594202916</v>
      </c>
    </row>
    <row r="46" spans="1:24" ht="26">
      <c r="A46" s="11">
        <v>133</v>
      </c>
      <c r="B46" s="11">
        <v>82</v>
      </c>
      <c r="C46" s="11">
        <v>0</v>
      </c>
      <c r="D46" s="11">
        <v>0</v>
      </c>
      <c r="E46" s="11">
        <v>0</v>
      </c>
      <c r="F46" s="10">
        <v>72.7</v>
      </c>
      <c r="G46" s="11">
        <v>422</v>
      </c>
      <c r="H46" s="10">
        <v>42.8</v>
      </c>
      <c r="I46" s="10">
        <v>11.4</v>
      </c>
      <c r="J46" s="10">
        <v>4.2</v>
      </c>
      <c r="K46" s="10">
        <v>7.2</v>
      </c>
      <c r="L46" s="9">
        <v>4.55</v>
      </c>
      <c r="M46" s="9">
        <v>6.67</v>
      </c>
      <c r="N46" s="9">
        <v>2.42</v>
      </c>
      <c r="O46" s="9">
        <v>0.9</v>
      </c>
      <c r="P46" s="14">
        <v>4.149</v>
      </c>
      <c r="Q46" s="14">
        <v>4.9000000000000002E-2</v>
      </c>
      <c r="R46" s="9">
        <v>0.65</v>
      </c>
      <c r="S46" s="9">
        <f t="shared" si="0"/>
        <v>4.6100000000000003</v>
      </c>
      <c r="T46" s="12">
        <v>0.6</v>
      </c>
      <c r="U46" s="12">
        <v>98.32</v>
      </c>
      <c r="V46" s="12">
        <v>2.391</v>
      </c>
      <c r="W46" s="12">
        <v>1</v>
      </c>
      <c r="X46" s="15">
        <f>T46/O46</f>
        <v>0.66666666666666663</v>
      </c>
    </row>
    <row r="47" spans="1:24" ht="26">
      <c r="A47" s="11">
        <v>134</v>
      </c>
      <c r="B47" s="11">
        <v>61</v>
      </c>
      <c r="C47" s="11">
        <v>0</v>
      </c>
      <c r="D47" s="11">
        <v>0</v>
      </c>
      <c r="E47" s="11">
        <v>1</v>
      </c>
      <c r="F47" s="10">
        <v>65.5</v>
      </c>
      <c r="G47" s="11">
        <v>343</v>
      </c>
      <c r="H47" s="10">
        <v>44.7</v>
      </c>
      <c r="I47" s="10">
        <v>15.2</v>
      </c>
      <c r="J47" s="10">
        <v>4.8</v>
      </c>
      <c r="K47" s="10">
        <v>10.4</v>
      </c>
      <c r="L47" s="9">
        <v>5.92</v>
      </c>
      <c r="M47" s="9">
        <v>3.34</v>
      </c>
      <c r="N47" s="9">
        <v>3.41</v>
      </c>
      <c r="O47" s="9">
        <v>1.1299999999999999</v>
      </c>
      <c r="P47" s="14">
        <v>4.8440000000000003</v>
      </c>
      <c r="Q47" s="14">
        <v>0.16700000000000001</v>
      </c>
      <c r="R47" s="9">
        <v>0.69</v>
      </c>
      <c r="S47" s="9">
        <f t="shared" si="0"/>
        <v>4.2867256637168145</v>
      </c>
      <c r="T47" s="12">
        <v>2.2000000000000002</v>
      </c>
      <c r="U47" s="12">
        <v>82.8</v>
      </c>
      <c r="V47" s="12">
        <v>1.5920000000000001</v>
      </c>
      <c r="W47" s="12">
        <v>0</v>
      </c>
      <c r="X47" s="15">
        <f>T47/O47</f>
        <v>1.946902654867257</v>
      </c>
    </row>
    <row r="48" spans="1:24" ht="26">
      <c r="A48" s="11">
        <v>134</v>
      </c>
      <c r="B48" s="11">
        <v>68</v>
      </c>
      <c r="C48" s="11">
        <v>0</v>
      </c>
      <c r="D48" s="11">
        <v>0</v>
      </c>
      <c r="E48" s="11">
        <v>0</v>
      </c>
      <c r="F48" s="10">
        <v>46.7</v>
      </c>
      <c r="G48" s="11">
        <v>268</v>
      </c>
      <c r="H48" s="10">
        <v>41.5</v>
      </c>
      <c r="I48" s="10">
        <v>13</v>
      </c>
      <c r="J48" s="10">
        <v>5.0999999999999996</v>
      </c>
      <c r="K48" s="10">
        <v>7.9</v>
      </c>
      <c r="L48" s="9">
        <v>6.27</v>
      </c>
      <c r="M48" s="9">
        <v>0.6</v>
      </c>
      <c r="N48" s="9">
        <v>3.09</v>
      </c>
      <c r="O48" s="9">
        <v>2.4500000000000002</v>
      </c>
      <c r="P48" s="14">
        <v>6.4349999999999996</v>
      </c>
      <c r="Q48" s="14">
        <v>0</v>
      </c>
      <c r="R48" s="9">
        <v>0.73</v>
      </c>
      <c r="S48" s="9">
        <f t="shared" si="0"/>
        <v>2.6265306122448977</v>
      </c>
      <c r="T48" s="12">
        <v>1.78</v>
      </c>
      <c r="U48" s="12">
        <v>81.95</v>
      </c>
      <c r="V48" s="12">
        <v>1.2629999999999999</v>
      </c>
      <c r="W48" s="12">
        <v>0</v>
      </c>
      <c r="X48" s="15">
        <f>T48/O48</f>
        <v>0.7265306122448979</v>
      </c>
    </row>
    <row r="49" spans="1:24" ht="26">
      <c r="A49" s="11">
        <v>107</v>
      </c>
      <c r="B49" s="11">
        <v>70</v>
      </c>
      <c r="C49" s="11">
        <v>0</v>
      </c>
      <c r="D49" s="11">
        <v>0</v>
      </c>
      <c r="E49" s="11">
        <v>0</v>
      </c>
      <c r="F49" s="10">
        <v>52.9</v>
      </c>
      <c r="G49" s="11">
        <v>307</v>
      </c>
      <c r="H49" s="10">
        <v>40.299999999999997</v>
      </c>
      <c r="I49" s="10">
        <v>12</v>
      </c>
      <c r="J49" s="10">
        <v>4.5</v>
      </c>
      <c r="K49" s="10">
        <v>7.5</v>
      </c>
      <c r="L49" s="9">
        <v>4.46</v>
      </c>
      <c r="M49" s="9">
        <v>0.67</v>
      </c>
      <c r="N49" s="9">
        <v>2.52</v>
      </c>
      <c r="O49" s="9">
        <v>1.41</v>
      </c>
      <c r="P49" s="14">
        <v>3.0840000000000001</v>
      </c>
      <c r="Q49" s="14">
        <v>0.128</v>
      </c>
      <c r="R49" s="9"/>
      <c r="S49" s="9">
        <f t="shared" si="0"/>
        <v>2.1872340425531918</v>
      </c>
      <c r="T49" s="12">
        <v>0.42</v>
      </c>
      <c r="U49" s="12">
        <v>109.76</v>
      </c>
      <c r="V49" s="12">
        <v>0.92400000000000004</v>
      </c>
      <c r="W49" s="12">
        <v>0</v>
      </c>
      <c r="X49" s="15">
        <f>T49/O49</f>
        <v>0.2978723404255319</v>
      </c>
    </row>
    <row r="50" spans="1:24" ht="26">
      <c r="A50" s="11">
        <v>112</v>
      </c>
      <c r="B50" s="11">
        <v>79</v>
      </c>
      <c r="C50" s="11">
        <v>0</v>
      </c>
      <c r="D50" s="11">
        <v>0</v>
      </c>
      <c r="E50" s="11">
        <v>0</v>
      </c>
      <c r="F50" s="10">
        <v>46.7</v>
      </c>
      <c r="G50" s="11">
        <v>157</v>
      </c>
      <c r="H50" s="10">
        <v>41.8</v>
      </c>
      <c r="I50" s="10">
        <v>10.4</v>
      </c>
      <c r="J50" s="10">
        <v>4.2</v>
      </c>
      <c r="K50" s="10">
        <v>6.2</v>
      </c>
      <c r="L50" s="9">
        <v>5.83</v>
      </c>
      <c r="M50" s="9">
        <v>1.51</v>
      </c>
      <c r="N50" s="9">
        <v>3.45</v>
      </c>
      <c r="O50" s="9">
        <v>1.5</v>
      </c>
      <c r="P50" s="14">
        <v>3.7170000000000001</v>
      </c>
      <c r="Q50" s="14">
        <v>6.5000000000000002E-2</v>
      </c>
      <c r="R50" s="9"/>
      <c r="S50" s="9">
        <f t="shared" si="0"/>
        <v>2.4780000000000002</v>
      </c>
      <c r="T50" s="12">
        <v>0.57999999999999996</v>
      </c>
      <c r="U50" s="12">
        <v>102.92</v>
      </c>
      <c r="V50" s="12">
        <v>1.77</v>
      </c>
      <c r="W50" s="12">
        <v>0</v>
      </c>
      <c r="X50" s="15">
        <f>T50/O50</f>
        <v>0.38666666666666666</v>
      </c>
    </row>
    <row r="51" spans="1:24" ht="26">
      <c r="A51" s="11">
        <v>140</v>
      </c>
      <c r="B51" s="11">
        <v>79</v>
      </c>
      <c r="C51" s="11">
        <v>0</v>
      </c>
      <c r="D51" s="11">
        <v>0</v>
      </c>
      <c r="E51" s="11">
        <v>0</v>
      </c>
      <c r="F51" s="10">
        <v>42.5</v>
      </c>
      <c r="G51" s="11">
        <v>196</v>
      </c>
      <c r="H51" s="10">
        <v>43.2</v>
      </c>
      <c r="I51" s="10">
        <v>10.7</v>
      </c>
      <c r="J51" s="10">
        <v>3.4</v>
      </c>
      <c r="K51" s="10">
        <v>7.3</v>
      </c>
      <c r="L51" s="9">
        <v>6.33</v>
      </c>
      <c r="M51" s="9">
        <v>2</v>
      </c>
      <c r="N51" s="9">
        <v>3.61</v>
      </c>
      <c r="O51" s="9">
        <v>1.32</v>
      </c>
      <c r="P51" s="14">
        <v>1.8540000000000001</v>
      </c>
      <c r="Q51" s="14">
        <v>0.52800000000000002</v>
      </c>
      <c r="R51" s="9"/>
      <c r="S51" s="9">
        <f t="shared" si="0"/>
        <v>1.4045454545454545</v>
      </c>
      <c r="T51" s="12">
        <v>0.38</v>
      </c>
      <c r="U51" s="12">
        <v>117.95</v>
      </c>
      <c r="V51" s="12">
        <v>2.1589999999999998</v>
      </c>
      <c r="W51" s="12">
        <v>0</v>
      </c>
      <c r="X51" s="15">
        <f>T51/O51</f>
        <v>0.28787878787878785</v>
      </c>
    </row>
    <row r="52" spans="1:24" ht="26">
      <c r="A52" s="11">
        <v>149</v>
      </c>
      <c r="B52" s="11">
        <v>70</v>
      </c>
      <c r="C52" s="11">
        <v>0</v>
      </c>
      <c r="D52" s="11">
        <v>0</v>
      </c>
      <c r="E52" s="11">
        <v>0</v>
      </c>
      <c r="F52" s="10">
        <v>51.6</v>
      </c>
      <c r="G52" s="11">
        <v>333</v>
      </c>
      <c r="H52" s="10">
        <v>50.7</v>
      </c>
      <c r="I52" s="10">
        <v>11.1</v>
      </c>
      <c r="J52" s="10">
        <v>4.3</v>
      </c>
      <c r="K52" s="10">
        <v>6.8</v>
      </c>
      <c r="L52" s="9">
        <v>5.31</v>
      </c>
      <c r="M52" s="9">
        <v>2.57</v>
      </c>
      <c r="N52" s="9">
        <v>2.7</v>
      </c>
      <c r="O52" s="9">
        <v>1.63</v>
      </c>
      <c r="P52" s="14">
        <v>3.7149999999999999</v>
      </c>
      <c r="Q52" s="14">
        <v>0.128</v>
      </c>
      <c r="R52" s="9"/>
      <c r="S52" s="9">
        <f t="shared" ref="S52:S85" si="1">P52/O52</f>
        <v>2.2791411042944785</v>
      </c>
      <c r="T52" s="12">
        <v>0.81</v>
      </c>
      <c r="U52" s="12">
        <v>98.2</v>
      </c>
      <c r="V52" s="12">
        <v>1.857</v>
      </c>
      <c r="W52" s="12">
        <v>0</v>
      </c>
      <c r="X52" s="15">
        <f>T52/O52</f>
        <v>0.49693251533742339</v>
      </c>
    </row>
    <row r="53" spans="1:24" ht="26">
      <c r="A53" s="11">
        <v>130</v>
      </c>
      <c r="B53" s="11">
        <v>92</v>
      </c>
      <c r="C53" s="11">
        <v>1</v>
      </c>
      <c r="D53" s="11">
        <v>1</v>
      </c>
      <c r="E53" s="11">
        <v>0</v>
      </c>
      <c r="F53" s="10">
        <v>56.6</v>
      </c>
      <c r="G53" s="11">
        <v>196</v>
      </c>
      <c r="H53" s="10">
        <v>44.6</v>
      </c>
      <c r="I53" s="10">
        <v>10.9</v>
      </c>
      <c r="J53" s="10">
        <v>3.7</v>
      </c>
      <c r="K53" s="10">
        <v>7.2</v>
      </c>
      <c r="L53" s="9">
        <v>4.8499999999999996</v>
      </c>
      <c r="M53" s="9">
        <v>1.38</v>
      </c>
      <c r="N53" s="9">
        <v>2.8</v>
      </c>
      <c r="O53" s="9">
        <v>1.24</v>
      </c>
      <c r="P53" s="14">
        <v>6.6219999999999999</v>
      </c>
      <c r="Q53" s="14">
        <v>4.2999999999999997E-2</v>
      </c>
      <c r="R53" s="9"/>
      <c r="S53" s="9">
        <f t="shared" si="1"/>
        <v>5.3403225806451609</v>
      </c>
      <c r="T53" s="12">
        <v>0.2</v>
      </c>
      <c r="U53" s="12">
        <v>109.43</v>
      </c>
      <c r="V53" s="12">
        <v>1.5209999999999999</v>
      </c>
      <c r="W53" s="12">
        <v>0</v>
      </c>
      <c r="X53" s="15">
        <f>T53/O53</f>
        <v>0.16129032258064518</v>
      </c>
    </row>
    <row r="54" spans="1:24" ht="26">
      <c r="A54" s="11">
        <v>154</v>
      </c>
      <c r="B54" s="11">
        <v>93</v>
      </c>
      <c r="C54" s="11">
        <v>0</v>
      </c>
      <c r="D54" s="11">
        <v>0</v>
      </c>
      <c r="E54" s="11">
        <v>0</v>
      </c>
      <c r="F54" s="10">
        <v>66</v>
      </c>
      <c r="G54" s="11">
        <v>357</v>
      </c>
      <c r="H54" s="10">
        <v>45.6</v>
      </c>
      <c r="I54" s="10">
        <v>17.7</v>
      </c>
      <c r="J54" s="10">
        <v>5.5</v>
      </c>
      <c r="K54" s="10">
        <v>12.2</v>
      </c>
      <c r="L54" s="9">
        <v>4.53</v>
      </c>
      <c r="M54" s="9">
        <v>1.77</v>
      </c>
      <c r="N54" s="9">
        <v>2.72</v>
      </c>
      <c r="O54" s="9">
        <v>1.1599999999999999</v>
      </c>
      <c r="P54" s="14">
        <v>6.085</v>
      </c>
      <c r="Q54" s="14">
        <v>0.106</v>
      </c>
      <c r="R54" s="9">
        <v>0.67</v>
      </c>
      <c r="S54" s="9">
        <f t="shared" si="1"/>
        <v>5.2456896551724137</v>
      </c>
      <c r="T54" s="12">
        <v>0.44</v>
      </c>
      <c r="U54" s="12">
        <v>103.46</v>
      </c>
      <c r="V54" s="12">
        <v>0.90500000000000003</v>
      </c>
      <c r="W54" s="12">
        <v>0</v>
      </c>
      <c r="X54" s="15">
        <f>T54/O54</f>
        <v>0.37931034482758624</v>
      </c>
    </row>
    <row r="55" spans="1:24" ht="26">
      <c r="A55" s="11">
        <v>145</v>
      </c>
      <c r="B55" s="11">
        <v>99</v>
      </c>
      <c r="C55" s="11">
        <v>1</v>
      </c>
      <c r="D55" s="11">
        <v>1</v>
      </c>
      <c r="E55" s="11">
        <v>0</v>
      </c>
      <c r="F55" s="10">
        <v>76.900000000000006</v>
      </c>
      <c r="G55" s="11">
        <v>326</v>
      </c>
      <c r="H55" s="10">
        <v>47.8</v>
      </c>
      <c r="I55" s="10">
        <v>30</v>
      </c>
      <c r="J55" s="10">
        <v>7.6</v>
      </c>
      <c r="K55" s="10">
        <v>22.4</v>
      </c>
      <c r="L55" s="9">
        <v>3.56</v>
      </c>
      <c r="M55" s="9">
        <v>1.3</v>
      </c>
      <c r="N55" s="9">
        <v>1.78</v>
      </c>
      <c r="O55" s="9">
        <v>1.2</v>
      </c>
      <c r="P55" s="14">
        <v>3.0550000000000002</v>
      </c>
      <c r="Q55" s="14">
        <v>4.5999999999999999E-2</v>
      </c>
      <c r="R55" s="9"/>
      <c r="S55" s="9">
        <f t="shared" si="1"/>
        <v>2.5458333333333334</v>
      </c>
      <c r="T55" s="12">
        <v>0.52</v>
      </c>
      <c r="U55" s="12">
        <v>90.57</v>
      </c>
      <c r="V55" s="12">
        <v>0.86099999999999999</v>
      </c>
      <c r="W55" s="12">
        <v>1</v>
      </c>
      <c r="X55" s="15">
        <f>T55/O55</f>
        <v>0.43333333333333335</v>
      </c>
    </row>
    <row r="56" spans="1:24" ht="26">
      <c r="A56" s="11">
        <v>148</v>
      </c>
      <c r="B56" s="11">
        <v>62</v>
      </c>
      <c r="C56" s="11">
        <v>0</v>
      </c>
      <c r="D56" s="11">
        <v>0</v>
      </c>
      <c r="E56" s="11">
        <v>0</v>
      </c>
      <c r="F56" s="10">
        <v>62.4</v>
      </c>
      <c r="G56" s="11">
        <v>352</v>
      </c>
      <c r="H56" s="10">
        <v>43.9</v>
      </c>
      <c r="I56" s="10">
        <v>10.6</v>
      </c>
      <c r="J56" s="10">
        <v>4.5</v>
      </c>
      <c r="K56" s="10">
        <v>6.1</v>
      </c>
      <c r="L56" s="9">
        <v>4.78</v>
      </c>
      <c r="M56" s="9">
        <v>1.62</v>
      </c>
      <c r="N56" s="9">
        <v>2.21</v>
      </c>
      <c r="O56" s="9">
        <v>1.63</v>
      </c>
      <c r="P56" s="14">
        <v>5.3390000000000004</v>
      </c>
      <c r="Q56" s="14">
        <v>0.188</v>
      </c>
      <c r="R56" s="9"/>
      <c r="S56" s="9">
        <f t="shared" si="1"/>
        <v>3.2754601226993869</v>
      </c>
      <c r="T56" s="12">
        <v>0.5</v>
      </c>
      <c r="U56" s="12">
        <v>92.22</v>
      </c>
      <c r="V56" s="12">
        <v>1.032</v>
      </c>
      <c r="W56" s="12">
        <v>1</v>
      </c>
      <c r="X56" s="15">
        <f>T56/O56</f>
        <v>0.30674846625766872</v>
      </c>
    </row>
    <row r="57" spans="1:24" ht="26">
      <c r="A57" s="11">
        <v>144</v>
      </c>
      <c r="B57" s="11">
        <v>82</v>
      </c>
      <c r="C57" s="11">
        <v>0</v>
      </c>
      <c r="D57" s="11">
        <v>0</v>
      </c>
      <c r="E57" s="11">
        <v>0</v>
      </c>
      <c r="F57" s="10">
        <v>80</v>
      </c>
      <c r="G57" s="11">
        <v>236</v>
      </c>
      <c r="H57" s="10">
        <v>42.9</v>
      </c>
      <c r="I57" s="10">
        <v>5.9</v>
      </c>
      <c r="J57" s="10">
        <v>2.5</v>
      </c>
      <c r="K57" s="10">
        <v>3.4</v>
      </c>
      <c r="L57" s="9">
        <v>4.43</v>
      </c>
      <c r="M57" s="9">
        <v>3.23</v>
      </c>
      <c r="N57" s="9">
        <v>2.15</v>
      </c>
      <c r="O57" s="9">
        <v>1.23</v>
      </c>
      <c r="P57" s="14">
        <v>4.7190000000000003</v>
      </c>
      <c r="Q57" s="14">
        <v>0.121</v>
      </c>
      <c r="R57" s="9"/>
      <c r="S57" s="9">
        <f t="shared" si="1"/>
        <v>3.8365853658536588</v>
      </c>
      <c r="T57" s="12">
        <v>1.06</v>
      </c>
      <c r="U57" s="12">
        <v>106.5</v>
      </c>
      <c r="V57" s="12">
        <v>2.0230000000000001</v>
      </c>
      <c r="W57" s="12">
        <v>0</v>
      </c>
      <c r="X57" s="15">
        <f>T57/O57</f>
        <v>0.86178861788617889</v>
      </c>
    </row>
    <row r="58" spans="1:24" ht="26">
      <c r="A58" s="11">
        <v>120</v>
      </c>
      <c r="B58" s="11">
        <v>77</v>
      </c>
      <c r="C58" s="11">
        <v>0</v>
      </c>
      <c r="D58" s="11">
        <v>0</v>
      </c>
      <c r="E58" s="11">
        <v>0</v>
      </c>
      <c r="F58" s="10">
        <v>61.9</v>
      </c>
      <c r="G58" s="11">
        <v>241</v>
      </c>
      <c r="H58" s="10">
        <v>46.9</v>
      </c>
      <c r="I58" s="10">
        <v>19.899999999999999</v>
      </c>
      <c r="J58" s="10">
        <v>5.2</v>
      </c>
      <c r="K58" s="10">
        <v>14.7</v>
      </c>
      <c r="L58" s="9">
        <v>3.98</v>
      </c>
      <c r="M58" s="9">
        <v>1.67</v>
      </c>
      <c r="N58" s="9">
        <v>2.4</v>
      </c>
      <c r="O58" s="9">
        <v>1.0900000000000001</v>
      </c>
      <c r="P58" s="14">
        <v>2.8959999999999999</v>
      </c>
      <c r="Q58" s="14">
        <v>3.4000000000000002E-2</v>
      </c>
      <c r="R58" s="9"/>
      <c r="S58" s="9">
        <f t="shared" si="1"/>
        <v>2.6568807339449538</v>
      </c>
      <c r="T58" s="12">
        <v>0.42</v>
      </c>
      <c r="U58" s="12">
        <v>113.16</v>
      </c>
      <c r="V58" s="12">
        <v>1.0469999999999999</v>
      </c>
      <c r="W58" s="12">
        <v>0</v>
      </c>
      <c r="X58" s="15">
        <f>T58/O58</f>
        <v>0.38532110091743116</v>
      </c>
    </row>
    <row r="59" spans="1:24" ht="26">
      <c r="A59" s="11">
        <v>126</v>
      </c>
      <c r="B59" s="11">
        <v>70</v>
      </c>
      <c r="C59" s="11">
        <v>0</v>
      </c>
      <c r="D59" s="11">
        <v>0</v>
      </c>
      <c r="E59" s="11">
        <v>0</v>
      </c>
      <c r="F59" s="10">
        <v>33.700000000000003</v>
      </c>
      <c r="G59" s="11">
        <v>183</v>
      </c>
      <c r="H59" s="10">
        <v>39.9</v>
      </c>
      <c r="I59" s="10">
        <v>20.2</v>
      </c>
      <c r="J59" s="10">
        <v>7.5</v>
      </c>
      <c r="K59" s="10">
        <v>12.7</v>
      </c>
      <c r="L59" s="9">
        <v>4.68</v>
      </c>
      <c r="M59" s="9">
        <v>0.4</v>
      </c>
      <c r="N59" s="9">
        <v>2.69</v>
      </c>
      <c r="O59" s="9">
        <v>1.62</v>
      </c>
      <c r="P59" s="14">
        <v>4.6539999999999999</v>
      </c>
      <c r="Q59" s="14">
        <v>1.2999999999999999E-2</v>
      </c>
      <c r="R59" s="9"/>
      <c r="S59" s="9">
        <f t="shared" si="1"/>
        <v>2.8728395061728391</v>
      </c>
      <c r="T59" s="12">
        <v>0.1</v>
      </c>
      <c r="U59" s="12">
        <v>129.11000000000001</v>
      </c>
      <c r="V59" s="12">
        <v>1.2689999999999999</v>
      </c>
      <c r="W59" s="12">
        <v>0</v>
      </c>
      <c r="X59" s="15">
        <f>T59/O59</f>
        <v>6.1728395061728392E-2</v>
      </c>
    </row>
    <row r="60" spans="1:24" ht="26">
      <c r="A60" s="11">
        <v>135</v>
      </c>
      <c r="B60" s="11">
        <v>78</v>
      </c>
      <c r="C60" s="11">
        <v>0</v>
      </c>
      <c r="D60" s="11">
        <v>1</v>
      </c>
      <c r="E60" s="11">
        <v>0</v>
      </c>
      <c r="F60" s="10">
        <v>55.8</v>
      </c>
      <c r="G60" s="11">
        <v>431</v>
      </c>
      <c r="H60" s="10">
        <v>43.9</v>
      </c>
      <c r="I60" s="10">
        <v>14.4</v>
      </c>
      <c r="J60" s="10">
        <v>5.6</v>
      </c>
      <c r="K60" s="10">
        <v>8.8000000000000007</v>
      </c>
      <c r="L60" s="9">
        <v>5.41</v>
      </c>
      <c r="M60" s="9">
        <v>5.19</v>
      </c>
      <c r="N60" s="9">
        <v>2.79</v>
      </c>
      <c r="O60" s="9">
        <v>1.02</v>
      </c>
      <c r="P60" s="14">
        <v>3.2559999999999998</v>
      </c>
      <c r="Q60" s="14">
        <v>3.4000000000000002E-2</v>
      </c>
      <c r="R60" s="9">
        <v>0.62</v>
      </c>
      <c r="S60" s="9">
        <f t="shared" si="1"/>
        <v>3.1921568627450978</v>
      </c>
      <c r="T60" s="12">
        <v>1.01</v>
      </c>
      <c r="U60" s="12">
        <v>98.43</v>
      </c>
      <c r="V60" s="12">
        <v>0.69299999999999995</v>
      </c>
      <c r="W60" s="12">
        <v>0</v>
      </c>
      <c r="X60" s="15">
        <f>T60/O60</f>
        <v>0.99019607843137258</v>
      </c>
    </row>
    <row r="61" spans="1:24" ht="26">
      <c r="A61" s="11">
        <v>127</v>
      </c>
      <c r="B61" s="11">
        <v>75</v>
      </c>
      <c r="C61" s="11">
        <v>0</v>
      </c>
      <c r="D61" s="11">
        <v>0</v>
      </c>
      <c r="E61" s="11">
        <v>0</v>
      </c>
      <c r="F61" s="10">
        <v>64.7</v>
      </c>
      <c r="G61" s="11">
        <v>285</v>
      </c>
      <c r="H61" s="10">
        <v>39.799999999999997</v>
      </c>
      <c r="I61" s="10">
        <v>15</v>
      </c>
      <c r="J61" s="10">
        <v>4.5999999999999996</v>
      </c>
      <c r="K61" s="10">
        <v>10.4</v>
      </c>
      <c r="L61" s="9">
        <v>4.28</v>
      </c>
      <c r="M61" s="9">
        <v>1.9</v>
      </c>
      <c r="N61" s="9">
        <v>2.4500000000000002</v>
      </c>
      <c r="O61" s="9">
        <v>1.25</v>
      </c>
      <c r="P61" s="14">
        <v>3.0950000000000002</v>
      </c>
      <c r="Q61" s="14">
        <v>0.218</v>
      </c>
      <c r="R61" s="9"/>
      <c r="S61" s="9">
        <f t="shared" si="1"/>
        <v>2.476</v>
      </c>
      <c r="T61" s="12">
        <v>0.26</v>
      </c>
      <c r="U61" s="12">
        <v>96.71</v>
      </c>
      <c r="V61" s="12">
        <v>0.879</v>
      </c>
      <c r="W61" s="12">
        <v>0</v>
      </c>
      <c r="X61" s="15">
        <f>T61/O61</f>
        <v>0.20800000000000002</v>
      </c>
    </row>
    <row r="62" spans="1:24" ht="26">
      <c r="A62" s="11">
        <v>133</v>
      </c>
      <c r="B62" s="11">
        <v>71</v>
      </c>
      <c r="C62" s="11">
        <v>0</v>
      </c>
      <c r="D62" s="11">
        <v>0</v>
      </c>
      <c r="E62" s="11">
        <v>0</v>
      </c>
      <c r="F62" s="10">
        <v>67.3</v>
      </c>
      <c r="G62" s="11">
        <v>346</v>
      </c>
      <c r="H62" s="10">
        <v>39.700000000000003</v>
      </c>
      <c r="I62" s="10">
        <v>14.1</v>
      </c>
      <c r="J62" s="10">
        <v>3.9</v>
      </c>
      <c r="K62" s="10">
        <v>10.199999999999999</v>
      </c>
      <c r="L62" s="9">
        <v>4.09</v>
      </c>
      <c r="M62" s="9">
        <v>1.48</v>
      </c>
      <c r="N62" s="9">
        <v>2.3199999999999998</v>
      </c>
      <c r="O62" s="9">
        <v>1.33</v>
      </c>
      <c r="P62" s="14">
        <v>6.2169999999999996</v>
      </c>
      <c r="Q62" s="14">
        <v>0.15</v>
      </c>
      <c r="R62" s="9">
        <v>0.66</v>
      </c>
      <c r="S62" s="9">
        <f t="shared" si="1"/>
        <v>4.6744360902255631</v>
      </c>
      <c r="T62" s="12">
        <v>0.42</v>
      </c>
      <c r="U62" s="12">
        <v>93.02</v>
      </c>
      <c r="V62" s="12">
        <v>1.179</v>
      </c>
      <c r="W62" s="12">
        <v>0</v>
      </c>
      <c r="X62" s="15">
        <f>T62/O62</f>
        <v>0.31578947368421051</v>
      </c>
    </row>
    <row r="63" spans="1:24" ht="26">
      <c r="A63" s="11">
        <v>133</v>
      </c>
      <c r="B63" s="11">
        <v>83</v>
      </c>
      <c r="C63" s="11">
        <v>0</v>
      </c>
      <c r="D63" s="11">
        <v>0</v>
      </c>
      <c r="E63" s="11">
        <v>0</v>
      </c>
      <c r="F63" s="10">
        <v>78.3</v>
      </c>
      <c r="G63" s="11">
        <v>433</v>
      </c>
      <c r="H63" s="10">
        <v>51</v>
      </c>
      <c r="I63" s="10">
        <v>20.2</v>
      </c>
      <c r="J63" s="10">
        <v>6.4</v>
      </c>
      <c r="K63" s="10">
        <v>13.8</v>
      </c>
      <c r="L63" s="9">
        <v>3.74</v>
      </c>
      <c r="M63" s="9">
        <v>0.84</v>
      </c>
      <c r="N63" s="9">
        <v>2.11</v>
      </c>
      <c r="O63" s="9">
        <v>1.18</v>
      </c>
      <c r="P63" s="14">
        <v>3.8180000000000001</v>
      </c>
      <c r="Q63" s="14">
        <v>3.9E-2</v>
      </c>
      <c r="R63" s="9">
        <v>0.56999999999999995</v>
      </c>
      <c r="S63" s="9">
        <f t="shared" si="1"/>
        <v>3.2355932203389832</v>
      </c>
      <c r="T63" s="12">
        <v>0.53</v>
      </c>
      <c r="U63" s="12">
        <v>93.77</v>
      </c>
      <c r="V63" s="12">
        <v>1.421</v>
      </c>
      <c r="W63" s="12">
        <v>0</v>
      </c>
      <c r="X63" s="15">
        <f>T63/O63</f>
        <v>0.44915254237288138</v>
      </c>
    </row>
    <row r="64" spans="1:24" ht="26">
      <c r="A64" s="11">
        <v>125</v>
      </c>
      <c r="B64" s="11">
        <v>75</v>
      </c>
      <c r="C64" s="11">
        <v>0</v>
      </c>
      <c r="D64" s="11">
        <v>0</v>
      </c>
      <c r="E64" s="11">
        <v>0</v>
      </c>
      <c r="F64" s="10">
        <v>45.6</v>
      </c>
      <c r="G64" s="11">
        <v>232</v>
      </c>
      <c r="H64" s="10">
        <v>39.6</v>
      </c>
      <c r="I64" s="10">
        <v>8</v>
      </c>
      <c r="J64" s="10">
        <v>2.7</v>
      </c>
      <c r="K64" s="10">
        <v>5.3</v>
      </c>
      <c r="L64" s="9">
        <v>4.38</v>
      </c>
      <c r="M64" s="9">
        <v>2.83</v>
      </c>
      <c r="N64" s="9">
        <v>2.62</v>
      </c>
      <c r="O64" s="9">
        <v>0.93</v>
      </c>
      <c r="P64" s="14">
        <v>3.069</v>
      </c>
      <c r="Q64" s="14">
        <v>0.1</v>
      </c>
      <c r="R64" s="9">
        <v>0.65</v>
      </c>
      <c r="S64" s="9">
        <f t="shared" si="1"/>
        <v>3.3</v>
      </c>
      <c r="T64" s="12">
        <v>2.57</v>
      </c>
      <c r="U64" s="12">
        <v>116.9</v>
      </c>
      <c r="V64" s="12">
        <v>1.992</v>
      </c>
      <c r="W64" s="12">
        <v>0</v>
      </c>
      <c r="X64" s="15">
        <f>T64/O64</f>
        <v>2.7634408602150535</v>
      </c>
    </row>
    <row r="65" spans="1:24" ht="26">
      <c r="A65" s="11">
        <v>92</v>
      </c>
      <c r="B65" s="11">
        <v>51</v>
      </c>
      <c r="C65" s="11">
        <v>0</v>
      </c>
      <c r="D65" s="11">
        <v>0</v>
      </c>
      <c r="E65" s="11">
        <v>0</v>
      </c>
      <c r="F65" s="10">
        <v>54.9</v>
      </c>
      <c r="G65" s="11">
        <v>232</v>
      </c>
      <c r="H65" s="10">
        <v>41.7</v>
      </c>
      <c r="I65" s="10">
        <v>7.4</v>
      </c>
      <c r="J65" s="10">
        <v>2.5</v>
      </c>
      <c r="K65" s="10">
        <v>4.9000000000000004</v>
      </c>
      <c r="L65" s="9">
        <v>4.26</v>
      </c>
      <c r="M65" s="9">
        <v>1.17</v>
      </c>
      <c r="N65" s="9">
        <v>2.4</v>
      </c>
      <c r="O65" s="9">
        <v>1.23</v>
      </c>
      <c r="P65" s="14">
        <v>2.988</v>
      </c>
      <c r="Q65" s="14">
        <v>0.06</v>
      </c>
      <c r="R65" s="9">
        <v>0.63</v>
      </c>
      <c r="S65" s="9">
        <f t="shared" si="1"/>
        <v>2.4292682926829268</v>
      </c>
      <c r="T65" s="12">
        <v>0.26</v>
      </c>
      <c r="U65" s="12">
        <v>99.66</v>
      </c>
      <c r="V65" s="12">
        <v>1.3320000000000001</v>
      </c>
      <c r="W65" s="12">
        <v>0</v>
      </c>
      <c r="X65" s="15">
        <f>T65/O65</f>
        <v>0.21138211382113822</v>
      </c>
    </row>
    <row r="66" spans="1:24" ht="26">
      <c r="A66" s="11">
        <v>122</v>
      </c>
      <c r="B66" s="11">
        <v>65</v>
      </c>
      <c r="C66" s="11">
        <v>1</v>
      </c>
      <c r="D66" s="11">
        <v>0</v>
      </c>
      <c r="E66" s="11">
        <v>0</v>
      </c>
      <c r="F66" s="10">
        <v>69.599999999999994</v>
      </c>
      <c r="G66" s="11">
        <v>334</v>
      </c>
      <c r="H66" s="10">
        <v>41.3</v>
      </c>
      <c r="I66" s="10">
        <v>9</v>
      </c>
      <c r="J66" s="10">
        <v>3.6</v>
      </c>
      <c r="K66" s="10">
        <v>5.4</v>
      </c>
      <c r="L66" s="9">
        <v>4.2300000000000004</v>
      </c>
      <c r="M66" s="9">
        <v>2.59</v>
      </c>
      <c r="N66" s="9">
        <v>2.37</v>
      </c>
      <c r="O66" s="9">
        <v>0.99</v>
      </c>
      <c r="P66" s="14">
        <v>4.3650000000000002</v>
      </c>
      <c r="Q66" s="14">
        <v>0.249</v>
      </c>
      <c r="R66" s="9"/>
      <c r="S66" s="9">
        <f t="shared" si="1"/>
        <v>4.4090909090909092</v>
      </c>
      <c r="T66" s="12">
        <v>0.33</v>
      </c>
      <c r="U66" s="12">
        <v>99.82</v>
      </c>
      <c r="V66" s="12">
        <v>2.0150000000000001</v>
      </c>
      <c r="W66" s="12">
        <v>0</v>
      </c>
      <c r="X66" s="15">
        <f>T66/O66</f>
        <v>0.33333333333333337</v>
      </c>
    </row>
    <row r="67" spans="1:24" ht="26">
      <c r="A67" s="11">
        <v>133</v>
      </c>
      <c r="B67" s="11">
        <v>89</v>
      </c>
      <c r="C67" s="11">
        <v>0</v>
      </c>
      <c r="D67" s="11">
        <v>1</v>
      </c>
      <c r="E67" s="11">
        <v>0</v>
      </c>
      <c r="F67" s="10">
        <v>38.799999999999997</v>
      </c>
      <c r="G67" s="11">
        <v>267</v>
      </c>
      <c r="H67" s="10">
        <v>45.7</v>
      </c>
      <c r="I67" s="10">
        <v>15.6</v>
      </c>
      <c r="J67" s="10">
        <v>5.8</v>
      </c>
      <c r="K67" s="10">
        <v>9.8000000000000007</v>
      </c>
      <c r="L67" s="9">
        <v>4.59</v>
      </c>
      <c r="M67" s="9">
        <v>4.62</v>
      </c>
      <c r="N67" s="9">
        <v>2.48</v>
      </c>
      <c r="O67" s="9">
        <v>1.1399999999999999</v>
      </c>
      <c r="P67" s="14">
        <v>3.01</v>
      </c>
      <c r="Q67" s="14">
        <v>0.05</v>
      </c>
      <c r="R67" s="9">
        <v>0.64</v>
      </c>
      <c r="S67" s="9">
        <f t="shared" si="1"/>
        <v>2.6403508771929824</v>
      </c>
      <c r="T67" s="12">
        <v>0.62</v>
      </c>
      <c r="U67" s="12">
        <v>113.3</v>
      </c>
      <c r="V67" s="12">
        <v>1.208</v>
      </c>
      <c r="W67" s="12">
        <v>0</v>
      </c>
      <c r="X67" s="15">
        <f>T67/O67</f>
        <v>0.54385964912280704</v>
      </c>
    </row>
    <row r="68" spans="1:24" ht="26">
      <c r="A68" s="11">
        <v>145</v>
      </c>
      <c r="B68" s="11">
        <v>90</v>
      </c>
      <c r="C68" s="11">
        <v>0</v>
      </c>
      <c r="D68" s="11">
        <v>0</v>
      </c>
      <c r="E68" s="11">
        <v>0</v>
      </c>
      <c r="F68" s="10">
        <v>47.4</v>
      </c>
      <c r="G68" s="11">
        <v>298</v>
      </c>
      <c r="H68" s="10">
        <v>46.6</v>
      </c>
      <c r="I68" s="10">
        <v>9.1999999999999993</v>
      </c>
      <c r="J68" s="10">
        <v>3.5</v>
      </c>
      <c r="K68" s="10">
        <v>5.7</v>
      </c>
      <c r="L68" s="9">
        <v>5.09</v>
      </c>
      <c r="M68" s="9">
        <v>1.03</v>
      </c>
      <c r="N68" s="9">
        <v>3.01</v>
      </c>
      <c r="O68" s="9">
        <v>1.54</v>
      </c>
      <c r="P68" s="14">
        <v>3.9340000000000002</v>
      </c>
      <c r="Q68" s="14">
        <v>6.2E-2</v>
      </c>
      <c r="R68" s="9">
        <v>0.66</v>
      </c>
      <c r="S68" s="9">
        <f t="shared" si="1"/>
        <v>2.5545454545454547</v>
      </c>
      <c r="T68" s="12">
        <v>0.95</v>
      </c>
      <c r="U68" s="12">
        <v>106.07</v>
      </c>
      <c r="V68" s="12">
        <v>1.3089999999999999</v>
      </c>
      <c r="W68" s="12">
        <v>0</v>
      </c>
      <c r="X68" s="15">
        <f>T68/O68</f>
        <v>0.61688311688311681</v>
      </c>
    </row>
    <row r="69" spans="1:24" ht="26">
      <c r="A69" s="11">
        <v>113</v>
      </c>
      <c r="B69" s="11">
        <v>61</v>
      </c>
      <c r="C69" s="11">
        <v>0</v>
      </c>
      <c r="D69" s="11">
        <v>0</v>
      </c>
      <c r="E69" s="11">
        <v>0</v>
      </c>
      <c r="F69" s="10">
        <v>74.099999999999994</v>
      </c>
      <c r="G69" s="11">
        <v>317</v>
      </c>
      <c r="H69" s="10">
        <v>43.8</v>
      </c>
      <c r="I69" s="10">
        <v>17.2</v>
      </c>
      <c r="J69" s="10">
        <v>8</v>
      </c>
      <c r="K69" s="10">
        <v>9.1999999999999993</v>
      </c>
      <c r="L69" s="9">
        <v>5.4</v>
      </c>
      <c r="M69" s="9">
        <v>2.35</v>
      </c>
      <c r="N69" s="9">
        <v>3.26</v>
      </c>
      <c r="O69" s="9">
        <v>1.49</v>
      </c>
      <c r="P69" s="14">
        <v>2.8540000000000001</v>
      </c>
      <c r="Q69" s="14">
        <v>5.1999999999999998E-2</v>
      </c>
      <c r="R69" s="9">
        <v>0.68</v>
      </c>
      <c r="S69" s="9">
        <f t="shared" si="1"/>
        <v>1.9154362416107382</v>
      </c>
      <c r="T69" s="12">
        <v>0.87</v>
      </c>
      <c r="U69" s="12">
        <v>102.18</v>
      </c>
      <c r="V69" s="12">
        <v>2.4980000000000002</v>
      </c>
      <c r="W69" s="12">
        <v>0</v>
      </c>
      <c r="X69" s="15">
        <f>T69/O69</f>
        <v>0.58389261744966447</v>
      </c>
    </row>
    <row r="70" spans="1:24" ht="26">
      <c r="A70" s="11">
        <v>128</v>
      </c>
      <c r="B70" s="11">
        <v>90</v>
      </c>
      <c r="C70" s="11">
        <v>1</v>
      </c>
      <c r="D70" s="11">
        <v>0</v>
      </c>
      <c r="E70" s="11">
        <v>0</v>
      </c>
      <c r="F70" s="10">
        <v>71.599999999999994</v>
      </c>
      <c r="G70" s="11">
        <v>430</v>
      </c>
      <c r="H70" s="10">
        <v>41.1</v>
      </c>
      <c r="I70" s="10">
        <v>7.9</v>
      </c>
      <c r="J70" s="10">
        <v>3.6</v>
      </c>
      <c r="K70" s="10">
        <v>4.3</v>
      </c>
      <c r="L70" s="9">
        <v>3.19</v>
      </c>
      <c r="M70" s="9">
        <v>2.16</v>
      </c>
      <c r="N70" s="9">
        <v>0.91</v>
      </c>
      <c r="O70" s="9">
        <v>1.1299999999999999</v>
      </c>
      <c r="P70" s="14">
        <v>3.0910000000000002</v>
      </c>
      <c r="Q70" s="14">
        <v>0.311</v>
      </c>
      <c r="R70" s="9"/>
      <c r="S70" s="9">
        <f t="shared" si="1"/>
        <v>2.7353982300884958</v>
      </c>
      <c r="T70" s="12">
        <v>0.62</v>
      </c>
      <c r="U70" s="12">
        <v>97.97</v>
      </c>
      <c r="V70" s="12">
        <v>1.754</v>
      </c>
      <c r="W70" s="12">
        <v>0</v>
      </c>
      <c r="X70" s="15">
        <f>T70/O70</f>
        <v>0.54867256637168149</v>
      </c>
    </row>
    <row r="71" spans="1:24" ht="26">
      <c r="A71" s="11">
        <v>130</v>
      </c>
      <c r="B71" s="11">
        <v>90</v>
      </c>
      <c r="C71" s="11">
        <v>0</v>
      </c>
      <c r="D71" s="11">
        <v>0</v>
      </c>
      <c r="E71" s="11">
        <v>0</v>
      </c>
      <c r="F71" s="10">
        <v>61.7</v>
      </c>
      <c r="G71" s="11">
        <v>313</v>
      </c>
      <c r="H71" s="10">
        <v>43.5</v>
      </c>
      <c r="I71" s="10">
        <v>13</v>
      </c>
      <c r="J71" s="10">
        <v>5.0999999999999996</v>
      </c>
      <c r="K71" s="10">
        <v>7.9</v>
      </c>
      <c r="L71" s="9">
        <v>6.02</v>
      </c>
      <c r="M71" s="9">
        <v>1.37</v>
      </c>
      <c r="N71" s="9">
        <v>4.41</v>
      </c>
      <c r="O71" s="9">
        <v>1.44</v>
      </c>
      <c r="P71" s="14">
        <v>2.8109999999999999</v>
      </c>
      <c r="Q71" s="14">
        <v>0.115</v>
      </c>
      <c r="R71" s="9">
        <v>0.62</v>
      </c>
      <c r="S71" s="9">
        <f t="shared" si="1"/>
        <v>1.9520833333333334</v>
      </c>
      <c r="T71" s="12">
        <v>0.38</v>
      </c>
      <c r="U71" s="12">
        <v>89.4</v>
      </c>
      <c r="V71" s="12">
        <v>1.5960000000000001</v>
      </c>
      <c r="W71" s="12">
        <v>0</v>
      </c>
      <c r="X71" s="15">
        <f>T71/O71</f>
        <v>0.2638888888888889</v>
      </c>
    </row>
    <row r="72" spans="1:24" ht="26">
      <c r="A72" s="11">
        <v>133</v>
      </c>
      <c r="B72" s="11">
        <v>78</v>
      </c>
      <c r="C72" s="11">
        <v>0</v>
      </c>
      <c r="D72" s="11">
        <v>0</v>
      </c>
      <c r="E72" s="11">
        <v>0</v>
      </c>
      <c r="F72" s="10">
        <v>58.6</v>
      </c>
      <c r="G72" s="11">
        <v>276</v>
      </c>
      <c r="H72" s="10">
        <v>44.1</v>
      </c>
      <c r="I72" s="10">
        <v>20.6</v>
      </c>
      <c r="J72" s="10">
        <v>6.1</v>
      </c>
      <c r="K72" s="10">
        <v>14.5</v>
      </c>
      <c r="L72" s="9">
        <v>4.71</v>
      </c>
      <c r="M72" s="9">
        <v>2.12</v>
      </c>
      <c r="N72" s="9">
        <v>1.8</v>
      </c>
      <c r="O72" s="9">
        <v>1.34</v>
      </c>
      <c r="P72" s="14">
        <v>1.8120000000000001</v>
      </c>
      <c r="Q72" s="14">
        <v>6.0999999999999999E-2</v>
      </c>
      <c r="R72" s="9"/>
      <c r="S72" s="9">
        <f t="shared" si="1"/>
        <v>1.3522388059701491</v>
      </c>
      <c r="T72" s="12">
        <v>0.28999999999999998</v>
      </c>
      <c r="U72" s="12">
        <v>103.18</v>
      </c>
      <c r="V72" s="12">
        <v>1.6779999999999999</v>
      </c>
      <c r="W72" s="12">
        <v>0</v>
      </c>
      <c r="X72" s="15">
        <f>T72/O72</f>
        <v>0.21641791044776115</v>
      </c>
    </row>
    <row r="73" spans="1:24" ht="26">
      <c r="A73" s="11">
        <v>130</v>
      </c>
      <c r="B73" s="11">
        <v>74</v>
      </c>
      <c r="C73" s="11">
        <v>0</v>
      </c>
      <c r="D73" s="11">
        <v>0</v>
      </c>
      <c r="E73" s="11">
        <v>0</v>
      </c>
      <c r="F73" s="10">
        <v>49.4</v>
      </c>
      <c r="G73" s="11">
        <v>346</v>
      </c>
      <c r="H73" s="10">
        <v>42.5</v>
      </c>
      <c r="I73" s="10">
        <v>14.2</v>
      </c>
      <c r="J73" s="10">
        <v>4.5</v>
      </c>
      <c r="K73" s="10">
        <v>9.6999999999999993</v>
      </c>
      <c r="L73" s="9">
        <v>6.68</v>
      </c>
      <c r="M73" s="9">
        <v>1.73</v>
      </c>
      <c r="N73" s="9">
        <v>3.67</v>
      </c>
      <c r="O73" s="9">
        <v>1.62</v>
      </c>
      <c r="P73" s="14">
        <v>5.9660000000000002</v>
      </c>
      <c r="Q73" s="14">
        <v>7.5999999999999998E-2</v>
      </c>
      <c r="R73" s="9"/>
      <c r="S73" s="9">
        <f t="shared" si="1"/>
        <v>3.6827160493827158</v>
      </c>
      <c r="T73" s="12">
        <v>1.68</v>
      </c>
      <c r="U73" s="12">
        <v>90.29</v>
      </c>
      <c r="V73" s="12">
        <v>1.8169999999999999</v>
      </c>
      <c r="W73" s="12">
        <v>0</v>
      </c>
      <c r="X73" s="15">
        <f>T73/O73</f>
        <v>1.037037037037037</v>
      </c>
    </row>
    <row r="74" spans="1:24" ht="26">
      <c r="A74" s="11">
        <v>111</v>
      </c>
      <c r="B74" s="11">
        <v>50</v>
      </c>
      <c r="C74" s="11">
        <v>0</v>
      </c>
      <c r="D74" s="11">
        <v>0</v>
      </c>
      <c r="E74" s="11">
        <v>0</v>
      </c>
      <c r="F74" s="10">
        <v>46.7</v>
      </c>
      <c r="G74" s="11">
        <v>180</v>
      </c>
      <c r="H74" s="10">
        <v>41.8</v>
      </c>
      <c r="I74" s="10">
        <v>16.5</v>
      </c>
      <c r="J74" s="10">
        <v>5.4</v>
      </c>
      <c r="K74" s="10">
        <v>11.1</v>
      </c>
      <c r="L74" s="9">
        <v>4.46</v>
      </c>
      <c r="M74" s="9">
        <v>1.44</v>
      </c>
      <c r="N74" s="9">
        <v>2.3199999999999998</v>
      </c>
      <c r="O74" s="9">
        <v>1.59</v>
      </c>
      <c r="P74" s="14">
        <v>2.2770000000000001</v>
      </c>
      <c r="Q74" s="14">
        <v>4.1000000000000002E-2</v>
      </c>
      <c r="R74" s="9"/>
      <c r="S74" s="9">
        <f t="shared" si="1"/>
        <v>1.4320754716981132</v>
      </c>
      <c r="T74" s="12">
        <v>0.47</v>
      </c>
      <c r="U74" s="12">
        <v>102.2</v>
      </c>
      <c r="V74" s="12">
        <v>1.5</v>
      </c>
      <c r="W74" s="12">
        <v>0</v>
      </c>
      <c r="X74" s="15">
        <f>T74/O74</f>
        <v>0.29559748427672955</v>
      </c>
    </row>
    <row r="75" spans="1:24" ht="26">
      <c r="A75" s="11">
        <v>124</v>
      </c>
      <c r="B75" s="11">
        <v>77</v>
      </c>
      <c r="C75" s="11">
        <v>0</v>
      </c>
      <c r="D75" s="11">
        <v>0</v>
      </c>
      <c r="E75" s="11">
        <v>0</v>
      </c>
      <c r="F75" s="10">
        <v>63.4</v>
      </c>
      <c r="G75" s="11">
        <v>287</v>
      </c>
      <c r="H75" s="10">
        <v>41.4</v>
      </c>
      <c r="I75" s="10">
        <v>12.9</v>
      </c>
      <c r="J75" s="10">
        <v>5.0999999999999996</v>
      </c>
      <c r="K75" s="10">
        <v>7.8</v>
      </c>
      <c r="L75" s="9">
        <v>6.05</v>
      </c>
      <c r="M75" s="9">
        <v>1.79</v>
      </c>
      <c r="N75" s="9">
        <v>3.55</v>
      </c>
      <c r="O75" s="9">
        <v>1.76</v>
      </c>
      <c r="P75" s="14">
        <v>2.7949999999999999</v>
      </c>
      <c r="Q75" s="14">
        <v>4.9000000000000002E-2</v>
      </c>
      <c r="R75" s="9"/>
      <c r="S75" s="9">
        <f t="shared" si="1"/>
        <v>1.5880681818181819</v>
      </c>
      <c r="T75" s="12">
        <v>1.18</v>
      </c>
      <c r="U75" s="12">
        <v>93.7</v>
      </c>
      <c r="V75" s="12">
        <v>2.258</v>
      </c>
      <c r="W75" s="12">
        <v>1</v>
      </c>
      <c r="X75" s="15">
        <f>T75/O75</f>
        <v>0.67045454545454541</v>
      </c>
    </row>
    <row r="76" spans="1:24" ht="26">
      <c r="A76" s="18">
        <v>135</v>
      </c>
      <c r="B76" s="18">
        <v>70</v>
      </c>
      <c r="C76" s="18">
        <v>0</v>
      </c>
      <c r="D76" s="18">
        <v>1</v>
      </c>
      <c r="E76" s="18">
        <v>0</v>
      </c>
      <c r="F76" s="17">
        <v>74.5</v>
      </c>
      <c r="G76" s="18">
        <v>447</v>
      </c>
      <c r="H76" s="17">
        <v>45.9</v>
      </c>
      <c r="I76" s="17">
        <v>13.6</v>
      </c>
      <c r="J76" s="17">
        <v>5.0999999999999996</v>
      </c>
      <c r="K76" s="17">
        <v>8.5</v>
      </c>
      <c r="L76" s="16">
        <v>2.89</v>
      </c>
      <c r="M76" s="16">
        <v>1.05</v>
      </c>
      <c r="N76" s="16">
        <v>1.38</v>
      </c>
      <c r="O76" s="16">
        <v>1.01</v>
      </c>
      <c r="P76" s="19">
        <v>4.3019999999999996</v>
      </c>
      <c r="Q76" s="19">
        <v>3.7999999999999999E-2</v>
      </c>
      <c r="R76" s="16"/>
      <c r="S76" s="9">
        <f t="shared" si="1"/>
        <v>4.2594059405940587</v>
      </c>
      <c r="T76" s="12">
        <v>0.17</v>
      </c>
      <c r="U76" s="12">
        <v>86.74</v>
      </c>
      <c r="V76" s="12">
        <v>0.92600000000000005</v>
      </c>
      <c r="W76" s="12">
        <v>0</v>
      </c>
      <c r="X76" s="15">
        <f>T76/O76</f>
        <v>0.16831683168316833</v>
      </c>
    </row>
    <row r="77" spans="1:24" ht="26">
      <c r="A77" s="8" t="s">
        <v>86</v>
      </c>
      <c r="B77" s="8"/>
      <c r="C77" s="8">
        <v>0</v>
      </c>
      <c r="D77" s="8">
        <v>0</v>
      </c>
      <c r="E77" s="8">
        <v>0</v>
      </c>
      <c r="F77" s="8">
        <v>59.3</v>
      </c>
      <c r="G77" s="8">
        <v>242</v>
      </c>
      <c r="H77" s="8">
        <v>40.9</v>
      </c>
      <c r="I77" s="10">
        <v>11.1</v>
      </c>
      <c r="J77" s="8">
        <v>3.8</v>
      </c>
      <c r="K77" s="8">
        <v>7.3</v>
      </c>
      <c r="L77" s="8">
        <v>4.28</v>
      </c>
      <c r="M77" s="9">
        <v>1.61</v>
      </c>
      <c r="N77" s="8">
        <v>1.95</v>
      </c>
      <c r="O77" s="8">
        <v>1.58</v>
      </c>
      <c r="P77" s="8">
        <v>4.4269999999999996</v>
      </c>
      <c r="Q77" s="8">
        <v>9.5000000000000001E-2</v>
      </c>
      <c r="R77" s="8"/>
      <c r="S77" s="9">
        <f t="shared" si="1"/>
        <v>2.801898734177215</v>
      </c>
      <c r="T77" s="12">
        <v>4.04</v>
      </c>
      <c r="U77" s="12">
        <v>97.85</v>
      </c>
      <c r="V77" s="12">
        <v>1.4179999999999999</v>
      </c>
      <c r="W77" s="12">
        <v>1</v>
      </c>
      <c r="X77" s="15">
        <f>T77/O77</f>
        <v>2.5569620253164556</v>
      </c>
    </row>
    <row r="78" spans="1:24" ht="26">
      <c r="A78" s="8" t="s">
        <v>87</v>
      </c>
      <c r="B78" s="8"/>
      <c r="C78" s="8">
        <v>0</v>
      </c>
      <c r="D78" s="8">
        <v>1</v>
      </c>
      <c r="E78" s="8">
        <v>1</v>
      </c>
      <c r="F78" s="8">
        <v>62.3</v>
      </c>
      <c r="G78" s="8">
        <v>473</v>
      </c>
      <c r="H78" s="8">
        <v>47.6</v>
      </c>
      <c r="I78" s="8">
        <v>11.7</v>
      </c>
      <c r="J78" s="8">
        <v>3.7</v>
      </c>
      <c r="K78" s="8">
        <v>8</v>
      </c>
      <c r="L78" s="8">
        <v>5.58</v>
      </c>
      <c r="M78" s="8">
        <v>3.62</v>
      </c>
      <c r="N78" s="8">
        <v>3.33</v>
      </c>
      <c r="O78" s="8">
        <v>1.1599999999999999</v>
      </c>
      <c r="P78" s="8">
        <v>5.8380000000000001</v>
      </c>
      <c r="Q78" s="8">
        <v>5.8000000000000003E-2</v>
      </c>
      <c r="R78" s="8">
        <v>69</v>
      </c>
      <c r="S78" s="9">
        <f t="shared" si="1"/>
        <v>5.0327586206896555</v>
      </c>
      <c r="T78" s="12">
        <v>0.36</v>
      </c>
      <c r="U78" s="12">
        <v>110.22</v>
      </c>
      <c r="V78" s="12">
        <v>1.456</v>
      </c>
      <c r="W78" s="12">
        <v>1</v>
      </c>
      <c r="X78" s="15">
        <f>T78/O78</f>
        <v>0.31034482758620691</v>
      </c>
    </row>
    <row r="79" spans="1:24" ht="26">
      <c r="A79" s="8" t="s">
        <v>88</v>
      </c>
      <c r="B79" s="8"/>
      <c r="C79" s="8">
        <v>0</v>
      </c>
      <c r="D79" s="8">
        <v>1</v>
      </c>
      <c r="E79" s="8">
        <v>0</v>
      </c>
      <c r="F79" s="8">
        <v>87.9</v>
      </c>
      <c r="G79" s="8">
        <v>405</v>
      </c>
      <c r="H79" s="8">
        <v>35.4</v>
      </c>
      <c r="I79" s="8">
        <v>29.8</v>
      </c>
      <c r="J79" s="8">
        <v>5.8</v>
      </c>
      <c r="K79" s="8">
        <v>24</v>
      </c>
      <c r="L79" s="8">
        <v>5.33</v>
      </c>
      <c r="M79" s="8">
        <v>1.48</v>
      </c>
      <c r="N79" s="8">
        <v>2.7</v>
      </c>
      <c r="O79" s="8">
        <v>1.51</v>
      </c>
      <c r="P79" s="8">
        <v>6.5510000000000002</v>
      </c>
      <c r="Q79" s="8">
        <v>0.128</v>
      </c>
      <c r="R79" s="8">
        <v>66</v>
      </c>
      <c r="S79" s="9">
        <f t="shared" si="1"/>
        <v>4.33841059602649</v>
      </c>
      <c r="T79" s="12">
        <v>9.59</v>
      </c>
      <c r="U79" s="12">
        <v>84.93</v>
      </c>
      <c r="V79" s="12">
        <v>1.9219999999999999</v>
      </c>
      <c r="W79" s="12">
        <v>0</v>
      </c>
      <c r="X79" s="15">
        <f>T79/O79</f>
        <v>6.3509933774834435</v>
      </c>
    </row>
    <row r="80" spans="1:24" ht="26">
      <c r="A80" s="8" t="s">
        <v>89</v>
      </c>
      <c r="B80" s="8"/>
      <c r="C80" s="8">
        <v>1</v>
      </c>
      <c r="D80" s="8">
        <v>0</v>
      </c>
      <c r="E80" s="8">
        <v>0</v>
      </c>
      <c r="F80" s="8">
        <v>73.400000000000006</v>
      </c>
      <c r="G80" s="8">
        <v>295</v>
      </c>
      <c r="H80" s="8">
        <v>39.1</v>
      </c>
      <c r="I80" s="8">
        <v>10.4</v>
      </c>
      <c r="J80" s="8">
        <v>3.6</v>
      </c>
      <c r="K80" s="8">
        <v>6.8</v>
      </c>
      <c r="L80" s="8">
        <v>4.1100000000000003</v>
      </c>
      <c r="M80" s="8">
        <v>1.03</v>
      </c>
      <c r="N80" s="8">
        <v>2.2599999999999998</v>
      </c>
      <c r="O80" s="8">
        <v>1.35</v>
      </c>
      <c r="P80" s="8">
        <v>4.7560000000000002</v>
      </c>
      <c r="Q80" s="8">
        <v>0.13500000000000001</v>
      </c>
      <c r="R80" s="8"/>
      <c r="S80" s="9">
        <f t="shared" si="1"/>
        <v>3.5229629629629629</v>
      </c>
      <c r="T80" s="12">
        <v>0.23</v>
      </c>
      <c r="U80" s="12">
        <v>103.3</v>
      </c>
      <c r="V80" s="12">
        <v>1.8680000000000001</v>
      </c>
      <c r="W80" s="12">
        <v>0</v>
      </c>
      <c r="X80" s="15">
        <f>T80/O80</f>
        <v>0.17037037037037037</v>
      </c>
    </row>
    <row r="81" spans="1:24" ht="26">
      <c r="A81" s="8" t="s">
        <v>90</v>
      </c>
      <c r="B81" s="8"/>
      <c r="C81" s="8">
        <v>0</v>
      </c>
      <c r="D81" s="8">
        <v>0</v>
      </c>
      <c r="E81" s="8">
        <v>0</v>
      </c>
      <c r="F81" s="8">
        <v>54.6</v>
      </c>
      <c r="G81" s="8">
        <v>285</v>
      </c>
      <c r="H81" s="8">
        <v>56.7</v>
      </c>
      <c r="I81" s="8">
        <v>17</v>
      </c>
      <c r="J81" s="8">
        <v>6.3</v>
      </c>
      <c r="K81" s="8">
        <v>10.7</v>
      </c>
      <c r="L81" s="8">
        <v>5.37</v>
      </c>
      <c r="M81" s="8">
        <v>1.29</v>
      </c>
      <c r="N81" s="8">
        <v>3.18</v>
      </c>
      <c r="O81" s="8">
        <v>1.57</v>
      </c>
      <c r="P81" s="8">
        <v>1.875</v>
      </c>
      <c r="Q81" s="8">
        <v>5.0999999999999997E-2</v>
      </c>
      <c r="R81" s="8">
        <v>64</v>
      </c>
      <c r="S81" s="9">
        <f t="shared" si="1"/>
        <v>1.1942675159235667</v>
      </c>
      <c r="T81" s="12">
        <v>0.31</v>
      </c>
      <c r="U81" s="12">
        <v>96.39</v>
      </c>
      <c r="V81" s="12">
        <v>0.79500000000000004</v>
      </c>
      <c r="W81" s="12">
        <v>1</v>
      </c>
      <c r="X81" s="15">
        <f>T81/O81</f>
        <v>0.19745222929936304</v>
      </c>
    </row>
    <row r="82" spans="1:24" ht="26">
      <c r="A82" s="8" t="s">
        <v>91</v>
      </c>
      <c r="B82" s="8"/>
      <c r="C82" s="8">
        <v>0</v>
      </c>
      <c r="D82" s="8">
        <v>0</v>
      </c>
      <c r="E82" s="8">
        <v>0</v>
      </c>
      <c r="F82" s="8">
        <v>47.3</v>
      </c>
      <c r="G82" s="8">
        <v>387</v>
      </c>
      <c r="H82" s="8">
        <v>43.4</v>
      </c>
      <c r="I82" s="8">
        <v>11.9</v>
      </c>
      <c r="J82" s="8">
        <v>3.5</v>
      </c>
      <c r="K82" s="8">
        <v>8.4</v>
      </c>
      <c r="L82" s="8">
        <v>3.4</v>
      </c>
      <c r="M82" s="8">
        <v>1.53</v>
      </c>
      <c r="N82" s="8">
        <v>1.46</v>
      </c>
      <c r="O82" s="8">
        <v>1.46</v>
      </c>
      <c r="P82" s="8">
        <v>6.2889999999999997</v>
      </c>
      <c r="Q82" s="8">
        <v>3.1E-2</v>
      </c>
      <c r="R82" s="8"/>
      <c r="S82" s="9">
        <f t="shared" si="1"/>
        <v>4.3075342465753428</v>
      </c>
      <c r="T82" s="12">
        <v>2.29</v>
      </c>
      <c r="U82" s="12">
        <v>93.54</v>
      </c>
      <c r="V82" s="12">
        <v>1.028</v>
      </c>
      <c r="W82" s="12">
        <v>0</v>
      </c>
      <c r="X82" s="15">
        <f>T82/O82</f>
        <v>1.5684931506849316</v>
      </c>
    </row>
    <row r="83" spans="1:24" ht="26">
      <c r="A83" s="8" t="s">
        <v>92</v>
      </c>
      <c r="B83" s="8"/>
      <c r="C83" s="8">
        <v>0</v>
      </c>
      <c r="D83" s="8">
        <v>1</v>
      </c>
      <c r="E83" s="8">
        <v>0</v>
      </c>
      <c r="F83" s="8">
        <v>62.1</v>
      </c>
      <c r="G83" s="8">
        <v>326</v>
      </c>
      <c r="H83" s="8">
        <v>50.2</v>
      </c>
      <c r="I83" s="8">
        <v>18.8</v>
      </c>
      <c r="J83" s="8">
        <v>5.0999999999999996</v>
      </c>
      <c r="K83" s="8">
        <v>13.7</v>
      </c>
      <c r="L83" s="8">
        <v>5.49</v>
      </c>
      <c r="M83" s="8">
        <v>2.2400000000000002</v>
      </c>
      <c r="N83" s="8">
        <v>3.44</v>
      </c>
      <c r="O83" s="8">
        <v>1.32</v>
      </c>
      <c r="P83" s="8">
        <v>3.5979999999999999</v>
      </c>
      <c r="Q83" s="8">
        <v>4.2000000000000003E-2</v>
      </c>
      <c r="R83" s="8">
        <v>78</v>
      </c>
      <c r="S83" s="9">
        <f t="shared" si="1"/>
        <v>2.7257575757575756</v>
      </c>
      <c r="T83" s="12">
        <v>0.15</v>
      </c>
      <c r="U83" s="12">
        <v>101.63</v>
      </c>
      <c r="V83" s="12">
        <v>1.24</v>
      </c>
      <c r="W83" s="12">
        <v>1</v>
      </c>
      <c r="X83" s="15">
        <f>T83/O83</f>
        <v>0.11363636363636363</v>
      </c>
    </row>
    <row r="84" spans="1:24" ht="26">
      <c r="A84" s="8" t="s">
        <v>93</v>
      </c>
      <c r="B84" s="8"/>
      <c r="C84" s="8">
        <v>0</v>
      </c>
      <c r="D84" s="8">
        <v>1</v>
      </c>
      <c r="E84" s="8">
        <v>1</v>
      </c>
      <c r="F84" s="8">
        <v>63.7</v>
      </c>
      <c r="G84" s="8">
        <v>303</v>
      </c>
      <c r="H84" s="8">
        <v>46.9</v>
      </c>
      <c r="I84" s="8">
        <v>24.9</v>
      </c>
      <c r="J84" s="8">
        <v>7.8</v>
      </c>
      <c r="K84" s="8">
        <v>17.100000000000001</v>
      </c>
      <c r="L84" s="8">
        <v>5.0199999999999996</v>
      </c>
      <c r="M84" s="8">
        <v>1.22</v>
      </c>
      <c r="N84" s="8">
        <v>3.33</v>
      </c>
      <c r="O84" s="8">
        <v>1.47</v>
      </c>
      <c r="P84" s="8">
        <v>4.4740000000000002</v>
      </c>
      <c r="Q84" s="8">
        <v>2.3E-2</v>
      </c>
      <c r="R84" s="8"/>
      <c r="S84" s="9">
        <f t="shared" si="1"/>
        <v>3.0435374149659866</v>
      </c>
      <c r="T84" s="12">
        <v>0.79</v>
      </c>
      <c r="U84" s="12">
        <v>86.84</v>
      </c>
      <c r="V84" s="12">
        <v>0.93100000000000005</v>
      </c>
      <c r="W84" s="12">
        <v>0</v>
      </c>
      <c r="X84" s="15">
        <f>T84/O84</f>
        <v>0.5374149659863946</v>
      </c>
    </row>
    <row r="85" spans="1:24" ht="26">
      <c r="A85" s="8" t="s">
        <v>94</v>
      </c>
      <c r="B85" s="8"/>
      <c r="C85" s="8">
        <v>0</v>
      </c>
      <c r="D85" s="8">
        <v>0</v>
      </c>
      <c r="E85" s="8">
        <v>0</v>
      </c>
      <c r="F85" s="8">
        <v>63.5</v>
      </c>
      <c r="G85" s="8">
        <v>335</v>
      </c>
      <c r="H85" s="8">
        <v>40.5</v>
      </c>
      <c r="I85" s="8">
        <v>17.3</v>
      </c>
      <c r="J85" s="8">
        <v>5.6</v>
      </c>
      <c r="K85" s="8">
        <v>11.7</v>
      </c>
      <c r="L85" s="8">
        <v>2.66</v>
      </c>
      <c r="M85" s="8">
        <v>0.89</v>
      </c>
      <c r="N85" s="8">
        <v>1.43</v>
      </c>
      <c r="O85" s="8">
        <v>1.06</v>
      </c>
      <c r="P85" s="8">
        <v>1.532</v>
      </c>
      <c r="Q85" s="8">
        <v>0.125</v>
      </c>
      <c r="R85" s="8">
        <v>74</v>
      </c>
      <c r="S85" s="9">
        <f t="shared" si="1"/>
        <v>1.4452830188679244</v>
      </c>
      <c r="T85" s="12">
        <v>0.11</v>
      </c>
      <c r="U85" s="12">
        <v>95.27</v>
      </c>
      <c r="V85" s="12">
        <v>0.71</v>
      </c>
      <c r="W85" s="12">
        <v>0</v>
      </c>
      <c r="X85" s="15">
        <f>T85/O85</f>
        <v>0.10377358490566037</v>
      </c>
    </row>
    <row r="86" spans="1:24" ht="26">
      <c r="A86" s="8" t="s">
        <v>95</v>
      </c>
      <c r="B86" s="8"/>
      <c r="C86" s="8">
        <v>0</v>
      </c>
      <c r="D86" s="8">
        <v>0</v>
      </c>
      <c r="E86" s="8">
        <v>0</v>
      </c>
      <c r="F86" s="8">
        <v>50.6</v>
      </c>
      <c r="G86" s="8">
        <v>246</v>
      </c>
      <c r="H86" s="8">
        <v>45.3</v>
      </c>
      <c r="I86" s="8">
        <v>14.9</v>
      </c>
      <c r="J86" s="8">
        <v>4.8</v>
      </c>
      <c r="K86" s="8">
        <v>10.1</v>
      </c>
      <c r="L86" s="8">
        <v>4.07</v>
      </c>
      <c r="M86" s="8">
        <v>1.1599999999999999</v>
      </c>
      <c r="N86" s="8">
        <v>2.33</v>
      </c>
      <c r="O86" s="8">
        <v>1.42</v>
      </c>
      <c r="P86" s="8">
        <v>1.9930000000000001</v>
      </c>
      <c r="Q86" s="8">
        <v>6.0999999999999999E-2</v>
      </c>
      <c r="R86" s="8"/>
      <c r="S86" s="9">
        <f t="shared" ref="S86:S120" si="2">P86/O86</f>
        <v>1.4035211267605636</v>
      </c>
      <c r="T86" s="12">
        <v>0.41</v>
      </c>
      <c r="U86" s="13">
        <v>107.53</v>
      </c>
      <c r="V86" s="13">
        <v>1.8959999999999999</v>
      </c>
      <c r="W86" s="13">
        <v>0</v>
      </c>
      <c r="X86" s="15">
        <f>T86/O86</f>
        <v>0.28873239436619719</v>
      </c>
    </row>
    <row r="87" spans="1:24" ht="26">
      <c r="A87" s="8" t="s">
        <v>96</v>
      </c>
      <c r="B87" s="8"/>
      <c r="C87" s="8">
        <v>1</v>
      </c>
      <c r="D87" s="8">
        <v>0</v>
      </c>
      <c r="E87" s="8">
        <v>0</v>
      </c>
      <c r="F87" s="8">
        <v>49.7</v>
      </c>
      <c r="G87" s="8">
        <v>300</v>
      </c>
      <c r="H87" s="8">
        <v>38.5</v>
      </c>
      <c r="I87" s="8">
        <v>11.4</v>
      </c>
      <c r="J87" s="8">
        <v>3.8</v>
      </c>
      <c r="K87" s="8">
        <v>7.6</v>
      </c>
      <c r="L87" s="8">
        <v>3.7</v>
      </c>
      <c r="M87" s="8">
        <v>1.18</v>
      </c>
      <c r="N87" s="8">
        <v>2.14</v>
      </c>
      <c r="O87" s="8">
        <v>1.0900000000000001</v>
      </c>
      <c r="P87" s="8">
        <v>5.5670000000000002</v>
      </c>
      <c r="Q87" s="8">
        <v>6.2E-2</v>
      </c>
      <c r="R87" s="8"/>
      <c r="S87" s="9">
        <f t="shared" si="2"/>
        <v>5.1073394495412838</v>
      </c>
      <c r="T87" s="13">
        <v>2.0299999999999998</v>
      </c>
      <c r="U87" s="13">
        <v>122.11</v>
      </c>
      <c r="V87" s="13">
        <v>1.6319999999999999</v>
      </c>
      <c r="W87" s="13">
        <v>0</v>
      </c>
      <c r="X87" s="15">
        <f>T87/O87</f>
        <v>1.8623853211009171</v>
      </c>
    </row>
    <row r="88" spans="1:24" ht="26">
      <c r="A88" s="8" t="s">
        <v>97</v>
      </c>
      <c r="B88" s="8"/>
      <c r="C88" s="8">
        <v>0</v>
      </c>
      <c r="D88" s="8">
        <v>1</v>
      </c>
      <c r="E88" s="8">
        <v>1</v>
      </c>
      <c r="F88" s="8">
        <v>50.6</v>
      </c>
      <c r="G88" s="8">
        <v>279</v>
      </c>
      <c r="H88" s="8">
        <v>45.3</v>
      </c>
      <c r="I88" s="8">
        <v>10.4</v>
      </c>
      <c r="J88" s="8">
        <v>3.8</v>
      </c>
      <c r="K88" s="8">
        <v>6.6</v>
      </c>
      <c r="L88" s="8">
        <v>3.48</v>
      </c>
      <c r="M88" s="8">
        <v>1.56</v>
      </c>
      <c r="N88" s="8">
        <v>1.39</v>
      </c>
      <c r="O88" s="8">
        <v>1.66</v>
      </c>
      <c r="P88" s="8">
        <v>3.0680000000000001</v>
      </c>
      <c r="Q88" s="8">
        <v>2.8000000000000001E-2</v>
      </c>
      <c r="R88" s="8">
        <v>73</v>
      </c>
      <c r="S88" s="9">
        <f t="shared" si="2"/>
        <v>1.8481927710843375</v>
      </c>
      <c r="T88" s="12">
        <v>0.33</v>
      </c>
      <c r="U88" s="13">
        <v>91.49</v>
      </c>
      <c r="V88" s="13">
        <v>1.708</v>
      </c>
      <c r="W88" s="13">
        <v>0</v>
      </c>
      <c r="X88" s="15">
        <f>T88/O88</f>
        <v>0.1987951807228916</v>
      </c>
    </row>
    <row r="89" spans="1:24" ht="26">
      <c r="A89" s="8" t="s">
        <v>98</v>
      </c>
      <c r="B89" s="8"/>
      <c r="C89" s="8">
        <v>1</v>
      </c>
      <c r="D89" s="8">
        <v>1</v>
      </c>
      <c r="E89" s="8">
        <v>0</v>
      </c>
      <c r="F89" s="8">
        <v>67.900000000000006</v>
      </c>
      <c r="G89" s="8">
        <v>320</v>
      </c>
      <c r="H89" s="8">
        <v>49.2</v>
      </c>
      <c r="I89" s="8">
        <v>12.1</v>
      </c>
      <c r="J89" s="8">
        <v>12</v>
      </c>
      <c r="K89" s="8">
        <v>0.1</v>
      </c>
      <c r="L89" s="8">
        <v>5.3</v>
      </c>
      <c r="M89" s="8">
        <v>3.15</v>
      </c>
      <c r="N89" s="8">
        <v>2.93</v>
      </c>
      <c r="O89" s="8">
        <v>1.18</v>
      </c>
      <c r="P89" s="8">
        <v>4.6779999999999999</v>
      </c>
      <c r="Q89" s="8">
        <v>2.7E-2</v>
      </c>
      <c r="R89" s="8"/>
      <c r="S89" s="9">
        <f t="shared" si="2"/>
        <v>3.964406779661017</v>
      </c>
      <c r="T89" s="12">
        <v>0.45</v>
      </c>
      <c r="U89" s="13">
        <v>102.98</v>
      </c>
      <c r="V89" s="13">
        <v>1.66</v>
      </c>
      <c r="W89" s="13">
        <v>0</v>
      </c>
      <c r="X89" s="15">
        <f>T89/O89</f>
        <v>0.38135593220338987</v>
      </c>
    </row>
    <row r="90" spans="1:24" ht="26">
      <c r="A90" s="8" t="s">
        <v>99</v>
      </c>
      <c r="B90" s="8"/>
      <c r="C90" s="8">
        <v>0</v>
      </c>
      <c r="D90" s="8">
        <v>0</v>
      </c>
      <c r="E90" s="8">
        <v>0</v>
      </c>
      <c r="F90" s="8">
        <v>53.9</v>
      </c>
      <c r="G90" s="8">
        <v>272</v>
      </c>
      <c r="H90" s="8">
        <v>45.3</v>
      </c>
      <c r="I90" s="8">
        <v>7.9</v>
      </c>
      <c r="J90" s="8">
        <v>3.8</v>
      </c>
      <c r="K90" s="8">
        <v>4.0999999999999996</v>
      </c>
      <c r="L90" s="8">
        <v>5.94</v>
      </c>
      <c r="M90" s="8">
        <v>1.23</v>
      </c>
      <c r="N90" s="8">
        <v>2.98</v>
      </c>
      <c r="O90" s="8">
        <v>2.0299999999999998</v>
      </c>
      <c r="P90" s="8">
        <v>4.5590000000000002</v>
      </c>
      <c r="Q90" s="8">
        <v>0.122</v>
      </c>
      <c r="R90" s="8">
        <v>67</v>
      </c>
      <c r="S90" s="9">
        <f t="shared" si="2"/>
        <v>2.2458128078817738</v>
      </c>
      <c r="T90" s="12">
        <v>0.45</v>
      </c>
      <c r="U90" s="13">
        <v>92.8</v>
      </c>
      <c r="V90" s="13">
        <v>1.4339999999999999</v>
      </c>
      <c r="W90" s="13">
        <v>1</v>
      </c>
      <c r="X90" s="15">
        <f>T90/O90</f>
        <v>0.22167487684729067</v>
      </c>
    </row>
    <row r="91" spans="1:24" ht="26">
      <c r="A91" s="8" t="s">
        <v>100</v>
      </c>
      <c r="B91" s="8"/>
      <c r="C91" s="8">
        <v>0</v>
      </c>
      <c r="D91" s="8">
        <v>0</v>
      </c>
      <c r="E91" s="8">
        <v>0</v>
      </c>
      <c r="F91" s="8">
        <v>55.2</v>
      </c>
      <c r="G91" s="8">
        <v>281</v>
      </c>
      <c r="H91" s="8">
        <v>44.9</v>
      </c>
      <c r="I91" s="8">
        <v>11.6</v>
      </c>
      <c r="J91" s="8">
        <v>4</v>
      </c>
      <c r="K91" s="8">
        <v>7.6</v>
      </c>
      <c r="L91" s="8">
        <v>6.06</v>
      </c>
      <c r="M91" s="8">
        <v>3.34</v>
      </c>
      <c r="N91" s="8">
        <v>3.29</v>
      </c>
      <c r="O91" s="8">
        <v>1.59</v>
      </c>
      <c r="P91" s="8">
        <v>5.1040000000000001</v>
      </c>
      <c r="Q91" s="8">
        <v>5.8000000000000003E-2</v>
      </c>
      <c r="R91" s="8">
        <v>64</v>
      </c>
      <c r="S91" s="9">
        <f t="shared" si="2"/>
        <v>3.2100628930817607</v>
      </c>
      <c r="T91" s="13">
        <v>0.52</v>
      </c>
      <c r="U91" s="13">
        <v>103.76</v>
      </c>
      <c r="V91" s="13">
        <v>1.742</v>
      </c>
      <c r="W91" s="13">
        <v>0</v>
      </c>
      <c r="X91" s="15">
        <f>T91/O91</f>
        <v>0.32704402515723269</v>
      </c>
    </row>
    <row r="92" spans="1:24" ht="26">
      <c r="A92" s="8" t="s">
        <v>101</v>
      </c>
      <c r="B92" s="8"/>
      <c r="C92" s="8">
        <v>0</v>
      </c>
      <c r="D92" s="8">
        <v>0</v>
      </c>
      <c r="E92" s="8">
        <v>0</v>
      </c>
      <c r="F92" s="8">
        <v>83.4</v>
      </c>
      <c r="G92" s="8">
        <v>341</v>
      </c>
      <c r="H92" s="8">
        <v>50.9</v>
      </c>
      <c r="I92" s="8">
        <v>12</v>
      </c>
      <c r="J92" s="8">
        <v>4.4000000000000004</v>
      </c>
      <c r="K92" s="8">
        <v>7.6</v>
      </c>
      <c r="L92" s="8">
        <v>4.6900000000000004</v>
      </c>
      <c r="M92" s="8">
        <v>3.69</v>
      </c>
      <c r="N92" s="8">
        <v>2.4700000000000002</v>
      </c>
      <c r="O92" s="8">
        <v>1.21</v>
      </c>
      <c r="P92" s="8">
        <v>5.0039999999999996</v>
      </c>
      <c r="Q92" s="8">
        <v>4.9000000000000002E-2</v>
      </c>
      <c r="R92" s="8">
        <v>65</v>
      </c>
      <c r="S92" s="9">
        <f t="shared" si="2"/>
        <v>4.1355371900826441</v>
      </c>
      <c r="T92" s="12">
        <v>0.19</v>
      </c>
      <c r="U92" s="13">
        <v>101.94</v>
      </c>
      <c r="V92" s="13">
        <v>1.6359999999999999</v>
      </c>
      <c r="W92" s="13">
        <v>0</v>
      </c>
      <c r="X92" s="15">
        <f>T92/O92</f>
        <v>0.15702479338842976</v>
      </c>
    </row>
    <row r="93" spans="1:24" ht="26">
      <c r="A93" s="8" t="s">
        <v>102</v>
      </c>
      <c r="B93" s="8"/>
      <c r="C93" s="8">
        <v>1</v>
      </c>
      <c r="D93" s="8">
        <v>0</v>
      </c>
      <c r="E93" s="8">
        <v>0</v>
      </c>
      <c r="F93" s="8">
        <v>88.4</v>
      </c>
      <c r="G93" s="8">
        <v>373</v>
      </c>
      <c r="H93" s="8">
        <v>46.5</v>
      </c>
      <c r="I93" s="8">
        <v>15.7</v>
      </c>
      <c r="J93" s="8">
        <v>6.1</v>
      </c>
      <c r="K93" s="8">
        <v>9.6</v>
      </c>
      <c r="L93" s="8">
        <v>5.42</v>
      </c>
      <c r="M93" s="8">
        <v>5.12</v>
      </c>
      <c r="N93" s="8">
        <v>3.25</v>
      </c>
      <c r="O93" s="8">
        <v>0.97</v>
      </c>
      <c r="P93" s="8">
        <v>4.6310000000000002</v>
      </c>
      <c r="Q93" s="8">
        <v>5.8999999999999997E-2</v>
      </c>
      <c r="R93" s="8"/>
      <c r="S93" s="9">
        <f t="shared" si="2"/>
        <v>4.7742268041237121</v>
      </c>
      <c r="T93" s="12">
        <v>0.28000000000000003</v>
      </c>
      <c r="U93" s="13">
        <v>89.86</v>
      </c>
      <c r="V93" s="13">
        <v>2.2080000000000002</v>
      </c>
      <c r="W93" s="13">
        <v>0</v>
      </c>
      <c r="X93" s="15">
        <f>T93/O93</f>
        <v>0.28865979381443302</v>
      </c>
    </row>
    <row r="94" spans="1:24" ht="26">
      <c r="A94" s="8" t="s">
        <v>103</v>
      </c>
      <c r="B94" s="8"/>
      <c r="C94" s="8">
        <v>0</v>
      </c>
      <c r="D94" s="8">
        <v>1</v>
      </c>
      <c r="E94" s="8">
        <v>0</v>
      </c>
      <c r="F94" s="8">
        <v>63.5</v>
      </c>
      <c r="G94" s="8">
        <v>282</v>
      </c>
      <c r="H94" s="8">
        <v>38.5</v>
      </c>
      <c r="I94" s="8">
        <v>10.3</v>
      </c>
      <c r="J94" s="8">
        <v>4.3</v>
      </c>
      <c r="K94" s="8">
        <v>6</v>
      </c>
      <c r="L94" s="8">
        <v>4.34</v>
      </c>
      <c r="M94" s="8">
        <v>3.11</v>
      </c>
      <c r="N94" s="8">
        <v>2.12</v>
      </c>
      <c r="O94" s="8">
        <v>1.1100000000000001</v>
      </c>
      <c r="P94" s="8">
        <v>4.6769999999999996</v>
      </c>
      <c r="Q94" s="8">
        <v>8.3000000000000004E-2</v>
      </c>
      <c r="R94" s="8">
        <v>65</v>
      </c>
      <c r="S94" s="9">
        <f t="shared" si="2"/>
        <v>4.2135135135135124</v>
      </c>
      <c r="T94" s="13">
        <v>0.93</v>
      </c>
      <c r="U94" s="13">
        <v>88.41</v>
      </c>
      <c r="V94" s="13">
        <v>1.7170000000000001</v>
      </c>
      <c r="W94" s="13">
        <v>0</v>
      </c>
      <c r="X94" s="15">
        <f>T94/O94</f>
        <v>0.83783783783783783</v>
      </c>
    </row>
    <row r="95" spans="1:24" ht="26">
      <c r="A95" s="8" t="s">
        <v>104</v>
      </c>
      <c r="B95" s="8"/>
      <c r="C95" s="8">
        <v>0</v>
      </c>
      <c r="D95" s="8">
        <v>0</v>
      </c>
      <c r="E95" s="8">
        <v>0</v>
      </c>
      <c r="F95" s="8">
        <v>43.9</v>
      </c>
      <c r="G95" s="8">
        <v>230</v>
      </c>
      <c r="H95" s="8">
        <v>41.6</v>
      </c>
      <c r="I95" s="8">
        <v>10.199999999999999</v>
      </c>
      <c r="J95" s="8">
        <v>3.5</v>
      </c>
      <c r="K95" s="8">
        <v>6.7</v>
      </c>
      <c r="L95" s="8">
        <v>5.74</v>
      </c>
      <c r="M95" s="8">
        <v>0.88</v>
      </c>
      <c r="N95" s="8">
        <v>3.89</v>
      </c>
      <c r="O95" s="8">
        <v>1.33</v>
      </c>
      <c r="P95" s="8">
        <v>5.25</v>
      </c>
      <c r="Q95" s="8">
        <v>0.186</v>
      </c>
      <c r="R95" s="8">
        <v>63</v>
      </c>
      <c r="S95" s="9">
        <f t="shared" si="2"/>
        <v>3.9473684210526314</v>
      </c>
      <c r="T95" s="13">
        <v>3.93</v>
      </c>
      <c r="U95" s="13">
        <v>121.73</v>
      </c>
      <c r="V95" s="13">
        <v>2.2570000000000001</v>
      </c>
      <c r="W95" s="13">
        <v>0</v>
      </c>
      <c r="X95" s="15">
        <f>T95/O95</f>
        <v>2.9548872180451129</v>
      </c>
    </row>
    <row r="96" spans="1:24" ht="26">
      <c r="A96" s="8" t="s">
        <v>105</v>
      </c>
      <c r="B96" s="8"/>
      <c r="C96" s="8">
        <v>0</v>
      </c>
      <c r="D96" s="8">
        <v>0</v>
      </c>
      <c r="E96" s="8">
        <v>0</v>
      </c>
      <c r="F96" s="8">
        <v>49</v>
      </c>
      <c r="G96" s="8">
        <v>268</v>
      </c>
      <c r="H96" s="8">
        <v>45.6</v>
      </c>
      <c r="I96" s="8">
        <v>19.100000000000001</v>
      </c>
      <c r="J96" s="8">
        <v>5</v>
      </c>
      <c r="K96" s="8">
        <v>14.1</v>
      </c>
      <c r="L96" s="8">
        <v>4.88</v>
      </c>
      <c r="M96" s="8">
        <v>0.86</v>
      </c>
      <c r="N96" s="8">
        <v>2.84</v>
      </c>
      <c r="O96" s="8">
        <v>1.6</v>
      </c>
      <c r="P96" s="8">
        <v>2.855</v>
      </c>
      <c r="Q96" s="8">
        <v>4.2000000000000003E-2</v>
      </c>
      <c r="R96" s="8">
        <v>65</v>
      </c>
      <c r="S96" s="9">
        <f t="shared" si="2"/>
        <v>1.7843749999999998</v>
      </c>
      <c r="T96" s="12">
        <v>0.13</v>
      </c>
      <c r="U96" s="13">
        <v>107.91</v>
      </c>
      <c r="V96" s="13">
        <v>1.1200000000000001</v>
      </c>
      <c r="W96" s="13">
        <v>0</v>
      </c>
      <c r="X96" s="15">
        <f>T96/O96</f>
        <v>8.1250000000000003E-2</v>
      </c>
    </row>
    <row r="97" spans="1:24" ht="26">
      <c r="A97" s="8" t="s">
        <v>106</v>
      </c>
      <c r="B97" s="8"/>
      <c r="C97" s="8">
        <v>0</v>
      </c>
      <c r="D97" s="8">
        <v>1</v>
      </c>
      <c r="E97" s="8">
        <v>0</v>
      </c>
      <c r="F97" s="8">
        <v>67.3</v>
      </c>
      <c r="G97" s="8">
        <v>248</v>
      </c>
      <c r="H97" s="8">
        <v>47</v>
      </c>
      <c r="I97" s="8">
        <v>14.1</v>
      </c>
      <c r="J97" s="8">
        <v>3.9</v>
      </c>
      <c r="K97" s="8">
        <v>10.199999999999999</v>
      </c>
      <c r="L97" s="8">
        <v>5.97</v>
      </c>
      <c r="M97" s="8">
        <v>1.86</v>
      </c>
      <c r="N97" s="8">
        <v>3.49</v>
      </c>
      <c r="O97" s="8">
        <v>1.58</v>
      </c>
      <c r="P97" s="8">
        <v>2.4590000000000001</v>
      </c>
      <c r="Q97" s="8">
        <v>1.4E-2</v>
      </c>
      <c r="R97" s="8">
        <v>67</v>
      </c>
      <c r="S97" s="9">
        <f t="shared" si="2"/>
        <v>1.5563291139240507</v>
      </c>
      <c r="T97" s="13">
        <v>0.71</v>
      </c>
      <c r="U97" s="13">
        <v>87.79</v>
      </c>
      <c r="V97" s="13">
        <v>2.0049999999999999</v>
      </c>
      <c r="W97" s="13">
        <v>0</v>
      </c>
      <c r="X97" s="15">
        <f>T97/O97</f>
        <v>0.44936708860759489</v>
      </c>
    </row>
    <row r="98" spans="1:24" ht="26">
      <c r="A98" s="8" t="s">
        <v>107</v>
      </c>
      <c r="B98" s="8"/>
      <c r="C98" s="8">
        <v>0</v>
      </c>
      <c r="D98" s="8">
        <v>1</v>
      </c>
      <c r="E98" s="8">
        <v>0</v>
      </c>
      <c r="F98" s="8">
        <v>85.7</v>
      </c>
      <c r="G98" s="8">
        <v>532</v>
      </c>
      <c r="H98" s="8">
        <v>42.4</v>
      </c>
      <c r="I98" s="8">
        <v>8.8000000000000007</v>
      </c>
      <c r="J98" s="8">
        <v>3.9</v>
      </c>
      <c r="K98" s="8">
        <v>5</v>
      </c>
      <c r="L98" s="8">
        <v>4.6900000000000004</v>
      </c>
      <c r="M98" s="8">
        <v>5.15</v>
      </c>
      <c r="N98" s="8">
        <v>2.56</v>
      </c>
      <c r="O98" s="8">
        <v>0.94</v>
      </c>
      <c r="P98" s="8">
        <v>1.93</v>
      </c>
      <c r="Q98" s="8">
        <v>4.5999999999999999E-2</v>
      </c>
      <c r="R98" s="8">
        <v>73</v>
      </c>
      <c r="S98" s="9">
        <f t="shared" si="2"/>
        <v>2.0531914893617023</v>
      </c>
      <c r="T98" s="13">
        <v>0.71</v>
      </c>
      <c r="U98" s="13">
        <v>87.79</v>
      </c>
      <c r="V98" s="13">
        <v>2.0049999999999999</v>
      </c>
      <c r="W98" s="13">
        <v>0</v>
      </c>
      <c r="X98" s="15">
        <f>T98/O98</f>
        <v>0.75531914893617025</v>
      </c>
    </row>
    <row r="99" spans="1:24" ht="26">
      <c r="A99" s="8" t="s">
        <v>108</v>
      </c>
      <c r="B99" s="8"/>
      <c r="C99" s="8">
        <v>0</v>
      </c>
      <c r="D99" s="8">
        <v>0</v>
      </c>
      <c r="E99" s="8">
        <v>0</v>
      </c>
      <c r="F99" s="8">
        <v>76.8</v>
      </c>
      <c r="G99" s="8">
        <v>316</v>
      </c>
      <c r="H99" s="8">
        <v>44.5</v>
      </c>
      <c r="I99" s="8">
        <v>17</v>
      </c>
      <c r="J99" s="8">
        <v>6.3</v>
      </c>
      <c r="K99" s="8">
        <v>10.7</v>
      </c>
      <c r="L99" s="8">
        <v>4.13</v>
      </c>
      <c r="M99" s="8">
        <v>1.34</v>
      </c>
      <c r="N99" s="8">
        <v>2.54</v>
      </c>
      <c r="O99" s="8">
        <v>1.47</v>
      </c>
      <c r="P99" s="8">
        <v>3.8319999999999999</v>
      </c>
      <c r="Q99" s="8">
        <v>7.1999999999999995E-2</v>
      </c>
      <c r="R99" s="8"/>
      <c r="S99" s="9">
        <f t="shared" si="2"/>
        <v>2.6068027210884352</v>
      </c>
      <c r="T99" s="12">
        <v>0.48</v>
      </c>
      <c r="U99" s="13">
        <v>119.18</v>
      </c>
      <c r="V99" s="13">
        <v>1.669</v>
      </c>
      <c r="W99" s="13">
        <v>1</v>
      </c>
      <c r="X99" s="15">
        <f>T99/O99</f>
        <v>0.32653061224489793</v>
      </c>
    </row>
    <row r="100" spans="1:24" ht="26">
      <c r="A100" s="8" t="s">
        <v>109</v>
      </c>
      <c r="B100" s="8"/>
      <c r="C100" s="8">
        <v>1</v>
      </c>
      <c r="D100" s="8">
        <v>1</v>
      </c>
      <c r="E100" s="8">
        <v>0</v>
      </c>
      <c r="F100" s="8">
        <v>103.4</v>
      </c>
      <c r="G100" s="8">
        <v>463</v>
      </c>
      <c r="H100" s="8">
        <v>40.4</v>
      </c>
      <c r="I100" s="8">
        <v>17.100000000000001</v>
      </c>
      <c r="J100" s="8">
        <v>6.1</v>
      </c>
      <c r="K100" s="8">
        <v>11</v>
      </c>
      <c r="L100" s="8">
        <v>4.25</v>
      </c>
      <c r="M100" s="8">
        <v>1.55</v>
      </c>
      <c r="N100" s="8">
        <v>2.61</v>
      </c>
      <c r="O100" s="8">
        <v>1.08</v>
      </c>
      <c r="P100" s="8">
        <v>4.1150000000000002</v>
      </c>
      <c r="Q100" s="8">
        <v>0.123</v>
      </c>
      <c r="R100" s="8"/>
      <c r="S100" s="9">
        <f t="shared" si="2"/>
        <v>3.8101851851851851</v>
      </c>
      <c r="T100" s="13">
        <v>0.75</v>
      </c>
      <c r="U100" s="13">
        <v>60.65</v>
      </c>
      <c r="V100" s="13">
        <v>1.663</v>
      </c>
      <c r="W100" s="13">
        <v>0</v>
      </c>
      <c r="X100" s="15">
        <f>T100/O100</f>
        <v>0.69444444444444442</v>
      </c>
    </row>
    <row r="101" spans="1:24" ht="26">
      <c r="A101" s="8" t="s">
        <v>110</v>
      </c>
      <c r="B101" s="8"/>
      <c r="C101" s="8">
        <v>0</v>
      </c>
      <c r="D101" s="8">
        <v>1</v>
      </c>
      <c r="E101" s="8">
        <v>0</v>
      </c>
      <c r="F101" s="8">
        <v>69.400000000000006</v>
      </c>
      <c r="G101" s="8">
        <v>317</v>
      </c>
      <c r="H101" s="8">
        <v>36.5</v>
      </c>
      <c r="I101" s="8">
        <v>10.8</v>
      </c>
      <c r="J101" s="8">
        <v>5.0999999999999996</v>
      </c>
      <c r="K101" s="8">
        <v>5.7</v>
      </c>
      <c r="L101" s="8">
        <v>4.7300000000000004</v>
      </c>
      <c r="M101" s="8">
        <v>1.52</v>
      </c>
      <c r="N101" s="8">
        <v>2.54</v>
      </c>
      <c r="O101" s="8">
        <v>1.55</v>
      </c>
      <c r="P101" s="8">
        <v>4.1879999999999997</v>
      </c>
      <c r="Q101" s="8">
        <v>0.151</v>
      </c>
      <c r="R101" s="8">
        <v>70</v>
      </c>
      <c r="S101" s="9">
        <f t="shared" si="2"/>
        <v>2.7019354838709675</v>
      </c>
      <c r="T101" s="13">
        <v>0.81</v>
      </c>
      <c r="U101" s="13">
        <v>88.06</v>
      </c>
      <c r="V101" s="13">
        <v>1.073</v>
      </c>
      <c r="W101" s="13">
        <v>0</v>
      </c>
      <c r="X101" s="15">
        <f>T101/O101</f>
        <v>0.52258064516129032</v>
      </c>
    </row>
    <row r="102" spans="1:24" ht="26">
      <c r="A102" s="8" t="s">
        <v>111</v>
      </c>
      <c r="B102" s="8"/>
      <c r="C102" s="8">
        <v>0</v>
      </c>
      <c r="D102" s="8">
        <v>0</v>
      </c>
      <c r="E102" s="8">
        <v>0</v>
      </c>
      <c r="F102" s="8">
        <v>67</v>
      </c>
      <c r="G102" s="8">
        <v>285</v>
      </c>
      <c r="H102" s="8">
        <v>42.5</v>
      </c>
      <c r="I102" s="8">
        <v>12.7</v>
      </c>
      <c r="J102" s="8">
        <v>4.5</v>
      </c>
      <c r="K102" s="8">
        <v>8.1999999999999993</v>
      </c>
      <c r="L102" s="8">
        <v>5.49</v>
      </c>
      <c r="M102" s="8">
        <v>1.59</v>
      </c>
      <c r="N102" s="8">
        <v>3.4</v>
      </c>
      <c r="O102" s="8">
        <v>1.42</v>
      </c>
      <c r="P102" s="8">
        <v>2.601</v>
      </c>
      <c r="Q102" s="8">
        <v>0.16900000000000001</v>
      </c>
      <c r="R102" s="8">
        <v>69</v>
      </c>
      <c r="S102" s="9">
        <f t="shared" si="2"/>
        <v>1.8316901408450705</v>
      </c>
      <c r="T102" s="13">
        <v>1.35</v>
      </c>
      <c r="U102" s="13">
        <v>90.78</v>
      </c>
      <c r="V102" s="13">
        <v>1.992</v>
      </c>
      <c r="W102" s="13">
        <v>0</v>
      </c>
      <c r="X102" s="15">
        <f>T102/O102</f>
        <v>0.95070422535211274</v>
      </c>
    </row>
    <row r="103" spans="1:24" ht="26">
      <c r="A103" s="8" t="s">
        <v>8</v>
      </c>
      <c r="B103" s="8"/>
      <c r="C103" s="8">
        <v>0</v>
      </c>
      <c r="D103" s="8">
        <v>0</v>
      </c>
      <c r="E103" s="8">
        <v>0</v>
      </c>
      <c r="F103" s="8">
        <v>63.1</v>
      </c>
      <c r="G103" s="8">
        <v>310</v>
      </c>
      <c r="H103" s="8">
        <v>39.1</v>
      </c>
      <c r="I103" s="8">
        <v>13.4</v>
      </c>
      <c r="J103" s="8">
        <v>4.4000000000000004</v>
      </c>
      <c r="K103" s="8">
        <v>9</v>
      </c>
      <c r="L103" s="8">
        <v>5.42</v>
      </c>
      <c r="M103" s="8">
        <v>1.5</v>
      </c>
      <c r="N103" s="8">
        <v>3.13</v>
      </c>
      <c r="O103" s="8">
        <v>2.13</v>
      </c>
      <c r="P103" s="8">
        <v>5.4130000000000003</v>
      </c>
      <c r="Q103" s="8">
        <v>0.13600000000000001</v>
      </c>
      <c r="R103" s="8">
        <v>77</v>
      </c>
      <c r="S103" s="9">
        <f t="shared" si="2"/>
        <v>2.5413145539906106</v>
      </c>
      <c r="T103" s="13">
        <v>4.7300000000000004</v>
      </c>
      <c r="U103" s="13">
        <v>87.23</v>
      </c>
      <c r="V103" s="13">
        <v>1.6379999999999999</v>
      </c>
      <c r="W103" s="13">
        <v>1</v>
      </c>
      <c r="X103" s="15">
        <f>T103/O103</f>
        <v>2.2206572769953055</v>
      </c>
    </row>
    <row r="104" spans="1:24" ht="26">
      <c r="A104" s="8" t="s">
        <v>112</v>
      </c>
      <c r="B104" s="8"/>
      <c r="C104" s="8">
        <v>0</v>
      </c>
      <c r="D104" s="8">
        <v>0</v>
      </c>
      <c r="E104" s="8">
        <v>0</v>
      </c>
      <c r="F104" s="8">
        <v>62.3</v>
      </c>
      <c r="G104" s="8">
        <v>437</v>
      </c>
      <c r="H104" s="8">
        <v>39.1</v>
      </c>
      <c r="I104" s="8">
        <v>19.3</v>
      </c>
      <c r="J104" s="8">
        <v>4.0999999999999996</v>
      </c>
      <c r="K104" s="8">
        <v>15.2</v>
      </c>
      <c r="L104" s="8">
        <v>4.83</v>
      </c>
      <c r="M104" s="8">
        <v>1.1299999999999999</v>
      </c>
      <c r="N104" s="8">
        <v>3.09</v>
      </c>
      <c r="O104" s="8">
        <v>1.33</v>
      </c>
      <c r="P104" s="8">
        <v>5.3179999999999996</v>
      </c>
      <c r="Q104" s="8">
        <v>2.9000000000000001E-2</v>
      </c>
      <c r="R104" s="8"/>
      <c r="S104" s="9">
        <f t="shared" si="2"/>
        <v>3.9984962406015034</v>
      </c>
      <c r="T104" s="13">
        <v>0.52</v>
      </c>
      <c r="U104" s="13">
        <v>106.69</v>
      </c>
      <c r="V104" s="13">
        <v>1.5640000000000001</v>
      </c>
      <c r="W104" s="13">
        <v>0</v>
      </c>
      <c r="X104" s="15">
        <f>T104/O104</f>
        <v>0.39097744360902253</v>
      </c>
    </row>
    <row r="105" spans="1:24" ht="26">
      <c r="A105" s="8" t="s">
        <v>113</v>
      </c>
      <c r="B105" s="8"/>
      <c r="C105" s="8">
        <v>0</v>
      </c>
      <c r="D105" s="8">
        <v>1</v>
      </c>
      <c r="E105" s="8">
        <v>1</v>
      </c>
      <c r="F105" s="8">
        <v>50.6</v>
      </c>
      <c r="G105" s="8">
        <v>244</v>
      </c>
      <c r="H105" s="8">
        <v>49</v>
      </c>
      <c r="I105" s="8">
        <v>8.1999999999999993</v>
      </c>
      <c r="J105" s="8">
        <v>3</v>
      </c>
      <c r="K105" s="8">
        <v>5.2</v>
      </c>
      <c r="L105" s="8">
        <v>6.74</v>
      </c>
      <c r="M105" s="8">
        <v>1.79</v>
      </c>
      <c r="N105" s="8">
        <v>4</v>
      </c>
      <c r="O105" s="8">
        <v>2.13</v>
      </c>
      <c r="P105" s="8">
        <v>6.6340000000000003</v>
      </c>
      <c r="Q105" s="8">
        <v>5.7000000000000002E-2</v>
      </c>
      <c r="R105" s="8">
        <v>79</v>
      </c>
      <c r="S105" s="9">
        <f t="shared" si="2"/>
        <v>3.1145539906103288</v>
      </c>
      <c r="T105" s="13">
        <v>0.63</v>
      </c>
      <c r="U105" s="13">
        <v>99.53</v>
      </c>
      <c r="V105" s="13">
        <v>1.1100000000000001</v>
      </c>
      <c r="W105" s="13">
        <v>1</v>
      </c>
      <c r="X105" s="15">
        <f>T105/O105</f>
        <v>0.29577464788732394</v>
      </c>
    </row>
    <row r="106" spans="1:24" ht="26">
      <c r="A106" s="8" t="s">
        <v>114</v>
      </c>
      <c r="B106" s="8"/>
      <c r="C106" s="8">
        <v>0</v>
      </c>
      <c r="D106" s="8">
        <v>0</v>
      </c>
      <c r="E106" s="8">
        <v>0</v>
      </c>
      <c r="F106" s="8">
        <v>49.7</v>
      </c>
      <c r="G106" s="8">
        <v>321</v>
      </c>
      <c r="H106" s="8">
        <v>47.6</v>
      </c>
      <c r="I106" s="8">
        <v>30.6</v>
      </c>
      <c r="J106" s="8">
        <v>8.4</v>
      </c>
      <c r="K106" s="8">
        <v>22.2</v>
      </c>
      <c r="L106" s="8">
        <v>4.5599999999999996</v>
      </c>
      <c r="M106" s="8">
        <v>0.82</v>
      </c>
      <c r="N106" s="8">
        <v>2.15</v>
      </c>
      <c r="O106" s="8">
        <v>1.85</v>
      </c>
      <c r="P106" s="8">
        <v>2.9940000000000002</v>
      </c>
      <c r="Q106" s="8">
        <v>3.2000000000000001E-2</v>
      </c>
      <c r="R106" s="8">
        <v>75</v>
      </c>
      <c r="S106" s="9">
        <f t="shared" si="2"/>
        <v>1.6183783783783785</v>
      </c>
      <c r="T106" s="12">
        <v>0.16</v>
      </c>
      <c r="U106" s="13">
        <v>104.42</v>
      </c>
      <c r="V106" s="13">
        <v>0.81</v>
      </c>
      <c r="W106" s="13">
        <v>0</v>
      </c>
      <c r="X106" s="15">
        <f>T106/O106</f>
        <v>8.6486486486486477E-2</v>
      </c>
    </row>
    <row r="107" spans="1:24" ht="26">
      <c r="A107" s="8" t="s">
        <v>115</v>
      </c>
      <c r="B107" s="8"/>
      <c r="C107" s="8">
        <v>0</v>
      </c>
      <c r="D107" s="8">
        <v>0</v>
      </c>
      <c r="E107" s="8">
        <v>0</v>
      </c>
      <c r="F107" s="8">
        <v>42.2</v>
      </c>
      <c r="G107" s="8">
        <v>165</v>
      </c>
      <c r="H107" s="8">
        <v>41.6</v>
      </c>
      <c r="I107" s="8">
        <v>11.1</v>
      </c>
      <c r="J107" s="8">
        <v>4.4000000000000004</v>
      </c>
      <c r="K107" s="8">
        <v>6.7</v>
      </c>
      <c r="L107" s="8">
        <v>4.9400000000000004</v>
      </c>
      <c r="M107" s="8">
        <v>1.01</v>
      </c>
      <c r="N107" s="8">
        <v>2.12</v>
      </c>
      <c r="O107" s="8">
        <v>2.44</v>
      </c>
      <c r="P107" s="8">
        <v>2.9279999999999999</v>
      </c>
      <c r="Q107" s="8">
        <v>8.6999999999999994E-2</v>
      </c>
      <c r="R107" s="8">
        <v>70</v>
      </c>
      <c r="S107" s="9">
        <f t="shared" si="2"/>
        <v>1.2</v>
      </c>
      <c r="T107" s="13">
        <v>0.93</v>
      </c>
      <c r="U107" s="13">
        <v>100.59</v>
      </c>
      <c r="V107" s="13">
        <v>1.048</v>
      </c>
      <c r="W107" s="13">
        <v>0</v>
      </c>
      <c r="X107" s="15">
        <f>T107/O107</f>
        <v>0.38114754098360659</v>
      </c>
    </row>
    <row r="108" spans="1:24" ht="26">
      <c r="A108" s="8" t="s">
        <v>116</v>
      </c>
      <c r="B108" s="8"/>
      <c r="C108" s="8">
        <v>1</v>
      </c>
      <c r="D108" s="8">
        <v>0</v>
      </c>
      <c r="E108" s="8">
        <v>0</v>
      </c>
      <c r="F108" s="8">
        <v>64.599999999999994</v>
      </c>
      <c r="G108" s="8">
        <v>326</v>
      </c>
      <c r="H108" s="8">
        <v>40.4</v>
      </c>
      <c r="I108" s="8">
        <v>27.1</v>
      </c>
      <c r="J108" s="8">
        <v>5.6</v>
      </c>
      <c r="K108" s="8">
        <v>21.5</v>
      </c>
      <c r="L108" s="8">
        <v>4.45</v>
      </c>
      <c r="M108" s="8">
        <v>2.86</v>
      </c>
      <c r="N108" s="8">
        <v>2.38</v>
      </c>
      <c r="O108" s="8">
        <v>0.96</v>
      </c>
      <c r="P108" s="8">
        <v>5.3250000000000002</v>
      </c>
      <c r="Q108" s="8">
        <v>0.16400000000000001</v>
      </c>
      <c r="R108" s="8">
        <v>70</v>
      </c>
      <c r="S108" s="9">
        <f t="shared" si="2"/>
        <v>5.546875</v>
      </c>
      <c r="T108" s="13">
        <v>8.06</v>
      </c>
      <c r="U108" s="13">
        <v>87.82</v>
      </c>
      <c r="V108" s="13">
        <v>2.6150000000000002</v>
      </c>
      <c r="W108" s="13">
        <v>0</v>
      </c>
      <c r="X108" s="15">
        <f>T108/O108</f>
        <v>8.3958333333333339</v>
      </c>
    </row>
    <row r="109" spans="1:24" ht="26">
      <c r="A109" s="8" t="s">
        <v>117</v>
      </c>
      <c r="B109" s="8"/>
      <c r="C109" s="8">
        <v>0</v>
      </c>
      <c r="D109" s="8">
        <v>0</v>
      </c>
      <c r="E109" s="8">
        <v>0</v>
      </c>
      <c r="F109" s="8">
        <v>76.3</v>
      </c>
      <c r="G109" s="8">
        <v>379</v>
      </c>
      <c r="H109" s="8">
        <v>40.6</v>
      </c>
      <c r="I109" s="8">
        <v>14.6</v>
      </c>
      <c r="J109" s="8">
        <v>4.7</v>
      </c>
      <c r="K109" s="8">
        <v>9.9</v>
      </c>
      <c r="L109" s="8">
        <v>4.6900000000000004</v>
      </c>
      <c r="M109" s="8">
        <v>0.74</v>
      </c>
      <c r="N109" s="8">
        <v>2.9</v>
      </c>
      <c r="O109" s="8">
        <v>1.1399999999999999</v>
      </c>
      <c r="P109" s="8">
        <v>2.4889999999999999</v>
      </c>
      <c r="Q109" s="8">
        <v>0.184</v>
      </c>
      <c r="R109" s="8"/>
      <c r="S109" s="9">
        <f t="shared" si="2"/>
        <v>2.1833333333333336</v>
      </c>
      <c r="T109" s="13">
        <v>0.89</v>
      </c>
      <c r="U109" s="13">
        <v>107.55</v>
      </c>
      <c r="V109" s="13">
        <v>1.405</v>
      </c>
      <c r="W109" s="13">
        <v>0</v>
      </c>
      <c r="X109" s="15">
        <f>T109/O109</f>
        <v>0.78070175438596501</v>
      </c>
    </row>
    <row r="110" spans="1:24" ht="26">
      <c r="A110" s="8" t="s">
        <v>119</v>
      </c>
      <c r="B110" s="8"/>
      <c r="C110" s="8">
        <v>0</v>
      </c>
      <c r="D110" s="8">
        <v>0</v>
      </c>
      <c r="E110" s="8">
        <v>0</v>
      </c>
      <c r="F110" s="8">
        <v>62.6</v>
      </c>
      <c r="G110" s="8">
        <v>342</v>
      </c>
      <c r="H110" s="8">
        <v>39.6</v>
      </c>
      <c r="I110" s="8">
        <v>16.100000000000001</v>
      </c>
      <c r="J110" s="8">
        <v>5.8</v>
      </c>
      <c r="K110" s="8">
        <v>10.3</v>
      </c>
      <c r="L110" s="8">
        <v>5.09</v>
      </c>
      <c r="M110" s="8">
        <v>0.85</v>
      </c>
      <c r="N110" s="8">
        <v>3.06</v>
      </c>
      <c r="O110" s="8">
        <v>1.47</v>
      </c>
      <c r="P110" s="8">
        <v>6.843</v>
      </c>
      <c r="Q110" s="8">
        <v>5.7000000000000002E-2</v>
      </c>
      <c r="R110" s="8">
        <v>78</v>
      </c>
      <c r="S110" s="9">
        <f t="shared" si="2"/>
        <v>4.6551020408163266</v>
      </c>
      <c r="T110" s="13">
        <v>1.07</v>
      </c>
      <c r="U110" s="13">
        <v>83.85</v>
      </c>
      <c r="V110" s="13">
        <v>1.3660000000000001</v>
      </c>
      <c r="W110" s="13">
        <v>0</v>
      </c>
      <c r="X110" s="15">
        <f>T110/O110</f>
        <v>0.72789115646258506</v>
      </c>
    </row>
    <row r="111" spans="1:24" ht="26">
      <c r="A111" s="8" t="s">
        <v>120</v>
      </c>
      <c r="B111" s="8"/>
      <c r="C111" s="8">
        <v>1</v>
      </c>
      <c r="D111" s="8">
        <v>1</v>
      </c>
      <c r="E111" s="8">
        <v>0</v>
      </c>
      <c r="F111" s="8">
        <v>77</v>
      </c>
      <c r="G111" s="8">
        <v>332</v>
      </c>
      <c r="H111" s="8">
        <v>40.799999999999997</v>
      </c>
      <c r="I111" s="8">
        <v>10.4</v>
      </c>
      <c r="J111" s="8">
        <v>4.9000000000000004</v>
      </c>
      <c r="K111" s="8">
        <v>5.5</v>
      </c>
      <c r="L111" s="8">
        <v>3.89</v>
      </c>
      <c r="M111" s="8">
        <v>5.0999999999999996</v>
      </c>
      <c r="N111" s="8">
        <v>1.96</v>
      </c>
      <c r="O111" s="8">
        <v>1.4</v>
      </c>
      <c r="P111" s="8">
        <v>2.952</v>
      </c>
      <c r="Q111" s="8">
        <v>4.4999999999999998E-2</v>
      </c>
      <c r="R111" s="8">
        <v>63</v>
      </c>
      <c r="S111" s="9">
        <f t="shared" si="2"/>
        <v>2.1085714285714285</v>
      </c>
      <c r="T111" s="13">
        <v>0.76</v>
      </c>
      <c r="U111" s="13">
        <v>115.75</v>
      </c>
      <c r="V111" s="13">
        <v>1.6160000000000001</v>
      </c>
      <c r="W111" s="13">
        <v>0</v>
      </c>
      <c r="X111" s="15">
        <f>T111/O111</f>
        <v>0.54285714285714293</v>
      </c>
    </row>
    <row r="112" spans="1:24" ht="26">
      <c r="A112" s="8" t="s">
        <v>121</v>
      </c>
      <c r="B112" s="8"/>
      <c r="C112" s="8">
        <v>1</v>
      </c>
      <c r="D112" s="8">
        <v>1</v>
      </c>
      <c r="E112" s="8">
        <v>0</v>
      </c>
      <c r="F112" s="8">
        <v>65.3</v>
      </c>
      <c r="G112" s="8">
        <v>440</v>
      </c>
      <c r="H112" s="8">
        <v>42.4</v>
      </c>
      <c r="I112" s="8">
        <v>13.3</v>
      </c>
      <c r="J112" s="8">
        <v>4.5</v>
      </c>
      <c r="K112" s="8">
        <v>8.8000000000000007</v>
      </c>
      <c r="L112" s="8">
        <v>4.5199999999999996</v>
      </c>
      <c r="M112" s="8">
        <v>1.83</v>
      </c>
      <c r="N112" s="8">
        <v>2.66</v>
      </c>
      <c r="O112" s="8">
        <v>1.07</v>
      </c>
      <c r="P112" s="8">
        <v>2.4409999999999998</v>
      </c>
      <c r="Q112" s="8">
        <v>0.437</v>
      </c>
      <c r="R112" s="8">
        <v>69</v>
      </c>
      <c r="S112" s="9">
        <f t="shared" si="2"/>
        <v>2.2813084112149529</v>
      </c>
      <c r="T112" s="13">
        <v>0.65</v>
      </c>
      <c r="U112" s="13">
        <v>106.13</v>
      </c>
      <c r="V112" s="13">
        <v>2.0720000000000001</v>
      </c>
      <c r="W112" s="13">
        <v>1</v>
      </c>
      <c r="X112" s="15">
        <f>T112/O112</f>
        <v>0.60747663551401865</v>
      </c>
    </row>
    <row r="113" spans="1:24" ht="26">
      <c r="A113" s="8" t="s">
        <v>122</v>
      </c>
      <c r="B113" s="8"/>
      <c r="C113" s="8">
        <v>0</v>
      </c>
      <c r="D113" s="8">
        <v>0</v>
      </c>
      <c r="E113" s="8">
        <v>0</v>
      </c>
      <c r="F113" s="8">
        <v>97.2</v>
      </c>
      <c r="G113" s="8">
        <v>358</v>
      </c>
      <c r="H113" s="8">
        <v>36.6</v>
      </c>
      <c r="I113" s="8">
        <v>11.9</v>
      </c>
      <c r="J113" s="8">
        <v>4.7</v>
      </c>
      <c r="K113" s="8">
        <v>7.2</v>
      </c>
      <c r="L113" s="8">
        <v>2.86</v>
      </c>
      <c r="M113" s="8">
        <v>1.22</v>
      </c>
      <c r="N113" s="8">
        <v>1.43</v>
      </c>
      <c r="O113" s="8">
        <v>1.0900000000000001</v>
      </c>
      <c r="P113" s="8">
        <v>4.141</v>
      </c>
      <c r="Q113" s="8">
        <v>0.17799999999999999</v>
      </c>
      <c r="R113" s="8">
        <v>70</v>
      </c>
      <c r="S113" s="9">
        <f t="shared" si="2"/>
        <v>3.7990825688073393</v>
      </c>
      <c r="T113" s="13">
        <v>2.0299999999999998</v>
      </c>
      <c r="U113" s="13">
        <v>74.680000000000007</v>
      </c>
      <c r="V113" s="13">
        <v>2.278</v>
      </c>
      <c r="W113" s="13">
        <v>0</v>
      </c>
      <c r="X113" s="15">
        <f>T113/O113</f>
        <v>1.8623853211009171</v>
      </c>
    </row>
    <row r="114" spans="1:24" ht="26">
      <c r="A114" s="8" t="s">
        <v>123</v>
      </c>
      <c r="B114" s="8"/>
      <c r="C114" s="8">
        <v>0</v>
      </c>
      <c r="D114" s="8">
        <v>1</v>
      </c>
      <c r="E114" s="8">
        <v>0</v>
      </c>
      <c r="F114" s="8">
        <v>77.400000000000006</v>
      </c>
      <c r="G114" s="8">
        <v>270</v>
      </c>
      <c r="H114" s="8">
        <v>45.1</v>
      </c>
      <c r="I114" s="8">
        <v>16.3</v>
      </c>
      <c r="J114" s="8">
        <v>6</v>
      </c>
      <c r="K114" s="8">
        <v>10.3</v>
      </c>
      <c r="L114" s="8">
        <v>5.92</v>
      </c>
      <c r="M114" s="8">
        <v>1.4</v>
      </c>
      <c r="N114" s="8">
        <v>3.87</v>
      </c>
      <c r="O114" s="8">
        <v>1.34</v>
      </c>
      <c r="P114" s="8">
        <v>3.0979999999999999</v>
      </c>
      <c r="Q114" s="8">
        <v>0.11</v>
      </c>
      <c r="R114" s="8">
        <v>72</v>
      </c>
      <c r="S114" s="9">
        <f t="shared" si="2"/>
        <v>2.3119402985074626</v>
      </c>
      <c r="T114" s="13">
        <v>0.7</v>
      </c>
      <c r="U114" s="13">
        <v>91.61</v>
      </c>
      <c r="V114" s="13">
        <v>1.115</v>
      </c>
      <c r="W114" s="13">
        <v>1</v>
      </c>
      <c r="X114" s="15">
        <f>T114/O114</f>
        <v>0.52238805970149249</v>
      </c>
    </row>
    <row r="115" spans="1:24" ht="26">
      <c r="A115" s="8" t="s">
        <v>124</v>
      </c>
      <c r="B115" s="8"/>
      <c r="C115" s="8">
        <v>0</v>
      </c>
      <c r="D115" s="8">
        <v>0</v>
      </c>
      <c r="E115" s="8">
        <v>0</v>
      </c>
      <c r="F115" s="8">
        <v>47.4</v>
      </c>
      <c r="G115" s="8">
        <v>322</v>
      </c>
      <c r="H115" s="8">
        <v>36.200000000000003</v>
      </c>
      <c r="I115" s="8">
        <v>12.9</v>
      </c>
      <c r="J115" s="8">
        <v>4.4000000000000004</v>
      </c>
      <c r="K115" s="8">
        <v>8.5</v>
      </c>
      <c r="L115" s="8">
        <v>4.67</v>
      </c>
      <c r="M115" s="8">
        <v>1.0900000000000001</v>
      </c>
      <c r="N115" s="8">
        <v>2.44</v>
      </c>
      <c r="O115" s="8">
        <v>1.85</v>
      </c>
      <c r="P115" s="8">
        <v>3.222</v>
      </c>
      <c r="Q115" s="8">
        <v>0.14699999999999999</v>
      </c>
      <c r="R115" s="8">
        <v>72</v>
      </c>
      <c r="S115" s="9">
        <f t="shared" si="2"/>
        <v>1.7416216216216216</v>
      </c>
      <c r="T115" s="13">
        <v>2.09</v>
      </c>
      <c r="U115" s="13">
        <v>99.58</v>
      </c>
      <c r="V115" s="13">
        <v>0.84</v>
      </c>
      <c r="W115" s="13">
        <v>0</v>
      </c>
      <c r="X115" s="15">
        <f>T115/O115</f>
        <v>1.1297297297297295</v>
      </c>
    </row>
    <row r="116" spans="1:24" ht="26">
      <c r="A116" s="8" t="s">
        <v>125</v>
      </c>
      <c r="B116" s="8"/>
      <c r="C116" s="8">
        <v>0</v>
      </c>
      <c r="D116" s="8">
        <v>0</v>
      </c>
      <c r="E116" s="8">
        <v>0</v>
      </c>
      <c r="F116" s="8">
        <v>52.1</v>
      </c>
      <c r="G116" s="8">
        <v>385</v>
      </c>
      <c r="H116" s="8">
        <v>45.4</v>
      </c>
      <c r="I116" s="8">
        <v>12.4</v>
      </c>
      <c r="J116" s="8">
        <v>4.9000000000000004</v>
      </c>
      <c r="K116" s="8">
        <v>7.5</v>
      </c>
      <c r="L116" s="8">
        <v>6.03</v>
      </c>
      <c r="M116" s="8">
        <v>3.23</v>
      </c>
      <c r="N116" s="8">
        <v>3.69</v>
      </c>
      <c r="O116" s="8">
        <v>1.1599999999999999</v>
      </c>
      <c r="P116" s="8">
        <v>3.8809999999999998</v>
      </c>
      <c r="Q116" s="8">
        <v>0.16400000000000001</v>
      </c>
      <c r="R116" s="8">
        <v>74</v>
      </c>
      <c r="S116" s="9">
        <f t="shared" si="2"/>
        <v>3.3456896551724138</v>
      </c>
      <c r="T116" s="13">
        <v>1.25</v>
      </c>
      <c r="U116" s="13">
        <v>95.18</v>
      </c>
      <c r="V116" s="13">
        <v>2.36</v>
      </c>
      <c r="W116" s="13">
        <v>0</v>
      </c>
      <c r="X116" s="15">
        <f>T116/O116</f>
        <v>1.0775862068965518</v>
      </c>
    </row>
    <row r="117" spans="1:24" ht="26">
      <c r="A117" s="8" t="s">
        <v>126</v>
      </c>
      <c r="B117" s="8"/>
      <c r="C117" s="8">
        <v>0</v>
      </c>
      <c r="D117" s="8">
        <v>0</v>
      </c>
      <c r="E117" s="8">
        <v>0</v>
      </c>
      <c r="F117" s="8">
        <v>78.400000000000006</v>
      </c>
      <c r="G117" s="8">
        <v>288</v>
      </c>
      <c r="H117" s="8">
        <v>43.3</v>
      </c>
      <c r="I117" s="8">
        <v>16.3</v>
      </c>
      <c r="J117" s="8">
        <v>6</v>
      </c>
      <c r="K117" s="8">
        <v>10.3</v>
      </c>
      <c r="L117" s="8">
        <v>6.83</v>
      </c>
      <c r="M117" s="8">
        <v>1.38</v>
      </c>
      <c r="N117" s="8">
        <v>4.43</v>
      </c>
      <c r="O117" s="8">
        <v>1.93</v>
      </c>
      <c r="P117" s="8">
        <v>2.2050000000000001</v>
      </c>
      <c r="Q117" s="8">
        <v>6.2E-2</v>
      </c>
      <c r="R117" s="8">
        <v>74</v>
      </c>
      <c r="S117" s="9">
        <f t="shared" si="2"/>
        <v>1.1424870466321244</v>
      </c>
      <c r="T117" s="13">
        <v>0.98</v>
      </c>
      <c r="U117" s="13">
        <v>67.78</v>
      </c>
      <c r="V117" s="13">
        <v>0.94899999999999995</v>
      </c>
      <c r="W117" s="13">
        <v>1</v>
      </c>
      <c r="X117" s="15">
        <f>T117/O117</f>
        <v>0.50777202072538863</v>
      </c>
    </row>
    <row r="118" spans="1:24" ht="26">
      <c r="A118" s="8" t="s">
        <v>127</v>
      </c>
      <c r="B118" s="8"/>
      <c r="C118" s="8">
        <v>0</v>
      </c>
      <c r="D118" s="8">
        <v>0</v>
      </c>
      <c r="E118" s="8">
        <v>0</v>
      </c>
      <c r="F118" s="8">
        <v>61.4</v>
      </c>
      <c r="G118" s="8">
        <v>380</v>
      </c>
      <c r="H118" s="8">
        <v>38.9</v>
      </c>
      <c r="I118" s="8">
        <v>19.399999999999999</v>
      </c>
      <c r="J118" s="8">
        <v>5.2</v>
      </c>
      <c r="K118" s="8">
        <v>14.2</v>
      </c>
      <c r="L118" s="8">
        <v>2.56</v>
      </c>
      <c r="M118" s="8">
        <v>3.89</v>
      </c>
      <c r="N118" s="8">
        <v>0.98</v>
      </c>
      <c r="O118" s="8">
        <v>0.81</v>
      </c>
      <c r="P118" s="8">
        <v>4.9420000000000002</v>
      </c>
      <c r="Q118" s="8">
        <v>0.216</v>
      </c>
      <c r="R118" s="8">
        <v>71</v>
      </c>
      <c r="S118" s="9">
        <f t="shared" si="2"/>
        <v>6.1012345679012343</v>
      </c>
      <c r="T118" s="13">
        <v>1.28</v>
      </c>
      <c r="U118" s="13">
        <v>102.9</v>
      </c>
      <c r="V118" s="13">
        <v>1.075</v>
      </c>
      <c r="W118" s="13">
        <v>1</v>
      </c>
      <c r="X118" s="15">
        <f>T118/O118</f>
        <v>1.5802469135802468</v>
      </c>
    </row>
    <row r="119" spans="1:24" ht="26">
      <c r="A119" s="8" t="s">
        <v>128</v>
      </c>
      <c r="B119" s="8"/>
      <c r="C119" s="8">
        <v>1</v>
      </c>
      <c r="D119" s="8">
        <v>0</v>
      </c>
      <c r="E119" s="8">
        <v>0</v>
      </c>
      <c r="F119" s="8">
        <v>50.2</v>
      </c>
      <c r="G119" s="8">
        <v>346</v>
      </c>
      <c r="H119" s="8">
        <v>38.299999999999997</v>
      </c>
      <c r="I119" s="8">
        <v>10.199999999999999</v>
      </c>
      <c r="J119" s="8">
        <v>4.0999999999999996</v>
      </c>
      <c r="K119" s="8">
        <v>6.1</v>
      </c>
      <c r="L119" s="8">
        <v>3.68</v>
      </c>
      <c r="M119" s="8">
        <v>2.5</v>
      </c>
      <c r="N119" s="8">
        <v>1.84</v>
      </c>
      <c r="O119" s="8">
        <v>1.05</v>
      </c>
      <c r="P119" s="8">
        <v>1.871</v>
      </c>
      <c r="Q119" s="8">
        <v>0.06</v>
      </c>
      <c r="R119" s="8">
        <v>65</v>
      </c>
      <c r="S119" s="9">
        <f t="shared" si="2"/>
        <v>1.7819047619047619</v>
      </c>
      <c r="T119" s="13">
        <v>1.57</v>
      </c>
      <c r="U119" s="13">
        <v>97.71</v>
      </c>
      <c r="V119" s="13">
        <v>0.97299999999999998</v>
      </c>
      <c r="W119" s="13">
        <v>0</v>
      </c>
      <c r="X119" s="15">
        <f>T119/O119</f>
        <v>1.4952380952380953</v>
      </c>
    </row>
    <row r="120" spans="1:24" ht="26">
      <c r="A120" s="8" t="s">
        <v>129</v>
      </c>
      <c r="B120" s="8"/>
      <c r="C120" s="8">
        <v>1</v>
      </c>
      <c r="D120" s="8">
        <v>0</v>
      </c>
      <c r="E120" s="8">
        <v>0</v>
      </c>
      <c r="F120" s="8">
        <v>73.7</v>
      </c>
      <c r="G120" s="8">
        <v>362</v>
      </c>
      <c r="H120" s="8">
        <v>42.7</v>
      </c>
      <c r="I120" s="8">
        <v>14.5</v>
      </c>
      <c r="J120" s="8">
        <v>4</v>
      </c>
      <c r="K120" s="8">
        <v>10.5</v>
      </c>
      <c r="L120" s="8">
        <v>5.16</v>
      </c>
      <c r="M120" s="8">
        <v>2.87</v>
      </c>
      <c r="N120" s="8">
        <v>2.77</v>
      </c>
      <c r="O120" s="8">
        <v>0.93</v>
      </c>
      <c r="P120" s="8">
        <v>3.8250000000000002</v>
      </c>
      <c r="Q120" s="8">
        <v>0.113</v>
      </c>
      <c r="R120" s="8"/>
      <c r="S120" s="9">
        <f t="shared" si="2"/>
        <v>4.112903225806452</v>
      </c>
      <c r="T120" s="13">
        <v>0.54</v>
      </c>
      <c r="U120" s="13">
        <v>112.99</v>
      </c>
      <c r="V120" s="13">
        <v>1.897</v>
      </c>
      <c r="W120" s="13">
        <v>1</v>
      </c>
      <c r="X120" s="15">
        <f>T120/O120</f>
        <v>0.58064516129032262</v>
      </c>
    </row>
    <row r="121" spans="1:24" ht="26">
      <c r="A121" s="8" t="s">
        <v>130</v>
      </c>
      <c r="B121" s="8"/>
      <c r="C121" s="8">
        <v>0</v>
      </c>
      <c r="D121" s="8">
        <v>0</v>
      </c>
      <c r="E121" s="8">
        <v>0</v>
      </c>
      <c r="F121" s="8">
        <v>57.2</v>
      </c>
      <c r="G121" s="8">
        <v>247</v>
      </c>
      <c r="H121" s="8">
        <v>46.2</v>
      </c>
      <c r="I121" s="8">
        <v>21.7</v>
      </c>
      <c r="J121" s="8">
        <v>7.5</v>
      </c>
      <c r="K121" s="8">
        <v>14.2</v>
      </c>
      <c r="L121" s="8">
        <v>5.45</v>
      </c>
      <c r="M121" s="8">
        <v>1.08</v>
      </c>
      <c r="N121" s="8">
        <v>3.39</v>
      </c>
      <c r="O121" s="8">
        <v>1.48</v>
      </c>
      <c r="P121" s="8">
        <v>3.4039999999999999</v>
      </c>
      <c r="Q121" s="8">
        <v>0.57499999999999996</v>
      </c>
      <c r="R121" s="8">
        <v>77</v>
      </c>
      <c r="S121" s="9">
        <f t="shared" ref="S121:S144" si="3">P121/O121</f>
        <v>2.2999999999999998</v>
      </c>
      <c r="T121" s="13">
        <v>0.95</v>
      </c>
      <c r="U121" s="13">
        <v>96.27</v>
      </c>
      <c r="V121" s="13">
        <v>1.127</v>
      </c>
      <c r="W121" s="13">
        <v>0</v>
      </c>
      <c r="X121" s="15">
        <f>T121/O121</f>
        <v>0.64189189189189189</v>
      </c>
    </row>
    <row r="122" spans="1:24" ht="26">
      <c r="A122" s="8" t="s">
        <v>131</v>
      </c>
      <c r="B122" s="8"/>
      <c r="C122" s="8">
        <v>0</v>
      </c>
      <c r="D122" s="8">
        <v>0</v>
      </c>
      <c r="E122" s="8">
        <v>0</v>
      </c>
      <c r="F122" s="8">
        <v>53.2</v>
      </c>
      <c r="G122" s="8">
        <v>473</v>
      </c>
      <c r="H122" s="8">
        <v>40.4</v>
      </c>
      <c r="I122" s="8">
        <v>16.5</v>
      </c>
      <c r="J122" s="8">
        <v>5.8</v>
      </c>
      <c r="K122" s="8">
        <v>10.7</v>
      </c>
      <c r="L122" s="8">
        <v>9.1</v>
      </c>
      <c r="M122" s="8">
        <v>7.99</v>
      </c>
      <c r="N122" s="8">
        <v>5.55</v>
      </c>
      <c r="O122" s="8">
        <v>1.17</v>
      </c>
      <c r="P122" s="8">
        <v>8.8130000000000006</v>
      </c>
      <c r="Q122" s="8">
        <v>0.92200000000000004</v>
      </c>
      <c r="R122" s="8">
        <v>65</v>
      </c>
      <c r="S122" s="9">
        <f t="shared" si="3"/>
        <v>7.5324786324786333</v>
      </c>
      <c r="T122" s="13">
        <v>2.83</v>
      </c>
      <c r="U122" s="13">
        <v>92.56</v>
      </c>
      <c r="V122" s="13">
        <v>1.6359999999999999</v>
      </c>
      <c r="W122" s="13">
        <v>0</v>
      </c>
      <c r="X122" s="15">
        <f>T122/O122</f>
        <v>2.4188034188034191</v>
      </c>
    </row>
    <row r="123" spans="1:24" ht="26">
      <c r="A123" s="8" t="s">
        <v>132</v>
      </c>
      <c r="B123" s="8"/>
      <c r="C123" s="8">
        <v>1</v>
      </c>
      <c r="D123" s="8">
        <v>1</v>
      </c>
      <c r="E123" s="8">
        <v>1</v>
      </c>
      <c r="F123" s="8">
        <v>58.4</v>
      </c>
      <c r="G123" s="8">
        <v>331</v>
      </c>
      <c r="H123" s="8">
        <v>43</v>
      </c>
      <c r="I123" s="8">
        <v>8.4</v>
      </c>
      <c r="J123" s="8">
        <v>3</v>
      </c>
      <c r="K123" s="8">
        <v>5.4</v>
      </c>
      <c r="L123" s="8">
        <v>4.4400000000000004</v>
      </c>
      <c r="M123" s="8">
        <v>2</v>
      </c>
      <c r="N123" s="8">
        <v>2.83</v>
      </c>
      <c r="O123" s="8">
        <v>0.98</v>
      </c>
      <c r="P123" s="8">
        <v>7.8609999999999998</v>
      </c>
      <c r="Q123" s="8">
        <v>0.13400000000000001</v>
      </c>
      <c r="R123" s="8">
        <v>68</v>
      </c>
      <c r="S123" s="9">
        <f t="shared" si="3"/>
        <v>8.0214285714285705</v>
      </c>
      <c r="T123" s="13">
        <v>10.59</v>
      </c>
      <c r="U123" s="13">
        <v>105.78</v>
      </c>
      <c r="V123" s="13">
        <v>3.3410000000000002</v>
      </c>
      <c r="W123" s="13">
        <v>0</v>
      </c>
      <c r="X123" s="15">
        <f>T123/O123</f>
        <v>10.806122448979592</v>
      </c>
    </row>
    <row r="124" spans="1:24" ht="26">
      <c r="A124" s="8" t="s">
        <v>133</v>
      </c>
      <c r="B124" s="8"/>
      <c r="C124" s="8">
        <v>0</v>
      </c>
      <c r="D124" s="8">
        <v>0</v>
      </c>
      <c r="E124" s="8">
        <v>0</v>
      </c>
      <c r="F124" s="8">
        <v>46</v>
      </c>
      <c r="G124" s="8">
        <v>346</v>
      </c>
      <c r="H124" s="8">
        <v>45.1</v>
      </c>
      <c r="I124" s="8">
        <v>14.7</v>
      </c>
      <c r="J124" s="8">
        <v>6.2</v>
      </c>
      <c r="K124" s="8">
        <v>8.5</v>
      </c>
      <c r="L124" s="8">
        <v>5.38</v>
      </c>
      <c r="M124" s="8">
        <v>0.95</v>
      </c>
      <c r="N124" s="8">
        <v>2.72</v>
      </c>
      <c r="O124" s="8">
        <v>2.17</v>
      </c>
      <c r="P124" s="8">
        <v>5.2869999999999999</v>
      </c>
      <c r="Q124" s="8">
        <v>3.9E-2</v>
      </c>
      <c r="R124" s="8"/>
      <c r="S124" s="9">
        <f t="shared" si="3"/>
        <v>2.4364055299539169</v>
      </c>
      <c r="T124" s="13">
        <v>0.94</v>
      </c>
      <c r="U124" s="13">
        <v>96.41</v>
      </c>
      <c r="V124" s="13">
        <v>0.872</v>
      </c>
      <c r="W124" s="13">
        <v>1</v>
      </c>
      <c r="X124" s="15">
        <f>T124/O124</f>
        <v>0.43317972350230416</v>
      </c>
    </row>
    <row r="125" spans="1:24" ht="26">
      <c r="A125" s="8" t="s">
        <v>134</v>
      </c>
      <c r="B125" s="8"/>
      <c r="C125" s="8">
        <v>0</v>
      </c>
      <c r="D125" s="8">
        <v>0</v>
      </c>
      <c r="E125" s="8">
        <v>0</v>
      </c>
      <c r="F125" s="8">
        <v>58.5</v>
      </c>
      <c r="G125" s="8">
        <v>309</v>
      </c>
      <c r="H125" s="8">
        <v>41.9</v>
      </c>
      <c r="I125" s="8">
        <v>26.5</v>
      </c>
      <c r="J125" s="8">
        <v>6.8</v>
      </c>
      <c r="K125" s="8">
        <v>19.7</v>
      </c>
      <c r="L125" s="8">
        <v>4.7699999999999996</v>
      </c>
      <c r="M125" s="8">
        <v>1.65</v>
      </c>
      <c r="N125" s="8">
        <v>2.7</v>
      </c>
      <c r="O125" s="8">
        <v>1.22</v>
      </c>
      <c r="P125" s="8">
        <v>4.4130000000000003</v>
      </c>
      <c r="Q125" s="8">
        <v>0.13900000000000001</v>
      </c>
      <c r="R125" s="8">
        <v>29</v>
      </c>
      <c r="S125" s="9">
        <f t="shared" si="3"/>
        <v>3.6172131147540987</v>
      </c>
      <c r="T125" s="13">
        <v>1.1399999999999999</v>
      </c>
      <c r="U125" s="13">
        <v>104.7</v>
      </c>
      <c r="V125" s="13">
        <v>1.3879999999999999</v>
      </c>
      <c r="W125" s="13">
        <v>1</v>
      </c>
      <c r="X125" s="15">
        <f>T125/O125</f>
        <v>0.93442622950819665</v>
      </c>
    </row>
    <row r="126" spans="1:24" ht="26">
      <c r="A126" s="8" t="s">
        <v>135</v>
      </c>
      <c r="B126" s="8"/>
      <c r="C126" s="8">
        <v>0</v>
      </c>
      <c r="D126" s="8">
        <v>0</v>
      </c>
      <c r="E126" s="8">
        <v>0</v>
      </c>
      <c r="F126" s="8">
        <v>70.099999999999994</v>
      </c>
      <c r="G126" s="8">
        <v>236</v>
      </c>
      <c r="H126" s="8">
        <v>36.9</v>
      </c>
      <c r="I126" s="8">
        <v>20.5</v>
      </c>
      <c r="J126" s="8">
        <v>7.4</v>
      </c>
      <c r="K126" s="8">
        <v>13.1</v>
      </c>
      <c r="L126" s="8">
        <v>5.18</v>
      </c>
      <c r="M126" s="8">
        <v>0.95</v>
      </c>
      <c r="N126" s="8">
        <v>3.32</v>
      </c>
      <c r="O126" s="8">
        <v>1.28</v>
      </c>
      <c r="P126" s="8">
        <v>2.3359999999999999</v>
      </c>
      <c r="Q126" s="8">
        <v>4.5999999999999999E-2</v>
      </c>
      <c r="R126" s="8">
        <v>61</v>
      </c>
      <c r="S126" s="9">
        <f t="shared" si="3"/>
        <v>1.825</v>
      </c>
      <c r="T126" s="13">
        <v>0.74</v>
      </c>
      <c r="U126" s="13">
        <v>85.87</v>
      </c>
      <c r="V126" s="13">
        <v>1.8859999999999999</v>
      </c>
      <c r="W126" s="13">
        <v>0</v>
      </c>
      <c r="X126" s="15">
        <f>T126/O126</f>
        <v>0.578125</v>
      </c>
    </row>
    <row r="127" spans="1:24" ht="26">
      <c r="A127" s="8" t="s">
        <v>136</v>
      </c>
      <c r="B127" s="8"/>
      <c r="C127" s="8">
        <v>0</v>
      </c>
      <c r="D127" s="8">
        <v>0</v>
      </c>
      <c r="E127" s="8">
        <v>0</v>
      </c>
      <c r="F127" s="8">
        <v>51.7</v>
      </c>
      <c r="G127" s="8">
        <v>350</v>
      </c>
      <c r="H127" s="8">
        <v>41.3</v>
      </c>
      <c r="I127" s="8">
        <v>16.8</v>
      </c>
      <c r="J127" s="8">
        <v>5.0999999999999996</v>
      </c>
      <c r="K127" s="8">
        <v>11.7</v>
      </c>
      <c r="L127" s="8">
        <v>4.87</v>
      </c>
      <c r="M127" s="8">
        <v>1.4</v>
      </c>
      <c r="N127" s="8">
        <v>2.63</v>
      </c>
      <c r="O127" s="8">
        <v>1.68</v>
      </c>
      <c r="P127" s="8">
        <v>3.492</v>
      </c>
      <c r="Q127" s="8">
        <v>0.56000000000000005</v>
      </c>
      <c r="R127" s="8"/>
      <c r="S127" s="9">
        <f t="shared" si="3"/>
        <v>2.0785714285714287</v>
      </c>
      <c r="T127" s="13">
        <v>1.06</v>
      </c>
      <c r="U127" s="13">
        <v>98.83</v>
      </c>
      <c r="V127" s="13">
        <v>1.103</v>
      </c>
      <c r="W127" s="13">
        <v>0</v>
      </c>
      <c r="X127" s="15">
        <f>T127/O127</f>
        <v>0.63095238095238104</v>
      </c>
    </row>
    <row r="128" spans="1:24" ht="26">
      <c r="A128" s="8" t="s">
        <v>137</v>
      </c>
      <c r="B128" s="8"/>
      <c r="C128" s="8">
        <v>0</v>
      </c>
      <c r="D128" s="8">
        <v>1</v>
      </c>
      <c r="E128" s="8">
        <v>0</v>
      </c>
      <c r="F128" s="8">
        <v>56</v>
      </c>
      <c r="G128" s="8">
        <v>297</v>
      </c>
      <c r="H128" s="8">
        <v>39.5</v>
      </c>
      <c r="I128" s="8">
        <v>11.6</v>
      </c>
      <c r="J128" s="8">
        <v>4.5999999999999996</v>
      </c>
      <c r="K128" s="8">
        <v>7</v>
      </c>
      <c r="L128" s="8">
        <v>4.8899999999999997</v>
      </c>
      <c r="M128" s="8">
        <v>1.01</v>
      </c>
      <c r="N128" s="8">
        <v>2.69</v>
      </c>
      <c r="O128" s="8">
        <v>1.64</v>
      </c>
      <c r="P128" s="8">
        <v>6.8540000000000001</v>
      </c>
      <c r="Q128" s="8">
        <v>0.157</v>
      </c>
      <c r="R128" s="8">
        <v>77</v>
      </c>
      <c r="S128" s="9">
        <f t="shared" si="3"/>
        <v>4.1792682926829272</v>
      </c>
      <c r="T128" s="13">
        <v>2.68</v>
      </c>
      <c r="U128" s="13">
        <v>84.24</v>
      </c>
      <c r="V128" s="13">
        <v>1.6839999999999999</v>
      </c>
      <c r="W128" s="13">
        <v>0</v>
      </c>
      <c r="X128" s="15">
        <f>T128/O128</f>
        <v>1.6341463414634148</v>
      </c>
    </row>
    <row r="129" spans="1:24" ht="26">
      <c r="A129" s="8" t="s">
        <v>138</v>
      </c>
      <c r="B129" s="8"/>
      <c r="C129" s="8">
        <v>1</v>
      </c>
      <c r="D129" s="8">
        <v>0</v>
      </c>
      <c r="E129" s="8">
        <v>0</v>
      </c>
      <c r="F129" s="8">
        <v>57.4</v>
      </c>
      <c r="G129" s="8">
        <v>250</v>
      </c>
      <c r="H129" s="8">
        <v>43.5</v>
      </c>
      <c r="I129" s="8">
        <v>5.8</v>
      </c>
      <c r="J129" s="8">
        <v>3.6</v>
      </c>
      <c r="K129" s="8">
        <v>2.2000000000000002</v>
      </c>
      <c r="L129" s="8">
        <v>4.42</v>
      </c>
      <c r="M129" s="8">
        <v>0.52</v>
      </c>
      <c r="N129" s="8">
        <v>1.51</v>
      </c>
      <c r="O129" s="8">
        <v>1.94</v>
      </c>
      <c r="P129" s="8">
        <v>5.13</v>
      </c>
      <c r="Q129" s="8">
        <v>7.2999999999999995E-2</v>
      </c>
      <c r="R129" s="8"/>
      <c r="S129" s="9">
        <f t="shared" si="3"/>
        <v>2.6443298969072164</v>
      </c>
      <c r="T129" s="13">
        <v>0.65</v>
      </c>
      <c r="U129" s="13">
        <v>98.97</v>
      </c>
      <c r="V129" s="13">
        <v>3.133</v>
      </c>
      <c r="W129" s="13">
        <v>0</v>
      </c>
      <c r="X129" s="15">
        <f>T129/O129</f>
        <v>0.33505154639175261</v>
      </c>
    </row>
    <row r="130" spans="1:24" ht="26">
      <c r="A130" s="8" t="s">
        <v>36</v>
      </c>
      <c r="B130" s="8"/>
      <c r="C130" s="8">
        <v>0</v>
      </c>
      <c r="D130" s="8">
        <v>1</v>
      </c>
      <c r="E130" s="8">
        <v>0</v>
      </c>
      <c r="F130" s="8">
        <v>39.6</v>
      </c>
      <c r="G130" s="8">
        <v>173</v>
      </c>
      <c r="H130" s="8">
        <v>45.1</v>
      </c>
      <c r="I130" s="8">
        <v>9.6</v>
      </c>
      <c r="J130" s="8">
        <v>3.3</v>
      </c>
      <c r="K130" s="8">
        <v>6.3</v>
      </c>
      <c r="L130" s="8">
        <v>4.88</v>
      </c>
      <c r="M130" s="8">
        <v>2.1</v>
      </c>
      <c r="N130" s="8">
        <v>2.5099999999999998</v>
      </c>
      <c r="O130" s="8">
        <v>1.39</v>
      </c>
      <c r="P130" s="8">
        <v>5.5609999999999999</v>
      </c>
      <c r="Q130" s="8">
        <v>7.0000000000000007E-2</v>
      </c>
      <c r="R130" s="8"/>
      <c r="S130" s="9">
        <f t="shared" si="3"/>
        <v>4.0007194244604323</v>
      </c>
      <c r="T130" s="12">
        <v>0.38</v>
      </c>
      <c r="U130" s="13">
        <v>104.9</v>
      </c>
      <c r="V130" s="13">
        <v>1.7729999999999999</v>
      </c>
      <c r="W130" s="13">
        <v>1</v>
      </c>
      <c r="X130" s="15">
        <f>T130/O130</f>
        <v>0.2733812949640288</v>
      </c>
    </row>
    <row r="131" spans="1:24" ht="26">
      <c r="A131" s="8" t="s">
        <v>139</v>
      </c>
      <c r="B131" s="8"/>
      <c r="C131" s="8">
        <v>0</v>
      </c>
      <c r="D131" s="8">
        <v>1</v>
      </c>
      <c r="E131" s="8">
        <v>0</v>
      </c>
      <c r="F131" s="8">
        <v>52.2</v>
      </c>
      <c r="G131" s="8">
        <v>369</v>
      </c>
      <c r="H131" s="8">
        <v>47.7</v>
      </c>
      <c r="I131" s="8">
        <v>10.6</v>
      </c>
      <c r="J131" s="8">
        <v>3.5</v>
      </c>
      <c r="K131" s="8">
        <v>7.1</v>
      </c>
      <c r="L131" s="8">
        <v>8.65</v>
      </c>
      <c r="M131" s="8">
        <v>1.36</v>
      </c>
      <c r="N131" s="8">
        <v>5.67</v>
      </c>
      <c r="O131" s="8">
        <v>2.02</v>
      </c>
      <c r="P131" s="8">
        <v>4.0819999999999999</v>
      </c>
      <c r="Q131" s="8">
        <v>0.438</v>
      </c>
      <c r="R131" s="8">
        <v>82</v>
      </c>
      <c r="S131" s="9">
        <f t="shared" si="3"/>
        <v>2.0207920792079208</v>
      </c>
      <c r="T131" s="12">
        <v>0.23</v>
      </c>
      <c r="U131" s="13">
        <v>107.18</v>
      </c>
      <c r="V131" s="13">
        <v>1.4650000000000001</v>
      </c>
      <c r="W131" s="13">
        <v>0</v>
      </c>
      <c r="X131" s="15">
        <f>T131/O131</f>
        <v>0.11386138613861387</v>
      </c>
    </row>
    <row r="132" spans="1:24" ht="26">
      <c r="A132" s="8" t="s">
        <v>140</v>
      </c>
      <c r="B132" s="8"/>
      <c r="C132" s="8">
        <v>0</v>
      </c>
      <c r="D132" s="8">
        <v>1</v>
      </c>
      <c r="E132" s="8">
        <v>0</v>
      </c>
      <c r="F132" s="8">
        <v>52.8</v>
      </c>
      <c r="G132" s="8">
        <v>233</v>
      </c>
      <c r="H132" s="8">
        <v>44.6</v>
      </c>
      <c r="I132" s="8">
        <v>8.3000000000000007</v>
      </c>
      <c r="J132" s="8">
        <v>3.9</v>
      </c>
      <c r="K132" s="8">
        <v>4.4000000000000004</v>
      </c>
      <c r="L132" s="8">
        <v>4.2</v>
      </c>
      <c r="M132" s="8">
        <v>1.95</v>
      </c>
      <c r="N132" s="8">
        <v>2.36</v>
      </c>
      <c r="O132" s="8">
        <v>1.37</v>
      </c>
      <c r="P132" s="8">
        <v>2.839</v>
      </c>
      <c r="Q132" s="8">
        <v>0.106</v>
      </c>
      <c r="R132" s="8">
        <v>68</v>
      </c>
      <c r="S132" s="9">
        <f t="shared" si="3"/>
        <v>2.0722627737226276</v>
      </c>
      <c r="T132" s="12">
        <v>0.12</v>
      </c>
      <c r="U132" s="13">
        <v>100.24</v>
      </c>
      <c r="V132" s="13">
        <v>1.571</v>
      </c>
      <c r="W132" s="13">
        <v>0</v>
      </c>
      <c r="X132" s="15">
        <f>T132/O132</f>
        <v>8.7591240875912399E-2</v>
      </c>
    </row>
    <row r="133" spans="1:24" ht="26">
      <c r="A133" s="8" t="s">
        <v>141</v>
      </c>
      <c r="B133" s="8"/>
      <c r="C133" s="8">
        <v>0</v>
      </c>
      <c r="D133" s="8">
        <v>1</v>
      </c>
      <c r="E133" s="8">
        <v>0</v>
      </c>
      <c r="F133" s="8">
        <v>65.099999999999994</v>
      </c>
      <c r="G133" s="8">
        <v>244</v>
      </c>
      <c r="H133" s="8">
        <v>41.2</v>
      </c>
      <c r="I133" s="8">
        <v>10.1</v>
      </c>
      <c r="J133" s="8">
        <v>4.0999999999999996</v>
      </c>
      <c r="K133" s="8">
        <v>6</v>
      </c>
      <c r="L133" s="8">
        <v>5.22</v>
      </c>
      <c r="M133" s="8">
        <v>1.5</v>
      </c>
      <c r="N133" s="8">
        <v>3.06</v>
      </c>
      <c r="O133" s="8">
        <v>1.63</v>
      </c>
      <c r="P133" s="8">
        <v>3.9119999999999999</v>
      </c>
      <c r="Q133" s="8">
        <v>9.5000000000000001E-2</v>
      </c>
      <c r="R133" s="8"/>
      <c r="S133" s="9">
        <f t="shared" si="3"/>
        <v>2.4</v>
      </c>
      <c r="T133" s="13">
        <v>1.18</v>
      </c>
      <c r="U133" s="13">
        <v>82.25</v>
      </c>
      <c r="V133" s="13">
        <v>1.9119999999999999</v>
      </c>
      <c r="W133" s="13">
        <v>1</v>
      </c>
      <c r="X133" s="15">
        <f>T133/O133</f>
        <v>0.7239263803680982</v>
      </c>
    </row>
    <row r="134" spans="1:24" ht="26">
      <c r="A134" s="8" t="s">
        <v>142</v>
      </c>
      <c r="B134" s="8"/>
      <c r="C134" s="8">
        <v>0</v>
      </c>
      <c r="D134" s="8">
        <v>1</v>
      </c>
      <c r="E134" s="8">
        <v>0</v>
      </c>
      <c r="F134" s="8">
        <v>64</v>
      </c>
      <c r="G134" s="8">
        <v>323</v>
      </c>
      <c r="H134" s="8">
        <v>45</v>
      </c>
      <c r="I134" s="8">
        <v>21</v>
      </c>
      <c r="J134" s="8">
        <v>6.8</v>
      </c>
      <c r="K134" s="8">
        <v>14.2</v>
      </c>
      <c r="L134" s="8">
        <v>3.63</v>
      </c>
      <c r="M134" s="8">
        <v>1.77</v>
      </c>
      <c r="N134" s="8">
        <v>1.89</v>
      </c>
      <c r="O134" s="8">
        <v>0.96</v>
      </c>
      <c r="P134" s="8">
        <v>4.6109999999999998</v>
      </c>
      <c r="Q134" s="8">
        <v>0.11899999999999999</v>
      </c>
      <c r="R134" s="8"/>
      <c r="S134" s="9">
        <f t="shared" si="3"/>
        <v>4.8031249999999996</v>
      </c>
      <c r="T134" s="12">
        <v>0.32</v>
      </c>
      <c r="U134" s="13">
        <v>107.01</v>
      </c>
      <c r="V134" s="13">
        <v>1.1359999999999999</v>
      </c>
      <c r="W134" s="13">
        <v>1</v>
      </c>
      <c r="X134" s="15">
        <f>T134/O134</f>
        <v>0.33333333333333337</v>
      </c>
    </row>
    <row r="135" spans="1:24" ht="26">
      <c r="A135" s="8" t="s">
        <v>143</v>
      </c>
      <c r="B135" s="8"/>
      <c r="C135" s="8">
        <v>0</v>
      </c>
      <c r="D135" s="8">
        <v>1</v>
      </c>
      <c r="E135" s="8">
        <v>0</v>
      </c>
      <c r="F135" s="8">
        <v>65</v>
      </c>
      <c r="G135" s="8">
        <v>432</v>
      </c>
      <c r="H135" s="8">
        <v>43.4</v>
      </c>
      <c r="I135" s="8">
        <v>13.2</v>
      </c>
      <c r="J135" s="8">
        <v>5.2</v>
      </c>
      <c r="K135" s="8">
        <v>8</v>
      </c>
      <c r="L135" s="8">
        <v>4.1100000000000003</v>
      </c>
      <c r="M135" s="8">
        <v>1.47</v>
      </c>
      <c r="N135" s="8">
        <v>2.56</v>
      </c>
      <c r="O135" s="8">
        <v>0.96</v>
      </c>
      <c r="P135" s="8">
        <v>3.36</v>
      </c>
      <c r="Q135" s="8">
        <v>0.107</v>
      </c>
      <c r="R135" s="8">
        <v>69</v>
      </c>
      <c r="S135" s="9">
        <f t="shared" si="3"/>
        <v>3.5</v>
      </c>
      <c r="T135" s="13">
        <v>0.72</v>
      </c>
      <c r="U135" s="13">
        <v>87.16</v>
      </c>
      <c r="V135" s="13">
        <v>1.0349999999999999</v>
      </c>
      <c r="W135" s="13">
        <v>0</v>
      </c>
      <c r="X135" s="15">
        <f>T135/O135</f>
        <v>0.75</v>
      </c>
    </row>
    <row r="136" spans="1:24" ht="26">
      <c r="A136" s="8" t="s">
        <v>144</v>
      </c>
      <c r="B136" s="8"/>
      <c r="C136" s="8">
        <v>0</v>
      </c>
      <c r="D136" s="8">
        <v>0</v>
      </c>
      <c r="E136" s="8">
        <v>0</v>
      </c>
      <c r="F136" s="8">
        <v>58.7</v>
      </c>
      <c r="G136" s="8">
        <v>402</v>
      </c>
      <c r="H136" s="8">
        <v>41.5</v>
      </c>
      <c r="I136" s="8">
        <v>11</v>
      </c>
      <c r="J136" s="8">
        <v>3.5</v>
      </c>
      <c r="K136" s="8">
        <v>7.5</v>
      </c>
      <c r="L136" s="8">
        <v>6.62</v>
      </c>
      <c r="M136" s="8">
        <v>5.43</v>
      </c>
      <c r="N136" s="8">
        <v>2.1800000000000002</v>
      </c>
      <c r="O136" s="8">
        <v>1.06</v>
      </c>
      <c r="P136" s="8">
        <v>5.0389999999999997</v>
      </c>
      <c r="Q136" s="8">
        <v>5.2999999999999999E-2</v>
      </c>
      <c r="R136" s="8"/>
      <c r="S136" s="9">
        <f t="shared" si="3"/>
        <v>4.7537735849056597</v>
      </c>
      <c r="T136" s="13">
        <v>1.04</v>
      </c>
      <c r="U136" s="13">
        <v>88.98</v>
      </c>
      <c r="V136" s="13">
        <v>1.99</v>
      </c>
      <c r="W136" s="13">
        <v>0</v>
      </c>
      <c r="X136" s="15">
        <f>T136/O136</f>
        <v>0.98113207547169812</v>
      </c>
    </row>
    <row r="137" spans="1:24" ht="26">
      <c r="A137" s="8" t="s">
        <v>145</v>
      </c>
      <c r="B137" s="8"/>
      <c r="C137" s="8">
        <v>0</v>
      </c>
      <c r="D137" s="8">
        <v>1</v>
      </c>
      <c r="E137" s="8">
        <v>1</v>
      </c>
      <c r="F137" s="8">
        <v>41.2</v>
      </c>
      <c r="G137" s="8">
        <v>272</v>
      </c>
      <c r="H137" s="8">
        <v>41.9</v>
      </c>
      <c r="I137" s="8">
        <v>23.5</v>
      </c>
      <c r="J137" s="8">
        <v>7.1</v>
      </c>
      <c r="K137" s="8">
        <v>16.399999999999999</v>
      </c>
      <c r="L137" s="8">
        <v>3.54</v>
      </c>
      <c r="M137" s="8">
        <v>1.28</v>
      </c>
      <c r="N137" s="8">
        <v>1.39</v>
      </c>
      <c r="O137" s="8">
        <v>1.75</v>
      </c>
      <c r="P137" s="8">
        <v>2.266</v>
      </c>
      <c r="Q137" s="8">
        <v>2.1999999999999999E-2</v>
      </c>
      <c r="R137" s="8">
        <v>69</v>
      </c>
      <c r="S137" s="9">
        <f t="shared" si="3"/>
        <v>1.2948571428571429</v>
      </c>
      <c r="T137" s="12">
        <v>0.42</v>
      </c>
      <c r="U137" s="13">
        <v>100.68</v>
      </c>
      <c r="V137" s="13">
        <v>1.181</v>
      </c>
      <c r="W137" s="13">
        <v>0</v>
      </c>
      <c r="X137" s="15">
        <f>T137/O137</f>
        <v>0.24</v>
      </c>
    </row>
    <row r="138" spans="1:24" ht="26">
      <c r="A138" s="8" t="s">
        <v>146</v>
      </c>
      <c r="B138" s="8"/>
      <c r="C138" s="8">
        <v>0</v>
      </c>
      <c r="D138" s="8">
        <v>0</v>
      </c>
      <c r="E138" s="8">
        <v>0</v>
      </c>
      <c r="F138" s="8">
        <v>70.900000000000006</v>
      </c>
      <c r="G138" s="8">
        <v>283</v>
      </c>
      <c r="H138" s="8">
        <v>46.8</v>
      </c>
      <c r="I138" s="8">
        <v>20.6</v>
      </c>
      <c r="J138" s="8">
        <v>5.5</v>
      </c>
      <c r="K138" s="8">
        <v>15.1</v>
      </c>
      <c r="L138" s="8">
        <v>4.0999999999999996</v>
      </c>
      <c r="M138" s="8">
        <v>0.88</v>
      </c>
      <c r="N138" s="8">
        <v>2.48</v>
      </c>
      <c r="O138" s="8">
        <v>1.27</v>
      </c>
      <c r="P138" s="8">
        <v>4.133</v>
      </c>
      <c r="Q138" s="8">
        <v>0.14199999999999999</v>
      </c>
      <c r="R138" s="8">
        <v>71</v>
      </c>
      <c r="S138" s="9">
        <f t="shared" si="3"/>
        <v>3.2543307086614175</v>
      </c>
      <c r="T138" s="12">
        <v>0.26</v>
      </c>
      <c r="U138" s="13">
        <v>109.3</v>
      </c>
      <c r="V138" s="13">
        <v>0.98699999999999999</v>
      </c>
      <c r="W138" s="13">
        <v>0</v>
      </c>
      <c r="X138" s="15">
        <f>T138/O138</f>
        <v>0.20472440944881889</v>
      </c>
    </row>
    <row r="139" spans="1:24" ht="26">
      <c r="A139" s="8" t="s">
        <v>147</v>
      </c>
      <c r="B139" s="8"/>
      <c r="C139" s="8">
        <v>0</v>
      </c>
      <c r="D139" s="8">
        <v>0</v>
      </c>
      <c r="E139" s="8">
        <v>0</v>
      </c>
      <c r="F139" s="8">
        <v>54.4</v>
      </c>
      <c r="G139" s="8">
        <v>288</v>
      </c>
      <c r="H139" s="8">
        <v>45.1</v>
      </c>
      <c r="I139" s="8">
        <v>7.2</v>
      </c>
      <c r="J139" s="8">
        <v>2.2999999999999998</v>
      </c>
      <c r="K139" s="8">
        <v>4.9000000000000004</v>
      </c>
      <c r="L139" s="8">
        <v>3.62</v>
      </c>
      <c r="M139" s="8">
        <v>2.5099999999999998</v>
      </c>
      <c r="N139" s="8">
        <v>1.48</v>
      </c>
      <c r="O139" s="8">
        <v>0.91</v>
      </c>
      <c r="P139" s="8">
        <v>2.82</v>
      </c>
      <c r="Q139" s="8">
        <v>7.9000000000000001E-2</v>
      </c>
      <c r="R139" s="8"/>
      <c r="S139" s="9">
        <f t="shared" si="3"/>
        <v>3.0989010989010985</v>
      </c>
      <c r="T139" s="12">
        <v>0.27</v>
      </c>
      <c r="U139" s="13">
        <v>105</v>
      </c>
      <c r="V139" s="13">
        <v>2.1640000000000001</v>
      </c>
      <c r="W139" s="13">
        <v>0</v>
      </c>
      <c r="X139" s="15">
        <f>T139/O139</f>
        <v>0.2967032967032967</v>
      </c>
    </row>
    <row r="140" spans="1:24" ht="26">
      <c r="A140" s="8" t="s">
        <v>148</v>
      </c>
      <c r="B140" s="8"/>
      <c r="C140" s="8">
        <v>0</v>
      </c>
      <c r="D140" s="8">
        <v>1</v>
      </c>
      <c r="E140" s="8">
        <v>0</v>
      </c>
      <c r="F140" s="8">
        <v>64.8</v>
      </c>
      <c r="G140" s="8">
        <v>282</v>
      </c>
      <c r="H140" s="8">
        <v>39.200000000000003</v>
      </c>
      <c r="I140" s="8">
        <v>10</v>
      </c>
      <c r="J140" s="8">
        <v>3.8</v>
      </c>
      <c r="K140" s="8">
        <v>6.2</v>
      </c>
      <c r="L140" s="8">
        <v>2.82</v>
      </c>
      <c r="M140" s="8">
        <v>1.06</v>
      </c>
      <c r="N140" s="8">
        <v>1.32</v>
      </c>
      <c r="O140" s="8">
        <v>1.1499999999999999</v>
      </c>
      <c r="P140" s="8">
        <v>4.8090000000000002</v>
      </c>
      <c r="Q140" s="8">
        <v>0.19</v>
      </c>
      <c r="R140" s="8">
        <v>78</v>
      </c>
      <c r="S140" s="9">
        <f t="shared" si="3"/>
        <v>4.1817391304347833</v>
      </c>
      <c r="T140" s="13">
        <v>0.82</v>
      </c>
      <c r="U140" s="13">
        <v>95.15</v>
      </c>
      <c r="V140" s="13">
        <v>1.5649999999999999</v>
      </c>
      <c r="W140" s="13">
        <v>0</v>
      </c>
      <c r="X140" s="15">
        <f>T140/O140</f>
        <v>0.71304347826086956</v>
      </c>
    </row>
    <row r="141" spans="1:24" ht="26">
      <c r="A141" s="8" t="s">
        <v>116</v>
      </c>
      <c r="B141" s="8"/>
      <c r="C141" s="8">
        <v>0</v>
      </c>
      <c r="D141" s="8">
        <v>0</v>
      </c>
      <c r="E141" s="8">
        <v>0</v>
      </c>
      <c r="F141" s="8">
        <v>47.4</v>
      </c>
      <c r="G141" s="8">
        <v>306</v>
      </c>
      <c r="H141" s="8">
        <v>43.6</v>
      </c>
      <c r="I141" s="8">
        <v>11.5</v>
      </c>
      <c r="J141" s="8">
        <v>3.7</v>
      </c>
      <c r="K141" s="8">
        <v>7.8</v>
      </c>
      <c r="L141" s="8">
        <v>5.68</v>
      </c>
      <c r="M141" s="8">
        <v>1.71</v>
      </c>
      <c r="N141" s="8">
        <v>3.72</v>
      </c>
      <c r="O141" s="8">
        <v>1.47</v>
      </c>
      <c r="P141" s="8">
        <v>7.7009999999999996</v>
      </c>
      <c r="Q141" s="8">
        <v>0.17199999999999999</v>
      </c>
      <c r="R141" s="8">
        <v>70</v>
      </c>
      <c r="S141" s="9">
        <f t="shared" si="3"/>
        <v>5.2387755102040812</v>
      </c>
      <c r="T141" s="13">
        <v>0.63</v>
      </c>
      <c r="U141" s="13">
        <v>102.41</v>
      </c>
      <c r="V141" s="13">
        <v>1.7410000000000001</v>
      </c>
      <c r="W141" s="13">
        <v>0</v>
      </c>
      <c r="X141" s="15">
        <f>T141/O141</f>
        <v>0.4285714285714286</v>
      </c>
    </row>
    <row r="142" spans="1:24" ht="26">
      <c r="A142" s="8" t="s">
        <v>149</v>
      </c>
      <c r="B142" s="8"/>
      <c r="C142" s="8">
        <v>0</v>
      </c>
      <c r="D142" s="8">
        <v>1</v>
      </c>
      <c r="E142" s="8">
        <v>0</v>
      </c>
      <c r="F142" s="8">
        <v>44.6</v>
      </c>
      <c r="G142" s="8">
        <v>332</v>
      </c>
      <c r="H142" s="8">
        <v>37.799999999999997</v>
      </c>
      <c r="I142" s="8">
        <v>18</v>
      </c>
      <c r="J142" s="8">
        <v>5.3</v>
      </c>
      <c r="K142" s="8">
        <v>12.7</v>
      </c>
      <c r="L142" s="8">
        <v>3.67</v>
      </c>
      <c r="M142" s="8">
        <v>1.38</v>
      </c>
      <c r="N142" s="8">
        <v>2.17</v>
      </c>
      <c r="O142" s="8">
        <v>1.1599999999999999</v>
      </c>
      <c r="P142" s="8">
        <v>5.9619999999999997</v>
      </c>
      <c r="Q142" s="8">
        <v>0.21</v>
      </c>
      <c r="R142" s="8">
        <v>70</v>
      </c>
      <c r="S142" s="9">
        <f t="shared" si="3"/>
        <v>5.1396551724137929</v>
      </c>
      <c r="T142" s="13">
        <v>2.35</v>
      </c>
      <c r="U142" s="13">
        <v>105.22</v>
      </c>
      <c r="V142" s="13">
        <v>1.5209999999999999</v>
      </c>
      <c r="W142" s="13">
        <v>0</v>
      </c>
      <c r="X142" s="15">
        <f>T142/O142</f>
        <v>2.0258620689655173</v>
      </c>
    </row>
    <row r="143" spans="1:24" ht="26">
      <c r="A143" s="8" t="s">
        <v>150</v>
      </c>
      <c r="B143" s="8"/>
      <c r="C143" s="8">
        <v>0</v>
      </c>
      <c r="D143" s="8">
        <v>0</v>
      </c>
      <c r="E143" s="8">
        <v>0</v>
      </c>
      <c r="F143" s="8">
        <v>60.7</v>
      </c>
      <c r="G143" s="8">
        <v>312</v>
      </c>
      <c r="H143" s="8">
        <v>40.6</v>
      </c>
      <c r="I143" s="8">
        <v>16</v>
      </c>
      <c r="J143" s="8">
        <v>5.9</v>
      </c>
      <c r="K143" s="8">
        <v>10.1</v>
      </c>
      <c r="L143" s="8">
        <v>3.93</v>
      </c>
      <c r="M143" s="8">
        <v>1.54</v>
      </c>
      <c r="N143" s="8">
        <v>2.04</v>
      </c>
      <c r="O143" s="8">
        <v>1.45</v>
      </c>
      <c r="P143" s="8">
        <v>3.1829999999999998</v>
      </c>
      <c r="Q143" s="8">
        <v>0.03</v>
      </c>
      <c r="R143" s="8">
        <v>66</v>
      </c>
      <c r="S143" s="9">
        <f t="shared" si="3"/>
        <v>2.1951724137931032</v>
      </c>
      <c r="T143" s="12">
        <v>0.11</v>
      </c>
      <c r="U143" s="13">
        <v>93.75</v>
      </c>
      <c r="V143" s="13">
        <v>0.84499999999999997</v>
      </c>
      <c r="W143" s="13">
        <v>0</v>
      </c>
      <c r="X143" s="15">
        <f>T143/O143</f>
        <v>7.586206896551724E-2</v>
      </c>
    </row>
    <row r="144" spans="1:24" ht="26">
      <c r="A144" s="8" t="s">
        <v>151</v>
      </c>
      <c r="B144" s="8"/>
      <c r="C144" s="8">
        <v>0</v>
      </c>
      <c r="D144" s="8">
        <v>0</v>
      </c>
      <c r="E144" s="8">
        <v>0</v>
      </c>
      <c r="F144" s="8">
        <v>66.7</v>
      </c>
      <c r="G144" s="8">
        <v>328</v>
      </c>
      <c r="H144" s="8">
        <v>43.6</v>
      </c>
      <c r="I144" s="8">
        <v>19.100000000000001</v>
      </c>
      <c r="J144" s="8">
        <v>5.7</v>
      </c>
      <c r="K144" s="8">
        <v>13.4</v>
      </c>
      <c r="L144" s="8">
        <v>6.02</v>
      </c>
      <c r="M144" s="8">
        <v>2.35</v>
      </c>
      <c r="N144" s="8">
        <v>3.25</v>
      </c>
      <c r="O144" s="8">
        <v>1.87</v>
      </c>
      <c r="P144" s="8">
        <v>5.1180000000000003</v>
      </c>
      <c r="Q144" s="8">
        <v>4.3999999999999997E-2</v>
      </c>
      <c r="R144" s="8"/>
      <c r="S144" s="9">
        <f t="shared" si="3"/>
        <v>2.7368983957219251</v>
      </c>
      <c r="T144" s="12">
        <v>0.46</v>
      </c>
      <c r="U144" s="13">
        <v>87.51</v>
      </c>
      <c r="V144" s="13">
        <v>1.653</v>
      </c>
      <c r="W144" s="13">
        <v>0</v>
      </c>
      <c r="X144" s="15">
        <f>T144/O144</f>
        <v>0.24598930481283421</v>
      </c>
    </row>
    <row r="145" spans="1:24" ht="26">
      <c r="A145" s="8" t="s">
        <v>152</v>
      </c>
      <c r="B145" s="8"/>
      <c r="C145" s="8">
        <v>0</v>
      </c>
      <c r="D145" s="8">
        <v>1</v>
      </c>
      <c r="E145" s="8">
        <v>1</v>
      </c>
      <c r="F145" s="8">
        <v>49.1</v>
      </c>
      <c r="G145" s="8">
        <v>190</v>
      </c>
      <c r="H145" s="8">
        <v>43.4</v>
      </c>
      <c r="I145" s="8">
        <v>20</v>
      </c>
      <c r="J145" s="8">
        <v>4</v>
      </c>
      <c r="K145" s="8">
        <v>16</v>
      </c>
      <c r="L145" s="8">
        <v>6.53</v>
      </c>
      <c r="M145" s="8">
        <v>1.37</v>
      </c>
      <c r="N145" s="8">
        <v>4.1399999999999997</v>
      </c>
      <c r="O145" s="8">
        <v>1.62</v>
      </c>
      <c r="P145" s="8">
        <v>3.4340000000000002</v>
      </c>
      <c r="Q145" s="8">
        <v>2.7E-2</v>
      </c>
      <c r="R145" s="8"/>
      <c r="S145" s="9">
        <f t="shared" ref="S145:S181" si="4">P145/O145</f>
        <v>2.1197530864197529</v>
      </c>
      <c r="T145" s="13">
        <v>0.78</v>
      </c>
      <c r="U145" s="13">
        <v>101.23</v>
      </c>
      <c r="V145" s="13">
        <v>0.85599999999999998</v>
      </c>
      <c r="W145" s="13">
        <v>0</v>
      </c>
      <c r="X145" s="15">
        <f>T145/O145</f>
        <v>0.48148148148148145</v>
      </c>
    </row>
    <row r="146" spans="1:24" ht="26">
      <c r="A146" s="8" t="s">
        <v>153</v>
      </c>
      <c r="B146" s="8"/>
      <c r="C146" s="8">
        <v>0</v>
      </c>
      <c r="D146" s="8">
        <v>1</v>
      </c>
      <c r="E146" s="8">
        <v>0</v>
      </c>
      <c r="F146" s="8">
        <v>52.5</v>
      </c>
      <c r="G146" s="8">
        <v>371</v>
      </c>
      <c r="H146" s="8">
        <v>43.5</v>
      </c>
      <c r="I146" s="8">
        <v>14.5</v>
      </c>
      <c r="J146" s="8">
        <v>2.4</v>
      </c>
      <c r="K146" s="8">
        <v>12.1</v>
      </c>
      <c r="L146" s="8">
        <v>5.45</v>
      </c>
      <c r="M146" s="8">
        <v>3.33</v>
      </c>
      <c r="N146" s="8">
        <v>2.78</v>
      </c>
      <c r="O146" s="8">
        <v>1.34</v>
      </c>
      <c r="P146" s="8">
        <v>3.6259999999999999</v>
      </c>
      <c r="Q146" s="8">
        <v>5.0999999999999997E-2</v>
      </c>
      <c r="R146" s="8"/>
      <c r="S146" s="9">
        <f t="shared" si="4"/>
        <v>2.7059701492537309</v>
      </c>
      <c r="T146" s="13">
        <v>1.25</v>
      </c>
      <c r="U146" s="13">
        <v>91.66</v>
      </c>
      <c r="V146" s="13">
        <v>1.599</v>
      </c>
      <c r="W146" s="13">
        <v>0</v>
      </c>
      <c r="X146" s="15">
        <f>T146/O146</f>
        <v>0.93283582089552231</v>
      </c>
    </row>
    <row r="147" spans="1:24" ht="26">
      <c r="A147" s="8" t="s">
        <v>154</v>
      </c>
      <c r="B147" s="8"/>
      <c r="C147" s="8">
        <v>1</v>
      </c>
      <c r="D147" s="8">
        <v>0</v>
      </c>
      <c r="E147" s="8">
        <v>0</v>
      </c>
      <c r="F147" s="8">
        <v>76.5</v>
      </c>
      <c r="G147" s="8">
        <v>405</v>
      </c>
      <c r="H147" s="8">
        <v>48</v>
      </c>
      <c r="I147" s="8">
        <v>14</v>
      </c>
      <c r="J147" s="8">
        <v>2.9</v>
      </c>
      <c r="K147" s="8">
        <v>11.1</v>
      </c>
      <c r="L147" s="8">
        <v>4.51</v>
      </c>
      <c r="M147" s="8">
        <v>0.94</v>
      </c>
      <c r="N147" s="8">
        <v>2.5299999999999998</v>
      </c>
      <c r="O147" s="8">
        <v>1.72</v>
      </c>
      <c r="P147" s="8">
        <v>5.1790000000000003</v>
      </c>
      <c r="Q147" s="8">
        <v>0.17</v>
      </c>
      <c r="R147" s="8"/>
      <c r="S147" s="9">
        <f t="shared" si="4"/>
        <v>3.011046511627907</v>
      </c>
      <c r="T147" s="13">
        <v>0.67</v>
      </c>
      <c r="U147" s="13">
        <v>112.06</v>
      </c>
      <c r="V147" s="13">
        <v>2.2949999999999999</v>
      </c>
      <c r="W147" s="13">
        <v>0</v>
      </c>
      <c r="X147" s="15">
        <f>T147/O147</f>
        <v>0.38953488372093026</v>
      </c>
    </row>
    <row r="148" spans="1:24" ht="26">
      <c r="A148" s="8" t="s">
        <v>155</v>
      </c>
      <c r="B148" s="8"/>
      <c r="C148" s="8">
        <v>0</v>
      </c>
      <c r="D148" s="8">
        <v>0</v>
      </c>
      <c r="E148" s="8">
        <v>1</v>
      </c>
      <c r="F148" s="8">
        <v>50.7</v>
      </c>
      <c r="G148" s="8">
        <v>291</v>
      </c>
      <c r="H148" s="8">
        <v>43</v>
      </c>
      <c r="I148" s="8">
        <v>20.6</v>
      </c>
      <c r="J148" s="8">
        <v>6.6</v>
      </c>
      <c r="K148" s="8">
        <v>14</v>
      </c>
      <c r="L148" s="8">
        <v>5.19</v>
      </c>
      <c r="M148" s="8">
        <v>4.07</v>
      </c>
      <c r="N148" s="8">
        <v>3.03</v>
      </c>
      <c r="O148" s="8">
        <v>1.65</v>
      </c>
      <c r="P148" s="8">
        <v>2.4420000000000002</v>
      </c>
      <c r="Q148" s="8">
        <v>7.0999999999999994E-2</v>
      </c>
      <c r="R148" s="8"/>
      <c r="S148" s="9">
        <f t="shared" si="4"/>
        <v>1.4800000000000002</v>
      </c>
      <c r="T148" s="13">
        <v>0.55000000000000004</v>
      </c>
      <c r="U148" s="13">
        <v>94.7</v>
      </c>
      <c r="V148" s="13">
        <v>1.26</v>
      </c>
      <c r="W148" s="13">
        <v>0</v>
      </c>
      <c r="X148" s="15">
        <f>T148/O148</f>
        <v>0.33333333333333337</v>
      </c>
    </row>
    <row r="149" spans="1:24" ht="26">
      <c r="A149" s="8" t="s">
        <v>156</v>
      </c>
      <c r="B149" s="8"/>
      <c r="C149" s="8">
        <v>0</v>
      </c>
      <c r="D149" s="8">
        <v>0</v>
      </c>
      <c r="E149" s="8">
        <v>0</v>
      </c>
      <c r="F149" s="8">
        <v>70.7</v>
      </c>
      <c r="G149" s="8">
        <v>38.5</v>
      </c>
      <c r="H149" s="8">
        <v>45</v>
      </c>
      <c r="I149" s="8">
        <v>6.9</v>
      </c>
      <c r="J149" s="8">
        <v>0.5</v>
      </c>
      <c r="K149" s="8">
        <v>6.4</v>
      </c>
      <c r="L149" s="8">
        <v>3.95</v>
      </c>
      <c r="M149" s="8">
        <v>5.0199999999999996</v>
      </c>
      <c r="N149" s="8">
        <v>2.66</v>
      </c>
      <c r="O149" s="8">
        <v>0.92</v>
      </c>
      <c r="P149" s="8">
        <v>4.4530000000000003</v>
      </c>
      <c r="Q149" s="8">
        <v>0.20100000000000001</v>
      </c>
      <c r="R149" s="8"/>
      <c r="S149" s="9">
        <f t="shared" si="4"/>
        <v>4.840217391304348</v>
      </c>
      <c r="T149" s="13">
        <v>0.51</v>
      </c>
      <c r="U149" s="13">
        <v>108.66</v>
      </c>
      <c r="V149" s="13">
        <v>2.137</v>
      </c>
      <c r="W149" s="13">
        <v>1</v>
      </c>
      <c r="X149" s="15">
        <f>T149/O149</f>
        <v>0.55434782608695654</v>
      </c>
    </row>
    <row r="150" spans="1:24" ht="26">
      <c r="A150" s="8" t="s">
        <v>157</v>
      </c>
      <c r="B150" s="8"/>
      <c r="C150" s="8">
        <v>0</v>
      </c>
      <c r="D150" s="8">
        <v>1</v>
      </c>
      <c r="E150" s="8">
        <v>0</v>
      </c>
      <c r="F150" s="8">
        <v>36.200000000000003</v>
      </c>
      <c r="G150" s="8">
        <v>326</v>
      </c>
      <c r="H150" s="8">
        <v>42.1</v>
      </c>
      <c r="I150" s="8">
        <v>5.9</v>
      </c>
      <c r="J150" s="8">
        <v>3.7</v>
      </c>
      <c r="K150" s="8">
        <v>2.2000000000000002</v>
      </c>
      <c r="L150" s="8">
        <v>4.4000000000000004</v>
      </c>
      <c r="M150" s="8">
        <v>5.27</v>
      </c>
      <c r="N150" s="8">
        <v>2.48</v>
      </c>
      <c r="O150" s="8">
        <v>1.07</v>
      </c>
      <c r="P150" s="8">
        <v>5.1340000000000003</v>
      </c>
      <c r="Q150" s="8">
        <v>0.152</v>
      </c>
      <c r="R150" s="8">
        <v>66</v>
      </c>
      <c r="S150" s="9">
        <f t="shared" si="4"/>
        <v>4.7981308411214956</v>
      </c>
      <c r="T150" s="12">
        <v>0.49</v>
      </c>
      <c r="U150" s="13">
        <v>110.35</v>
      </c>
      <c r="V150" s="13">
        <v>2.7229999999999999</v>
      </c>
      <c r="W150" s="13">
        <v>1</v>
      </c>
      <c r="X150" s="15">
        <f>T150/O150</f>
        <v>0.4579439252336448</v>
      </c>
    </row>
    <row r="151" spans="1:24" ht="26">
      <c r="A151" s="8" t="s">
        <v>158</v>
      </c>
      <c r="B151" s="8"/>
      <c r="C151" s="8">
        <v>0</v>
      </c>
      <c r="D151" s="8">
        <v>0</v>
      </c>
      <c r="E151" s="8">
        <v>0</v>
      </c>
      <c r="F151" s="8">
        <v>66.8</v>
      </c>
      <c r="G151" s="8">
        <v>327</v>
      </c>
      <c r="H151" s="8">
        <v>43.9</v>
      </c>
      <c r="I151" s="8">
        <v>22.7</v>
      </c>
      <c r="J151" s="8">
        <v>6.1</v>
      </c>
      <c r="K151" s="8">
        <v>16.600000000000001</v>
      </c>
      <c r="L151" s="8">
        <v>4.5599999999999996</v>
      </c>
      <c r="M151" s="8">
        <v>1.1200000000000001</v>
      </c>
      <c r="N151" s="8">
        <v>2.57</v>
      </c>
      <c r="O151" s="8">
        <v>1.56</v>
      </c>
      <c r="P151" s="8">
        <v>3.3159999999999998</v>
      </c>
      <c r="Q151" s="8">
        <v>5.2999999999999999E-2</v>
      </c>
      <c r="R151" s="8">
        <v>74</v>
      </c>
      <c r="S151" s="9">
        <f t="shared" si="4"/>
        <v>2.1256410256410256</v>
      </c>
      <c r="T151" s="13">
        <v>1.04</v>
      </c>
      <c r="U151" s="13">
        <v>82.57</v>
      </c>
      <c r="V151" s="13">
        <v>2.823</v>
      </c>
      <c r="W151" s="13">
        <v>1</v>
      </c>
      <c r="X151" s="15">
        <f>T151/O151</f>
        <v>0.66666666666666663</v>
      </c>
    </row>
    <row r="152" spans="1:24" ht="26">
      <c r="A152" s="8" t="s">
        <v>159</v>
      </c>
      <c r="B152" s="8"/>
      <c r="C152" s="8">
        <v>1</v>
      </c>
      <c r="D152" s="8">
        <v>0</v>
      </c>
      <c r="E152" s="8">
        <v>0</v>
      </c>
      <c r="F152" s="8">
        <v>78.3</v>
      </c>
      <c r="G152" s="8">
        <v>342</v>
      </c>
      <c r="H152" s="8">
        <v>45.1</v>
      </c>
      <c r="I152" s="8">
        <v>18.3</v>
      </c>
      <c r="J152" s="8">
        <v>5.4</v>
      </c>
      <c r="K152" s="8">
        <v>12.9</v>
      </c>
      <c r="L152" s="8">
        <v>5.39</v>
      </c>
      <c r="M152" s="8">
        <v>1</v>
      </c>
      <c r="N152" s="8">
        <v>3.59</v>
      </c>
      <c r="O152" s="8">
        <v>1.0900000000000001</v>
      </c>
      <c r="P152" s="8">
        <v>5.5430000000000001</v>
      </c>
      <c r="Q152" s="8">
        <v>2.7E-2</v>
      </c>
      <c r="R152" s="8">
        <v>60</v>
      </c>
      <c r="S152" s="9">
        <f t="shared" si="4"/>
        <v>5.0853211009174313</v>
      </c>
      <c r="T152" s="12">
        <v>0.19</v>
      </c>
      <c r="U152" s="13">
        <v>95.77</v>
      </c>
      <c r="V152" s="13">
        <v>0.89200000000000002</v>
      </c>
      <c r="W152" s="13">
        <v>0</v>
      </c>
      <c r="X152" s="15">
        <f>T152/O152</f>
        <v>0.17431192660550457</v>
      </c>
    </row>
    <row r="153" spans="1:24" ht="26">
      <c r="A153" s="8" t="s">
        <v>61</v>
      </c>
      <c r="B153" s="8"/>
      <c r="C153" s="8">
        <v>0</v>
      </c>
      <c r="D153" s="8">
        <v>1</v>
      </c>
      <c r="E153" s="8">
        <v>0</v>
      </c>
      <c r="F153" s="8">
        <v>79</v>
      </c>
      <c r="G153" s="8">
        <v>321</v>
      </c>
      <c r="H153" s="8">
        <v>41.8</v>
      </c>
      <c r="I153" s="8">
        <v>16.8</v>
      </c>
      <c r="J153" s="8">
        <v>5.2</v>
      </c>
      <c r="K153" s="8">
        <v>11.6</v>
      </c>
      <c r="L153" s="8">
        <v>3.63</v>
      </c>
      <c r="M153" s="8">
        <v>0.81</v>
      </c>
      <c r="N153" s="8">
        <v>1.53</v>
      </c>
      <c r="O153" s="8">
        <v>1.65</v>
      </c>
      <c r="P153" s="8">
        <v>2.472</v>
      </c>
      <c r="Q153" s="8">
        <v>5.1999999999999998E-2</v>
      </c>
      <c r="R153" s="8"/>
      <c r="S153" s="9">
        <f t="shared" si="4"/>
        <v>1.4981818181818183</v>
      </c>
      <c r="T153" s="12">
        <v>0.12</v>
      </c>
      <c r="U153" s="13">
        <v>89.57</v>
      </c>
      <c r="V153" s="13">
        <v>0.93500000000000005</v>
      </c>
      <c r="W153" s="13">
        <v>0</v>
      </c>
      <c r="X153" s="15">
        <f>T153/O153</f>
        <v>7.2727272727272724E-2</v>
      </c>
    </row>
    <row r="154" spans="1:24" ht="26">
      <c r="A154" s="8" t="s">
        <v>160</v>
      </c>
      <c r="B154" s="8"/>
      <c r="C154" s="8">
        <v>0</v>
      </c>
      <c r="D154" s="8">
        <v>0</v>
      </c>
      <c r="E154" s="8">
        <v>0</v>
      </c>
      <c r="F154" s="8">
        <v>46.8</v>
      </c>
      <c r="G154" s="8">
        <v>244</v>
      </c>
      <c r="H154" s="8">
        <v>44</v>
      </c>
      <c r="I154" s="8">
        <v>10.199999999999999</v>
      </c>
      <c r="J154" s="8">
        <v>3.4</v>
      </c>
      <c r="K154" s="8">
        <v>6.8</v>
      </c>
      <c r="L154" s="8">
        <v>5.09</v>
      </c>
      <c r="M154" s="8">
        <v>0.9</v>
      </c>
      <c r="N154" s="8">
        <v>2.97</v>
      </c>
      <c r="O154" s="8">
        <v>1.84</v>
      </c>
      <c r="P154" s="8">
        <v>3.1920000000000002</v>
      </c>
      <c r="Q154" s="8">
        <v>4.3999999999999997E-2</v>
      </c>
      <c r="R154" s="8"/>
      <c r="S154" s="9">
        <f t="shared" si="4"/>
        <v>1.7347826086956522</v>
      </c>
      <c r="T154" s="12">
        <v>0.32</v>
      </c>
      <c r="U154" s="13">
        <v>110.33</v>
      </c>
      <c r="V154" s="13">
        <v>0.94099999999999995</v>
      </c>
      <c r="W154" s="13">
        <v>1</v>
      </c>
      <c r="X154" s="15">
        <f>T154/O154</f>
        <v>0.17391304347826086</v>
      </c>
    </row>
    <row r="155" spans="1:24" ht="26">
      <c r="A155" s="8" t="s">
        <v>161</v>
      </c>
      <c r="B155" s="8"/>
      <c r="C155" s="8">
        <v>0</v>
      </c>
      <c r="D155" s="8">
        <v>0</v>
      </c>
      <c r="E155" s="8">
        <v>0</v>
      </c>
      <c r="F155" s="8">
        <v>69.5</v>
      </c>
      <c r="G155" s="8">
        <v>270</v>
      </c>
      <c r="H155" s="8">
        <v>49.4</v>
      </c>
      <c r="I155" s="8">
        <v>16.5</v>
      </c>
      <c r="J155" s="8">
        <v>5</v>
      </c>
      <c r="K155" s="8">
        <v>11.5</v>
      </c>
      <c r="L155" s="8">
        <v>4.4000000000000004</v>
      </c>
      <c r="M155" s="8">
        <v>2.15</v>
      </c>
      <c r="N155" s="8">
        <v>2.38</v>
      </c>
      <c r="O155" s="8">
        <v>1.23</v>
      </c>
      <c r="P155" s="8">
        <v>3.5470000000000002</v>
      </c>
      <c r="Q155" s="8">
        <v>8.4000000000000005E-2</v>
      </c>
      <c r="R155" s="8"/>
      <c r="S155" s="9">
        <f t="shared" si="4"/>
        <v>2.883739837398374</v>
      </c>
      <c r="T155" s="12">
        <v>0.34</v>
      </c>
      <c r="U155" s="13">
        <v>83.03</v>
      </c>
      <c r="V155" s="13">
        <v>1.7170000000000001</v>
      </c>
      <c r="W155" s="13">
        <v>0</v>
      </c>
      <c r="X155" s="15">
        <f>T155/O155</f>
        <v>0.27642276422764228</v>
      </c>
    </row>
    <row r="156" spans="1:24" ht="26">
      <c r="A156" s="8" t="s">
        <v>162</v>
      </c>
      <c r="B156" s="8"/>
      <c r="C156" s="8">
        <v>0</v>
      </c>
      <c r="D156" s="8">
        <v>0</v>
      </c>
      <c r="E156" s="8">
        <v>0</v>
      </c>
      <c r="F156" s="8">
        <v>44.1</v>
      </c>
      <c r="G156" s="8">
        <v>304</v>
      </c>
      <c r="H156" s="8">
        <v>45.2</v>
      </c>
      <c r="I156" s="8">
        <v>10.4</v>
      </c>
      <c r="J156" s="8">
        <v>4.0999999999999996</v>
      </c>
      <c r="K156" s="8">
        <v>6.3</v>
      </c>
      <c r="L156" s="8">
        <v>5.08</v>
      </c>
      <c r="M156" s="8">
        <v>4.75</v>
      </c>
      <c r="N156" s="8">
        <v>2.96</v>
      </c>
      <c r="O156" s="8">
        <v>1.23</v>
      </c>
      <c r="P156" s="8">
        <v>4.3869999999999996</v>
      </c>
      <c r="Q156" s="8">
        <v>7.5999999999999998E-2</v>
      </c>
      <c r="R156" s="8"/>
      <c r="S156" s="9">
        <f t="shared" si="4"/>
        <v>3.5666666666666664</v>
      </c>
      <c r="T156" s="13">
        <v>4.05</v>
      </c>
      <c r="U156" s="13">
        <v>110.94</v>
      </c>
      <c r="V156" s="13">
        <v>1.5820000000000001</v>
      </c>
      <c r="W156" s="13">
        <v>1</v>
      </c>
      <c r="X156" s="15">
        <f>T156/O156</f>
        <v>3.2926829268292681</v>
      </c>
    </row>
    <row r="157" spans="1:24" ht="26">
      <c r="A157" s="8" t="s">
        <v>163</v>
      </c>
      <c r="B157" s="8"/>
      <c r="C157" s="8">
        <v>0</v>
      </c>
      <c r="D157" s="8">
        <v>1</v>
      </c>
      <c r="E157" s="8">
        <v>0</v>
      </c>
      <c r="F157" s="8">
        <v>60.2</v>
      </c>
      <c r="G157" s="8">
        <v>281</v>
      </c>
      <c r="H157" s="8">
        <v>39.6</v>
      </c>
      <c r="I157" s="8">
        <v>12.2</v>
      </c>
      <c r="J157" s="8">
        <v>5.6</v>
      </c>
      <c r="K157" s="8">
        <v>6.6</v>
      </c>
      <c r="L157" s="8">
        <v>5.75</v>
      </c>
      <c r="M157" s="8">
        <v>2.56</v>
      </c>
      <c r="N157" s="8">
        <v>3.83</v>
      </c>
      <c r="O157" s="8">
        <v>1.21</v>
      </c>
      <c r="P157" s="8">
        <v>4.0060000000000002</v>
      </c>
      <c r="Q157" s="8">
        <v>9.6000000000000002E-2</v>
      </c>
      <c r="R157" s="8"/>
      <c r="S157" s="9">
        <f t="shared" si="4"/>
        <v>3.3107438016528929</v>
      </c>
      <c r="T157" s="12">
        <v>0.49</v>
      </c>
      <c r="U157" s="13">
        <v>92.69</v>
      </c>
      <c r="V157" s="13">
        <v>1.913</v>
      </c>
      <c r="W157" s="13">
        <v>1</v>
      </c>
      <c r="X157" s="15">
        <f>T157/O157</f>
        <v>0.4049586776859504</v>
      </c>
    </row>
    <row r="158" spans="1:24" ht="26">
      <c r="A158" s="8" t="s">
        <v>164</v>
      </c>
      <c r="B158" s="8"/>
      <c r="C158" s="8">
        <v>0</v>
      </c>
      <c r="D158" s="8">
        <v>1</v>
      </c>
      <c r="E158" s="8">
        <v>0</v>
      </c>
      <c r="F158" s="8">
        <v>47.3</v>
      </c>
      <c r="G158" s="8">
        <v>228</v>
      </c>
      <c r="H158" s="8">
        <v>43</v>
      </c>
      <c r="I158" s="8">
        <v>9.3000000000000007</v>
      </c>
      <c r="J158" s="8">
        <v>4.0999999999999996</v>
      </c>
      <c r="K158" s="8">
        <v>5.2</v>
      </c>
      <c r="L158" s="8">
        <v>3.18</v>
      </c>
      <c r="M158" s="8">
        <v>0.71</v>
      </c>
      <c r="N158" s="8">
        <v>1.59</v>
      </c>
      <c r="O158" s="8">
        <v>1.55</v>
      </c>
      <c r="P158" s="8">
        <v>4.8099999999999996</v>
      </c>
      <c r="Q158" s="8">
        <v>0.36599999999999999</v>
      </c>
      <c r="R158" s="8"/>
      <c r="S158" s="9">
        <f t="shared" si="4"/>
        <v>3.1032258064516127</v>
      </c>
      <c r="T158" s="13">
        <v>2.34</v>
      </c>
      <c r="U158" s="13">
        <v>103.93</v>
      </c>
      <c r="V158" s="13">
        <v>1.6739999999999999</v>
      </c>
      <c r="W158" s="13">
        <v>0</v>
      </c>
      <c r="X158" s="15">
        <f>T158/O158</f>
        <v>1.5096774193548386</v>
      </c>
    </row>
    <row r="159" spans="1:24" ht="26">
      <c r="A159" s="8" t="s">
        <v>165</v>
      </c>
      <c r="B159" s="8"/>
      <c r="C159" s="8">
        <v>0</v>
      </c>
      <c r="D159" s="8">
        <v>0</v>
      </c>
      <c r="E159" s="8">
        <v>0</v>
      </c>
      <c r="F159" s="8">
        <v>51.3</v>
      </c>
      <c r="G159" s="8">
        <v>205</v>
      </c>
      <c r="H159" s="8">
        <v>43.3</v>
      </c>
      <c r="I159" s="8">
        <v>12.1</v>
      </c>
      <c r="J159" s="8">
        <v>5.3</v>
      </c>
      <c r="K159" s="8">
        <v>6.8</v>
      </c>
      <c r="L159" s="8">
        <v>4.58</v>
      </c>
      <c r="M159" s="8">
        <v>0.95</v>
      </c>
      <c r="N159" s="8">
        <v>2.3199999999999998</v>
      </c>
      <c r="O159" s="8">
        <v>1.9</v>
      </c>
      <c r="P159" s="8">
        <v>2.0390000000000001</v>
      </c>
      <c r="Q159" s="8">
        <v>0.17799999999999999</v>
      </c>
      <c r="R159" s="8"/>
      <c r="S159" s="9">
        <f t="shared" si="4"/>
        <v>1.0731578947368423</v>
      </c>
      <c r="T159" s="13">
        <v>0.81</v>
      </c>
      <c r="U159" s="13">
        <v>107.8</v>
      </c>
      <c r="V159" s="13">
        <v>1.6919999999999999</v>
      </c>
      <c r="W159" s="13">
        <v>0</v>
      </c>
      <c r="X159" s="15">
        <f>T159/O159</f>
        <v>0.42631578947368426</v>
      </c>
    </row>
    <row r="160" spans="1:24" ht="26">
      <c r="A160" s="8" t="s">
        <v>166</v>
      </c>
      <c r="B160" s="8"/>
      <c r="C160" s="8">
        <v>1</v>
      </c>
      <c r="D160" s="8">
        <v>0</v>
      </c>
      <c r="E160" s="8">
        <v>0</v>
      </c>
      <c r="F160" s="8">
        <v>62.5</v>
      </c>
      <c r="G160" s="8">
        <v>323</v>
      </c>
      <c r="H160" s="8">
        <v>44.3</v>
      </c>
      <c r="I160" s="8">
        <v>16.2</v>
      </c>
      <c r="J160" s="8">
        <v>7.5</v>
      </c>
      <c r="K160" s="8">
        <v>8.6999999999999993</v>
      </c>
      <c r="L160" s="8">
        <v>5.0199999999999996</v>
      </c>
      <c r="M160" s="8">
        <v>2.08</v>
      </c>
      <c r="N160" s="8">
        <v>2.68</v>
      </c>
      <c r="O160" s="8">
        <v>1.75</v>
      </c>
      <c r="P160" s="8">
        <v>5.524</v>
      </c>
      <c r="Q160" s="8">
        <v>0.157</v>
      </c>
      <c r="R160" s="8"/>
      <c r="S160" s="9">
        <f t="shared" si="4"/>
        <v>3.1565714285714286</v>
      </c>
      <c r="T160" s="12">
        <v>0.45</v>
      </c>
      <c r="U160" s="13">
        <v>115.11</v>
      </c>
      <c r="V160" s="13">
        <v>2.3690000000000002</v>
      </c>
      <c r="W160" s="13">
        <v>1</v>
      </c>
      <c r="X160" s="15">
        <f>T160/O160</f>
        <v>0.25714285714285717</v>
      </c>
    </row>
    <row r="161" spans="1:24" ht="26">
      <c r="A161" s="8" t="s">
        <v>82</v>
      </c>
      <c r="B161" s="8"/>
      <c r="C161" s="8">
        <v>0</v>
      </c>
      <c r="D161" s="8">
        <v>0</v>
      </c>
      <c r="E161" s="8">
        <v>0</v>
      </c>
      <c r="F161" s="8">
        <v>52.5</v>
      </c>
      <c r="G161" s="8">
        <v>294</v>
      </c>
      <c r="H161" s="8">
        <v>40.299999999999997</v>
      </c>
      <c r="I161" s="8">
        <v>4.5999999999999996</v>
      </c>
      <c r="J161" s="8">
        <v>3.8</v>
      </c>
      <c r="K161" s="8">
        <v>0.8</v>
      </c>
      <c r="L161" s="8">
        <v>4.51</v>
      </c>
      <c r="M161" s="8">
        <v>1.45</v>
      </c>
      <c r="N161" s="8">
        <v>2.54</v>
      </c>
      <c r="O161" s="8">
        <v>1.46</v>
      </c>
      <c r="P161" s="8">
        <v>4.0250000000000004</v>
      </c>
      <c r="Q161" s="8">
        <v>0.17599999999999999</v>
      </c>
      <c r="R161" s="8"/>
      <c r="S161" s="9">
        <f t="shared" si="4"/>
        <v>2.7568493150684934</v>
      </c>
      <c r="T161" s="13">
        <v>0.59</v>
      </c>
      <c r="U161" s="13">
        <v>104.02</v>
      </c>
      <c r="V161" s="13">
        <v>1.67</v>
      </c>
      <c r="W161" s="13">
        <v>1</v>
      </c>
      <c r="X161" s="15">
        <f>T161/O161</f>
        <v>0.4041095890410959</v>
      </c>
    </row>
    <row r="162" spans="1:24" ht="26">
      <c r="A162" s="8" t="s">
        <v>167</v>
      </c>
      <c r="B162" s="8"/>
      <c r="C162" s="8">
        <v>0</v>
      </c>
      <c r="D162" s="8">
        <v>0</v>
      </c>
      <c r="E162" s="8">
        <v>0</v>
      </c>
      <c r="F162" s="8">
        <v>48.4</v>
      </c>
      <c r="G162" s="8">
        <v>359</v>
      </c>
      <c r="H162" s="8">
        <v>40.6</v>
      </c>
      <c r="I162" s="8">
        <v>4.3</v>
      </c>
      <c r="J162" s="8">
        <v>3.4</v>
      </c>
      <c r="K162" s="8">
        <v>0.9</v>
      </c>
      <c r="L162" s="8">
        <v>4.83</v>
      </c>
      <c r="M162" s="8">
        <v>2.31</v>
      </c>
      <c r="N162" s="8">
        <v>2.82</v>
      </c>
      <c r="O162" s="8">
        <v>1.5</v>
      </c>
      <c r="P162" s="8">
        <v>5.6020000000000003</v>
      </c>
      <c r="Q162" s="8">
        <v>0.46300000000000002</v>
      </c>
      <c r="R162" s="8"/>
      <c r="S162" s="9">
        <f t="shared" si="4"/>
        <v>3.734666666666667</v>
      </c>
      <c r="T162" s="13">
        <v>3.31</v>
      </c>
      <c r="U162" s="13">
        <v>101</v>
      </c>
      <c r="V162" s="13">
        <v>1.569</v>
      </c>
      <c r="W162" s="13">
        <v>1</v>
      </c>
      <c r="X162" s="15">
        <f>T162/O162</f>
        <v>2.2066666666666666</v>
      </c>
    </row>
    <row r="163" spans="1:24" ht="26">
      <c r="A163" s="8" t="s">
        <v>168</v>
      </c>
      <c r="B163" s="8"/>
      <c r="C163" s="8">
        <v>0</v>
      </c>
      <c r="D163" s="8">
        <v>0</v>
      </c>
      <c r="E163" s="8">
        <v>0</v>
      </c>
      <c r="F163" s="8">
        <v>54.3</v>
      </c>
      <c r="G163" s="8">
        <v>385</v>
      </c>
      <c r="H163" s="8">
        <v>47.8</v>
      </c>
      <c r="I163" s="8">
        <v>10.5</v>
      </c>
      <c r="J163" s="8">
        <v>4.5999999999999996</v>
      </c>
      <c r="K163" s="8">
        <v>5.9</v>
      </c>
      <c r="L163" s="8">
        <v>3.45</v>
      </c>
      <c r="M163" s="8">
        <v>1.2</v>
      </c>
      <c r="N163" s="8">
        <v>1.59</v>
      </c>
      <c r="O163" s="8">
        <v>1.42</v>
      </c>
      <c r="P163" s="8">
        <v>2.3210000000000002</v>
      </c>
      <c r="Q163" s="8">
        <v>1.9E-2</v>
      </c>
      <c r="R163" s="8"/>
      <c r="S163" s="9">
        <f t="shared" si="4"/>
        <v>1.6345070422535213</v>
      </c>
      <c r="T163" s="13">
        <v>1.89</v>
      </c>
      <c r="U163" s="13">
        <v>95.22</v>
      </c>
      <c r="V163" s="13">
        <v>1.157</v>
      </c>
      <c r="W163" s="13">
        <v>0</v>
      </c>
      <c r="X163" s="15">
        <f>T163/O163</f>
        <v>1.3309859154929577</v>
      </c>
    </row>
    <row r="164" spans="1:24" ht="26">
      <c r="A164" s="8" t="s">
        <v>169</v>
      </c>
      <c r="B164" s="8"/>
      <c r="C164" s="8">
        <v>0</v>
      </c>
      <c r="D164" s="8">
        <v>1</v>
      </c>
      <c r="E164" s="8">
        <v>0</v>
      </c>
      <c r="F164" s="8">
        <v>58</v>
      </c>
      <c r="G164" s="8">
        <v>222</v>
      </c>
      <c r="H164" s="8">
        <v>42.8</v>
      </c>
      <c r="I164" s="8">
        <v>15.8</v>
      </c>
      <c r="J164" s="8">
        <v>6.1</v>
      </c>
      <c r="K164" s="8">
        <v>9.6999999999999993</v>
      </c>
      <c r="L164" s="8">
        <v>4.17</v>
      </c>
      <c r="M164" s="8">
        <v>0.82</v>
      </c>
      <c r="N164" s="8">
        <v>2.2599999999999998</v>
      </c>
      <c r="O164" s="8">
        <v>1.45</v>
      </c>
      <c r="P164" s="8">
        <v>2.34</v>
      </c>
      <c r="Q164" s="8">
        <v>0.17100000000000001</v>
      </c>
      <c r="R164" s="8"/>
      <c r="S164" s="9">
        <f t="shared" si="4"/>
        <v>1.6137931034482758</v>
      </c>
      <c r="T164" s="13">
        <v>19.239999999999998</v>
      </c>
      <c r="U164" s="13">
        <v>99.26</v>
      </c>
      <c r="V164" s="13">
        <v>1.696</v>
      </c>
      <c r="W164" s="13">
        <v>1</v>
      </c>
      <c r="X164" s="15">
        <f>T164/O164</f>
        <v>13.268965517241378</v>
      </c>
    </row>
    <row r="165" spans="1:24" ht="26">
      <c r="A165" s="8" t="s">
        <v>170</v>
      </c>
      <c r="B165" s="8"/>
      <c r="C165" s="8">
        <v>0</v>
      </c>
      <c r="D165" s="8">
        <v>0</v>
      </c>
      <c r="E165" s="8">
        <v>0</v>
      </c>
      <c r="F165" s="8">
        <v>53.7</v>
      </c>
      <c r="G165" s="8">
        <v>256</v>
      </c>
      <c r="H165" s="8">
        <v>44.4</v>
      </c>
      <c r="I165" s="8">
        <v>13</v>
      </c>
      <c r="J165" s="8">
        <v>4.0999999999999996</v>
      </c>
      <c r="K165" s="8">
        <v>8.9</v>
      </c>
      <c r="L165" s="8">
        <v>6.2</v>
      </c>
      <c r="M165" s="8">
        <v>2.74</v>
      </c>
      <c r="N165" s="8">
        <v>3.48</v>
      </c>
      <c r="O165" s="8">
        <v>1.6</v>
      </c>
      <c r="P165" s="8">
        <v>3.2269999999999999</v>
      </c>
      <c r="Q165" s="8">
        <v>7.5999999999999998E-2</v>
      </c>
      <c r="R165" s="8"/>
      <c r="S165" s="9">
        <f t="shared" si="4"/>
        <v>2.0168749999999998</v>
      </c>
      <c r="T165" s="12">
        <v>0.44</v>
      </c>
      <c r="U165" s="13">
        <v>96.92</v>
      </c>
      <c r="V165" s="13">
        <v>1.796</v>
      </c>
      <c r="W165" s="13">
        <v>0</v>
      </c>
      <c r="X165" s="15">
        <f>T165/O165</f>
        <v>0.27499999999999997</v>
      </c>
    </row>
    <row r="166" spans="1:24" ht="26">
      <c r="A166" s="8" t="s">
        <v>171</v>
      </c>
      <c r="B166" s="8"/>
      <c r="C166" s="8">
        <v>0</v>
      </c>
      <c r="D166" s="8">
        <v>0</v>
      </c>
      <c r="E166" s="8">
        <v>1</v>
      </c>
      <c r="F166" s="8">
        <v>45.5</v>
      </c>
      <c r="G166" s="8">
        <v>214</v>
      </c>
      <c r="H166" s="8">
        <v>41.2</v>
      </c>
      <c r="I166" s="8">
        <v>15.2</v>
      </c>
      <c r="J166" s="8">
        <v>4.8</v>
      </c>
      <c r="K166" s="8">
        <v>10.4</v>
      </c>
      <c r="L166" s="8">
        <v>6.08</v>
      </c>
      <c r="M166" s="8">
        <v>1.93</v>
      </c>
      <c r="N166" s="8">
        <v>3.95</v>
      </c>
      <c r="O166" s="8">
        <v>1.37</v>
      </c>
      <c r="P166" s="8">
        <v>3.5630000000000002</v>
      </c>
      <c r="Q166" s="8">
        <v>0.129</v>
      </c>
      <c r="R166" s="8">
        <v>74</v>
      </c>
      <c r="S166" s="9">
        <f t="shared" si="4"/>
        <v>2.6007299270072992</v>
      </c>
      <c r="T166" s="13">
        <v>6.4</v>
      </c>
      <c r="U166" s="13">
        <v>107.8</v>
      </c>
      <c r="V166" s="13">
        <v>1.67</v>
      </c>
      <c r="W166" s="13">
        <v>0</v>
      </c>
      <c r="X166" s="15">
        <f>T166/O166</f>
        <v>4.6715328467153281</v>
      </c>
    </row>
    <row r="167" spans="1:24" ht="26">
      <c r="A167" s="13"/>
      <c r="B167" s="13"/>
      <c r="C167" s="13">
        <v>0</v>
      </c>
      <c r="D167" s="13">
        <v>0</v>
      </c>
      <c r="E167" s="13">
        <v>0</v>
      </c>
      <c r="F167" s="13">
        <v>58.5</v>
      </c>
      <c r="G167" s="13">
        <v>450</v>
      </c>
      <c r="H167" s="13">
        <v>44.5</v>
      </c>
      <c r="I167" s="13">
        <v>12.6</v>
      </c>
      <c r="J167" s="13">
        <v>3.5</v>
      </c>
      <c r="K167" s="13">
        <v>9.1</v>
      </c>
      <c r="L167" s="13">
        <v>4.68</v>
      </c>
      <c r="M167" s="13">
        <v>0.85</v>
      </c>
      <c r="N167" s="13">
        <v>2.85</v>
      </c>
      <c r="O167" s="13">
        <v>1.41</v>
      </c>
      <c r="P167" s="13">
        <v>5.7930000000000001</v>
      </c>
      <c r="Q167" s="13"/>
      <c r="R167" s="13"/>
      <c r="S167" s="9">
        <f t="shared" si="4"/>
        <v>4.1085106382978731</v>
      </c>
      <c r="T167" s="12">
        <v>0.26</v>
      </c>
      <c r="U167" s="13">
        <v>109.21</v>
      </c>
      <c r="V167" s="13">
        <v>0.94599999999999995</v>
      </c>
      <c r="W167" s="13">
        <v>0</v>
      </c>
      <c r="X167" s="15">
        <f>T167/O167</f>
        <v>0.18439716312056739</v>
      </c>
    </row>
    <row r="168" spans="1:24" ht="26">
      <c r="A168" s="13"/>
      <c r="B168" s="13"/>
      <c r="C168" s="13">
        <v>0</v>
      </c>
      <c r="D168" s="13">
        <v>0</v>
      </c>
      <c r="E168" s="13">
        <v>0</v>
      </c>
      <c r="F168" s="13">
        <v>63.2</v>
      </c>
      <c r="G168" s="13">
        <v>447</v>
      </c>
      <c r="H168" s="13">
        <v>38.9</v>
      </c>
      <c r="I168" s="13">
        <v>13.4</v>
      </c>
      <c r="J168" s="13">
        <v>5.4</v>
      </c>
      <c r="K168" s="13">
        <v>8</v>
      </c>
      <c r="L168" s="13">
        <v>7.51</v>
      </c>
      <c r="M168" s="13">
        <v>2.66</v>
      </c>
      <c r="N168" s="13">
        <v>4.6399999999999997</v>
      </c>
      <c r="O168" s="13">
        <v>1.58</v>
      </c>
      <c r="P168" s="13">
        <v>4.8250000000000002</v>
      </c>
      <c r="Q168" s="13"/>
      <c r="R168" s="13"/>
      <c r="S168" s="9">
        <f t="shared" si="4"/>
        <v>3.0537974683544302</v>
      </c>
      <c r="T168" s="13">
        <v>1.76</v>
      </c>
      <c r="U168" s="13">
        <v>87.84</v>
      </c>
      <c r="V168" s="13">
        <v>2.0009999999999999</v>
      </c>
      <c r="W168" s="13">
        <v>0</v>
      </c>
      <c r="X168" s="15">
        <f>T168/O168</f>
        <v>1.1139240506329113</v>
      </c>
    </row>
    <row r="169" spans="1:24" ht="26">
      <c r="A169" s="13"/>
      <c r="B169" s="13"/>
      <c r="C169" s="13">
        <v>0</v>
      </c>
      <c r="D169" s="13">
        <v>0</v>
      </c>
      <c r="E169" s="13">
        <v>0</v>
      </c>
      <c r="F169" s="13">
        <v>66.7</v>
      </c>
      <c r="G169" s="13">
        <v>374</v>
      </c>
      <c r="H169" s="13">
        <v>41.4</v>
      </c>
      <c r="I169" s="13">
        <v>19.8</v>
      </c>
      <c r="J169" s="13">
        <v>6.1</v>
      </c>
      <c r="K169" s="13">
        <v>13.7</v>
      </c>
      <c r="L169" s="13">
        <v>4.1900000000000004</v>
      </c>
      <c r="M169" s="13">
        <v>2.38</v>
      </c>
      <c r="N169" s="13">
        <v>2.56</v>
      </c>
      <c r="O169" s="13">
        <v>1.01</v>
      </c>
      <c r="P169" s="13">
        <v>5.4870000000000001</v>
      </c>
      <c r="Q169" s="13"/>
      <c r="R169" s="13"/>
      <c r="S169" s="9">
        <f t="shared" si="4"/>
        <v>5.4326732673267326</v>
      </c>
      <c r="T169" s="13">
        <v>0.99</v>
      </c>
      <c r="U169" s="13">
        <v>102.29</v>
      </c>
      <c r="V169" s="13">
        <v>2.0699999999999998</v>
      </c>
      <c r="W169" s="13">
        <v>0</v>
      </c>
      <c r="X169" s="15">
        <f>T169/O169</f>
        <v>0.98019801980198018</v>
      </c>
    </row>
    <row r="170" spans="1:24" ht="26">
      <c r="A170" s="13"/>
      <c r="B170" s="13"/>
      <c r="C170" s="13">
        <v>0</v>
      </c>
      <c r="D170" s="13">
        <v>0</v>
      </c>
      <c r="E170" s="13">
        <v>0</v>
      </c>
      <c r="F170" s="13">
        <v>84.1</v>
      </c>
      <c r="G170" s="13">
        <v>389</v>
      </c>
      <c r="H170" s="13">
        <v>43.5</v>
      </c>
      <c r="I170" s="13">
        <v>22.3</v>
      </c>
      <c r="J170" s="13">
        <v>9</v>
      </c>
      <c r="K170" s="13">
        <v>13.3</v>
      </c>
      <c r="L170" s="13">
        <v>2.74</v>
      </c>
      <c r="M170" s="13">
        <v>0.39</v>
      </c>
      <c r="N170" s="13">
        <v>1.25</v>
      </c>
      <c r="O170" s="13">
        <v>1.31</v>
      </c>
      <c r="P170" s="13">
        <v>4.1779999999999999</v>
      </c>
      <c r="Q170" s="13"/>
      <c r="R170" s="13"/>
      <c r="S170" s="9">
        <f t="shared" si="4"/>
        <v>3.1893129770992363</v>
      </c>
      <c r="T170" s="13">
        <v>0.82</v>
      </c>
      <c r="U170" s="13">
        <v>103.84</v>
      </c>
      <c r="V170" s="13">
        <v>1.081</v>
      </c>
      <c r="W170" s="13">
        <v>0</v>
      </c>
      <c r="X170" s="15">
        <f>T170/O170</f>
        <v>0.62595419847328237</v>
      </c>
    </row>
    <row r="171" spans="1:24" ht="26">
      <c r="A171" s="13"/>
      <c r="B171" s="13"/>
      <c r="C171" s="13">
        <v>0</v>
      </c>
      <c r="D171" s="13">
        <v>1</v>
      </c>
      <c r="E171" s="13">
        <v>0</v>
      </c>
      <c r="F171" s="13">
        <v>65.5</v>
      </c>
      <c r="G171" s="13">
        <v>326</v>
      </c>
      <c r="H171" s="13">
        <v>43.2</v>
      </c>
      <c r="I171" s="13">
        <v>18.100000000000001</v>
      </c>
      <c r="J171" s="13">
        <v>4.3</v>
      </c>
      <c r="K171" s="13">
        <v>13.8</v>
      </c>
      <c r="L171" s="13">
        <v>6.15</v>
      </c>
      <c r="M171" s="13">
        <v>2.9</v>
      </c>
      <c r="N171" s="13">
        <v>3.81</v>
      </c>
      <c r="O171" s="13">
        <v>1.32</v>
      </c>
      <c r="P171" s="13">
        <v>4.4020000000000001</v>
      </c>
      <c r="Q171" s="13"/>
      <c r="R171" s="13"/>
      <c r="S171" s="9">
        <f t="shared" si="4"/>
        <v>3.334848484848485</v>
      </c>
      <c r="T171" s="12">
        <v>0.15</v>
      </c>
      <c r="U171" s="13">
        <v>86.36</v>
      </c>
      <c r="V171" s="13">
        <v>1.198</v>
      </c>
      <c r="W171" s="13">
        <v>0</v>
      </c>
      <c r="X171" s="15">
        <f>T171/O171</f>
        <v>0.11363636363636363</v>
      </c>
    </row>
    <row r="172" spans="1:24" ht="26">
      <c r="A172" s="13"/>
      <c r="B172" s="13"/>
      <c r="C172" s="13">
        <v>1</v>
      </c>
      <c r="D172" s="13">
        <v>0</v>
      </c>
      <c r="E172" s="13">
        <v>0</v>
      </c>
      <c r="F172" s="13">
        <v>75.7</v>
      </c>
      <c r="G172" s="13">
        <v>307</v>
      </c>
      <c r="H172" s="13">
        <v>43.3</v>
      </c>
      <c r="I172" s="13">
        <v>18.899999999999999</v>
      </c>
      <c r="J172" s="13">
        <v>6.8</v>
      </c>
      <c r="K172" s="13">
        <v>12.1</v>
      </c>
      <c r="L172" s="13">
        <v>3.21</v>
      </c>
      <c r="M172" s="13">
        <v>0.53</v>
      </c>
      <c r="N172" s="13">
        <v>1.89</v>
      </c>
      <c r="O172" s="13">
        <v>1.18</v>
      </c>
      <c r="P172" s="13">
        <v>4.5880000000000001</v>
      </c>
      <c r="Q172" s="13"/>
      <c r="R172" s="13"/>
      <c r="S172" s="9">
        <f t="shared" si="4"/>
        <v>3.8881355932203392</v>
      </c>
      <c r="T172" s="13">
        <v>0.56999999999999995</v>
      </c>
      <c r="U172" s="13">
        <v>107.9</v>
      </c>
      <c r="V172" s="13">
        <v>3.2440000000000002</v>
      </c>
      <c r="W172" s="13">
        <v>0</v>
      </c>
      <c r="X172" s="15">
        <f>T172/O172</f>
        <v>0.48305084745762711</v>
      </c>
    </row>
    <row r="173" spans="1:24" ht="26">
      <c r="A173" s="13"/>
      <c r="B173" s="13"/>
      <c r="C173" s="13">
        <v>1</v>
      </c>
      <c r="D173" s="13">
        <v>0</v>
      </c>
      <c r="E173" s="13">
        <v>1</v>
      </c>
      <c r="F173" s="13">
        <v>60.5</v>
      </c>
      <c r="G173" s="13">
        <v>204</v>
      </c>
      <c r="H173" s="13">
        <v>42.9</v>
      </c>
      <c r="I173" s="13">
        <v>10.6</v>
      </c>
      <c r="J173" s="13">
        <v>4.3</v>
      </c>
      <c r="K173" s="13">
        <v>6.3</v>
      </c>
      <c r="L173" s="13">
        <v>6.21</v>
      </c>
      <c r="M173" s="13">
        <v>3.84</v>
      </c>
      <c r="N173" s="13">
        <v>4.37</v>
      </c>
      <c r="O173" s="13">
        <v>1</v>
      </c>
      <c r="P173" s="13">
        <v>2.6579999999999999</v>
      </c>
      <c r="Q173" s="13"/>
      <c r="R173" s="13"/>
      <c r="S173" s="9">
        <f t="shared" si="4"/>
        <v>2.6579999999999999</v>
      </c>
      <c r="T173" s="13">
        <v>0.77</v>
      </c>
      <c r="U173" s="13">
        <v>107.98</v>
      </c>
      <c r="V173" s="13">
        <v>1.5229999999999999</v>
      </c>
      <c r="W173" s="13">
        <v>0</v>
      </c>
      <c r="X173" s="15">
        <f>T173/O173</f>
        <v>0.77</v>
      </c>
    </row>
    <row r="174" spans="1:24" ht="26">
      <c r="A174" s="13"/>
      <c r="B174" s="13"/>
      <c r="C174" s="13">
        <v>1</v>
      </c>
      <c r="D174" s="13">
        <v>0</v>
      </c>
      <c r="E174" s="13">
        <v>0</v>
      </c>
      <c r="F174" s="13">
        <v>88.2</v>
      </c>
      <c r="G174" s="13">
        <v>585</v>
      </c>
      <c r="H174" s="13">
        <v>44.9</v>
      </c>
      <c r="I174" s="13">
        <v>21.3</v>
      </c>
      <c r="J174" s="13">
        <v>3.5</v>
      </c>
      <c r="K174" s="13">
        <v>17.8</v>
      </c>
      <c r="L174" s="13">
        <v>4.3099999999999996</v>
      </c>
      <c r="M174" s="13">
        <v>1.46</v>
      </c>
      <c r="N174" s="13">
        <v>2.58</v>
      </c>
      <c r="O174" s="13">
        <v>1.1200000000000001</v>
      </c>
      <c r="P174" s="13">
        <v>4.4779999999999998</v>
      </c>
      <c r="Q174" s="13"/>
      <c r="R174" s="13"/>
      <c r="S174" s="9">
        <f t="shared" si="4"/>
        <v>3.9982142857142851</v>
      </c>
      <c r="T174" s="13">
        <v>0.79</v>
      </c>
      <c r="U174" s="13">
        <v>100.82</v>
      </c>
      <c r="V174" s="13">
        <v>2.0699999999999998</v>
      </c>
      <c r="W174" s="13">
        <v>1</v>
      </c>
      <c r="X174" s="15">
        <f>T174/O174</f>
        <v>0.70535714285714279</v>
      </c>
    </row>
    <row r="175" spans="1:24" ht="26">
      <c r="A175" s="13"/>
      <c r="B175" s="13"/>
      <c r="C175" s="13">
        <v>0</v>
      </c>
      <c r="D175" s="13">
        <v>0</v>
      </c>
      <c r="E175" s="13">
        <v>0</v>
      </c>
      <c r="F175" s="13">
        <v>42.1</v>
      </c>
      <c r="G175" s="13">
        <v>297</v>
      </c>
      <c r="H175" s="13">
        <v>42.9</v>
      </c>
      <c r="I175" s="13">
        <v>11.7</v>
      </c>
      <c r="J175" s="13">
        <v>4</v>
      </c>
      <c r="K175" s="13">
        <v>7.7</v>
      </c>
      <c r="L175" s="13">
        <v>5.14</v>
      </c>
      <c r="M175" s="13">
        <v>0.83</v>
      </c>
      <c r="N175" s="13">
        <v>2.3199999999999998</v>
      </c>
      <c r="O175" s="13">
        <v>2.12</v>
      </c>
      <c r="P175" s="13">
        <v>6.0170000000000003</v>
      </c>
      <c r="Q175" s="13"/>
      <c r="R175" s="13"/>
      <c r="S175" s="9">
        <f t="shared" si="4"/>
        <v>2.8382075471698114</v>
      </c>
      <c r="T175" s="13">
        <v>0.78</v>
      </c>
      <c r="U175" s="13">
        <v>113.44</v>
      </c>
      <c r="V175" s="13">
        <v>1.093</v>
      </c>
      <c r="W175" s="13">
        <v>1</v>
      </c>
      <c r="X175" s="15">
        <f>T175/O175</f>
        <v>0.36792452830188677</v>
      </c>
    </row>
    <row r="176" spans="1:24" ht="26">
      <c r="A176" s="12"/>
      <c r="B176" s="12"/>
      <c r="C176" s="12">
        <v>0</v>
      </c>
      <c r="D176" s="12">
        <v>1</v>
      </c>
      <c r="E176" s="12">
        <v>0</v>
      </c>
      <c r="F176" s="12">
        <v>51.3</v>
      </c>
      <c r="G176" s="12">
        <v>274</v>
      </c>
      <c r="H176" s="12">
        <v>38.200000000000003</v>
      </c>
      <c r="I176" s="12">
        <v>11.6</v>
      </c>
      <c r="J176" s="12">
        <v>4.5</v>
      </c>
      <c r="K176" s="12">
        <v>7.1</v>
      </c>
      <c r="L176" s="12">
        <v>5.22</v>
      </c>
      <c r="M176" s="12">
        <v>2.54</v>
      </c>
      <c r="N176" s="12">
        <v>3.06</v>
      </c>
      <c r="O176" s="12">
        <v>1.22</v>
      </c>
      <c r="P176" s="12">
        <v>3.4870000000000001</v>
      </c>
      <c r="Q176" s="12"/>
      <c r="R176" s="12"/>
      <c r="S176" s="9">
        <f t="shared" si="4"/>
        <v>2.8581967213114754</v>
      </c>
      <c r="T176" s="12">
        <v>1.39</v>
      </c>
      <c r="U176" s="12">
        <v>91.72</v>
      </c>
      <c r="V176" s="12">
        <v>1.712</v>
      </c>
      <c r="W176" s="12">
        <v>0</v>
      </c>
      <c r="X176" s="15">
        <f>T176/O176</f>
        <v>1.139344262295082</v>
      </c>
    </row>
    <row r="177" spans="1:38" ht="26">
      <c r="A177" s="12"/>
      <c r="B177" s="12"/>
      <c r="C177" s="12">
        <v>0</v>
      </c>
      <c r="D177" s="12">
        <v>0</v>
      </c>
      <c r="E177" s="12">
        <v>0</v>
      </c>
      <c r="F177" s="12">
        <v>63.4</v>
      </c>
      <c r="G177" s="12">
        <v>287</v>
      </c>
      <c r="H177" s="12">
        <v>41.4</v>
      </c>
      <c r="I177" s="12">
        <v>12.9</v>
      </c>
      <c r="J177" s="12">
        <v>5.0999999999999996</v>
      </c>
      <c r="K177" s="12">
        <v>7.8</v>
      </c>
      <c r="L177" s="12">
        <v>6.05</v>
      </c>
      <c r="M177" s="12">
        <v>1.79</v>
      </c>
      <c r="N177" s="12">
        <v>3.55</v>
      </c>
      <c r="O177" s="12">
        <v>1.76</v>
      </c>
      <c r="P177" s="12">
        <v>2.7949999999999999</v>
      </c>
      <c r="Q177" s="12"/>
      <c r="R177" s="12"/>
      <c r="S177" s="9">
        <f t="shared" si="4"/>
        <v>1.5880681818181819</v>
      </c>
      <c r="T177" s="12">
        <v>1.18</v>
      </c>
      <c r="U177" s="12">
        <v>93.7</v>
      </c>
      <c r="V177" s="12">
        <v>2.258</v>
      </c>
      <c r="W177" s="12">
        <v>1</v>
      </c>
      <c r="X177" s="15">
        <f>T177/O177</f>
        <v>0.67045454545454541</v>
      </c>
    </row>
    <row r="178" spans="1:38" ht="26">
      <c r="A178" s="12"/>
      <c r="B178" s="12"/>
      <c r="C178" s="12">
        <v>0</v>
      </c>
      <c r="D178" s="12">
        <v>1</v>
      </c>
      <c r="E178" s="12">
        <v>0</v>
      </c>
      <c r="F178" s="12">
        <v>67</v>
      </c>
      <c r="G178" s="12">
        <v>274</v>
      </c>
      <c r="H178" s="12">
        <v>49.1</v>
      </c>
      <c r="I178" s="12">
        <v>15.4</v>
      </c>
      <c r="J178" s="12">
        <v>6.8</v>
      </c>
      <c r="K178" s="12">
        <v>8.6</v>
      </c>
      <c r="L178" s="12">
        <v>4.76</v>
      </c>
      <c r="M178" s="12">
        <v>1.43</v>
      </c>
      <c r="N178" s="12">
        <v>2.04</v>
      </c>
      <c r="O178" s="12">
        <v>2.09</v>
      </c>
      <c r="P178" s="12">
        <v>2.149</v>
      </c>
      <c r="Q178" s="12"/>
      <c r="R178" s="12"/>
      <c r="S178" s="9">
        <f t="shared" si="4"/>
        <v>1.0282296650717704</v>
      </c>
      <c r="T178" s="12">
        <v>0.86</v>
      </c>
      <c r="U178" s="12">
        <v>88.26</v>
      </c>
      <c r="V178" s="12">
        <v>1.7470000000000001</v>
      </c>
      <c r="W178" s="12">
        <v>1</v>
      </c>
      <c r="X178" s="15">
        <f>T178/O178</f>
        <v>0.41148325358851678</v>
      </c>
    </row>
    <row r="179" spans="1:38" ht="26">
      <c r="A179" s="12"/>
      <c r="B179" s="12"/>
      <c r="C179" s="12">
        <v>0</v>
      </c>
      <c r="D179" s="12">
        <v>1</v>
      </c>
      <c r="E179" s="12">
        <v>0</v>
      </c>
      <c r="F179" s="12">
        <v>74.5</v>
      </c>
      <c r="G179" s="12">
        <v>447</v>
      </c>
      <c r="H179" s="12">
        <v>45.9</v>
      </c>
      <c r="I179" s="12">
        <v>13.6</v>
      </c>
      <c r="J179" s="12">
        <v>5.0999999999999996</v>
      </c>
      <c r="K179" s="12">
        <v>8.5</v>
      </c>
      <c r="L179" s="12">
        <v>2.89</v>
      </c>
      <c r="M179" s="12">
        <v>1.05</v>
      </c>
      <c r="N179" s="12">
        <v>1.38</v>
      </c>
      <c r="O179" s="12">
        <v>1.01</v>
      </c>
      <c r="P179" s="12">
        <v>4.3019999999999996</v>
      </c>
      <c r="Q179" s="12"/>
      <c r="R179" s="12"/>
      <c r="S179" s="9">
        <f t="shared" si="4"/>
        <v>4.2594059405940587</v>
      </c>
      <c r="T179" s="12">
        <v>0.17</v>
      </c>
      <c r="U179" s="12">
        <v>86.74</v>
      </c>
      <c r="V179" s="12">
        <v>0.92600000000000005</v>
      </c>
      <c r="W179" s="12">
        <v>0</v>
      </c>
      <c r="X179" s="15">
        <f>T179/O179</f>
        <v>0.16831683168316833</v>
      </c>
    </row>
    <row r="180" spans="1:38" ht="26">
      <c r="A180" s="12"/>
      <c r="B180" s="12"/>
      <c r="C180" s="12">
        <v>0</v>
      </c>
      <c r="D180" s="12">
        <v>0</v>
      </c>
      <c r="E180" s="12">
        <v>0</v>
      </c>
      <c r="F180" s="12">
        <v>58.6</v>
      </c>
      <c r="G180" s="12">
        <v>270</v>
      </c>
      <c r="H180" s="12">
        <v>40</v>
      </c>
      <c r="I180" s="12">
        <v>11.8</v>
      </c>
      <c r="J180" s="12">
        <v>4.7</v>
      </c>
      <c r="K180" s="12">
        <v>7.1</v>
      </c>
      <c r="L180" s="12">
        <v>5.14</v>
      </c>
      <c r="M180" s="12">
        <v>1.79</v>
      </c>
      <c r="N180" s="12">
        <v>2.84</v>
      </c>
      <c r="O180" s="12">
        <v>1.1599999999999999</v>
      </c>
      <c r="P180" s="12">
        <v>2.7679999999999998</v>
      </c>
      <c r="Q180" s="12"/>
      <c r="R180" s="12"/>
      <c r="S180" s="9">
        <f t="shared" si="4"/>
        <v>2.386206896551724</v>
      </c>
      <c r="T180" s="12">
        <v>0.31</v>
      </c>
      <c r="U180" s="12">
        <v>102.46</v>
      </c>
      <c r="V180" s="12">
        <v>1.71</v>
      </c>
      <c r="W180" s="12">
        <v>0</v>
      </c>
      <c r="X180" s="15">
        <f>T180/O180</f>
        <v>0.26724137931034486</v>
      </c>
    </row>
    <row r="181" spans="1:38" ht="26">
      <c r="A181" s="12"/>
      <c r="B181" s="12"/>
      <c r="C181" s="12">
        <v>0</v>
      </c>
      <c r="D181" s="12">
        <v>0</v>
      </c>
      <c r="E181" s="12">
        <v>0</v>
      </c>
      <c r="F181" s="12">
        <v>79.599999999999994</v>
      </c>
      <c r="G181" s="12">
        <v>441</v>
      </c>
      <c r="H181" s="12">
        <v>49.1</v>
      </c>
      <c r="I181" s="12">
        <v>22.9</v>
      </c>
      <c r="J181" s="12">
        <v>8.1</v>
      </c>
      <c r="K181" s="12">
        <v>14.8</v>
      </c>
      <c r="L181" s="12">
        <v>3.28</v>
      </c>
      <c r="M181" s="12">
        <v>0.63</v>
      </c>
      <c r="N181" s="12">
        <v>1.28</v>
      </c>
      <c r="O181" s="12">
        <v>1.53</v>
      </c>
      <c r="P181" s="12">
        <v>5.944</v>
      </c>
      <c r="Q181" s="12"/>
      <c r="R181" s="12"/>
      <c r="S181" s="9">
        <f t="shared" si="4"/>
        <v>3.8849673202614379</v>
      </c>
      <c r="T181" s="12">
        <v>0.17</v>
      </c>
      <c r="U181" s="12">
        <v>116.57</v>
      </c>
      <c r="V181" s="12">
        <v>1.373</v>
      </c>
      <c r="W181" s="12">
        <v>1</v>
      </c>
      <c r="X181" s="15">
        <f>T181/O181</f>
        <v>0.11111111111111112</v>
      </c>
    </row>
    <row r="182" spans="1:38" ht="24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</row>
    <row r="183" spans="1:38" ht="24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3"/>
      <c r="AI183" s="13"/>
    </row>
    <row r="184" spans="1:38" ht="24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F184" s="13"/>
      <c r="AG184" s="13"/>
      <c r="AH184" s="13"/>
      <c r="AI184" s="13"/>
    </row>
    <row r="185" spans="1:38" ht="24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3"/>
      <c r="AI185" s="13"/>
    </row>
    <row r="186" spans="1:38" ht="24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  <c r="AA186" s="13"/>
      <c r="AB186" s="13"/>
      <c r="AC186" s="13"/>
      <c r="AD186" s="13"/>
      <c r="AE186" s="13"/>
      <c r="AF186" s="13"/>
      <c r="AG186" s="13"/>
      <c r="AH186" s="13"/>
      <c r="AI186" s="13"/>
      <c r="AJ186" s="13"/>
      <c r="AK186" s="13"/>
      <c r="AL186" s="13"/>
    </row>
    <row r="187" spans="1:38" ht="24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3"/>
      <c r="AI187" s="13"/>
      <c r="AJ187" s="13"/>
      <c r="AK187" s="13"/>
      <c r="AL187" s="13"/>
    </row>
    <row r="188" spans="1:38" ht="24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F188" s="13"/>
      <c r="AG188" s="13"/>
      <c r="AH188" s="13"/>
      <c r="AI188" s="13"/>
      <c r="AJ188" s="13"/>
      <c r="AK188" s="13"/>
      <c r="AL188" s="13"/>
    </row>
    <row r="189" spans="1:38" ht="24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3"/>
      <c r="AJ189" s="13"/>
      <c r="AK189" s="13"/>
      <c r="AL189" s="13"/>
    </row>
    <row r="190" spans="1:38" ht="24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  <c r="AA190" s="13"/>
      <c r="AB190" s="13"/>
      <c r="AC190" s="13"/>
      <c r="AD190" s="13"/>
      <c r="AE190" s="13"/>
      <c r="AF190" s="13"/>
      <c r="AG190" s="13"/>
      <c r="AH190" s="13"/>
      <c r="AJ190" s="13"/>
      <c r="AK190" s="13"/>
      <c r="AL190" s="13"/>
    </row>
    <row r="191" spans="1:38" ht="24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G191" s="13"/>
      <c r="AH191" s="13"/>
      <c r="AJ191" s="13"/>
      <c r="AK191" s="13"/>
      <c r="AL191" s="13"/>
    </row>
    <row r="192" spans="1:38" ht="24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J192" s="13"/>
      <c r="AK192" s="13"/>
      <c r="AL192" s="13"/>
    </row>
    <row r="193" spans="1:55" ht="24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3"/>
      <c r="AJ193" s="13"/>
      <c r="AK193" s="13"/>
      <c r="AL193" s="13"/>
    </row>
    <row r="194" spans="1:55" ht="24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J194" s="13"/>
      <c r="AK194" s="13"/>
      <c r="AL194" s="13"/>
    </row>
    <row r="195" spans="1:55" ht="26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C195" s="13"/>
      <c r="AD195" s="13"/>
      <c r="AE195" s="13"/>
      <c r="AF195" s="13"/>
      <c r="AG195" s="13"/>
      <c r="AH195" s="13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  <c r="BA195" s="12"/>
      <c r="BB195" s="12"/>
      <c r="BC195" s="12"/>
    </row>
    <row r="196" spans="1:55" ht="26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  <c r="AA196" s="13"/>
      <c r="AB196" s="13"/>
      <c r="AC196" s="13"/>
      <c r="AD196" s="13"/>
      <c r="AE196" s="13"/>
      <c r="AF196" s="13"/>
      <c r="AG196" s="13"/>
      <c r="AH196" s="13"/>
      <c r="AI196" s="13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  <c r="BA196" s="12"/>
      <c r="BB196" s="12"/>
      <c r="BC196" s="12"/>
    </row>
    <row r="197" spans="1:55" ht="26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3"/>
      <c r="AI197" s="13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  <c r="BA197" s="12"/>
      <c r="BB197" s="12"/>
      <c r="BC197" s="12"/>
    </row>
    <row r="198" spans="1:55" ht="26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F198" s="13"/>
      <c r="AG198" s="13"/>
      <c r="AH198" s="13"/>
      <c r="AI198" s="13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  <c r="BA198" s="12"/>
      <c r="BB198" s="12"/>
      <c r="BC198" s="12"/>
    </row>
    <row r="199" spans="1:55" ht="26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  <c r="AA199" s="13"/>
      <c r="AB199" s="13"/>
      <c r="AC199" s="13"/>
      <c r="AD199" s="13"/>
      <c r="AE199" s="13"/>
      <c r="AF199" s="13"/>
      <c r="AG199" s="13"/>
      <c r="AH199" s="13"/>
      <c r="AI199" s="13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  <c r="BA199" s="12"/>
      <c r="BB199" s="12"/>
      <c r="BC199" s="12"/>
    </row>
    <row r="200" spans="1:55" ht="26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  <c r="AA200" s="13"/>
      <c r="AB200" s="13"/>
      <c r="AC200" s="13"/>
      <c r="AD200" s="13"/>
      <c r="AE200" s="13"/>
      <c r="AF200" s="13"/>
      <c r="AG200" s="13"/>
      <c r="AH200" s="13"/>
      <c r="AI200" s="13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</row>
    <row r="201" spans="1:55" ht="26">
      <c r="A201" s="13"/>
      <c r="B201" s="13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F201" s="13"/>
      <c r="AG201" s="13"/>
      <c r="AH201" s="13"/>
      <c r="AI201" s="13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  <c r="BA201" s="12"/>
      <c r="BB201" s="12"/>
      <c r="BC201" s="12"/>
    </row>
    <row r="202" spans="1:55" ht="24">
      <c r="A202" s="13"/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</row>
    <row r="203" spans="1:55" ht="24">
      <c r="A203" s="13"/>
      <c r="B203" s="13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3"/>
      <c r="AI203" s="13"/>
      <c r="AJ203" s="13"/>
      <c r="AK203" s="13"/>
      <c r="AL203" s="13"/>
    </row>
    <row r="204" spans="1:55" ht="24">
      <c r="A204" s="13"/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3"/>
      <c r="AC204" s="13"/>
      <c r="AD204" s="13"/>
      <c r="AE204" s="13"/>
      <c r="AF204" s="13"/>
      <c r="AG204" s="13"/>
      <c r="AH204" s="13"/>
      <c r="AI204" s="13"/>
      <c r="AJ204" s="13"/>
      <c r="AK204" s="13"/>
      <c r="AL204" s="13"/>
    </row>
    <row r="205" spans="1:55" ht="24">
      <c r="A205" s="13"/>
      <c r="B205" s="13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3"/>
      <c r="AI205" s="13"/>
      <c r="AJ205" s="13"/>
      <c r="AK205" s="13"/>
      <c r="AL205" s="13"/>
    </row>
    <row r="206" spans="1:55" ht="24">
      <c r="A206" s="13"/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AB206" s="13"/>
      <c r="AC206" s="13"/>
      <c r="AD206" s="13"/>
      <c r="AE206" s="13"/>
      <c r="AF206" s="13"/>
      <c r="AG206" s="13"/>
      <c r="AH206" s="13"/>
      <c r="AI206" s="13"/>
      <c r="AJ206" s="13"/>
      <c r="AK206" s="13"/>
      <c r="AL206" s="13"/>
    </row>
    <row r="207" spans="1:55" ht="24">
      <c r="A207" s="13"/>
      <c r="AE207" s="13"/>
      <c r="AF207" s="13"/>
      <c r="AG207" s="13"/>
      <c r="AH207" s="13"/>
      <c r="AI207" s="13"/>
      <c r="AJ207" s="13"/>
      <c r="AK207" s="13"/>
      <c r="AL207" s="13"/>
    </row>
    <row r="208" spans="1:55" ht="24">
      <c r="A208" s="13"/>
      <c r="AI208" s="13"/>
      <c r="AJ208" s="13"/>
      <c r="AK208" s="13"/>
      <c r="AL208" s="13"/>
    </row>
    <row r="209" spans="1:38" ht="24">
      <c r="A209" s="13"/>
      <c r="AI209" s="13"/>
      <c r="AJ209" s="13"/>
      <c r="AK209" s="13"/>
      <c r="AL209" s="13"/>
    </row>
    <row r="210" spans="1:38" ht="24">
      <c r="AI210" s="13"/>
      <c r="AJ210" s="13"/>
      <c r="AK210" s="13"/>
      <c r="AL210" s="13"/>
    </row>
    <row r="211" spans="1:38" ht="24">
      <c r="AI211" s="13"/>
      <c r="AJ211" s="13"/>
      <c r="AK211" s="13"/>
      <c r="AL211" s="13"/>
    </row>
    <row r="212" spans="1:38" ht="24">
      <c r="AI212" s="13"/>
      <c r="AJ212" s="13"/>
      <c r="AK212" s="13"/>
      <c r="AL212" s="13"/>
    </row>
    <row r="213" spans="1:38" ht="24">
      <c r="AI213" s="13"/>
      <c r="AJ213" s="13"/>
      <c r="AK213" s="13"/>
      <c r="AL213" s="13"/>
    </row>
    <row r="214" spans="1:38" ht="24">
      <c r="AI214" s="13"/>
      <c r="AJ214" s="13"/>
      <c r="AK214" s="13"/>
      <c r="AL214" s="13"/>
    </row>
    <row r="215" spans="1:38" ht="24">
      <c r="AI215" s="13"/>
      <c r="AJ215" s="13"/>
      <c r="AK215" s="13"/>
      <c r="AL215" s="13"/>
    </row>
    <row r="216" spans="1:38" ht="24">
      <c r="AI216" s="13"/>
      <c r="AJ216" s="13"/>
      <c r="AK216" s="13"/>
      <c r="AL216" s="13"/>
    </row>
    <row r="217" spans="1:38" ht="24">
      <c r="AI217" s="13"/>
      <c r="AJ217" s="13"/>
      <c r="AK217" s="13"/>
      <c r="AL217" s="13"/>
    </row>
    <row r="218" spans="1:38" ht="24">
      <c r="AI218" s="13"/>
      <c r="AJ218" s="13"/>
      <c r="AK218" s="13"/>
      <c r="AL218" s="13"/>
    </row>
    <row r="219" spans="1:38" ht="24">
      <c r="AI219" s="13"/>
      <c r="AJ219" s="13"/>
      <c r="AK219" s="13"/>
      <c r="AL219" s="13"/>
    </row>
    <row r="220" spans="1:38" ht="24">
      <c r="AI220" s="13"/>
      <c r="AJ220" s="13"/>
      <c r="AK220" s="13"/>
      <c r="AL220" s="13"/>
    </row>
    <row r="221" spans="1:38" ht="24">
      <c r="AI221" s="13"/>
      <c r="AJ221" s="13"/>
      <c r="AK221" s="13"/>
      <c r="AL221" s="13"/>
    </row>
    <row r="222" spans="1:38" ht="24">
      <c r="AI222" s="13"/>
      <c r="AJ222" s="13"/>
      <c r="AK222" s="13"/>
      <c r="AL222" s="13"/>
    </row>
    <row r="223" spans="1:38" ht="24">
      <c r="AJ223" s="13"/>
      <c r="AK223" s="13"/>
      <c r="AL223" s="13"/>
    </row>
    <row r="224" spans="1:38" ht="24">
      <c r="AJ224" s="13"/>
      <c r="AK224" s="13"/>
      <c r="AL224" s="13"/>
    </row>
    <row r="225" spans="36:38" ht="24">
      <c r="AJ225" s="13"/>
      <c r="AK225" s="13"/>
      <c r="AL225" s="13"/>
    </row>
    <row r="226" spans="36:38" ht="24">
      <c r="AJ226" s="13"/>
      <c r="AK226" s="13"/>
      <c r="AL226" s="13"/>
    </row>
    <row r="227" spans="36:38" ht="24">
      <c r="AJ227" s="13"/>
      <c r="AK227" s="13"/>
      <c r="AL227" s="13"/>
    </row>
    <row r="228" spans="36:38" ht="24">
      <c r="AJ228" s="13"/>
      <c r="AK228" s="13"/>
      <c r="AL228" s="13"/>
    </row>
  </sheetData>
  <autoFilter ref="AE1:AE222" xr:uid="{8D8298D1-DB6C-4B36-B5A4-0E7087A3BA80}"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157"/>
  <sheetViews>
    <sheetView tabSelected="1" zoomScale="70" zoomScaleNormal="70" workbookViewId="0">
      <selection activeCell="X18" sqref="X18"/>
    </sheetView>
  </sheetViews>
  <sheetFormatPr baseColWidth="10" defaultColWidth="10.83203125" defaultRowHeight="14"/>
  <cols>
    <col min="1" max="1" width="5.33203125" customWidth="1"/>
    <col min="2" max="2" width="11.1640625"/>
    <col min="3" max="3" width="5.6640625" customWidth="1"/>
    <col min="4" max="4" width="8.5" customWidth="1"/>
    <col min="5" max="5" width="9.6640625" customWidth="1"/>
    <col min="6" max="6" width="9.83203125" customWidth="1"/>
    <col min="7" max="7" width="11.6640625" customWidth="1"/>
    <col min="8" max="8" width="16.1640625" customWidth="1"/>
    <col min="9" max="9" width="9.1640625" customWidth="1"/>
    <col min="10" max="10" width="9.83203125" customWidth="1"/>
    <col min="11" max="11" width="10.6640625" customWidth="1"/>
    <col min="12" max="12" width="8.5" customWidth="1"/>
    <col min="13" max="13" width="9.83203125" customWidth="1"/>
    <col min="14" max="14" width="8.5" customWidth="1"/>
    <col min="15" max="15" width="13.5" customWidth="1"/>
    <col min="16" max="16" width="9.83203125" customWidth="1"/>
    <col min="17" max="17" width="18.5" customWidth="1"/>
    <col min="18" max="18" width="6" customWidth="1"/>
    <col min="19" max="20" width="8.6640625" bestFit="1" customWidth="1"/>
    <col min="21" max="21" width="10" bestFit="1" customWidth="1"/>
    <col min="22" max="22" width="8.6640625" bestFit="1" customWidth="1"/>
    <col min="23" max="23" width="10" bestFit="1" customWidth="1"/>
    <col min="24" max="24" width="16.33203125" bestFit="1" customWidth="1"/>
    <col min="25" max="25" width="16.1640625" customWidth="1"/>
    <col min="26" max="26" width="13.5" customWidth="1"/>
    <col min="27" max="27" width="13.6640625" bestFit="1" customWidth="1"/>
    <col min="28" max="28" width="6.83203125" customWidth="1"/>
    <col min="29" max="29" width="8.83203125" customWidth="1"/>
    <col min="30" max="30" width="7.83203125" customWidth="1"/>
  </cols>
  <sheetData>
    <row r="1" spans="1:26" ht="17">
      <c r="A1" s="2" t="s">
        <v>207</v>
      </c>
      <c r="B1" s="2" t="s">
        <v>207</v>
      </c>
      <c r="C1" s="2" t="s">
        <v>196</v>
      </c>
      <c r="D1" s="2" t="s">
        <v>197</v>
      </c>
      <c r="E1" s="2" t="s">
        <v>198</v>
      </c>
      <c r="F1" s="2" t="s">
        <v>199</v>
      </c>
      <c r="G1" s="2" t="s">
        <v>200</v>
      </c>
      <c r="H1" s="2" t="s">
        <v>201</v>
      </c>
      <c r="I1" s="2" t="s">
        <v>202</v>
      </c>
      <c r="J1" s="2" t="s">
        <v>203</v>
      </c>
      <c r="K1" s="2" t="s">
        <v>204</v>
      </c>
      <c r="L1" s="2" t="s">
        <v>0</v>
      </c>
      <c r="M1" s="2" t="s">
        <v>1</v>
      </c>
      <c r="N1" s="2" t="s">
        <v>2</v>
      </c>
      <c r="O1" s="2" t="s">
        <v>3</v>
      </c>
      <c r="P1" s="2" t="s">
        <v>205</v>
      </c>
      <c r="Q1" s="2" t="s">
        <v>206</v>
      </c>
      <c r="R1" s="2" t="s">
        <v>4</v>
      </c>
      <c r="S1" s="2" t="s">
        <v>190</v>
      </c>
      <c r="T1" s="2" t="s">
        <v>5</v>
      </c>
      <c r="U1" s="2" t="s">
        <v>6</v>
      </c>
      <c r="V1" s="2" t="s">
        <v>194</v>
      </c>
      <c r="W1" s="2" t="s">
        <v>193</v>
      </c>
      <c r="X1" s="2" t="s">
        <v>189</v>
      </c>
      <c r="Y1" s="2"/>
      <c r="Z1" s="2"/>
    </row>
    <row r="2" spans="1:26" ht="17">
      <c r="A2" s="6">
        <v>128</v>
      </c>
      <c r="B2" s="6">
        <v>71</v>
      </c>
      <c r="C2" s="6">
        <v>0</v>
      </c>
      <c r="D2" s="6">
        <v>0</v>
      </c>
      <c r="E2" s="6">
        <v>0</v>
      </c>
      <c r="F2" s="4">
        <v>48.6</v>
      </c>
      <c r="G2" s="6">
        <v>194</v>
      </c>
      <c r="H2" s="4">
        <v>42.2</v>
      </c>
      <c r="I2" s="4">
        <v>9.1999999999999993</v>
      </c>
      <c r="J2" s="4">
        <v>3.1</v>
      </c>
      <c r="K2" s="4">
        <v>6.1</v>
      </c>
      <c r="L2" s="3">
        <v>5.3</v>
      </c>
      <c r="M2" s="3">
        <v>1.86</v>
      </c>
      <c r="N2" s="3">
        <v>3.53</v>
      </c>
      <c r="O2" s="3">
        <v>1.46</v>
      </c>
      <c r="P2" s="7">
        <v>3.9260000000000002</v>
      </c>
      <c r="Q2" s="7">
        <v>1.0999999999999999E-2</v>
      </c>
      <c r="R2" s="3"/>
      <c r="S2" s="3">
        <f>P2/O2</f>
        <v>2.6890410958904112</v>
      </c>
      <c r="T2" s="2">
        <v>0.53</v>
      </c>
      <c r="U2" s="2">
        <v>88.8</v>
      </c>
      <c r="V2" s="2">
        <v>2.0699999999999998</v>
      </c>
      <c r="W2" s="2">
        <v>0</v>
      </c>
      <c r="X2" s="2">
        <f>T2/O2</f>
        <v>0.36301369863013699</v>
      </c>
      <c r="Y2" s="2"/>
      <c r="Z2" s="2"/>
    </row>
    <row r="3" spans="1:26" ht="17">
      <c r="A3" s="6">
        <v>142</v>
      </c>
      <c r="B3" s="6">
        <v>70</v>
      </c>
      <c r="C3" s="6">
        <v>0</v>
      </c>
      <c r="D3" s="6">
        <v>0</v>
      </c>
      <c r="E3" s="6">
        <v>0</v>
      </c>
      <c r="F3" s="4">
        <v>46.8</v>
      </c>
      <c r="G3" s="6">
        <v>223</v>
      </c>
      <c r="H3" s="4">
        <v>40.700000000000003</v>
      </c>
      <c r="I3" s="4">
        <v>9.8000000000000007</v>
      </c>
      <c r="J3" s="4">
        <v>4.2</v>
      </c>
      <c r="K3" s="4">
        <v>5.6</v>
      </c>
      <c r="L3" s="3">
        <v>3.98</v>
      </c>
      <c r="M3" s="3">
        <v>3.14</v>
      </c>
      <c r="N3" s="3">
        <v>2.02</v>
      </c>
      <c r="O3" s="3">
        <v>1.01</v>
      </c>
      <c r="P3" s="7">
        <v>3.2429999999999999</v>
      </c>
      <c r="Q3" s="7">
        <v>3.4000000000000002E-2</v>
      </c>
      <c r="R3" s="3">
        <v>0.7</v>
      </c>
      <c r="S3" s="3">
        <f>P3/O3</f>
        <v>3.2108910891089106</v>
      </c>
      <c r="T3" s="2">
        <v>1.04</v>
      </c>
      <c r="U3" s="2">
        <v>100.7</v>
      </c>
      <c r="V3" s="2">
        <v>2.1190000000000002</v>
      </c>
      <c r="W3" s="2">
        <v>0</v>
      </c>
      <c r="X3" s="2">
        <f>T3/O3</f>
        <v>1.0297029702970297</v>
      </c>
      <c r="Y3" s="2"/>
      <c r="Z3" s="2"/>
    </row>
    <row r="4" spans="1:26" ht="17">
      <c r="A4" s="6">
        <v>150</v>
      </c>
      <c r="B4" s="6">
        <v>80</v>
      </c>
      <c r="C4" s="6">
        <v>0</v>
      </c>
      <c r="D4" s="6">
        <v>1</v>
      </c>
      <c r="E4" s="6">
        <v>0</v>
      </c>
      <c r="F4" s="4">
        <v>58.2</v>
      </c>
      <c r="G4" s="6">
        <v>340</v>
      </c>
      <c r="H4" s="4">
        <v>46.8</v>
      </c>
      <c r="I4" s="4">
        <v>18.399999999999999</v>
      </c>
      <c r="J4" s="4">
        <v>5</v>
      </c>
      <c r="K4" s="4">
        <v>13.4</v>
      </c>
      <c r="L4" s="3">
        <v>4.51</v>
      </c>
      <c r="M4" s="3">
        <v>3.5</v>
      </c>
      <c r="N4" s="3">
        <v>1.88</v>
      </c>
      <c r="O4" s="3">
        <v>1.31</v>
      </c>
      <c r="P4" s="7">
        <v>4.8070000000000004</v>
      </c>
      <c r="Q4" s="7">
        <v>6.0000000000000001E-3</v>
      </c>
      <c r="R4" s="3"/>
      <c r="S4" s="3">
        <f>P4/O4</f>
        <v>3.669465648854962</v>
      </c>
      <c r="T4" s="2">
        <v>0.3</v>
      </c>
      <c r="U4" s="2">
        <v>95.73</v>
      </c>
      <c r="V4" s="2">
        <v>0.79700000000000004</v>
      </c>
      <c r="W4" s="2">
        <v>0</v>
      </c>
      <c r="X4" s="2">
        <f>T4/O4</f>
        <v>0.22900763358778625</v>
      </c>
      <c r="Y4" s="2"/>
      <c r="Z4" s="2"/>
    </row>
    <row r="5" spans="1:26" ht="17">
      <c r="A5" s="6">
        <v>116</v>
      </c>
      <c r="B5" s="6">
        <v>77</v>
      </c>
      <c r="C5" s="6">
        <v>0</v>
      </c>
      <c r="D5" s="6">
        <v>0</v>
      </c>
      <c r="E5" s="6">
        <v>0</v>
      </c>
      <c r="F5" s="4">
        <v>56.6</v>
      </c>
      <c r="G5" s="6">
        <v>396</v>
      </c>
      <c r="H5" s="4">
        <v>43.3</v>
      </c>
      <c r="I5" s="4">
        <v>21.7</v>
      </c>
      <c r="J5" s="4">
        <v>6.8</v>
      </c>
      <c r="K5" s="4">
        <v>14.9</v>
      </c>
      <c r="L5" s="3">
        <v>5.05</v>
      </c>
      <c r="M5" s="3">
        <v>2.0499999999999998</v>
      </c>
      <c r="N5" s="3">
        <v>3.15</v>
      </c>
      <c r="O5" s="3">
        <v>1.0900000000000001</v>
      </c>
      <c r="P5" s="7">
        <v>3.2629999999999999</v>
      </c>
      <c r="Q5" s="7">
        <v>2.4E-2</v>
      </c>
      <c r="R5" s="3">
        <v>0.7</v>
      </c>
      <c r="S5" s="3">
        <f>P5/O5</f>
        <v>2.9935779816513759</v>
      </c>
      <c r="T5" s="2">
        <v>2.1</v>
      </c>
      <c r="U5" s="2">
        <v>107.15</v>
      </c>
      <c r="V5" s="2">
        <v>1.1639999999999999</v>
      </c>
      <c r="W5" s="2">
        <v>0</v>
      </c>
      <c r="X5" s="2">
        <f>T5/O5</f>
        <v>1.926605504587156</v>
      </c>
      <c r="Y5" s="2"/>
      <c r="Z5" s="2"/>
    </row>
    <row r="6" spans="1:26" ht="17">
      <c r="A6" s="6">
        <v>123</v>
      </c>
      <c r="B6" s="6">
        <v>78</v>
      </c>
      <c r="C6" s="6">
        <v>0</v>
      </c>
      <c r="D6" s="6">
        <v>0</v>
      </c>
      <c r="E6" s="6">
        <v>0</v>
      </c>
      <c r="F6" s="4">
        <v>70.2</v>
      </c>
      <c r="G6" s="6">
        <v>219</v>
      </c>
      <c r="H6" s="4">
        <v>49.5</v>
      </c>
      <c r="I6" s="4">
        <v>12.5</v>
      </c>
      <c r="J6" s="4">
        <v>4.2</v>
      </c>
      <c r="K6" s="4">
        <v>8.3000000000000007</v>
      </c>
      <c r="L6" s="3">
        <v>5.4</v>
      </c>
      <c r="M6" s="3">
        <v>1.39</v>
      </c>
      <c r="N6" s="3">
        <v>2.93</v>
      </c>
      <c r="O6" s="3">
        <v>1.83</v>
      </c>
      <c r="P6" s="7">
        <v>3.157</v>
      </c>
      <c r="Q6" s="7">
        <v>3.7999999999999999E-2</v>
      </c>
      <c r="R6" s="3">
        <v>0.76</v>
      </c>
      <c r="S6" s="3">
        <f>P6/O6</f>
        <v>1.7251366120218579</v>
      </c>
      <c r="T6" s="2">
        <v>0.12</v>
      </c>
      <c r="U6" s="2">
        <v>82.26</v>
      </c>
      <c r="V6" s="2">
        <v>2.024</v>
      </c>
      <c r="W6" s="2">
        <v>0</v>
      </c>
      <c r="X6" s="2">
        <f>T6/O6</f>
        <v>6.5573770491803268E-2</v>
      </c>
      <c r="Y6" s="2"/>
      <c r="Z6" s="2"/>
    </row>
    <row r="7" spans="1:26" ht="17">
      <c r="A7" s="6">
        <v>136</v>
      </c>
      <c r="B7" s="6">
        <v>65</v>
      </c>
      <c r="C7" s="6">
        <v>1</v>
      </c>
      <c r="D7" s="6">
        <v>1</v>
      </c>
      <c r="E7" s="6">
        <v>1</v>
      </c>
      <c r="F7" s="4">
        <v>88.7</v>
      </c>
      <c r="G7" s="6">
        <v>442</v>
      </c>
      <c r="H7" s="4">
        <v>40.1</v>
      </c>
      <c r="I7" s="4">
        <v>10.1</v>
      </c>
      <c r="J7" s="4">
        <v>3.3</v>
      </c>
      <c r="K7" s="4">
        <v>6.8</v>
      </c>
      <c r="L7" s="3">
        <v>5.23</v>
      </c>
      <c r="M7" s="3">
        <v>2.2599999999999998</v>
      </c>
      <c r="N7" s="3">
        <v>3.31</v>
      </c>
      <c r="O7" s="3">
        <v>1.1399999999999999</v>
      </c>
      <c r="P7" s="7">
        <v>2.9569999999999999</v>
      </c>
      <c r="Q7" s="7">
        <v>4.8000000000000001E-2</v>
      </c>
      <c r="R7" s="3">
        <v>0.72</v>
      </c>
      <c r="S7" s="3">
        <f>P7/O7</f>
        <v>2.5938596491228072</v>
      </c>
      <c r="T7" s="2">
        <v>0.75</v>
      </c>
      <c r="U7" s="2">
        <v>73</v>
      </c>
      <c r="V7" s="2">
        <v>0.76600000000000001</v>
      </c>
      <c r="W7" s="2">
        <v>0</v>
      </c>
      <c r="X7" s="2">
        <f>T7/O7</f>
        <v>0.65789473684210531</v>
      </c>
      <c r="Y7" s="2"/>
      <c r="Z7" s="2"/>
    </row>
    <row r="8" spans="1:26" ht="17">
      <c r="A8" s="6">
        <v>128</v>
      </c>
      <c r="B8" s="6">
        <v>70</v>
      </c>
      <c r="C8" s="6">
        <v>0</v>
      </c>
      <c r="D8" s="6">
        <v>0</v>
      </c>
      <c r="E8" s="6">
        <v>0</v>
      </c>
      <c r="F8" s="4">
        <v>66.7</v>
      </c>
      <c r="G8" s="6">
        <v>302</v>
      </c>
      <c r="H8" s="4">
        <v>49.4</v>
      </c>
      <c r="I8" s="4">
        <v>27.6</v>
      </c>
      <c r="J8" s="4">
        <v>7.4</v>
      </c>
      <c r="K8" s="4">
        <v>20.2</v>
      </c>
      <c r="L8" s="3">
        <v>3.84</v>
      </c>
      <c r="M8" s="3">
        <v>1.53</v>
      </c>
      <c r="N8" s="3">
        <v>2.58</v>
      </c>
      <c r="O8" s="3">
        <v>0.94</v>
      </c>
      <c r="P8" s="7">
        <v>3.9089999999999998</v>
      </c>
      <c r="Q8" s="7">
        <v>9.5000000000000001E-2</v>
      </c>
      <c r="R8" s="2"/>
      <c r="S8" s="3">
        <f>P8/O8</f>
        <v>4.158510638297872</v>
      </c>
      <c r="T8" s="2">
        <v>0.15</v>
      </c>
      <c r="U8" s="2">
        <v>92.71</v>
      </c>
      <c r="V8" s="2">
        <v>1.583</v>
      </c>
      <c r="W8" s="2">
        <v>0</v>
      </c>
      <c r="X8" s="2">
        <f>T8/O8</f>
        <v>0.15957446808510639</v>
      </c>
      <c r="Y8" s="2"/>
      <c r="Z8" s="2"/>
    </row>
    <row r="9" spans="1:26" ht="17">
      <c r="A9" s="6">
        <v>148</v>
      </c>
      <c r="B9" s="6">
        <v>72</v>
      </c>
      <c r="C9" s="6">
        <v>0</v>
      </c>
      <c r="D9" s="6">
        <v>0</v>
      </c>
      <c r="E9" s="6">
        <v>0</v>
      </c>
      <c r="F9" s="4">
        <v>56.8</v>
      </c>
      <c r="G9" s="6">
        <v>249</v>
      </c>
      <c r="H9" s="4">
        <v>44.9</v>
      </c>
      <c r="I9" s="4">
        <v>15.3</v>
      </c>
      <c r="J9" s="4">
        <v>4.8</v>
      </c>
      <c r="K9" s="4">
        <v>10.5</v>
      </c>
      <c r="L9" s="3">
        <v>6.84</v>
      </c>
      <c r="M9" s="3">
        <v>2.89</v>
      </c>
      <c r="N9" s="3">
        <v>4.12</v>
      </c>
      <c r="O9" s="3">
        <v>1.31</v>
      </c>
      <c r="P9" s="7">
        <v>3.4260000000000002</v>
      </c>
      <c r="Q9" s="7">
        <v>5.0999999999999997E-2</v>
      </c>
      <c r="R9" s="3"/>
      <c r="S9" s="3">
        <f>P9/O9</f>
        <v>2.615267175572519</v>
      </c>
      <c r="T9" s="2">
        <v>0.54</v>
      </c>
      <c r="U9" s="2">
        <v>91.87</v>
      </c>
      <c r="V9" s="2">
        <v>1.3</v>
      </c>
      <c r="W9" s="2">
        <v>0</v>
      </c>
      <c r="X9" s="2">
        <f>T9/O9</f>
        <v>0.41221374045801529</v>
      </c>
      <c r="Y9" s="2"/>
      <c r="Z9" s="2"/>
    </row>
    <row r="10" spans="1:26" ht="17">
      <c r="A10" s="6">
        <v>161</v>
      </c>
      <c r="B10" s="6">
        <v>72</v>
      </c>
      <c r="C10" s="6">
        <v>0</v>
      </c>
      <c r="D10" s="6">
        <v>1</v>
      </c>
      <c r="E10" s="6">
        <v>1</v>
      </c>
      <c r="F10" s="4">
        <v>65.8</v>
      </c>
      <c r="G10" s="6">
        <v>191</v>
      </c>
      <c r="H10" s="4">
        <v>40.299999999999997</v>
      </c>
      <c r="I10" s="4">
        <v>7.7</v>
      </c>
      <c r="J10" s="4">
        <v>3.8</v>
      </c>
      <c r="K10" s="4">
        <v>3.9</v>
      </c>
      <c r="L10" s="3">
        <v>2.71</v>
      </c>
      <c r="M10" s="3">
        <v>0.98</v>
      </c>
      <c r="N10" s="3">
        <v>1.01</v>
      </c>
      <c r="O10" s="3">
        <v>1.31</v>
      </c>
      <c r="P10" s="7">
        <v>6.9009999999999998</v>
      </c>
      <c r="Q10" s="7">
        <v>4.2999999999999997E-2</v>
      </c>
      <c r="R10" s="3"/>
      <c r="S10" s="3">
        <f>P10/O10</f>
        <v>5.2679389312977092</v>
      </c>
      <c r="T10" s="2">
        <v>0.78</v>
      </c>
      <c r="U10" s="2">
        <v>75.680000000000007</v>
      </c>
      <c r="V10" s="2">
        <v>1.2709999999999999</v>
      </c>
      <c r="W10" s="2">
        <v>0</v>
      </c>
      <c r="X10" s="2">
        <f>T10/O10</f>
        <v>0.59541984732824427</v>
      </c>
      <c r="Y10" s="2"/>
      <c r="Z10" s="2"/>
    </row>
    <row r="11" spans="1:26" ht="17">
      <c r="A11" s="6">
        <v>137</v>
      </c>
      <c r="B11" s="6">
        <v>93</v>
      </c>
      <c r="C11" s="6">
        <v>1</v>
      </c>
      <c r="D11" s="6">
        <v>0</v>
      </c>
      <c r="E11" s="6">
        <v>0</v>
      </c>
      <c r="F11" s="4">
        <v>62.8</v>
      </c>
      <c r="G11" s="6">
        <v>255</v>
      </c>
      <c r="H11" s="4">
        <v>44</v>
      </c>
      <c r="I11" s="4">
        <v>16.100000000000001</v>
      </c>
      <c r="J11" s="4">
        <v>4.5</v>
      </c>
      <c r="K11" s="4">
        <v>11.6</v>
      </c>
      <c r="L11" s="3">
        <v>4.13</v>
      </c>
      <c r="M11" s="3">
        <v>5.26</v>
      </c>
      <c r="N11" s="3">
        <v>1.72</v>
      </c>
      <c r="O11" s="3">
        <v>0.88</v>
      </c>
      <c r="P11" s="7">
        <v>10.039999999999999</v>
      </c>
      <c r="Q11" s="7">
        <v>0.06</v>
      </c>
      <c r="R11" s="3">
        <v>0.74</v>
      </c>
      <c r="S11" s="3">
        <f>P11/O11</f>
        <v>11.409090909090908</v>
      </c>
      <c r="T11" s="2">
        <v>2.4700000000000002</v>
      </c>
      <c r="U11" s="2">
        <v>106.34</v>
      </c>
      <c r="V11" s="2">
        <v>1.0449999999999999</v>
      </c>
      <c r="W11" s="2">
        <v>0</v>
      </c>
      <c r="X11" s="2">
        <f>T11/O11</f>
        <v>2.8068181818181821</v>
      </c>
      <c r="Y11" s="2"/>
      <c r="Z11" s="2"/>
    </row>
    <row r="12" spans="1:26" ht="17">
      <c r="A12" s="6">
        <v>123</v>
      </c>
      <c r="B12" s="6">
        <v>81</v>
      </c>
      <c r="C12" s="6">
        <v>0</v>
      </c>
      <c r="D12" s="6">
        <v>0</v>
      </c>
      <c r="E12" s="6">
        <v>0</v>
      </c>
      <c r="F12" s="4">
        <v>64.5</v>
      </c>
      <c r="G12" s="6">
        <v>292</v>
      </c>
      <c r="H12" s="4">
        <v>46.8</v>
      </c>
      <c r="I12" s="4">
        <v>27.5</v>
      </c>
      <c r="J12" s="4">
        <v>6.9</v>
      </c>
      <c r="K12" s="4">
        <v>20.6</v>
      </c>
      <c r="L12" s="3">
        <v>4.42</v>
      </c>
      <c r="M12" s="3">
        <v>1.92</v>
      </c>
      <c r="N12" s="3">
        <v>2.5299999999999998</v>
      </c>
      <c r="O12" s="3">
        <v>1.08</v>
      </c>
      <c r="P12" s="7">
        <v>3.4159999999999999</v>
      </c>
      <c r="Q12" s="7">
        <v>5.2999999999999999E-2</v>
      </c>
      <c r="R12" s="3">
        <v>0.67</v>
      </c>
      <c r="S12" s="3">
        <f>P12/O12</f>
        <v>3.1629629629629625</v>
      </c>
      <c r="T12" s="2">
        <v>0.56000000000000005</v>
      </c>
      <c r="U12" s="2">
        <v>112.04</v>
      </c>
      <c r="V12" s="2">
        <v>1.5249999999999999</v>
      </c>
      <c r="W12" s="2">
        <v>1</v>
      </c>
      <c r="X12" s="2">
        <f>T12/O12</f>
        <v>0.51851851851851849</v>
      </c>
      <c r="Y12" s="2"/>
      <c r="Z12" s="2"/>
    </row>
    <row r="13" spans="1:26" ht="17">
      <c r="A13" s="6">
        <v>128</v>
      </c>
      <c r="B13" s="6">
        <v>68</v>
      </c>
      <c r="C13" s="6">
        <v>1</v>
      </c>
      <c r="D13" s="6">
        <v>1</v>
      </c>
      <c r="E13" s="6">
        <v>0</v>
      </c>
      <c r="F13" s="4">
        <v>68.8</v>
      </c>
      <c r="G13" s="6">
        <v>235</v>
      </c>
      <c r="H13" s="4">
        <v>44</v>
      </c>
      <c r="I13" s="4">
        <v>17.3</v>
      </c>
      <c r="J13" s="4">
        <v>5</v>
      </c>
      <c r="K13" s="4">
        <v>12.3</v>
      </c>
      <c r="L13" s="3">
        <v>4.26</v>
      </c>
      <c r="M13" s="3">
        <v>1.3</v>
      </c>
      <c r="N13" s="3">
        <v>2.2599999999999998</v>
      </c>
      <c r="O13" s="3">
        <v>1.39</v>
      </c>
      <c r="P13" s="7">
        <v>4.2140000000000004</v>
      </c>
      <c r="Q13" s="7">
        <v>1.0999999999999999E-2</v>
      </c>
      <c r="R13" s="3">
        <v>0.68</v>
      </c>
      <c r="S13" s="3">
        <f>P13/O13</f>
        <v>3.0316546762589933</v>
      </c>
      <c r="T13" s="2">
        <v>0.12</v>
      </c>
      <c r="U13" s="2">
        <v>90.26</v>
      </c>
      <c r="V13" s="2">
        <v>0.72599999999999998</v>
      </c>
      <c r="W13" s="2">
        <v>0</v>
      </c>
      <c r="X13" s="2">
        <f>T13/O13</f>
        <v>8.6330935251798566E-2</v>
      </c>
      <c r="Y13" s="2"/>
      <c r="Z13" s="2"/>
    </row>
    <row r="14" spans="1:26" ht="17">
      <c r="A14" s="6">
        <v>123</v>
      </c>
      <c r="B14" s="6">
        <v>63</v>
      </c>
      <c r="C14" s="6">
        <v>0</v>
      </c>
      <c r="D14" s="6">
        <v>1</v>
      </c>
      <c r="E14" s="6">
        <v>1</v>
      </c>
      <c r="F14" s="4">
        <v>56.8</v>
      </c>
      <c r="G14" s="6">
        <v>349</v>
      </c>
      <c r="H14" s="4">
        <v>44.1</v>
      </c>
      <c r="I14" s="4">
        <v>17.2</v>
      </c>
      <c r="J14" s="4">
        <v>4.8</v>
      </c>
      <c r="K14" s="4">
        <v>12.4</v>
      </c>
      <c r="L14" s="3">
        <v>4.66</v>
      </c>
      <c r="M14" s="3">
        <v>2.97</v>
      </c>
      <c r="N14" s="3">
        <v>2.2799999999999998</v>
      </c>
      <c r="O14" s="3">
        <v>1.1100000000000001</v>
      </c>
      <c r="P14" s="7">
        <v>4.1070000000000002</v>
      </c>
      <c r="Q14" s="7">
        <v>0.20300000000000001</v>
      </c>
      <c r="R14" s="3">
        <v>0.76</v>
      </c>
      <c r="S14" s="3">
        <f>P14/O14</f>
        <v>3.6999999999999997</v>
      </c>
      <c r="T14" s="2">
        <v>0.1</v>
      </c>
      <c r="U14" s="2">
        <v>99.94</v>
      </c>
      <c r="V14" s="2">
        <v>1.8959999999999999</v>
      </c>
      <c r="W14" s="2">
        <v>0</v>
      </c>
      <c r="X14" s="2">
        <f>T14/O14</f>
        <v>9.0090090090090086E-2</v>
      </c>
      <c r="Y14" s="2"/>
      <c r="Z14" s="2"/>
    </row>
    <row r="15" spans="1:26" ht="17">
      <c r="A15" s="6">
        <v>106</v>
      </c>
      <c r="B15" s="6">
        <v>74</v>
      </c>
      <c r="C15" s="6">
        <v>0</v>
      </c>
      <c r="D15" s="6">
        <v>0</v>
      </c>
      <c r="E15" s="6">
        <v>0</v>
      </c>
      <c r="F15" s="4">
        <v>64.5</v>
      </c>
      <c r="G15" s="6">
        <v>234</v>
      </c>
      <c r="H15" s="4">
        <v>44.3</v>
      </c>
      <c r="I15" s="4">
        <v>14</v>
      </c>
      <c r="J15" s="4">
        <v>5.6</v>
      </c>
      <c r="K15" s="4">
        <v>8.4</v>
      </c>
      <c r="L15" s="3">
        <v>3.22</v>
      </c>
      <c r="M15" s="3">
        <v>0.94</v>
      </c>
      <c r="N15" s="3">
        <v>1.48</v>
      </c>
      <c r="O15" s="3">
        <v>1.26</v>
      </c>
      <c r="P15" s="7">
        <v>8.5640000000000001</v>
      </c>
      <c r="Q15" s="7">
        <v>0.14499999999999999</v>
      </c>
      <c r="R15" s="3">
        <v>0.78</v>
      </c>
      <c r="S15" s="3">
        <f>P15/O15</f>
        <v>6.7968253968253967</v>
      </c>
      <c r="T15" s="2">
        <v>36.86</v>
      </c>
      <c r="U15" s="2">
        <v>87.98</v>
      </c>
      <c r="V15" s="2">
        <v>1.867</v>
      </c>
      <c r="W15" s="2">
        <v>0</v>
      </c>
      <c r="X15" s="2">
        <f>T15/O15</f>
        <v>29.253968253968253</v>
      </c>
      <c r="Y15" s="2"/>
      <c r="Z15" s="2"/>
    </row>
    <row r="16" spans="1:26" ht="17">
      <c r="A16" s="6">
        <v>114</v>
      </c>
      <c r="B16" s="6">
        <v>79</v>
      </c>
      <c r="C16" s="6">
        <v>0</v>
      </c>
      <c r="D16" s="6">
        <v>0</v>
      </c>
      <c r="E16" s="6">
        <v>0</v>
      </c>
      <c r="F16" s="4">
        <v>58</v>
      </c>
      <c r="G16" s="6">
        <v>228</v>
      </c>
      <c r="H16" s="4">
        <v>47.4</v>
      </c>
      <c r="I16" s="4">
        <v>19.3</v>
      </c>
      <c r="J16" s="4">
        <v>6.2</v>
      </c>
      <c r="K16" s="4">
        <v>13.1</v>
      </c>
      <c r="L16" s="3">
        <v>6.47</v>
      </c>
      <c r="M16" s="3">
        <v>0.48</v>
      </c>
      <c r="N16" s="3">
        <v>3.93</v>
      </c>
      <c r="O16" s="3">
        <v>1.94</v>
      </c>
      <c r="P16" s="7">
        <v>2.4249999999999998</v>
      </c>
      <c r="Q16" s="7">
        <v>3.0000000000000001E-3</v>
      </c>
      <c r="R16" s="3"/>
      <c r="S16" s="3">
        <f>P16/O16</f>
        <v>1.25</v>
      </c>
      <c r="T16" s="2">
        <v>0.28000000000000003</v>
      </c>
      <c r="U16" s="2">
        <v>99.26</v>
      </c>
      <c r="V16" s="2">
        <v>0.28000000000000003</v>
      </c>
      <c r="W16" s="2">
        <v>0</v>
      </c>
      <c r="X16" s="2">
        <f>T16/O16</f>
        <v>0.14432989690721651</v>
      </c>
      <c r="Y16" s="2"/>
      <c r="Z16" s="2"/>
    </row>
    <row r="17" spans="1:26" ht="17">
      <c r="A17" s="6">
        <v>132</v>
      </c>
      <c r="B17" s="6">
        <v>64</v>
      </c>
      <c r="C17" s="6">
        <v>0</v>
      </c>
      <c r="D17" s="6">
        <v>1</v>
      </c>
      <c r="E17" s="6">
        <v>0</v>
      </c>
      <c r="F17" s="4">
        <v>60.2</v>
      </c>
      <c r="G17" s="6">
        <v>346</v>
      </c>
      <c r="H17" s="4">
        <v>41.5</v>
      </c>
      <c r="I17" s="4">
        <v>8.3000000000000007</v>
      </c>
      <c r="J17" s="4">
        <v>4.3</v>
      </c>
      <c r="K17" s="4">
        <v>4</v>
      </c>
      <c r="L17" s="3">
        <v>4.5999999999999996</v>
      </c>
      <c r="M17" s="3">
        <v>2.86</v>
      </c>
      <c r="N17" s="3">
        <v>2.38</v>
      </c>
      <c r="O17" s="3">
        <v>1.43</v>
      </c>
      <c r="P17" s="7">
        <v>5.0819999999999999</v>
      </c>
      <c r="Q17" s="7">
        <v>0.20499999999999999</v>
      </c>
      <c r="R17" s="3">
        <v>0.72</v>
      </c>
      <c r="S17" s="3">
        <f>P17/O17</f>
        <v>3.5538461538461541</v>
      </c>
      <c r="T17" s="2">
        <v>0.13</v>
      </c>
      <c r="U17" s="2">
        <v>85.8</v>
      </c>
      <c r="V17" s="2">
        <v>1.726</v>
      </c>
      <c r="W17" s="2">
        <v>1</v>
      </c>
      <c r="X17" s="2">
        <f>T17/O17</f>
        <v>9.0909090909090912E-2</v>
      </c>
      <c r="Y17" s="2"/>
      <c r="Z17" s="2"/>
    </row>
    <row r="18" spans="1:26" ht="17">
      <c r="A18" s="6">
        <v>140</v>
      </c>
      <c r="B18" s="6">
        <v>86</v>
      </c>
      <c r="C18" s="6">
        <v>0</v>
      </c>
      <c r="D18" s="6">
        <v>1</v>
      </c>
      <c r="E18" s="6">
        <v>0</v>
      </c>
      <c r="F18" s="4">
        <v>59.7</v>
      </c>
      <c r="G18" s="6">
        <v>340</v>
      </c>
      <c r="H18" s="4">
        <v>43.2</v>
      </c>
      <c r="I18" s="4">
        <v>7.7</v>
      </c>
      <c r="J18" s="4">
        <v>2.9</v>
      </c>
      <c r="K18" s="4">
        <v>4.8</v>
      </c>
      <c r="L18" s="3">
        <v>4.6100000000000003</v>
      </c>
      <c r="M18" s="3">
        <v>2.72</v>
      </c>
      <c r="N18" s="3">
        <v>2.73</v>
      </c>
      <c r="O18" s="3">
        <v>1.03</v>
      </c>
      <c r="P18" s="7">
        <v>2.5819999999999999</v>
      </c>
      <c r="Q18" s="7">
        <v>0.40100000000000002</v>
      </c>
      <c r="R18" s="3">
        <v>0.7</v>
      </c>
      <c r="S18" s="3">
        <f>P18/O18</f>
        <v>2.5067961165048542</v>
      </c>
      <c r="T18" s="2">
        <v>0.77</v>
      </c>
      <c r="U18" s="2">
        <v>91.01</v>
      </c>
      <c r="V18" s="2">
        <v>1.7829999999999999</v>
      </c>
      <c r="W18" s="2">
        <v>0</v>
      </c>
      <c r="X18" s="2">
        <f>T18/O18</f>
        <v>0.74757281553398058</v>
      </c>
      <c r="Y18" s="2"/>
      <c r="Z18" s="2"/>
    </row>
    <row r="19" spans="1:26" ht="17">
      <c r="A19" s="6">
        <v>114</v>
      </c>
      <c r="B19" s="6">
        <v>79</v>
      </c>
      <c r="C19" s="6">
        <v>0</v>
      </c>
      <c r="D19" s="6">
        <v>0</v>
      </c>
      <c r="E19" s="6">
        <v>0</v>
      </c>
      <c r="F19" s="4">
        <v>72.099999999999994</v>
      </c>
      <c r="G19" s="6">
        <v>410</v>
      </c>
      <c r="H19" s="4">
        <v>50.6</v>
      </c>
      <c r="I19" s="4">
        <v>17</v>
      </c>
      <c r="J19" s="4">
        <v>5</v>
      </c>
      <c r="K19" s="4">
        <v>12</v>
      </c>
      <c r="L19" s="3">
        <v>3.94</v>
      </c>
      <c r="M19" s="3">
        <v>2.0099999999999998</v>
      </c>
      <c r="N19" s="3">
        <v>1.93</v>
      </c>
      <c r="O19" s="3">
        <v>0.98</v>
      </c>
      <c r="P19" s="7">
        <v>3.9820000000000002</v>
      </c>
      <c r="Q19" s="7">
        <v>0.28499999999999998</v>
      </c>
      <c r="R19" s="3">
        <v>0.74</v>
      </c>
      <c r="S19" s="3">
        <f>P19/O19</f>
        <v>4.0632653061224495</v>
      </c>
      <c r="T19" s="2">
        <v>0.45</v>
      </c>
      <c r="U19" s="2">
        <v>96.33</v>
      </c>
      <c r="V19" s="2">
        <v>1.633</v>
      </c>
      <c r="W19" s="2">
        <v>1</v>
      </c>
      <c r="X19" s="2">
        <f>T19/O19</f>
        <v>0.45918367346938777</v>
      </c>
      <c r="Y19" s="2"/>
      <c r="Z19" s="2"/>
    </row>
    <row r="20" spans="1:26" ht="17">
      <c r="A20" s="6">
        <v>116</v>
      </c>
      <c r="B20" s="6">
        <v>60</v>
      </c>
      <c r="C20" s="6">
        <v>0</v>
      </c>
      <c r="D20" s="6">
        <v>0</v>
      </c>
      <c r="E20" s="6">
        <v>0</v>
      </c>
      <c r="F20" s="4">
        <v>72</v>
      </c>
      <c r="G20" s="6">
        <v>304</v>
      </c>
      <c r="H20" s="4">
        <v>43.5</v>
      </c>
      <c r="I20" s="4">
        <v>50.2</v>
      </c>
      <c r="J20" s="4">
        <v>9</v>
      </c>
      <c r="K20" s="4">
        <v>41.2</v>
      </c>
      <c r="L20" s="3">
        <v>5.23</v>
      </c>
      <c r="M20" s="3">
        <v>1.28</v>
      </c>
      <c r="N20" s="3">
        <v>3.5</v>
      </c>
      <c r="O20" s="3">
        <v>1.31</v>
      </c>
      <c r="P20" s="7">
        <v>4.2519999999999998</v>
      </c>
      <c r="Q20" s="7">
        <v>0.20599999999999999</v>
      </c>
      <c r="R20" s="3">
        <v>0.7</v>
      </c>
      <c r="S20" s="3">
        <f>P20/O20</f>
        <v>3.2458015267175568</v>
      </c>
      <c r="T20" s="2">
        <v>0.95</v>
      </c>
      <c r="U20" s="2">
        <v>67.400000000000006</v>
      </c>
      <c r="V20" s="2">
        <v>2.41</v>
      </c>
      <c r="W20" s="2">
        <v>1</v>
      </c>
      <c r="X20" s="2">
        <f>T20/O20</f>
        <v>0.72519083969465647</v>
      </c>
      <c r="Y20" s="2"/>
      <c r="Z20" s="2"/>
    </row>
    <row r="21" spans="1:26" ht="17">
      <c r="A21" s="6">
        <v>106</v>
      </c>
      <c r="B21" s="6">
        <v>78</v>
      </c>
      <c r="C21" s="6">
        <v>1</v>
      </c>
      <c r="D21" s="6">
        <v>1</v>
      </c>
      <c r="E21" s="6">
        <v>1</v>
      </c>
      <c r="F21" s="4">
        <v>80.099999999999994</v>
      </c>
      <c r="G21" s="6">
        <v>584</v>
      </c>
      <c r="H21" s="4">
        <v>41.7</v>
      </c>
      <c r="I21" s="4">
        <v>13.2</v>
      </c>
      <c r="J21" s="4">
        <v>6.2</v>
      </c>
      <c r="K21" s="4">
        <v>7</v>
      </c>
      <c r="L21" s="3">
        <v>3.17</v>
      </c>
      <c r="M21" s="3">
        <v>0.83</v>
      </c>
      <c r="N21" s="3">
        <v>1.55</v>
      </c>
      <c r="O21" s="3">
        <v>1.26</v>
      </c>
      <c r="P21" s="7">
        <v>3.1389999999999998</v>
      </c>
      <c r="Q21" s="7">
        <v>0.153</v>
      </c>
      <c r="R21" s="3">
        <v>0.61</v>
      </c>
      <c r="S21" s="3">
        <f>P21/O21</f>
        <v>2.4912698412698413</v>
      </c>
      <c r="T21" s="2">
        <v>1.46</v>
      </c>
      <c r="U21" s="2">
        <v>103.39</v>
      </c>
      <c r="V21" s="2">
        <v>2.2360000000000002</v>
      </c>
      <c r="W21" s="2">
        <v>0</v>
      </c>
      <c r="X21" s="2">
        <f>T21/O21</f>
        <v>1.1587301587301586</v>
      </c>
      <c r="Y21" s="2"/>
      <c r="Z21" s="2"/>
    </row>
    <row r="22" spans="1:26" ht="17">
      <c r="A22" s="6">
        <v>115</v>
      </c>
      <c r="B22" s="6">
        <v>74</v>
      </c>
      <c r="C22" s="6">
        <v>0</v>
      </c>
      <c r="D22" s="6">
        <v>0</v>
      </c>
      <c r="E22" s="6">
        <v>0</v>
      </c>
      <c r="F22" s="4">
        <v>88</v>
      </c>
      <c r="G22" s="6">
        <v>228</v>
      </c>
      <c r="H22" s="4">
        <v>37.700000000000003</v>
      </c>
      <c r="I22" s="4">
        <v>14</v>
      </c>
      <c r="J22" s="4">
        <v>3</v>
      </c>
      <c r="K22" s="4">
        <v>11</v>
      </c>
      <c r="L22" s="3">
        <v>6.27</v>
      </c>
      <c r="M22" s="3">
        <v>4.58</v>
      </c>
      <c r="N22" s="3">
        <v>3.59</v>
      </c>
      <c r="O22" s="3">
        <v>1.08</v>
      </c>
      <c r="P22" s="7">
        <v>2.6469999999999998</v>
      </c>
      <c r="Q22" s="7">
        <v>0.25900000000000001</v>
      </c>
      <c r="R22" s="3">
        <v>0.7</v>
      </c>
      <c r="S22" s="3">
        <f>P22/O22</f>
        <v>2.4509259259259255</v>
      </c>
      <c r="T22" s="2">
        <v>0.8</v>
      </c>
      <c r="U22" s="2">
        <v>61.29</v>
      </c>
      <c r="V22" s="2">
        <v>1.54</v>
      </c>
      <c r="W22" s="2">
        <v>0</v>
      </c>
      <c r="X22" s="2">
        <f>T22/O22</f>
        <v>0.7407407407407407</v>
      </c>
      <c r="Y22" s="2"/>
      <c r="Z22" s="2"/>
    </row>
    <row r="23" spans="1:26" ht="17">
      <c r="A23" s="2" t="s">
        <v>164</v>
      </c>
      <c r="B23" s="2"/>
      <c r="C23" s="2">
        <v>0</v>
      </c>
      <c r="D23" s="2">
        <v>1</v>
      </c>
      <c r="E23" s="2">
        <v>0</v>
      </c>
      <c r="F23" s="2">
        <v>109.3</v>
      </c>
      <c r="G23" s="2">
        <v>564</v>
      </c>
      <c r="H23" s="2">
        <v>49.1</v>
      </c>
      <c r="I23" s="2">
        <v>13.9</v>
      </c>
      <c r="J23" s="2">
        <v>4.5</v>
      </c>
      <c r="K23" s="2">
        <v>9.4</v>
      </c>
      <c r="L23" s="2">
        <v>3.1</v>
      </c>
      <c r="M23" s="2">
        <v>3.36</v>
      </c>
      <c r="N23" s="2">
        <v>1.27</v>
      </c>
      <c r="O23" s="2">
        <v>0.84</v>
      </c>
      <c r="P23" s="2">
        <v>4.4589999999999996</v>
      </c>
      <c r="Q23" s="2">
        <v>0.16900000000000001</v>
      </c>
      <c r="R23" s="2">
        <v>76</v>
      </c>
      <c r="S23" s="3">
        <f>P23/O23</f>
        <v>5.3083333333333327</v>
      </c>
      <c r="T23" s="2">
        <v>0.2</v>
      </c>
      <c r="U23" s="2">
        <v>41.56</v>
      </c>
      <c r="V23" s="2">
        <v>1.4730000000000001</v>
      </c>
      <c r="W23" s="2">
        <v>0</v>
      </c>
      <c r="X23" s="2">
        <f>T23/O23</f>
        <v>0.23809523809523811</v>
      </c>
      <c r="Y23" s="2"/>
      <c r="Z23" s="2"/>
    </row>
    <row r="24" spans="1:26" ht="17">
      <c r="A24" s="2" t="s">
        <v>172</v>
      </c>
      <c r="B24" s="2"/>
      <c r="C24" s="2">
        <v>0</v>
      </c>
      <c r="D24" s="2">
        <v>1</v>
      </c>
      <c r="E24" s="2">
        <v>1</v>
      </c>
      <c r="F24" s="2">
        <v>64.3</v>
      </c>
      <c r="G24" s="2">
        <v>179</v>
      </c>
      <c r="H24" s="2">
        <v>46.7</v>
      </c>
      <c r="I24" s="2">
        <v>22.5</v>
      </c>
      <c r="J24" s="2">
        <v>5.3</v>
      </c>
      <c r="K24" s="2">
        <v>17.2</v>
      </c>
      <c r="L24" s="2">
        <v>4.8899999999999997</v>
      </c>
      <c r="M24" s="2">
        <v>2.1800000000000002</v>
      </c>
      <c r="N24" s="2">
        <v>2.7</v>
      </c>
      <c r="O24" s="2">
        <v>1.42</v>
      </c>
      <c r="P24" s="2">
        <v>3.8820000000000001</v>
      </c>
      <c r="Q24" s="2">
        <v>0.188</v>
      </c>
      <c r="R24" s="2"/>
      <c r="S24" s="3">
        <f>P24/O24</f>
        <v>2.7338028169014086</v>
      </c>
      <c r="T24" s="2">
        <v>2.1</v>
      </c>
      <c r="U24" s="2">
        <v>84.67</v>
      </c>
      <c r="V24" s="2">
        <v>2.093</v>
      </c>
      <c r="W24" s="2">
        <v>0</v>
      </c>
      <c r="X24" s="2">
        <f>T24/O24</f>
        <v>1.4788732394366197</v>
      </c>
      <c r="Y24" s="2"/>
      <c r="Z24" s="2"/>
    </row>
    <row r="25" spans="1:26" ht="17">
      <c r="A25" s="2" t="s">
        <v>173</v>
      </c>
      <c r="B25" s="2"/>
      <c r="C25" s="2">
        <v>0</v>
      </c>
      <c r="D25" s="2">
        <v>0</v>
      </c>
      <c r="E25" s="2">
        <v>0</v>
      </c>
      <c r="F25" s="2">
        <v>66.599999999999994</v>
      </c>
      <c r="G25" s="2">
        <v>231</v>
      </c>
      <c r="H25" s="2">
        <v>50.6</v>
      </c>
      <c r="I25" s="2">
        <v>8.4</v>
      </c>
      <c r="J25" s="2">
        <v>3.4</v>
      </c>
      <c r="K25" s="2">
        <v>5</v>
      </c>
      <c r="L25" s="2">
        <v>5.15</v>
      </c>
      <c r="M25" s="2">
        <v>2.4300000000000002</v>
      </c>
      <c r="N25" s="2">
        <v>2.65</v>
      </c>
      <c r="O25" s="2">
        <v>1.74</v>
      </c>
      <c r="P25" s="2">
        <v>1.8979999999999999</v>
      </c>
      <c r="Q25" s="2">
        <v>0.16</v>
      </c>
      <c r="R25" s="2">
        <v>76</v>
      </c>
      <c r="S25" s="3">
        <f>P25/O25</f>
        <v>1.0908045977011493</v>
      </c>
      <c r="T25" s="2">
        <v>0.2</v>
      </c>
      <c r="U25" s="2">
        <v>109.04</v>
      </c>
      <c r="V25" s="2">
        <v>0.98899999999999999</v>
      </c>
      <c r="W25" s="2">
        <v>0</v>
      </c>
      <c r="X25" s="2">
        <f>T25/O25</f>
        <v>0.1149425287356322</v>
      </c>
      <c r="Y25" s="2"/>
      <c r="Z25" s="2"/>
    </row>
    <row r="26" spans="1:26" ht="17">
      <c r="A26" s="2" t="s">
        <v>118</v>
      </c>
      <c r="B26" s="2"/>
      <c r="C26" s="2">
        <v>0</v>
      </c>
      <c r="D26" s="2">
        <v>0</v>
      </c>
      <c r="E26" s="2">
        <v>0</v>
      </c>
      <c r="F26" s="2">
        <v>55.4</v>
      </c>
      <c r="G26" s="2">
        <v>246</v>
      </c>
      <c r="H26" s="2">
        <v>52.4</v>
      </c>
      <c r="I26" s="2">
        <v>18.399999999999999</v>
      </c>
      <c r="J26" s="2">
        <v>5.4</v>
      </c>
      <c r="K26" s="2">
        <v>13</v>
      </c>
      <c r="L26" s="2">
        <v>5.48</v>
      </c>
      <c r="M26" s="2">
        <v>1.2</v>
      </c>
      <c r="N26" s="2">
        <v>3.32</v>
      </c>
      <c r="O26" s="2">
        <v>1.5</v>
      </c>
      <c r="P26" s="2">
        <v>5.34</v>
      </c>
      <c r="Q26" s="2">
        <v>4.2000000000000003E-2</v>
      </c>
      <c r="R26" s="2">
        <v>70</v>
      </c>
      <c r="S26" s="3">
        <f>P26/O26</f>
        <v>3.56</v>
      </c>
      <c r="T26" s="2">
        <v>0.34</v>
      </c>
      <c r="U26" s="2">
        <v>102.19</v>
      </c>
      <c r="V26" s="2">
        <v>2.64</v>
      </c>
      <c r="W26" s="2">
        <v>1</v>
      </c>
      <c r="X26" s="2">
        <f>T26/O26</f>
        <v>0.22666666666666668</v>
      </c>
      <c r="Y26" s="2"/>
      <c r="Z26" s="2"/>
    </row>
    <row r="27" spans="1:26" ht="17">
      <c r="A27" s="2" t="s">
        <v>174</v>
      </c>
      <c r="B27" s="2"/>
      <c r="C27" s="2">
        <v>0</v>
      </c>
      <c r="D27" s="2">
        <v>1</v>
      </c>
      <c r="E27" s="2">
        <v>0</v>
      </c>
      <c r="F27" s="2">
        <v>53.6</v>
      </c>
      <c r="G27" s="2">
        <v>233</v>
      </c>
      <c r="H27" s="2">
        <v>48.5</v>
      </c>
      <c r="I27" s="2">
        <v>25.5</v>
      </c>
      <c r="J27" s="2">
        <v>6.3</v>
      </c>
      <c r="K27" s="2">
        <v>19.2</v>
      </c>
      <c r="L27" s="2">
        <v>5.55</v>
      </c>
      <c r="M27" s="2">
        <v>1.27</v>
      </c>
      <c r="N27" s="2">
        <v>3.54</v>
      </c>
      <c r="O27" s="2">
        <v>1.62</v>
      </c>
      <c r="P27" s="2">
        <v>3.0150000000000001</v>
      </c>
      <c r="Q27" s="2">
        <v>0.27600000000000002</v>
      </c>
      <c r="R27" s="2">
        <v>78</v>
      </c>
      <c r="S27" s="3">
        <f>P27/O27</f>
        <v>1.8611111111111112</v>
      </c>
      <c r="T27" s="2">
        <v>0.23</v>
      </c>
      <c r="U27" s="2">
        <v>96.3</v>
      </c>
      <c r="V27" s="32">
        <v>1.268</v>
      </c>
      <c r="W27" s="2">
        <v>0</v>
      </c>
      <c r="X27" s="2">
        <f>T27/O27</f>
        <v>0.1419753086419753</v>
      </c>
      <c r="Y27" s="2"/>
      <c r="Z27" s="2"/>
    </row>
    <row r="28" spans="1:26" ht="17">
      <c r="A28" s="2" t="s">
        <v>175</v>
      </c>
      <c r="B28" s="2"/>
      <c r="C28" s="2">
        <v>0</v>
      </c>
      <c r="D28" s="2">
        <v>0</v>
      </c>
      <c r="E28" s="2">
        <v>0</v>
      </c>
      <c r="F28" s="2">
        <v>48.1</v>
      </c>
      <c r="G28" s="2">
        <v>160</v>
      </c>
      <c r="H28" s="2">
        <v>39.1</v>
      </c>
      <c r="I28" s="2">
        <v>20</v>
      </c>
      <c r="J28" s="2">
        <v>4.9000000000000004</v>
      </c>
      <c r="K28" s="2">
        <v>15.1</v>
      </c>
      <c r="L28" s="2">
        <v>5.53</v>
      </c>
      <c r="M28" s="2">
        <v>0.7</v>
      </c>
      <c r="N28" s="2">
        <v>3.19</v>
      </c>
      <c r="O28" s="2">
        <v>1.63</v>
      </c>
      <c r="P28" s="2">
        <v>6.3929999999999998</v>
      </c>
      <c r="Q28" s="2">
        <v>1.7000000000000001E-2</v>
      </c>
      <c r="R28" s="2"/>
      <c r="S28" s="3">
        <f>P28/O28</f>
        <v>3.9220858895705524</v>
      </c>
      <c r="T28" s="2">
        <v>0.1</v>
      </c>
      <c r="U28" s="2">
        <v>94.34</v>
      </c>
      <c r="V28" s="2">
        <v>1.389</v>
      </c>
      <c r="W28" s="2">
        <v>0</v>
      </c>
      <c r="X28" s="2">
        <f>T28/O28</f>
        <v>6.1349693251533749E-2</v>
      </c>
      <c r="Y28" s="2"/>
      <c r="Z28" s="2"/>
    </row>
    <row r="29" spans="1:26" ht="17">
      <c r="A29" s="2" t="s">
        <v>176</v>
      </c>
      <c r="B29" s="2"/>
      <c r="C29" s="2">
        <v>0</v>
      </c>
      <c r="D29" s="2">
        <v>1</v>
      </c>
      <c r="E29" s="2">
        <v>0</v>
      </c>
      <c r="F29" s="2">
        <v>79.8</v>
      </c>
      <c r="G29" s="2">
        <v>393</v>
      </c>
      <c r="H29" s="2">
        <v>46.1</v>
      </c>
      <c r="I29" s="2">
        <v>10.4</v>
      </c>
      <c r="J29" s="2">
        <v>4.2</v>
      </c>
      <c r="K29" s="2">
        <v>6.2</v>
      </c>
      <c r="L29" s="2">
        <v>5.4</v>
      </c>
      <c r="M29" s="2">
        <v>1.05</v>
      </c>
      <c r="N29" s="2">
        <v>3.39</v>
      </c>
      <c r="O29" s="2">
        <v>1.55</v>
      </c>
      <c r="P29" s="2">
        <v>3.988</v>
      </c>
      <c r="Q29" s="2">
        <v>0.24299999999999999</v>
      </c>
      <c r="R29" s="2">
        <v>64</v>
      </c>
      <c r="S29" s="3">
        <f>P29/O29</f>
        <v>2.5729032258064515</v>
      </c>
      <c r="T29" s="2">
        <v>0.56999999999999995</v>
      </c>
      <c r="U29" s="2">
        <v>60.36</v>
      </c>
      <c r="V29" s="2">
        <v>1.9119999999999999</v>
      </c>
      <c r="W29" s="2">
        <v>1</v>
      </c>
      <c r="X29" s="2">
        <f>T29/O29</f>
        <v>0.36774193548387091</v>
      </c>
      <c r="Y29" s="2"/>
      <c r="Z29" s="2"/>
    </row>
    <row r="30" spans="1:26" ht="17">
      <c r="A30" s="2" t="s">
        <v>177</v>
      </c>
      <c r="B30" s="2"/>
      <c r="C30" s="2">
        <v>0</v>
      </c>
      <c r="D30" s="2">
        <v>0</v>
      </c>
      <c r="E30" s="2">
        <v>1</v>
      </c>
      <c r="F30" s="2">
        <v>60.7</v>
      </c>
      <c r="G30" s="2">
        <v>271</v>
      </c>
      <c r="H30" s="2">
        <v>34.4</v>
      </c>
      <c r="I30" s="2">
        <v>22</v>
      </c>
      <c r="J30" s="2">
        <v>6</v>
      </c>
      <c r="K30" s="2">
        <v>16</v>
      </c>
      <c r="L30" s="2">
        <v>3.73</v>
      </c>
      <c r="M30" s="2">
        <v>0.6</v>
      </c>
      <c r="N30" s="2">
        <v>2.34</v>
      </c>
      <c r="O30" s="2">
        <v>1.1000000000000001</v>
      </c>
      <c r="P30" s="2">
        <v>1.542</v>
      </c>
      <c r="Q30" s="2">
        <v>2.3E-2</v>
      </c>
      <c r="R30" s="2">
        <v>71</v>
      </c>
      <c r="S30" s="3">
        <f>P30/O30</f>
        <v>1.4018181818181816</v>
      </c>
      <c r="T30" s="2">
        <v>0.25</v>
      </c>
      <c r="U30" s="2">
        <v>99.12</v>
      </c>
      <c r="V30" s="2">
        <v>1.498</v>
      </c>
      <c r="W30" s="2">
        <v>0</v>
      </c>
      <c r="X30" s="2">
        <f>T30/O30</f>
        <v>0.22727272727272727</v>
      </c>
      <c r="Y30" s="2"/>
      <c r="Z30" s="2"/>
    </row>
    <row r="31" spans="1:26" ht="17">
      <c r="A31" s="2" t="s">
        <v>178</v>
      </c>
      <c r="B31" s="2"/>
      <c r="C31" s="2">
        <v>0</v>
      </c>
      <c r="D31" s="2">
        <v>0</v>
      </c>
      <c r="E31" s="2">
        <v>0</v>
      </c>
      <c r="F31" s="2">
        <v>76.400000000000006</v>
      </c>
      <c r="G31" s="2">
        <v>276</v>
      </c>
      <c r="H31" s="2">
        <v>41.2</v>
      </c>
      <c r="I31" s="2">
        <v>12.8</v>
      </c>
      <c r="J31" s="2">
        <v>4.2</v>
      </c>
      <c r="K31" s="2">
        <v>8.6</v>
      </c>
      <c r="L31" s="2">
        <v>5.47</v>
      </c>
      <c r="M31" s="2">
        <v>2.0499999999999998</v>
      </c>
      <c r="N31" s="2">
        <v>3.55</v>
      </c>
      <c r="O31" s="2">
        <v>1.36</v>
      </c>
      <c r="P31" s="2">
        <v>2.1440000000000001</v>
      </c>
      <c r="Q31" s="2">
        <v>2.5000000000000001E-2</v>
      </c>
      <c r="R31" s="2"/>
      <c r="S31" s="3">
        <f>P31/O31</f>
        <v>1.5764705882352941</v>
      </c>
      <c r="T31" s="2">
        <v>1.08</v>
      </c>
      <c r="U31" s="2">
        <v>64.069999999999993</v>
      </c>
      <c r="V31" s="2">
        <v>1.538</v>
      </c>
      <c r="W31" s="2">
        <v>0</v>
      </c>
      <c r="X31" s="2">
        <f>T31/O31</f>
        <v>0.79411764705882348</v>
      </c>
      <c r="Y31" s="2"/>
      <c r="Z31" s="2"/>
    </row>
    <row r="32" spans="1:26" ht="17">
      <c r="A32" s="2" t="s">
        <v>179</v>
      </c>
      <c r="B32" s="2"/>
      <c r="C32" s="2">
        <v>0</v>
      </c>
      <c r="D32" s="2">
        <v>1</v>
      </c>
      <c r="E32" s="2">
        <v>0</v>
      </c>
      <c r="F32" s="2">
        <v>40.299999999999997</v>
      </c>
      <c r="G32" s="2">
        <v>245</v>
      </c>
      <c r="H32" s="2">
        <v>37.9</v>
      </c>
      <c r="I32" s="2">
        <v>11.4</v>
      </c>
      <c r="J32" s="2">
        <v>3.3</v>
      </c>
      <c r="K32" s="2">
        <v>8.1</v>
      </c>
      <c r="L32" s="2">
        <v>4.5199999999999996</v>
      </c>
      <c r="M32" s="2">
        <v>1.07</v>
      </c>
      <c r="N32" s="2">
        <v>2.95</v>
      </c>
      <c r="O32" s="2">
        <v>1.1399999999999999</v>
      </c>
      <c r="P32" s="2">
        <v>2.5859999999999999</v>
      </c>
      <c r="Q32" s="2">
        <v>0.14799999999999999</v>
      </c>
      <c r="R32" s="2">
        <v>70</v>
      </c>
      <c r="S32" s="3">
        <f>P32/O32</f>
        <v>2.2684210526315791</v>
      </c>
      <c r="T32" s="2">
        <v>1.45</v>
      </c>
      <c r="U32" s="2">
        <v>116.71</v>
      </c>
      <c r="V32" s="2">
        <v>2.399</v>
      </c>
      <c r="W32" s="2">
        <v>0</v>
      </c>
      <c r="X32" s="2">
        <f>T32/O32</f>
        <v>1.2719298245614037</v>
      </c>
      <c r="Y32" s="2"/>
      <c r="Z32" s="2"/>
    </row>
    <row r="33" spans="1:34" ht="17">
      <c r="A33" s="2" t="s">
        <v>180</v>
      </c>
      <c r="B33" s="2"/>
      <c r="C33" s="2">
        <v>0</v>
      </c>
      <c r="D33" s="2">
        <v>1</v>
      </c>
      <c r="E33" s="2">
        <v>1</v>
      </c>
      <c r="F33" s="2">
        <v>72.400000000000006</v>
      </c>
      <c r="G33" s="2">
        <v>395</v>
      </c>
      <c r="H33" s="2">
        <v>44.6</v>
      </c>
      <c r="I33" s="2">
        <v>8.8000000000000007</v>
      </c>
      <c r="J33" s="2">
        <v>3.9</v>
      </c>
      <c r="K33" s="2">
        <v>4.9000000000000004</v>
      </c>
      <c r="L33" s="2">
        <v>3.81</v>
      </c>
      <c r="M33" s="2">
        <v>1.31</v>
      </c>
      <c r="N33" s="2">
        <v>2.17</v>
      </c>
      <c r="O33" s="2">
        <v>1.24</v>
      </c>
      <c r="P33" s="2">
        <v>4.718</v>
      </c>
      <c r="Q33" s="2">
        <v>1.7000000000000001E-2</v>
      </c>
      <c r="R33" s="2"/>
      <c r="S33" s="3">
        <f>P33/O33</f>
        <v>3.8048387096774192</v>
      </c>
      <c r="T33" s="2">
        <v>0.27</v>
      </c>
      <c r="U33" s="2">
        <v>86.55</v>
      </c>
      <c r="V33" s="2">
        <v>0.441</v>
      </c>
      <c r="W33" s="2">
        <v>1</v>
      </c>
      <c r="X33" s="2">
        <f>T33/O33</f>
        <v>0.217741935483871</v>
      </c>
      <c r="Y33" s="2"/>
      <c r="Z33" s="2"/>
    </row>
    <row r="34" spans="1:34" ht="17">
      <c r="A34" s="2" t="s">
        <v>181</v>
      </c>
      <c r="B34" s="2"/>
      <c r="C34" s="2">
        <v>0</v>
      </c>
      <c r="D34" s="2">
        <v>0</v>
      </c>
      <c r="E34" s="2">
        <v>0</v>
      </c>
      <c r="F34" s="2">
        <v>82.7</v>
      </c>
      <c r="G34" s="2">
        <v>305</v>
      </c>
      <c r="H34" s="2">
        <v>42.5</v>
      </c>
      <c r="I34" s="2">
        <v>14.9</v>
      </c>
      <c r="J34" s="2">
        <v>5.3</v>
      </c>
      <c r="K34" s="2">
        <v>9.6</v>
      </c>
      <c r="L34" s="2">
        <v>5.19</v>
      </c>
      <c r="M34" s="2">
        <v>0.77</v>
      </c>
      <c r="N34" s="2">
        <v>3.15</v>
      </c>
      <c r="O34" s="2">
        <v>1.54</v>
      </c>
      <c r="P34" s="2">
        <v>5.226</v>
      </c>
      <c r="Q34" s="2">
        <v>0.10299999999999999</v>
      </c>
      <c r="R34" s="2">
        <v>70</v>
      </c>
      <c r="S34" s="3">
        <f>P34/O34</f>
        <v>3.3935064935064934</v>
      </c>
      <c r="T34" s="2">
        <v>0.24</v>
      </c>
      <c r="U34" s="2">
        <v>77.790000000000006</v>
      </c>
      <c r="V34" s="2">
        <v>0.85899999999999999</v>
      </c>
      <c r="W34" s="2">
        <v>1</v>
      </c>
      <c r="X34" s="2">
        <f>T34/O34</f>
        <v>0.15584415584415584</v>
      </c>
      <c r="Y34" s="2"/>
      <c r="Z34" s="2"/>
    </row>
    <row r="35" spans="1:34" ht="17">
      <c r="A35" s="2" t="s">
        <v>182</v>
      </c>
      <c r="B35" s="2"/>
      <c r="C35" s="2">
        <v>0</v>
      </c>
      <c r="D35" s="2">
        <v>1</v>
      </c>
      <c r="E35" s="2">
        <v>0</v>
      </c>
      <c r="F35" s="2">
        <v>65.400000000000006</v>
      </c>
      <c r="G35" s="2">
        <v>361</v>
      </c>
      <c r="H35" s="2">
        <v>38.9</v>
      </c>
      <c r="I35" s="2">
        <v>6.7</v>
      </c>
      <c r="J35" s="2">
        <v>3</v>
      </c>
      <c r="K35" s="2">
        <v>3.7</v>
      </c>
      <c r="L35" s="2">
        <v>4.74</v>
      </c>
      <c r="M35" s="2">
        <v>2</v>
      </c>
      <c r="N35" s="2">
        <v>2.82</v>
      </c>
      <c r="O35" s="2">
        <v>1.33</v>
      </c>
      <c r="P35" s="2">
        <v>3.0739999999999998</v>
      </c>
      <c r="Q35" s="2">
        <v>8.4000000000000005E-2</v>
      </c>
      <c r="R35" s="2">
        <v>70</v>
      </c>
      <c r="S35" s="3">
        <f>P35/O35</f>
        <v>2.3112781954887214</v>
      </c>
      <c r="T35" s="2">
        <v>1.43</v>
      </c>
      <c r="U35" s="2">
        <v>81.790000000000006</v>
      </c>
      <c r="V35" s="2">
        <v>1.0229999999999999</v>
      </c>
      <c r="W35" s="2">
        <v>0</v>
      </c>
      <c r="X35" s="2">
        <f>T35/O35</f>
        <v>1.0751879699248119</v>
      </c>
      <c r="Y35" s="2"/>
      <c r="Z35" s="2"/>
    </row>
    <row r="36" spans="1:34" ht="17">
      <c r="A36" s="2" t="s">
        <v>183</v>
      </c>
      <c r="B36" s="2"/>
      <c r="C36" s="2">
        <v>0</v>
      </c>
      <c r="D36" s="2">
        <v>0</v>
      </c>
      <c r="E36" s="2">
        <v>0</v>
      </c>
      <c r="F36" s="2">
        <v>58.6</v>
      </c>
      <c r="G36" s="2">
        <v>360</v>
      </c>
      <c r="H36" s="2">
        <v>47.1</v>
      </c>
      <c r="I36" s="2">
        <v>15.9</v>
      </c>
      <c r="J36" s="2">
        <v>4.5</v>
      </c>
      <c r="K36" s="2">
        <v>11.4</v>
      </c>
      <c r="L36" s="2">
        <v>3.84</v>
      </c>
      <c r="M36" s="2">
        <v>2.04</v>
      </c>
      <c r="N36" s="2">
        <v>1.83</v>
      </c>
      <c r="O36" s="2">
        <v>1.0900000000000001</v>
      </c>
      <c r="P36" s="2">
        <v>2.4</v>
      </c>
      <c r="Q36" s="2">
        <v>9.2999999999999999E-2</v>
      </c>
      <c r="R36" s="2">
        <v>68</v>
      </c>
      <c r="S36" s="3">
        <f>P36/O36</f>
        <v>2.2018348623853208</v>
      </c>
      <c r="T36" s="2">
        <v>3.55</v>
      </c>
      <c r="U36" s="2">
        <v>100.32</v>
      </c>
      <c r="V36" s="2">
        <v>1.5389999999999999</v>
      </c>
      <c r="W36" s="2">
        <v>0</v>
      </c>
      <c r="X36" s="2">
        <f>T36/O36</f>
        <v>3.2568807339449539</v>
      </c>
      <c r="Y36" s="2"/>
      <c r="Z36" s="2"/>
    </row>
    <row r="37" spans="1:34" ht="17">
      <c r="A37" s="2" t="s">
        <v>184</v>
      </c>
      <c r="B37" s="2"/>
      <c r="C37" s="2">
        <v>0</v>
      </c>
      <c r="D37" s="2">
        <v>0</v>
      </c>
      <c r="E37" s="2">
        <v>0</v>
      </c>
      <c r="F37" s="2">
        <v>74.7</v>
      </c>
      <c r="G37" s="2">
        <v>434</v>
      </c>
      <c r="H37" s="2">
        <v>42.2</v>
      </c>
      <c r="I37" s="2">
        <v>23.4</v>
      </c>
      <c r="J37" s="2">
        <v>7.9</v>
      </c>
      <c r="K37" s="2">
        <v>15.5</v>
      </c>
      <c r="L37" s="2">
        <v>3.67</v>
      </c>
      <c r="M37" s="2">
        <v>0.43</v>
      </c>
      <c r="N37" s="2">
        <v>1.82</v>
      </c>
      <c r="O37" s="2">
        <v>1.51</v>
      </c>
      <c r="P37" s="2">
        <v>2.746</v>
      </c>
      <c r="Q37" s="2">
        <v>2.1999999999999999E-2</v>
      </c>
      <c r="R37" s="2">
        <v>68</v>
      </c>
      <c r="S37" s="3">
        <f>P37/O37</f>
        <v>1.818543046357616</v>
      </c>
      <c r="T37" s="2">
        <v>0.42</v>
      </c>
      <c r="U37" s="2">
        <v>91.66</v>
      </c>
      <c r="V37" s="2">
        <v>1.425</v>
      </c>
      <c r="W37" s="2">
        <v>0</v>
      </c>
      <c r="X37" s="2">
        <f>T37/O37</f>
        <v>0.27814569536423839</v>
      </c>
      <c r="Y37" s="2"/>
      <c r="Z37" s="2"/>
    </row>
    <row r="38" spans="1:34" ht="17">
      <c r="A38" s="2" t="s">
        <v>185</v>
      </c>
      <c r="B38" s="2"/>
      <c r="C38" s="2">
        <v>0</v>
      </c>
      <c r="D38" s="2">
        <v>1</v>
      </c>
      <c r="E38" s="2">
        <v>0</v>
      </c>
      <c r="F38" s="2">
        <v>54.3</v>
      </c>
      <c r="G38" s="2">
        <v>439</v>
      </c>
      <c r="H38" s="2">
        <v>43.7</v>
      </c>
      <c r="I38" s="2">
        <v>13.9</v>
      </c>
      <c r="J38" s="2">
        <v>4.5</v>
      </c>
      <c r="K38" s="2">
        <v>9.4</v>
      </c>
      <c r="L38" s="2">
        <v>6.27</v>
      </c>
      <c r="M38" s="2">
        <v>1.56</v>
      </c>
      <c r="N38" s="2">
        <v>4.21</v>
      </c>
      <c r="O38" s="2">
        <v>1.58</v>
      </c>
      <c r="P38" s="2">
        <v>5.0810000000000004</v>
      </c>
      <c r="Q38" s="2">
        <v>7.6999999999999999E-2</v>
      </c>
      <c r="R38" s="2"/>
      <c r="S38" s="3">
        <f>P38/O38</f>
        <v>3.2158227848101268</v>
      </c>
      <c r="T38" s="2">
        <v>1.39</v>
      </c>
      <c r="U38" s="2">
        <v>93.89</v>
      </c>
      <c r="V38" s="2">
        <v>1.389</v>
      </c>
      <c r="W38" s="2">
        <v>1</v>
      </c>
      <c r="X38" s="2">
        <f>T38/O38</f>
        <v>0.87974683544303789</v>
      </c>
      <c r="Y38" s="2"/>
      <c r="Z38" s="2"/>
    </row>
    <row r="39" spans="1:34" ht="17">
      <c r="A39" s="2" t="s">
        <v>186</v>
      </c>
      <c r="B39" s="2"/>
      <c r="C39" s="2">
        <v>0</v>
      </c>
      <c r="D39" s="2">
        <v>1</v>
      </c>
      <c r="E39" s="2">
        <v>0</v>
      </c>
      <c r="F39" s="2">
        <v>63</v>
      </c>
      <c r="G39" s="2">
        <v>236</v>
      </c>
      <c r="H39" s="2">
        <v>32.299999999999997</v>
      </c>
      <c r="I39" s="2">
        <v>15.9</v>
      </c>
      <c r="J39" s="2">
        <v>5.7</v>
      </c>
      <c r="K39" s="2">
        <v>10.199999999999999</v>
      </c>
      <c r="L39" s="2">
        <v>4.08</v>
      </c>
      <c r="M39" s="2">
        <v>0.67</v>
      </c>
      <c r="N39" s="2">
        <v>1.79</v>
      </c>
      <c r="O39" s="2">
        <v>1.7</v>
      </c>
      <c r="P39" s="2">
        <v>2.1619999999999999</v>
      </c>
      <c r="Q39" s="2">
        <v>6.8000000000000005E-2</v>
      </c>
      <c r="R39" s="2">
        <v>69</v>
      </c>
      <c r="S39" s="3">
        <f>P39/O39</f>
        <v>1.2717647058823529</v>
      </c>
      <c r="T39" s="2">
        <v>0.52</v>
      </c>
      <c r="U39" s="2">
        <v>85.4</v>
      </c>
      <c r="V39" s="2">
        <v>0.86499999999999999</v>
      </c>
      <c r="W39" s="2">
        <v>0</v>
      </c>
      <c r="X39" s="2">
        <f>T39/O39</f>
        <v>0.30588235294117649</v>
      </c>
      <c r="Y39" s="2"/>
      <c r="Z39" s="2"/>
    </row>
    <row r="40" spans="1:34" ht="17">
      <c r="A40" s="2" t="s">
        <v>187</v>
      </c>
      <c r="B40" s="2"/>
      <c r="C40" s="2">
        <v>0</v>
      </c>
      <c r="D40" s="2">
        <v>0</v>
      </c>
      <c r="E40" s="2">
        <v>0</v>
      </c>
      <c r="F40" s="2">
        <v>68.3</v>
      </c>
      <c r="G40" s="2">
        <v>341</v>
      </c>
      <c r="H40" s="2">
        <v>43.5</v>
      </c>
      <c r="I40" s="2">
        <v>20.399999999999999</v>
      </c>
      <c r="J40" s="2">
        <v>6.4</v>
      </c>
      <c r="K40" s="2">
        <v>14</v>
      </c>
      <c r="L40" s="2">
        <v>3.89</v>
      </c>
      <c r="M40" s="2">
        <v>1.64</v>
      </c>
      <c r="N40" s="2">
        <v>1.66</v>
      </c>
      <c r="O40" s="2">
        <v>1.7</v>
      </c>
      <c r="P40" s="2">
        <v>2.61</v>
      </c>
      <c r="Q40" s="2">
        <v>4.2000000000000003E-2</v>
      </c>
      <c r="R40" s="2"/>
      <c r="S40" s="3">
        <f>P40/O40</f>
        <v>1.5352941176470587</v>
      </c>
      <c r="T40" s="2">
        <v>2.35</v>
      </c>
      <c r="U40" s="2">
        <v>83.26</v>
      </c>
      <c r="V40" s="2">
        <v>1.2330000000000001</v>
      </c>
      <c r="W40" s="2">
        <v>1</v>
      </c>
      <c r="X40" s="2">
        <f>T40/O40</f>
        <v>1.3823529411764708</v>
      </c>
      <c r="Y40" s="2"/>
      <c r="Z40" s="2"/>
    </row>
    <row r="41" spans="1:34" ht="17">
      <c r="A41" s="2" t="s">
        <v>188</v>
      </c>
      <c r="B41" s="2"/>
      <c r="C41" s="2">
        <v>1</v>
      </c>
      <c r="D41" s="2">
        <v>0</v>
      </c>
      <c r="E41" s="2">
        <v>0</v>
      </c>
      <c r="F41" s="2">
        <v>75.7</v>
      </c>
      <c r="G41" s="2">
        <v>301</v>
      </c>
      <c r="H41" s="2">
        <v>43.7</v>
      </c>
      <c r="I41" s="2">
        <v>12.8</v>
      </c>
      <c r="J41" s="2">
        <v>3.5</v>
      </c>
      <c r="K41" s="2">
        <v>9.3000000000000007</v>
      </c>
      <c r="L41" s="2">
        <v>4.97</v>
      </c>
      <c r="M41" s="2">
        <v>5.4</v>
      </c>
      <c r="N41" s="2">
        <v>2.5</v>
      </c>
      <c r="O41" s="2">
        <v>0.8</v>
      </c>
      <c r="P41" s="2">
        <v>3.883</v>
      </c>
      <c r="Q41" s="2">
        <v>4.8000000000000001E-2</v>
      </c>
      <c r="R41" s="2">
        <v>67</v>
      </c>
      <c r="S41" s="3">
        <f>P41/O41</f>
        <v>4.8537499999999998</v>
      </c>
      <c r="T41" s="2">
        <v>0.36</v>
      </c>
      <c r="U41" s="2">
        <v>105.65</v>
      </c>
      <c r="V41" s="2">
        <v>1.7</v>
      </c>
      <c r="W41" s="2">
        <v>0</v>
      </c>
      <c r="X41" s="2">
        <f>T41/O41</f>
        <v>0.44999999999999996</v>
      </c>
      <c r="Y41" s="2"/>
      <c r="Z41" s="2"/>
    </row>
    <row r="42" spans="1:34" ht="17">
      <c r="A42" s="2"/>
      <c r="B42" s="2"/>
      <c r="C42" s="2">
        <v>0</v>
      </c>
      <c r="D42" s="2">
        <v>1</v>
      </c>
      <c r="E42" s="2">
        <v>0</v>
      </c>
      <c r="F42" s="2">
        <v>48.4</v>
      </c>
      <c r="G42" s="2">
        <v>314</v>
      </c>
      <c r="H42" s="2">
        <v>42.8</v>
      </c>
      <c r="I42" s="2">
        <v>15.9</v>
      </c>
      <c r="J42" s="2">
        <v>4.5999999999999996</v>
      </c>
      <c r="K42" s="2">
        <v>11.3</v>
      </c>
      <c r="L42" s="2">
        <v>2.96</v>
      </c>
      <c r="M42" s="2">
        <v>1.38</v>
      </c>
      <c r="N42" s="2">
        <v>1.2</v>
      </c>
      <c r="O42" s="2">
        <v>1.1399999999999999</v>
      </c>
      <c r="P42" s="2">
        <v>3.2109999999999999</v>
      </c>
      <c r="Q42" s="2"/>
      <c r="R42" s="2"/>
      <c r="S42" s="3">
        <f>P42/O42</f>
        <v>2.8166666666666669</v>
      </c>
      <c r="T42" s="2">
        <v>0.37</v>
      </c>
      <c r="U42" s="2">
        <v>100.29</v>
      </c>
      <c r="V42" s="2">
        <v>1.353</v>
      </c>
      <c r="W42" s="2">
        <v>1</v>
      </c>
      <c r="X42" s="2">
        <f>T42/O42</f>
        <v>0.32456140350877194</v>
      </c>
      <c r="Y42" s="2"/>
      <c r="Z42" s="2"/>
    </row>
    <row r="43" spans="1:34" ht="17">
      <c r="A43" s="30">
        <v>41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</row>
    <row r="44" spans="1:34" ht="17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</row>
    <row r="45" spans="1:34" ht="17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</row>
    <row r="46" spans="1:34" ht="17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</row>
    <row r="47" spans="1:34" ht="17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</row>
    <row r="48" spans="1:34" ht="17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</row>
    <row r="49" spans="2:34" ht="17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</row>
    <row r="50" spans="2:34" ht="17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</row>
    <row r="51" spans="2:34" ht="17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</row>
    <row r="52" spans="2:34" ht="28"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AF52" s="2"/>
      <c r="AG52" s="2"/>
      <c r="AH52" s="2"/>
    </row>
    <row r="53" spans="2:34" ht="28"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AF53" s="2"/>
      <c r="AG53" s="2"/>
      <c r="AH53" s="2"/>
    </row>
    <row r="54" spans="2:34" ht="28"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AF54" s="2"/>
      <c r="AG54" s="2"/>
      <c r="AH54" s="2"/>
    </row>
    <row r="55" spans="2:34" ht="28"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AF55" s="2"/>
      <c r="AG55" s="2"/>
      <c r="AH55" s="2"/>
    </row>
    <row r="56" spans="2:34" ht="28"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</row>
    <row r="57" spans="2:34" ht="28"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</row>
    <row r="58" spans="2:34" ht="28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</row>
    <row r="59" spans="2:34" ht="28"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</row>
    <row r="60" spans="2:34" ht="28"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</row>
    <row r="61" spans="2:34" ht="28"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</row>
    <row r="62" spans="2:34" ht="28"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</row>
    <row r="63" spans="2:34" ht="28"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</row>
    <row r="64" spans="2:34" ht="28"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</row>
    <row r="65" spans="2:18" ht="28"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</row>
    <row r="66" spans="2:18" ht="28"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</row>
    <row r="67" spans="2:18" ht="28"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</row>
    <row r="68" spans="2:18" ht="28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</row>
    <row r="69" spans="2:18" ht="28"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</row>
    <row r="70" spans="2:18" ht="28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</row>
    <row r="71" spans="2:18" ht="28"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</row>
    <row r="72" spans="2:18" ht="28"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</row>
    <row r="73" spans="2:18" ht="28"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</row>
    <row r="74" spans="2:18" ht="28"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</row>
    <row r="75" spans="2:18" ht="28"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</row>
    <row r="76" spans="2:18" ht="28"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</row>
    <row r="77" spans="2:18" ht="28"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</row>
    <row r="78" spans="2:18" ht="28"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</row>
    <row r="79" spans="2:18" ht="28"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</row>
    <row r="80" spans="2:18" ht="28"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</row>
    <row r="81" spans="2:18" ht="28"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</row>
    <row r="82" spans="2:18" ht="28"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</row>
    <row r="83" spans="2:18" ht="28"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</row>
    <row r="84" spans="2:18" ht="28"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</row>
    <row r="85" spans="2:18" ht="28"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</row>
    <row r="86" spans="2:18" ht="28"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</row>
    <row r="87" spans="2:18" ht="28"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</row>
    <row r="88" spans="2:18" ht="28"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</row>
    <row r="89" spans="2:18" ht="28"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</row>
    <row r="90" spans="2:18" ht="28"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</row>
    <row r="91" spans="2:18" ht="28"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</row>
    <row r="92" spans="2:18" ht="28"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</row>
    <row r="93" spans="2:18" ht="28"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</row>
    <row r="94" spans="2:18" ht="28"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</row>
    <row r="95" spans="2:18" ht="28"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</row>
    <row r="96" spans="2:18" ht="28"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</row>
    <row r="97" spans="2:18" ht="28"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</row>
    <row r="98" spans="2:18" ht="28"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</row>
    <row r="99" spans="2:18" ht="28"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</row>
    <row r="100" spans="2:18" ht="28"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</row>
    <row r="101" spans="2:18" ht="28"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</row>
    <row r="102" spans="2:18" ht="28"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</row>
    <row r="103" spans="2:18" ht="28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</row>
    <row r="104" spans="2:18" ht="28"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</row>
    <row r="105" spans="2:18" ht="28"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</row>
    <row r="106" spans="2:18" ht="28"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</row>
    <row r="107" spans="2:18" ht="28"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</row>
    <row r="108" spans="2:18" ht="28"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</row>
    <row r="109" spans="2:18" ht="28"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</row>
    <row r="110" spans="2:18" ht="28"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</row>
    <row r="111" spans="2:18" ht="28"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</row>
    <row r="112" spans="2:18" ht="28"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</row>
    <row r="113" spans="2:18" ht="28"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</row>
    <row r="114" spans="2:18" ht="28"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</row>
    <row r="115" spans="2:18" ht="28"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</row>
    <row r="116" spans="2:18" ht="28"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</row>
    <row r="117" spans="2:18" ht="28"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</row>
    <row r="118" spans="2:18" ht="28"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</row>
    <row r="119" spans="2:18" ht="28"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</row>
    <row r="120" spans="2:18" ht="28"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</row>
    <row r="121" spans="2:18" ht="28"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</row>
    <row r="122" spans="2:18" ht="28"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</row>
    <row r="123" spans="2:18" ht="28"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</row>
    <row r="124" spans="2:18" ht="28"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</row>
    <row r="125" spans="2:18" ht="28"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</row>
    <row r="126" spans="2:18" ht="28"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</row>
    <row r="127" spans="2:18" ht="28"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</row>
    <row r="128" spans="2:18" ht="28"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</row>
    <row r="129" spans="2:18" ht="28"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</row>
    <row r="130" spans="2:18" ht="28"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</row>
    <row r="131" spans="2:18" ht="28"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</row>
    <row r="132" spans="2:18" ht="28"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</row>
    <row r="133" spans="2:18" ht="28"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</row>
    <row r="134" spans="2:18" ht="28"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</row>
    <row r="135" spans="2:18" ht="28"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</row>
    <row r="136" spans="2:18" ht="28"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</row>
    <row r="137" spans="2:18" ht="28"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</row>
    <row r="138" spans="2:18" ht="28"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</row>
    <row r="139" spans="2:18" ht="28"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</row>
    <row r="140" spans="2:18" ht="28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</row>
    <row r="141" spans="2:18" ht="28"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</row>
    <row r="142" spans="2:18" ht="28"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</row>
    <row r="143" spans="2:18" ht="28"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</row>
    <row r="144" spans="2:18" ht="28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</row>
    <row r="145" spans="2:18" ht="28"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</row>
    <row r="146" spans="2:18" ht="28"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</row>
    <row r="147" spans="2:18" ht="28"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</row>
    <row r="148" spans="2:18" ht="28"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</row>
    <row r="149" spans="2:18" ht="28"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</row>
    <row r="150" spans="2:18" ht="28"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</row>
    <row r="151" spans="2:18" ht="28"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</row>
    <row r="152" spans="2:18" ht="28"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</row>
    <row r="153" spans="2:18" ht="28"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</row>
    <row r="154" spans="2:18" ht="28"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</row>
    <row r="155" spans="2:18" ht="28"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</row>
    <row r="156" spans="2:18" ht="28"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</row>
    <row r="157" spans="2:18" ht="28"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</row>
  </sheetData>
  <phoneticPr fontId="6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CAD+</vt:lpstr>
      <vt:lpstr>control group</vt:lpstr>
      <vt:lpstr>CAD-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2006-09-16T00:00:00Z</dcterms:created>
  <dcterms:modified xsi:type="dcterms:W3CDTF">2020-11-10T07:50:25Z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