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復旧DATA_211272081\Root\2020\SMA塞栓\BMC\"/>
    </mc:Choice>
  </mc:AlternateContent>
  <bookViews>
    <workbookView xWindow="0" yWindow="0" windowWidth="21570" windowHeight="8160"/>
  </bookViews>
  <sheets>
    <sheet name="Supplementary Table 1" sheetId="3" r:id="rId1"/>
  </sheets>
  <definedNames>
    <definedName name="_xlnm._FilterDatabase" localSheetId="0" hidden="1">'Supplementary Table 1'!$A$1:$AP$21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1" i="3" l="1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R3" i="3"/>
  <c r="R2" i="3"/>
  <c r="AP15" i="3"/>
  <c r="AP11" i="3" l="1"/>
  <c r="AP5" i="3"/>
  <c r="AP7" i="3"/>
  <c r="AP8" i="3"/>
  <c r="AP20" i="3"/>
  <c r="AP6" i="3"/>
  <c r="AP9" i="3"/>
  <c r="AP17" i="3"/>
  <c r="AP3" i="3"/>
  <c r="AP18" i="3"/>
  <c r="AP10" i="3"/>
  <c r="AP12" i="3"/>
  <c r="AP14" i="3"/>
  <c r="AP13" i="3"/>
  <c r="AP2" i="3"/>
  <c r="AP19" i="3"/>
  <c r="AP16" i="3"/>
  <c r="AP21" i="3"/>
  <c r="AP4" i="3"/>
</calcChain>
</file>

<file path=xl/sharedStrings.xml><?xml version="1.0" encoding="utf-8"?>
<sst xmlns="http://schemas.openxmlformats.org/spreadsheetml/2006/main" count="184" uniqueCount="49">
  <si>
    <t>Hb</t>
    <phoneticPr fontId="1"/>
  </si>
  <si>
    <t>Plt</t>
    <phoneticPr fontId="1"/>
  </si>
  <si>
    <t>fibrinogen</t>
    <phoneticPr fontId="1"/>
  </si>
  <si>
    <t>CK</t>
    <phoneticPr fontId="1"/>
  </si>
  <si>
    <t>ALT</t>
    <phoneticPr fontId="1"/>
  </si>
  <si>
    <t>LDH</t>
    <phoneticPr fontId="1"/>
  </si>
  <si>
    <t>Crea</t>
    <phoneticPr fontId="1"/>
  </si>
  <si>
    <t>BUN</t>
    <phoneticPr fontId="1"/>
  </si>
  <si>
    <t>Na</t>
    <phoneticPr fontId="1"/>
  </si>
  <si>
    <t>K</t>
    <phoneticPr fontId="1"/>
  </si>
  <si>
    <t>Cl</t>
    <phoneticPr fontId="1"/>
  </si>
  <si>
    <t>CRP</t>
    <phoneticPr fontId="1"/>
  </si>
  <si>
    <t>pH</t>
    <phoneticPr fontId="1"/>
  </si>
  <si>
    <t>BE</t>
    <phoneticPr fontId="1"/>
  </si>
  <si>
    <t>Lac</t>
    <phoneticPr fontId="1"/>
  </si>
  <si>
    <t>Freeair</t>
    <phoneticPr fontId="1"/>
  </si>
  <si>
    <t>FDP</t>
    <phoneticPr fontId="1"/>
  </si>
  <si>
    <t>yes</t>
    <phoneticPr fontId="1"/>
  </si>
  <si>
    <t>no</t>
    <phoneticPr fontId="1"/>
  </si>
  <si>
    <t>APTT％</t>
    <phoneticPr fontId="1"/>
  </si>
  <si>
    <t>D-dimer</t>
    <phoneticPr fontId="1"/>
  </si>
  <si>
    <t>No clot</t>
    <phoneticPr fontId="1"/>
  </si>
  <si>
    <t>sex</t>
    <phoneticPr fontId="1"/>
  </si>
  <si>
    <t>Portal venous gas</t>
    <phoneticPr fontId="1"/>
  </si>
  <si>
    <t>Pneumatosis intestinalis</t>
    <phoneticPr fontId="1"/>
  </si>
  <si>
    <t>sBP</t>
    <phoneticPr fontId="1"/>
  </si>
  <si>
    <t>dBP</t>
    <phoneticPr fontId="1"/>
  </si>
  <si>
    <t>BT</t>
    <phoneticPr fontId="1"/>
  </si>
  <si>
    <t>peritoneal sign</t>
    <phoneticPr fontId="1"/>
  </si>
  <si>
    <t>Lymph</t>
    <phoneticPr fontId="1"/>
  </si>
  <si>
    <t>male</t>
    <phoneticPr fontId="1"/>
  </si>
  <si>
    <t>Age</t>
    <phoneticPr fontId="1"/>
  </si>
  <si>
    <t>HR</t>
    <phoneticPr fontId="1"/>
  </si>
  <si>
    <t>shock</t>
    <phoneticPr fontId="1"/>
  </si>
  <si>
    <t>WBC</t>
    <phoneticPr fontId="1"/>
  </si>
  <si>
    <t>PT-INR</t>
    <phoneticPr fontId="1"/>
  </si>
  <si>
    <t>AST</t>
    <phoneticPr fontId="1"/>
  </si>
  <si>
    <t>amy</t>
    <phoneticPr fontId="1"/>
  </si>
  <si>
    <t>NLR</t>
    <phoneticPr fontId="1"/>
  </si>
  <si>
    <t>Neutro</t>
    <phoneticPr fontId="1"/>
  </si>
  <si>
    <t>female</t>
    <phoneticPr fontId="1"/>
  </si>
  <si>
    <t>no</t>
    <phoneticPr fontId="1"/>
  </si>
  <si>
    <t>no</t>
    <phoneticPr fontId="1"/>
  </si>
  <si>
    <t>yes</t>
    <phoneticPr fontId="1"/>
  </si>
  <si>
    <t>male</t>
    <phoneticPr fontId="1"/>
  </si>
  <si>
    <t>Ascetic fluid</t>
    <phoneticPr fontId="1"/>
  </si>
  <si>
    <t>physical examinations</t>
  </si>
  <si>
    <t>Blood test</t>
    <phoneticPr fontId="1"/>
  </si>
  <si>
    <t>CT findings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</si>
</sst>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1"/>
  <sheetViews>
    <sheetView tabSelected="1" zoomScale="110" zoomScaleNormal="110" workbookViewId="0">
      <pane xSplit="1" ySplit="1" topLeftCell="B2" activePane="bottomRight" state="frozen"/>
      <selection sqref="A1:XFD1048576"/>
      <selection pane="topRight" sqref="A1:XFD1048576"/>
      <selection pane="bottomLeft" sqref="A1:XFD1048576"/>
      <selection pane="bottomRight" activeCell="E7" sqref="E7"/>
    </sheetView>
  </sheetViews>
  <sheetFormatPr defaultRowHeight="13" x14ac:dyDescent="0.2"/>
  <cols>
    <col min="1" max="16384" width="8.7265625" style="1"/>
  </cols>
  <sheetData>
    <row r="1" spans="1:44" s="2" customFormat="1" x14ac:dyDescent="0.2">
      <c r="B1" s="2" t="s">
        <v>31</v>
      </c>
      <c r="C1" s="2" t="s">
        <v>22</v>
      </c>
      <c r="D1" s="3" t="s">
        <v>46</v>
      </c>
      <c r="E1" s="2" t="s">
        <v>25</v>
      </c>
      <c r="F1" s="2" t="s">
        <v>26</v>
      </c>
      <c r="G1" s="2" t="s">
        <v>32</v>
      </c>
      <c r="H1" s="2" t="s">
        <v>33</v>
      </c>
      <c r="I1" s="2" t="s">
        <v>27</v>
      </c>
      <c r="J1" s="2" t="s">
        <v>28</v>
      </c>
      <c r="K1" s="2" t="s">
        <v>48</v>
      </c>
      <c r="L1" s="2" t="s">
        <v>23</v>
      </c>
      <c r="M1" s="2" t="s">
        <v>24</v>
      </c>
      <c r="N1" s="2" t="s">
        <v>45</v>
      </c>
      <c r="O1" s="2" t="s">
        <v>15</v>
      </c>
      <c r="P1" s="2" t="s">
        <v>47</v>
      </c>
      <c r="Q1" s="2" t="s">
        <v>34</v>
      </c>
      <c r="R1" s="2" t="s">
        <v>38</v>
      </c>
      <c r="S1" s="2" t="s">
        <v>39</v>
      </c>
      <c r="T1" s="2" t="s">
        <v>29</v>
      </c>
      <c r="U1" s="2" t="s">
        <v>0</v>
      </c>
      <c r="V1" s="2" t="s">
        <v>1</v>
      </c>
      <c r="W1" s="2" t="s">
        <v>35</v>
      </c>
      <c r="X1" s="2" t="s">
        <v>19</v>
      </c>
      <c r="Y1" s="2" t="s">
        <v>2</v>
      </c>
      <c r="Z1" s="2" t="s">
        <v>20</v>
      </c>
      <c r="AA1" s="2" t="s">
        <v>16</v>
      </c>
      <c r="AB1" s="2" t="s">
        <v>3</v>
      </c>
      <c r="AC1" s="2" t="s">
        <v>36</v>
      </c>
      <c r="AD1" s="2" t="s">
        <v>4</v>
      </c>
      <c r="AE1" s="2" t="s">
        <v>5</v>
      </c>
      <c r="AF1" s="2" t="s">
        <v>37</v>
      </c>
      <c r="AG1" s="2" t="s">
        <v>6</v>
      </c>
      <c r="AH1" s="2" t="s">
        <v>7</v>
      </c>
      <c r="AI1" s="2" t="s">
        <v>8</v>
      </c>
      <c r="AJ1" s="2" t="s">
        <v>9</v>
      </c>
      <c r="AK1" s="2" t="s">
        <v>10</v>
      </c>
      <c r="AL1" s="2" t="s">
        <v>11</v>
      </c>
      <c r="AM1" s="2" t="s">
        <v>12</v>
      </c>
      <c r="AN1" s="2" t="s">
        <v>13</v>
      </c>
      <c r="AO1" s="2" t="s">
        <v>14</v>
      </c>
      <c r="AP1" s="2" t="s">
        <v>38</v>
      </c>
      <c r="AQ1" s="2" t="s">
        <v>39</v>
      </c>
      <c r="AR1" s="2" t="s">
        <v>29</v>
      </c>
    </row>
    <row r="2" spans="1:44" x14ac:dyDescent="0.2">
      <c r="A2" s="1">
        <v>1</v>
      </c>
      <c r="B2" s="1">
        <v>86</v>
      </c>
      <c r="C2" s="1" t="s">
        <v>40</v>
      </c>
      <c r="E2" s="1">
        <v>215</v>
      </c>
      <c r="F2" s="1">
        <v>88</v>
      </c>
      <c r="G2" s="1">
        <v>88</v>
      </c>
      <c r="H2" s="1" t="s">
        <v>18</v>
      </c>
      <c r="I2" s="1">
        <v>37.200000000000003</v>
      </c>
      <c r="J2" s="1" t="s">
        <v>42</v>
      </c>
      <c r="L2" s="1" t="s">
        <v>18</v>
      </c>
      <c r="M2" s="1" t="s">
        <v>17</v>
      </c>
      <c r="N2" s="1" t="s">
        <v>17</v>
      </c>
      <c r="O2" s="1" t="s">
        <v>18</v>
      </c>
      <c r="Q2" s="1">
        <v>24230</v>
      </c>
      <c r="R2" s="1">
        <f>S2/T2</f>
        <v>120.875</v>
      </c>
      <c r="S2" s="1">
        <v>96.7</v>
      </c>
      <c r="T2" s="1">
        <v>0.8</v>
      </c>
      <c r="U2" s="1">
        <v>10.7</v>
      </c>
      <c r="V2" s="1">
        <v>15.7</v>
      </c>
      <c r="W2" s="1">
        <v>1.07</v>
      </c>
      <c r="X2" s="1">
        <v>87.6</v>
      </c>
      <c r="Y2" s="1">
        <v>628</v>
      </c>
      <c r="Z2" s="1">
        <v>12.1</v>
      </c>
      <c r="AA2" s="1">
        <v>18.399999999999999</v>
      </c>
      <c r="AB2" s="1">
        <v>29</v>
      </c>
      <c r="AC2" s="1">
        <v>17</v>
      </c>
      <c r="AD2" s="1">
        <v>12</v>
      </c>
      <c r="AE2" s="1">
        <v>210</v>
      </c>
      <c r="AF2" s="1">
        <v>110</v>
      </c>
      <c r="AG2" s="1">
        <v>4.32</v>
      </c>
      <c r="AH2" s="1">
        <v>51</v>
      </c>
      <c r="AI2" s="1">
        <v>146</v>
      </c>
      <c r="AJ2" s="1">
        <v>3.1</v>
      </c>
      <c r="AK2" s="1">
        <v>106</v>
      </c>
      <c r="AL2" s="1">
        <v>33.700000000000003</v>
      </c>
      <c r="AM2" s="1">
        <v>7.4429999999999996</v>
      </c>
      <c r="AN2" s="1">
        <v>-0.3</v>
      </c>
      <c r="AO2" s="1">
        <v>11</v>
      </c>
      <c r="AP2" s="1">
        <f>AQ2/AR2</f>
        <v>120.875</v>
      </c>
      <c r="AQ2" s="1">
        <v>96.7</v>
      </c>
      <c r="AR2" s="1">
        <v>0.8</v>
      </c>
    </row>
    <row r="3" spans="1:44" x14ac:dyDescent="0.2">
      <c r="A3" s="1">
        <v>2</v>
      </c>
      <c r="B3" s="1">
        <v>95</v>
      </c>
      <c r="C3" s="1" t="s">
        <v>40</v>
      </c>
      <c r="E3" s="1">
        <v>66</v>
      </c>
      <c r="F3" s="1">
        <v>36</v>
      </c>
      <c r="G3" s="1">
        <v>66</v>
      </c>
      <c r="H3" s="1" t="s">
        <v>43</v>
      </c>
      <c r="I3" s="1">
        <v>35.799999999999997</v>
      </c>
      <c r="J3" s="1" t="s">
        <v>18</v>
      </c>
      <c r="L3" s="1" t="s">
        <v>18</v>
      </c>
      <c r="M3" s="1" t="s">
        <v>43</v>
      </c>
      <c r="N3" s="1" t="s">
        <v>17</v>
      </c>
      <c r="O3" s="1" t="s">
        <v>18</v>
      </c>
      <c r="Q3" s="1">
        <v>10900</v>
      </c>
      <c r="R3" s="1">
        <f>S3/T3</f>
        <v>23.543529411764705</v>
      </c>
      <c r="S3" s="1">
        <v>10006</v>
      </c>
      <c r="T3" s="1">
        <v>425</v>
      </c>
      <c r="U3" s="1">
        <v>7.3</v>
      </c>
      <c r="V3" s="1">
        <v>15.4</v>
      </c>
      <c r="W3" s="1">
        <v>1.35</v>
      </c>
      <c r="X3" s="1" t="s">
        <v>21</v>
      </c>
      <c r="Y3" s="1">
        <v>289</v>
      </c>
      <c r="Z3" s="1">
        <v>8.4</v>
      </c>
      <c r="AB3" s="1">
        <v>498</v>
      </c>
      <c r="AC3" s="1">
        <v>61</v>
      </c>
      <c r="AD3" s="1">
        <v>22</v>
      </c>
      <c r="AE3" s="1">
        <v>430</v>
      </c>
      <c r="AF3" s="1">
        <v>190</v>
      </c>
      <c r="AG3" s="1">
        <v>0.85</v>
      </c>
      <c r="AH3" s="1">
        <v>39</v>
      </c>
      <c r="AI3" s="1">
        <v>151</v>
      </c>
      <c r="AJ3" s="1">
        <v>2.9</v>
      </c>
      <c r="AK3" s="1">
        <v>108</v>
      </c>
      <c r="AL3" s="1">
        <v>16.100000000000001</v>
      </c>
      <c r="AM3" s="1">
        <v>7.5880000000000001</v>
      </c>
      <c r="AN3" s="1">
        <v>12.2</v>
      </c>
      <c r="AO3" s="1">
        <v>17</v>
      </c>
      <c r="AP3" s="1">
        <f>AQ3/AR3</f>
        <v>23.543529411764705</v>
      </c>
      <c r="AQ3" s="1">
        <v>10006</v>
      </c>
      <c r="AR3" s="1">
        <v>425</v>
      </c>
    </row>
    <row r="4" spans="1:44" x14ac:dyDescent="0.2">
      <c r="A4" s="1">
        <v>3</v>
      </c>
      <c r="B4" s="1">
        <v>92</v>
      </c>
      <c r="C4" s="1" t="s">
        <v>40</v>
      </c>
      <c r="E4" s="1">
        <v>190</v>
      </c>
      <c r="F4" s="1">
        <v>112</v>
      </c>
      <c r="G4" s="1">
        <v>98</v>
      </c>
      <c r="H4" s="1" t="s">
        <v>18</v>
      </c>
      <c r="I4" s="1">
        <v>36</v>
      </c>
      <c r="J4" s="1" t="s">
        <v>17</v>
      </c>
      <c r="L4" s="1" t="s">
        <v>18</v>
      </c>
      <c r="M4" s="1" t="s">
        <v>17</v>
      </c>
      <c r="N4" s="1" t="s">
        <v>18</v>
      </c>
      <c r="O4" s="1" t="s">
        <v>18</v>
      </c>
      <c r="Q4" s="1">
        <v>14590</v>
      </c>
      <c r="R4" s="1">
        <f>S4/T4</f>
        <v>16.643818849449204</v>
      </c>
      <c r="S4" s="1">
        <v>13598</v>
      </c>
      <c r="T4" s="1">
        <v>817</v>
      </c>
      <c r="U4" s="1">
        <v>10.7</v>
      </c>
      <c r="V4" s="1">
        <v>27</v>
      </c>
      <c r="W4" s="1">
        <v>1.06</v>
      </c>
      <c r="X4" s="1">
        <v>113.3</v>
      </c>
      <c r="Y4" s="1">
        <v>343</v>
      </c>
      <c r="Z4" s="1">
        <v>26.7</v>
      </c>
      <c r="AB4" s="1">
        <v>70</v>
      </c>
      <c r="AC4" s="1">
        <v>44</v>
      </c>
      <c r="AD4" s="1">
        <v>19</v>
      </c>
      <c r="AE4" s="1">
        <v>349</v>
      </c>
      <c r="AF4" s="1">
        <v>286</v>
      </c>
      <c r="AG4" s="1">
        <v>0.84</v>
      </c>
      <c r="AH4" s="1">
        <v>28</v>
      </c>
      <c r="AI4" s="1">
        <v>138</v>
      </c>
      <c r="AJ4" s="1">
        <v>3.8</v>
      </c>
      <c r="AK4" s="1">
        <v>101</v>
      </c>
      <c r="AL4" s="1">
        <v>0.21</v>
      </c>
      <c r="AM4" s="1">
        <v>7.3810000000000002</v>
      </c>
      <c r="AN4" s="1">
        <v>-4.5999999999999996</v>
      </c>
      <c r="AO4" s="1">
        <v>23</v>
      </c>
      <c r="AP4" s="1">
        <f>AQ4/AR4</f>
        <v>16.643818849449204</v>
      </c>
      <c r="AQ4" s="1">
        <v>13598</v>
      </c>
      <c r="AR4" s="1">
        <v>817</v>
      </c>
    </row>
    <row r="5" spans="1:44" x14ac:dyDescent="0.2">
      <c r="A5" s="1">
        <v>4</v>
      </c>
      <c r="B5" s="1">
        <v>80</v>
      </c>
      <c r="C5" s="1" t="s">
        <v>44</v>
      </c>
      <c r="E5" s="1">
        <v>152</v>
      </c>
      <c r="F5" s="1">
        <v>114</v>
      </c>
      <c r="G5" s="1">
        <v>86</v>
      </c>
      <c r="H5" s="1" t="s">
        <v>18</v>
      </c>
      <c r="I5" s="1">
        <v>35.200000000000003</v>
      </c>
      <c r="J5" s="1" t="s">
        <v>18</v>
      </c>
      <c r="L5" s="1" t="s">
        <v>18</v>
      </c>
      <c r="M5" s="1" t="s">
        <v>17</v>
      </c>
      <c r="N5" s="1" t="s">
        <v>18</v>
      </c>
      <c r="O5" s="1" t="s">
        <v>18</v>
      </c>
      <c r="Q5" s="1">
        <v>9230</v>
      </c>
      <c r="R5" s="1">
        <f>S5/T5</f>
        <v>17.364583333333332</v>
      </c>
      <c r="S5" s="1">
        <v>8335</v>
      </c>
      <c r="T5" s="1">
        <v>480</v>
      </c>
      <c r="U5" s="1">
        <v>9.8000000000000007</v>
      </c>
      <c r="V5" s="1">
        <v>24</v>
      </c>
      <c r="W5" s="1">
        <v>1.0900000000000001</v>
      </c>
      <c r="X5" s="1">
        <v>109.3</v>
      </c>
      <c r="Y5" s="1">
        <v>416</v>
      </c>
      <c r="AB5" s="1">
        <v>111</v>
      </c>
      <c r="AC5" s="1">
        <v>27</v>
      </c>
      <c r="AD5" s="1">
        <v>12</v>
      </c>
      <c r="AE5" s="1">
        <v>384</v>
      </c>
      <c r="AF5" s="1">
        <v>115</v>
      </c>
      <c r="AG5" s="1">
        <v>1.07</v>
      </c>
      <c r="AH5" s="1">
        <v>13</v>
      </c>
      <c r="AI5" s="1">
        <v>146</v>
      </c>
      <c r="AJ5" s="1">
        <v>4.7</v>
      </c>
      <c r="AK5" s="1">
        <v>111</v>
      </c>
      <c r="AL5" s="1">
        <v>4.05</v>
      </c>
      <c r="AM5" s="1">
        <v>7.3739999999999997</v>
      </c>
      <c r="AN5" s="1">
        <v>-10</v>
      </c>
      <c r="AO5" s="1">
        <v>40</v>
      </c>
      <c r="AP5" s="1">
        <f>AQ5/AR5</f>
        <v>17.364583333333332</v>
      </c>
      <c r="AQ5" s="1">
        <v>8335</v>
      </c>
      <c r="AR5" s="1">
        <v>480</v>
      </c>
    </row>
    <row r="6" spans="1:44" x14ac:dyDescent="0.2">
      <c r="A6" s="1">
        <v>5</v>
      </c>
      <c r="B6" s="1">
        <v>71</v>
      </c>
      <c r="C6" s="1" t="s">
        <v>30</v>
      </c>
      <c r="E6" s="1">
        <v>128</v>
      </c>
      <c r="F6" s="1">
        <v>101</v>
      </c>
      <c r="G6" s="1">
        <v>122</v>
      </c>
      <c r="H6" s="1" t="s">
        <v>17</v>
      </c>
      <c r="I6" s="1">
        <v>36.299999999999997</v>
      </c>
      <c r="J6" s="1" t="s">
        <v>18</v>
      </c>
      <c r="L6" s="1" t="s">
        <v>18</v>
      </c>
      <c r="M6" s="1" t="s">
        <v>17</v>
      </c>
      <c r="N6" s="1" t="s">
        <v>18</v>
      </c>
      <c r="O6" s="1" t="s">
        <v>18</v>
      </c>
      <c r="Q6" s="1">
        <v>16930</v>
      </c>
      <c r="R6" s="1">
        <f>S6/T6</f>
        <v>14.997997997997999</v>
      </c>
      <c r="S6" s="1">
        <v>14983</v>
      </c>
      <c r="T6" s="1">
        <v>999</v>
      </c>
      <c r="U6" s="1">
        <v>15.4</v>
      </c>
      <c r="V6" s="1">
        <v>28.3</v>
      </c>
      <c r="W6" s="1">
        <v>1.1200000000000001</v>
      </c>
      <c r="X6" s="1">
        <v>13.7</v>
      </c>
      <c r="Y6" s="1">
        <v>271</v>
      </c>
      <c r="Z6" s="1">
        <v>8.4</v>
      </c>
      <c r="AA6" s="1">
        <v>15.6</v>
      </c>
      <c r="AB6" s="1">
        <v>130</v>
      </c>
      <c r="AC6" s="1">
        <v>41</v>
      </c>
      <c r="AD6" s="1">
        <v>12</v>
      </c>
      <c r="AE6" s="1">
        <v>347</v>
      </c>
      <c r="AF6" s="1">
        <v>174</v>
      </c>
      <c r="AG6" s="1">
        <v>0.77</v>
      </c>
      <c r="AH6" s="1">
        <v>13</v>
      </c>
      <c r="AI6" s="1">
        <v>142</v>
      </c>
      <c r="AJ6" s="1">
        <v>3</v>
      </c>
      <c r="AK6" s="1">
        <v>101</v>
      </c>
      <c r="AL6" s="1">
        <v>0.15</v>
      </c>
      <c r="AM6" s="1">
        <v>7.4480000000000004</v>
      </c>
      <c r="AN6" s="1">
        <v>0.5</v>
      </c>
      <c r="AO6" s="1">
        <v>56</v>
      </c>
      <c r="AP6" s="1">
        <f>AQ6/AR6</f>
        <v>14.997997997997999</v>
      </c>
      <c r="AQ6" s="1">
        <v>14983</v>
      </c>
      <c r="AR6" s="1">
        <v>999</v>
      </c>
    </row>
    <row r="7" spans="1:44" x14ac:dyDescent="0.2">
      <c r="A7" s="1">
        <v>6</v>
      </c>
      <c r="B7" s="1">
        <v>72</v>
      </c>
      <c r="C7" s="1" t="s">
        <v>30</v>
      </c>
      <c r="E7" s="1">
        <v>123</v>
      </c>
      <c r="F7" s="1">
        <v>80</v>
      </c>
      <c r="G7" s="1">
        <v>90</v>
      </c>
      <c r="H7" s="1" t="s">
        <v>18</v>
      </c>
      <c r="I7" s="1">
        <v>36.4</v>
      </c>
      <c r="J7" s="1" t="s">
        <v>18</v>
      </c>
      <c r="L7" s="1" t="s">
        <v>17</v>
      </c>
      <c r="M7" s="1" t="s">
        <v>17</v>
      </c>
      <c r="N7" s="1" t="s">
        <v>18</v>
      </c>
      <c r="O7" s="1" t="s">
        <v>18</v>
      </c>
      <c r="Q7" s="1">
        <v>15650</v>
      </c>
      <c r="R7" s="1">
        <f>S7/T7</f>
        <v>25.628774422735347</v>
      </c>
      <c r="S7" s="1">
        <v>14429</v>
      </c>
      <c r="T7" s="1">
        <v>563</v>
      </c>
      <c r="U7" s="1">
        <v>14.9</v>
      </c>
      <c r="V7" s="1">
        <v>15.4</v>
      </c>
      <c r="W7" s="1">
        <v>1.0900000000000001</v>
      </c>
      <c r="X7" s="1">
        <v>97.4</v>
      </c>
      <c r="Y7" s="1">
        <v>384</v>
      </c>
      <c r="Z7" s="1">
        <v>2.2000000000000002</v>
      </c>
      <c r="AA7" s="1">
        <v>8.4</v>
      </c>
      <c r="AB7" s="1">
        <v>107</v>
      </c>
      <c r="AC7" s="1">
        <v>25</v>
      </c>
      <c r="AD7" s="1">
        <v>27</v>
      </c>
      <c r="AE7" s="1">
        <v>231</v>
      </c>
      <c r="AF7" s="1">
        <v>56</v>
      </c>
      <c r="AG7" s="1">
        <v>1.05</v>
      </c>
      <c r="AH7" s="1">
        <v>20</v>
      </c>
      <c r="AI7" s="1">
        <v>142</v>
      </c>
      <c r="AJ7" s="1">
        <v>4.0999999999999996</v>
      </c>
      <c r="AK7" s="1">
        <v>103</v>
      </c>
      <c r="AL7" s="1">
        <v>2.06</v>
      </c>
      <c r="AM7" s="1">
        <v>7.36</v>
      </c>
      <c r="AN7" s="1">
        <v>-1.2</v>
      </c>
      <c r="AO7" s="1">
        <v>36</v>
      </c>
      <c r="AP7" s="1">
        <f>AQ7/AR7</f>
        <v>25.628774422735347</v>
      </c>
      <c r="AQ7" s="1">
        <v>14429</v>
      </c>
      <c r="AR7" s="1">
        <v>563</v>
      </c>
    </row>
    <row r="8" spans="1:44" x14ac:dyDescent="0.2">
      <c r="A8" s="1">
        <v>7</v>
      </c>
      <c r="B8" s="1">
        <v>86</v>
      </c>
      <c r="C8" s="1" t="s">
        <v>40</v>
      </c>
      <c r="E8" s="1">
        <v>101</v>
      </c>
      <c r="F8" s="1">
        <v>75</v>
      </c>
      <c r="G8" s="1">
        <v>94</v>
      </c>
      <c r="H8" s="1" t="s">
        <v>18</v>
      </c>
      <c r="I8" s="1">
        <v>36.4</v>
      </c>
      <c r="J8" s="1" t="s">
        <v>17</v>
      </c>
      <c r="L8" s="1" t="s">
        <v>18</v>
      </c>
      <c r="M8" s="1" t="s">
        <v>17</v>
      </c>
      <c r="N8" s="1" t="s">
        <v>17</v>
      </c>
      <c r="O8" s="1" t="s">
        <v>18</v>
      </c>
      <c r="Q8" s="1">
        <v>16130</v>
      </c>
      <c r="R8" s="1">
        <f>S8/T8</f>
        <v>13.424796747967479</v>
      </c>
      <c r="S8" s="1">
        <v>13210</v>
      </c>
      <c r="T8" s="1">
        <v>984</v>
      </c>
      <c r="U8" s="1">
        <v>14.2</v>
      </c>
      <c r="V8" s="1">
        <v>16.2</v>
      </c>
      <c r="W8" s="1">
        <v>1.18</v>
      </c>
      <c r="Y8" s="1">
        <v>694</v>
      </c>
      <c r="Z8" s="1">
        <v>4.9000000000000004</v>
      </c>
      <c r="AB8" s="1">
        <v>45</v>
      </c>
      <c r="AC8" s="1">
        <v>29</v>
      </c>
      <c r="AD8" s="1">
        <v>14</v>
      </c>
      <c r="AE8" s="1">
        <v>353</v>
      </c>
      <c r="AF8" s="1">
        <v>420</v>
      </c>
      <c r="AG8" s="1">
        <v>1.67</v>
      </c>
      <c r="AH8" s="1">
        <v>51</v>
      </c>
      <c r="AI8" s="1">
        <v>137</v>
      </c>
      <c r="AJ8" s="1">
        <v>3.9</v>
      </c>
      <c r="AK8" s="1">
        <v>100</v>
      </c>
      <c r="AL8" s="1">
        <v>35.51</v>
      </c>
      <c r="AM8" s="1">
        <v>7.3929999999999998</v>
      </c>
      <c r="AN8" s="1">
        <v>-2.5</v>
      </c>
      <c r="AO8" s="1">
        <v>28</v>
      </c>
      <c r="AP8" s="1">
        <f>AQ8/AR8</f>
        <v>13.424796747967479</v>
      </c>
      <c r="AQ8" s="1">
        <v>13210</v>
      </c>
      <c r="AR8" s="1">
        <v>984</v>
      </c>
    </row>
    <row r="9" spans="1:44" x14ac:dyDescent="0.2">
      <c r="A9" s="1">
        <v>8</v>
      </c>
      <c r="B9" s="1">
        <v>100</v>
      </c>
      <c r="C9" s="1" t="s">
        <v>30</v>
      </c>
      <c r="E9" s="1">
        <v>174</v>
      </c>
      <c r="F9" s="1">
        <v>86</v>
      </c>
      <c r="G9" s="1">
        <v>125</v>
      </c>
      <c r="H9" s="1" t="s">
        <v>18</v>
      </c>
      <c r="I9" s="1">
        <v>36.5</v>
      </c>
      <c r="J9" s="1" t="s">
        <v>18</v>
      </c>
      <c r="L9" s="1" t="s">
        <v>18</v>
      </c>
      <c r="M9" s="1" t="s">
        <v>17</v>
      </c>
      <c r="N9" s="1" t="s">
        <v>18</v>
      </c>
      <c r="O9" s="1" t="s">
        <v>18</v>
      </c>
      <c r="Q9" s="1">
        <v>20160</v>
      </c>
      <c r="R9" s="1">
        <f>S9/T9</f>
        <v>22.786600496277917</v>
      </c>
      <c r="S9" s="1">
        <v>18366</v>
      </c>
      <c r="T9" s="1">
        <v>806</v>
      </c>
      <c r="U9" s="1">
        <v>14.7</v>
      </c>
      <c r="V9" s="1">
        <v>21.4</v>
      </c>
      <c r="W9" s="1">
        <v>1.1599999999999999</v>
      </c>
      <c r="X9" s="1">
        <v>104</v>
      </c>
      <c r="Y9" s="1">
        <v>355</v>
      </c>
      <c r="Z9" s="1">
        <v>88.3</v>
      </c>
      <c r="AA9" s="1">
        <v>138.19999999999999</v>
      </c>
      <c r="AB9" s="1">
        <v>53</v>
      </c>
      <c r="AC9" s="1">
        <v>38</v>
      </c>
      <c r="AD9" s="1">
        <v>17</v>
      </c>
      <c r="AE9" s="1">
        <v>250</v>
      </c>
      <c r="AF9" s="1">
        <v>1077</v>
      </c>
      <c r="AG9" s="1">
        <v>0.86</v>
      </c>
      <c r="AH9" s="1">
        <v>18</v>
      </c>
      <c r="AI9" s="1">
        <v>138</v>
      </c>
      <c r="AJ9" s="1">
        <v>3.6</v>
      </c>
      <c r="AK9" s="1">
        <v>100</v>
      </c>
      <c r="AL9" s="1">
        <v>3.36</v>
      </c>
      <c r="AM9" s="1">
        <v>7.3140000000000001</v>
      </c>
      <c r="AN9" s="1">
        <v>-6.1</v>
      </c>
      <c r="AO9" s="1">
        <v>46</v>
      </c>
      <c r="AP9" s="1">
        <f>AQ9/AR9</f>
        <v>22.786600496277917</v>
      </c>
      <c r="AQ9" s="1">
        <v>18366</v>
      </c>
      <c r="AR9" s="1">
        <v>806</v>
      </c>
    </row>
    <row r="10" spans="1:44" x14ac:dyDescent="0.2">
      <c r="A10" s="1">
        <v>9</v>
      </c>
      <c r="B10" s="1">
        <v>91</v>
      </c>
      <c r="C10" s="1" t="s">
        <v>40</v>
      </c>
      <c r="E10" s="1">
        <v>130</v>
      </c>
      <c r="F10" s="1">
        <v>60</v>
      </c>
      <c r="G10" s="1">
        <v>86</v>
      </c>
      <c r="H10" s="1" t="s">
        <v>18</v>
      </c>
      <c r="I10" s="1">
        <v>36.4</v>
      </c>
      <c r="J10" s="1" t="s">
        <v>17</v>
      </c>
      <c r="L10" s="1" t="s">
        <v>18</v>
      </c>
      <c r="M10" s="1" t="s">
        <v>17</v>
      </c>
      <c r="N10" s="1" t="s">
        <v>17</v>
      </c>
      <c r="O10" s="1" t="s">
        <v>18</v>
      </c>
      <c r="Q10" s="1">
        <v>17700</v>
      </c>
      <c r="R10" s="1">
        <f>S10/T10</f>
        <v>1.1711366538952745</v>
      </c>
      <c r="S10" s="1">
        <v>2751</v>
      </c>
      <c r="T10" s="1">
        <v>2349</v>
      </c>
      <c r="U10" s="1">
        <v>10.199999999999999</v>
      </c>
      <c r="V10" s="1">
        <v>28.1</v>
      </c>
      <c r="AB10" s="1">
        <v>49</v>
      </c>
      <c r="AC10" s="1">
        <v>42</v>
      </c>
      <c r="AD10" s="1">
        <v>24</v>
      </c>
      <c r="AE10" s="1">
        <v>311</v>
      </c>
      <c r="AF10" s="1">
        <v>777</v>
      </c>
      <c r="AG10" s="1">
        <v>1.17</v>
      </c>
      <c r="AH10" s="1">
        <v>23</v>
      </c>
      <c r="AI10" s="1">
        <v>128</v>
      </c>
      <c r="AJ10" s="1">
        <v>4.5</v>
      </c>
      <c r="AK10" s="1">
        <v>91</v>
      </c>
      <c r="AL10" s="1">
        <v>31.11</v>
      </c>
      <c r="AM10" s="1">
        <v>7.4509999999999996</v>
      </c>
      <c r="AN10" s="1">
        <v>-2</v>
      </c>
      <c r="AP10" s="1">
        <f>AQ10/AR10</f>
        <v>1.1711366538952745</v>
      </c>
      <c r="AQ10" s="1">
        <v>2751</v>
      </c>
      <c r="AR10" s="1">
        <v>2349</v>
      </c>
    </row>
    <row r="11" spans="1:44" x14ac:dyDescent="0.2">
      <c r="A11" s="1">
        <v>10</v>
      </c>
      <c r="B11" s="1">
        <v>86</v>
      </c>
      <c r="C11" s="1" t="s">
        <v>30</v>
      </c>
      <c r="E11" s="1">
        <v>128</v>
      </c>
      <c r="F11" s="1">
        <v>103</v>
      </c>
      <c r="G11" s="1">
        <v>86</v>
      </c>
      <c r="H11" s="1" t="s">
        <v>18</v>
      </c>
      <c r="I11" s="1">
        <v>35.9</v>
      </c>
      <c r="J11" s="1" t="s">
        <v>18</v>
      </c>
      <c r="L11" s="1" t="s">
        <v>18</v>
      </c>
      <c r="M11" s="1" t="s">
        <v>18</v>
      </c>
      <c r="N11" s="1" t="s">
        <v>18</v>
      </c>
      <c r="O11" s="1" t="s">
        <v>18</v>
      </c>
      <c r="Q11" s="1">
        <v>16340</v>
      </c>
      <c r="R11" s="1">
        <f t="shared" ref="R11:R21" si="0">S11/T11</f>
        <v>28.837476099426386</v>
      </c>
      <c r="S11" s="1">
        <v>15082</v>
      </c>
      <c r="T11" s="1">
        <v>523</v>
      </c>
      <c r="U11" s="1">
        <v>15.7</v>
      </c>
      <c r="V11" s="1">
        <v>20.5</v>
      </c>
      <c r="W11" s="1">
        <v>1.02</v>
      </c>
      <c r="X11" s="1">
        <v>95.9</v>
      </c>
      <c r="Y11" s="1">
        <v>369</v>
      </c>
      <c r="AB11" s="1">
        <v>89</v>
      </c>
      <c r="AC11" s="1">
        <v>29</v>
      </c>
      <c r="AD11" s="1">
        <v>21</v>
      </c>
      <c r="AE11" s="1">
        <v>305</v>
      </c>
      <c r="AF11" s="1">
        <v>133</v>
      </c>
      <c r="AG11" s="1">
        <v>0.96</v>
      </c>
      <c r="AH11" s="1">
        <v>22</v>
      </c>
      <c r="AI11" s="1">
        <v>141</v>
      </c>
      <c r="AJ11" s="1">
        <v>3.3</v>
      </c>
      <c r="AK11" s="1">
        <v>102</v>
      </c>
      <c r="AL11" s="1">
        <v>0.08</v>
      </c>
      <c r="AM11" s="1">
        <v>7.34</v>
      </c>
      <c r="AN11" s="1">
        <v>-4.5999999999999996</v>
      </c>
      <c r="AO11" s="1">
        <v>51</v>
      </c>
      <c r="AP11" s="1">
        <f t="shared" ref="AP11:AP21" si="1">AQ11/AR11</f>
        <v>28.837476099426386</v>
      </c>
      <c r="AQ11" s="1">
        <v>15082</v>
      </c>
      <c r="AR11" s="1">
        <v>523</v>
      </c>
    </row>
    <row r="12" spans="1:44" x14ac:dyDescent="0.2">
      <c r="A12" s="1">
        <v>11</v>
      </c>
      <c r="B12" s="1">
        <v>65</v>
      </c>
      <c r="C12" s="1" t="s">
        <v>30</v>
      </c>
      <c r="E12" s="1">
        <v>160</v>
      </c>
      <c r="F12" s="1">
        <v>117</v>
      </c>
      <c r="G12" s="1">
        <v>55</v>
      </c>
      <c r="H12" s="1" t="s">
        <v>18</v>
      </c>
      <c r="I12" s="1">
        <v>36.299999999999997</v>
      </c>
      <c r="J12" s="1" t="s">
        <v>18</v>
      </c>
      <c r="L12" s="1" t="s">
        <v>18</v>
      </c>
      <c r="M12" s="1" t="s">
        <v>18</v>
      </c>
      <c r="N12" s="1" t="s">
        <v>18</v>
      </c>
      <c r="O12" s="1" t="s">
        <v>18</v>
      </c>
      <c r="Q12" s="1">
        <v>11290</v>
      </c>
      <c r="R12" s="1">
        <f>S12/T12</f>
        <v>20.950515463917526</v>
      </c>
      <c r="S12" s="1">
        <v>10161</v>
      </c>
      <c r="T12" s="1">
        <v>485</v>
      </c>
      <c r="U12" s="1">
        <v>15.8</v>
      </c>
      <c r="V12" s="1">
        <v>13.1</v>
      </c>
      <c r="W12" s="1">
        <v>0.96</v>
      </c>
      <c r="X12" s="1">
        <v>107.7</v>
      </c>
      <c r="Y12" s="1">
        <v>393</v>
      </c>
      <c r="Z12" s="1">
        <v>2.1</v>
      </c>
      <c r="AA12" s="1">
        <v>4.5</v>
      </c>
      <c r="AB12" s="1">
        <v>80</v>
      </c>
      <c r="AC12" s="1">
        <v>72</v>
      </c>
      <c r="AD12" s="1">
        <v>31</v>
      </c>
      <c r="AE12" s="1">
        <v>642</v>
      </c>
      <c r="AF12" s="1">
        <v>41</v>
      </c>
      <c r="AG12" s="1">
        <v>0.95</v>
      </c>
      <c r="AH12" s="1">
        <v>22</v>
      </c>
      <c r="AI12" s="1">
        <v>140</v>
      </c>
      <c r="AJ12" s="1">
        <v>4.3</v>
      </c>
      <c r="AK12" s="1">
        <v>102</v>
      </c>
      <c r="AL12" s="1">
        <v>1.33</v>
      </c>
      <c r="AM12" s="1">
        <v>7.3470000000000004</v>
      </c>
      <c r="AN12" s="1">
        <v>0.6</v>
      </c>
      <c r="AO12" s="1">
        <v>28</v>
      </c>
      <c r="AP12" s="1">
        <f>AQ12/AR12</f>
        <v>20.950515463917526</v>
      </c>
      <c r="AQ12" s="1">
        <v>10161</v>
      </c>
      <c r="AR12" s="1">
        <v>485</v>
      </c>
    </row>
    <row r="13" spans="1:44" x14ac:dyDescent="0.2">
      <c r="A13" s="1">
        <v>12</v>
      </c>
      <c r="B13" s="1">
        <v>72</v>
      </c>
      <c r="C13" s="1" t="s">
        <v>30</v>
      </c>
      <c r="E13" s="1">
        <v>149</v>
      </c>
      <c r="F13" s="1">
        <v>72</v>
      </c>
      <c r="G13" s="1">
        <v>62</v>
      </c>
      <c r="H13" s="1" t="s">
        <v>18</v>
      </c>
      <c r="I13" s="1">
        <v>35.200000000000003</v>
      </c>
      <c r="J13" s="1" t="s">
        <v>18</v>
      </c>
      <c r="L13" s="1" t="s">
        <v>18</v>
      </c>
      <c r="M13" s="1" t="s">
        <v>18</v>
      </c>
      <c r="N13" s="1" t="s">
        <v>18</v>
      </c>
      <c r="O13" s="1" t="s">
        <v>18</v>
      </c>
      <c r="Q13" s="1">
        <v>14220</v>
      </c>
      <c r="R13" s="1">
        <f>S13/T13</f>
        <v>10.682926829268293</v>
      </c>
      <c r="S13" s="1">
        <v>87.6</v>
      </c>
      <c r="T13" s="1">
        <v>8.1999999999999993</v>
      </c>
      <c r="U13" s="1">
        <v>12.2</v>
      </c>
      <c r="V13" s="1">
        <v>21.8</v>
      </c>
      <c r="W13" s="1">
        <v>0.9</v>
      </c>
      <c r="X13" s="1">
        <v>129.69999999999999</v>
      </c>
      <c r="Y13" s="1">
        <v>300</v>
      </c>
      <c r="Z13" s="1">
        <v>12.2</v>
      </c>
      <c r="AA13" s="1">
        <v>18.8</v>
      </c>
      <c r="AB13" s="1">
        <v>123</v>
      </c>
      <c r="AC13" s="1">
        <v>34</v>
      </c>
      <c r="AD13" s="1">
        <v>15</v>
      </c>
      <c r="AE13" s="1">
        <v>370</v>
      </c>
      <c r="AF13" s="1">
        <v>221</v>
      </c>
      <c r="AG13" s="1">
        <v>1.56</v>
      </c>
      <c r="AH13" s="1">
        <v>27</v>
      </c>
      <c r="AI13" s="1">
        <v>143</v>
      </c>
      <c r="AJ13" s="1">
        <v>3.7</v>
      </c>
      <c r="AK13" s="1">
        <v>102</v>
      </c>
      <c r="AL13" s="1">
        <v>0.24</v>
      </c>
      <c r="AM13" s="1">
        <v>7.3970000000000002</v>
      </c>
      <c r="AN13" s="1">
        <v>-4.5</v>
      </c>
      <c r="AO13" s="1">
        <v>31</v>
      </c>
      <c r="AP13" s="1">
        <f>AQ13/AR13</f>
        <v>10.682926829268293</v>
      </c>
      <c r="AQ13" s="1">
        <v>87.6</v>
      </c>
      <c r="AR13" s="1">
        <v>8.1999999999999993</v>
      </c>
    </row>
    <row r="14" spans="1:44" x14ac:dyDescent="0.2">
      <c r="A14" s="1">
        <v>13</v>
      </c>
      <c r="B14" s="1">
        <v>59</v>
      </c>
      <c r="C14" s="1" t="s">
        <v>40</v>
      </c>
      <c r="E14" s="1">
        <v>125</v>
      </c>
      <c r="F14" s="1">
        <v>71</v>
      </c>
      <c r="G14" s="1">
        <v>72</v>
      </c>
      <c r="H14" s="1" t="s">
        <v>18</v>
      </c>
      <c r="I14" s="1">
        <v>36.5</v>
      </c>
      <c r="J14" s="1" t="s">
        <v>18</v>
      </c>
      <c r="L14" s="1" t="s">
        <v>18</v>
      </c>
      <c r="M14" s="1" t="s">
        <v>18</v>
      </c>
      <c r="N14" s="1" t="s">
        <v>18</v>
      </c>
      <c r="O14" s="1" t="s">
        <v>18</v>
      </c>
      <c r="Q14" s="1">
        <v>17830</v>
      </c>
      <c r="R14" s="1">
        <f>S14/T14</f>
        <v>15.189655172413792</v>
      </c>
      <c r="S14" s="1">
        <v>88.1</v>
      </c>
      <c r="T14" s="1">
        <v>5.8</v>
      </c>
      <c r="U14" s="1">
        <v>14.7</v>
      </c>
      <c r="V14" s="1">
        <v>38.799999999999997</v>
      </c>
      <c r="W14" s="1">
        <v>0.99</v>
      </c>
      <c r="X14" s="1">
        <v>97.4</v>
      </c>
      <c r="Y14" s="1">
        <v>487</v>
      </c>
      <c r="Z14" s="1">
        <v>9.6999999999999993</v>
      </c>
      <c r="AA14" s="1">
        <v>18</v>
      </c>
      <c r="AB14" s="1">
        <v>31</v>
      </c>
      <c r="AC14" s="1">
        <v>21</v>
      </c>
      <c r="AD14" s="1">
        <v>13</v>
      </c>
      <c r="AE14" s="1">
        <v>244</v>
      </c>
      <c r="AF14" s="1">
        <v>241</v>
      </c>
      <c r="AG14" s="1">
        <v>0.95</v>
      </c>
      <c r="AH14" s="1">
        <v>23</v>
      </c>
      <c r="AI14" s="1">
        <v>142</v>
      </c>
      <c r="AJ14" s="1">
        <v>5</v>
      </c>
      <c r="AK14" s="1">
        <v>107</v>
      </c>
      <c r="AL14" s="1">
        <v>0.87</v>
      </c>
      <c r="AM14" s="1">
        <v>7.3929999999999998</v>
      </c>
      <c r="AN14" s="1">
        <v>-0.5</v>
      </c>
      <c r="AO14" s="1">
        <v>10</v>
      </c>
      <c r="AP14" s="1">
        <f>AQ14/AR14</f>
        <v>15.189655172413792</v>
      </c>
      <c r="AQ14" s="1">
        <v>88.1</v>
      </c>
      <c r="AR14" s="1">
        <v>5.8</v>
      </c>
    </row>
    <row r="15" spans="1:44" x14ac:dyDescent="0.2">
      <c r="A15" s="1">
        <v>14</v>
      </c>
      <c r="B15" s="1">
        <v>72</v>
      </c>
      <c r="C15" s="1" t="s">
        <v>40</v>
      </c>
      <c r="E15" s="1">
        <v>197</v>
      </c>
      <c r="F15" s="1">
        <v>118</v>
      </c>
      <c r="G15" s="1">
        <v>60</v>
      </c>
      <c r="H15" s="1" t="s">
        <v>18</v>
      </c>
      <c r="I15" s="1">
        <v>36.200000000000003</v>
      </c>
      <c r="J15" s="1" t="s">
        <v>18</v>
      </c>
      <c r="L15" s="1" t="s">
        <v>18</v>
      </c>
      <c r="M15" s="1" t="s">
        <v>18</v>
      </c>
      <c r="N15" s="1" t="s">
        <v>18</v>
      </c>
      <c r="O15" s="1" t="s">
        <v>18</v>
      </c>
      <c r="Q15" s="1">
        <v>11960</v>
      </c>
      <c r="R15" s="1">
        <f>S15/T15</f>
        <v>28.666666666666668</v>
      </c>
      <c r="S15" s="1">
        <v>94.6</v>
      </c>
      <c r="T15" s="1">
        <v>3.3</v>
      </c>
      <c r="U15" s="1">
        <v>15.5</v>
      </c>
      <c r="V15" s="1">
        <v>11</v>
      </c>
      <c r="W15" s="1">
        <v>0.97</v>
      </c>
      <c r="X15" s="1">
        <v>115.5</v>
      </c>
      <c r="Y15" s="1">
        <v>274</v>
      </c>
      <c r="Z15" s="1">
        <v>1.8</v>
      </c>
      <c r="AA15" s="1">
        <v>3.5</v>
      </c>
      <c r="AB15" s="1">
        <v>50</v>
      </c>
      <c r="AC15" s="1">
        <v>36</v>
      </c>
      <c r="AD15" s="1">
        <v>15</v>
      </c>
      <c r="AE15" s="1">
        <v>285</v>
      </c>
      <c r="AF15" s="1">
        <v>80</v>
      </c>
      <c r="AG15" s="1">
        <v>0.53</v>
      </c>
      <c r="AH15" s="1">
        <v>14</v>
      </c>
      <c r="AI15" s="1">
        <v>144</v>
      </c>
      <c r="AJ15" s="1">
        <v>5.3</v>
      </c>
      <c r="AK15" s="1">
        <v>103</v>
      </c>
      <c r="AL15" s="1">
        <v>0.2</v>
      </c>
      <c r="AM15" s="1">
        <v>7.3339999999999996</v>
      </c>
      <c r="AN15" s="1">
        <v>1.3</v>
      </c>
      <c r="AO15" s="1">
        <v>40</v>
      </c>
      <c r="AP15" s="1">
        <f>AQ15/AR15</f>
        <v>28.666666666666668</v>
      </c>
      <c r="AQ15" s="1">
        <v>94.6</v>
      </c>
      <c r="AR15" s="1">
        <v>3.3</v>
      </c>
    </row>
    <row r="16" spans="1:44" x14ac:dyDescent="0.2">
      <c r="A16" s="1">
        <v>15</v>
      </c>
      <c r="B16" s="1">
        <v>85</v>
      </c>
      <c r="C16" s="1" t="s">
        <v>30</v>
      </c>
      <c r="E16" s="1">
        <v>201</v>
      </c>
      <c r="F16" s="1">
        <v>97</v>
      </c>
      <c r="H16" s="1" t="s">
        <v>18</v>
      </c>
      <c r="J16" s="1" t="s">
        <v>18</v>
      </c>
      <c r="L16" s="1" t="s">
        <v>18</v>
      </c>
      <c r="M16" s="1" t="s">
        <v>18</v>
      </c>
      <c r="N16" s="1" t="s">
        <v>18</v>
      </c>
      <c r="O16" s="1" t="s">
        <v>18</v>
      </c>
      <c r="Q16" s="1">
        <v>13300</v>
      </c>
      <c r="R16" s="1">
        <f>S16/T16</f>
        <v>3.3240740740740735</v>
      </c>
      <c r="S16" s="1">
        <v>71.8</v>
      </c>
      <c r="T16" s="1">
        <v>21.6</v>
      </c>
      <c r="U16" s="1">
        <v>12.6</v>
      </c>
      <c r="V16" s="1">
        <v>44.2</v>
      </c>
      <c r="W16" s="1">
        <v>1.24</v>
      </c>
      <c r="X16" s="1">
        <v>100</v>
      </c>
      <c r="Y16" s="1">
        <v>389</v>
      </c>
      <c r="Z16" s="1">
        <v>2.6</v>
      </c>
      <c r="AA16" s="1">
        <v>5.3</v>
      </c>
      <c r="AB16" s="1">
        <v>76</v>
      </c>
      <c r="AC16" s="1">
        <v>58</v>
      </c>
      <c r="AD16" s="1">
        <v>56</v>
      </c>
      <c r="AE16" s="1">
        <v>315</v>
      </c>
      <c r="AF16" s="1">
        <v>203</v>
      </c>
      <c r="AG16" s="1">
        <v>0.86</v>
      </c>
      <c r="AH16" s="1">
        <v>22</v>
      </c>
      <c r="AI16" s="1">
        <v>134</v>
      </c>
      <c r="AJ16" s="1">
        <v>3.7</v>
      </c>
      <c r="AK16" s="1">
        <v>100</v>
      </c>
      <c r="AL16" s="1">
        <v>2.42</v>
      </c>
      <c r="AP16" s="1">
        <f>AQ16/AR16</f>
        <v>3.3240740740740735</v>
      </c>
      <c r="AQ16" s="1">
        <v>71.8</v>
      </c>
      <c r="AR16" s="1">
        <v>21.6</v>
      </c>
    </row>
    <row r="17" spans="1:44" x14ac:dyDescent="0.2">
      <c r="A17" s="1">
        <v>16</v>
      </c>
      <c r="B17" s="1">
        <v>69</v>
      </c>
      <c r="C17" s="1" t="s">
        <v>30</v>
      </c>
      <c r="E17" s="1">
        <v>209</v>
      </c>
      <c r="F17" s="1">
        <v>147</v>
      </c>
      <c r="G17" s="1">
        <v>121</v>
      </c>
      <c r="H17" s="1" t="s">
        <v>18</v>
      </c>
      <c r="I17" s="1">
        <v>37</v>
      </c>
      <c r="J17" s="1" t="s">
        <v>18</v>
      </c>
      <c r="L17" s="1" t="s">
        <v>18</v>
      </c>
      <c r="M17" s="1" t="s">
        <v>18</v>
      </c>
      <c r="N17" s="1" t="s">
        <v>18</v>
      </c>
      <c r="O17" s="1" t="s">
        <v>18</v>
      </c>
      <c r="Q17" s="1">
        <v>12230</v>
      </c>
      <c r="R17" s="1">
        <f>S17/T17</f>
        <v>20.190909090909091</v>
      </c>
      <c r="S17" s="1">
        <v>11105</v>
      </c>
      <c r="T17" s="1">
        <v>550</v>
      </c>
      <c r="U17" s="1">
        <v>16.2</v>
      </c>
      <c r="V17" s="1">
        <v>24.2</v>
      </c>
      <c r="W17" s="1">
        <v>1.1000000000000001</v>
      </c>
      <c r="X17" s="1">
        <v>78</v>
      </c>
      <c r="Y17" s="1">
        <v>391</v>
      </c>
      <c r="Z17" s="1">
        <v>5.4</v>
      </c>
      <c r="AB17" s="1">
        <v>78</v>
      </c>
      <c r="AC17" s="1">
        <v>23</v>
      </c>
      <c r="AD17" s="1">
        <v>13</v>
      </c>
      <c r="AE17" s="1">
        <v>259</v>
      </c>
      <c r="AF17" s="1">
        <v>56</v>
      </c>
      <c r="AG17" s="1">
        <v>0.69</v>
      </c>
      <c r="AH17" s="1">
        <v>13</v>
      </c>
      <c r="AI17" s="1">
        <v>142</v>
      </c>
      <c r="AJ17" s="1">
        <v>4</v>
      </c>
      <c r="AK17" s="1">
        <v>102</v>
      </c>
      <c r="AL17" s="1">
        <v>3.93</v>
      </c>
      <c r="AM17" s="1">
        <v>7.4509999999999996</v>
      </c>
      <c r="AN17" s="1">
        <v>1.1000000000000001</v>
      </c>
      <c r="AO17" s="1">
        <v>15</v>
      </c>
      <c r="AP17" s="1">
        <f>AQ17/AR17</f>
        <v>20.190909090909091</v>
      </c>
      <c r="AQ17" s="1">
        <v>11105</v>
      </c>
      <c r="AR17" s="1">
        <v>550</v>
      </c>
    </row>
    <row r="18" spans="1:44" x14ac:dyDescent="0.2">
      <c r="A18" s="1">
        <v>17</v>
      </c>
      <c r="B18" s="1">
        <v>70</v>
      </c>
      <c r="C18" s="1" t="s">
        <v>30</v>
      </c>
      <c r="E18" s="1">
        <v>260</v>
      </c>
      <c r="F18" s="1">
        <v>112</v>
      </c>
      <c r="G18" s="1">
        <v>77</v>
      </c>
      <c r="H18" s="1" t="s">
        <v>18</v>
      </c>
      <c r="I18" s="1">
        <v>36.1</v>
      </c>
      <c r="J18" s="1" t="s">
        <v>18</v>
      </c>
      <c r="L18" s="1" t="s">
        <v>18</v>
      </c>
      <c r="M18" s="1" t="s">
        <v>18</v>
      </c>
      <c r="N18" s="1" t="s">
        <v>18</v>
      </c>
      <c r="O18" s="1" t="s">
        <v>18</v>
      </c>
      <c r="Q18" s="1">
        <v>13420</v>
      </c>
      <c r="R18" s="1">
        <f>S18/T18</f>
        <v>3.3711551606288448</v>
      </c>
      <c r="S18" s="1">
        <v>9864</v>
      </c>
      <c r="T18" s="1">
        <v>2926</v>
      </c>
      <c r="U18" s="1">
        <v>16.3</v>
      </c>
      <c r="V18" s="1">
        <v>13.7</v>
      </c>
      <c r="W18" s="1">
        <v>1.06</v>
      </c>
      <c r="X18" s="1">
        <v>103.7</v>
      </c>
      <c r="Y18" s="1">
        <v>582</v>
      </c>
      <c r="Z18" s="1">
        <v>4.5999999999999996</v>
      </c>
      <c r="AA18" s="1">
        <v>8.9</v>
      </c>
      <c r="AB18" s="1">
        <v>126</v>
      </c>
      <c r="AC18" s="1">
        <v>32</v>
      </c>
      <c r="AD18" s="1">
        <v>24</v>
      </c>
      <c r="AE18" s="1">
        <v>367</v>
      </c>
      <c r="AF18" s="1">
        <v>164</v>
      </c>
      <c r="AG18" s="1">
        <v>1.1200000000000001</v>
      </c>
      <c r="AH18" s="1">
        <v>22</v>
      </c>
      <c r="AI18" s="1">
        <v>143</v>
      </c>
      <c r="AJ18" s="1">
        <v>3.9</v>
      </c>
      <c r="AK18" s="1">
        <v>106</v>
      </c>
      <c r="AL18" s="1">
        <v>0.51</v>
      </c>
      <c r="AM18" s="1">
        <v>7.3470000000000004</v>
      </c>
      <c r="AN18" s="1">
        <v>-0.5</v>
      </c>
      <c r="AO18" s="1">
        <v>14</v>
      </c>
      <c r="AP18" s="1">
        <f>AQ18/AR18</f>
        <v>3.3711551606288448</v>
      </c>
      <c r="AQ18" s="1">
        <v>9864</v>
      </c>
      <c r="AR18" s="1">
        <v>2926</v>
      </c>
    </row>
    <row r="19" spans="1:44" x14ac:dyDescent="0.2">
      <c r="A19" s="1">
        <v>18</v>
      </c>
      <c r="B19" s="1">
        <v>83</v>
      </c>
      <c r="C19" s="1" t="s">
        <v>30</v>
      </c>
      <c r="E19" s="1">
        <v>151</v>
      </c>
      <c r="F19" s="1">
        <v>85</v>
      </c>
      <c r="G19" s="1">
        <v>61</v>
      </c>
      <c r="H19" s="1" t="s">
        <v>18</v>
      </c>
      <c r="I19" s="1">
        <v>37.200000000000003</v>
      </c>
      <c r="J19" s="1" t="s">
        <v>18</v>
      </c>
      <c r="L19" s="1" t="s">
        <v>18</v>
      </c>
      <c r="M19" s="1" t="s">
        <v>18</v>
      </c>
      <c r="N19" s="1" t="s">
        <v>17</v>
      </c>
      <c r="O19" s="1" t="s">
        <v>18</v>
      </c>
      <c r="Q19" s="1">
        <v>6670</v>
      </c>
      <c r="R19" s="1">
        <f>S19/T19</f>
        <v>2.1719999999999997</v>
      </c>
      <c r="S19" s="1">
        <v>54.3</v>
      </c>
      <c r="T19" s="1">
        <v>25</v>
      </c>
      <c r="U19" s="1">
        <v>12.1</v>
      </c>
      <c r="V19" s="1">
        <v>13.8</v>
      </c>
      <c r="W19" s="1">
        <v>1.25</v>
      </c>
      <c r="X19" s="1">
        <v>93.3</v>
      </c>
      <c r="Z19" s="1">
        <v>12.6</v>
      </c>
      <c r="AA19" s="1">
        <v>112.3</v>
      </c>
      <c r="AB19" s="1">
        <v>55</v>
      </c>
      <c r="AC19" s="1">
        <v>22</v>
      </c>
      <c r="AD19" s="1">
        <v>11</v>
      </c>
      <c r="AE19" s="1">
        <v>279</v>
      </c>
      <c r="AF19" s="1">
        <v>126</v>
      </c>
      <c r="AG19" s="1">
        <v>5.55</v>
      </c>
      <c r="AH19" s="1">
        <v>36</v>
      </c>
      <c r="AI19" s="1">
        <v>145</v>
      </c>
      <c r="AJ19" s="1">
        <v>4.5</v>
      </c>
      <c r="AK19" s="1">
        <v>105</v>
      </c>
      <c r="AL19" s="1">
        <v>7.0000000000000007E-2</v>
      </c>
      <c r="AM19" s="1">
        <v>7.359</v>
      </c>
      <c r="AN19" s="1">
        <v>0.5</v>
      </c>
      <c r="AO19" s="1">
        <v>22</v>
      </c>
      <c r="AP19" s="1">
        <f>AQ19/AR19</f>
        <v>2.1719999999999997</v>
      </c>
      <c r="AQ19" s="1">
        <v>54.3</v>
      </c>
      <c r="AR19" s="1">
        <v>25</v>
      </c>
    </row>
    <row r="20" spans="1:44" x14ac:dyDescent="0.2">
      <c r="A20" s="1">
        <v>19</v>
      </c>
      <c r="B20" s="1">
        <v>80</v>
      </c>
      <c r="C20" s="1" t="s">
        <v>40</v>
      </c>
      <c r="E20" s="1">
        <v>146</v>
      </c>
      <c r="F20" s="1">
        <v>94</v>
      </c>
      <c r="G20" s="1">
        <v>86</v>
      </c>
      <c r="H20" s="1" t="s">
        <v>18</v>
      </c>
      <c r="I20" s="1">
        <v>36.9</v>
      </c>
      <c r="J20" s="1" t="s">
        <v>18</v>
      </c>
      <c r="L20" s="1" t="s">
        <v>18</v>
      </c>
      <c r="M20" s="1" t="s">
        <v>18</v>
      </c>
      <c r="N20" s="1" t="s">
        <v>18</v>
      </c>
      <c r="O20" s="1" t="s">
        <v>18</v>
      </c>
      <c r="Q20" s="1">
        <v>24620</v>
      </c>
      <c r="R20" s="1">
        <f t="shared" ref="R20:R30" si="2">S20/T20</f>
        <v>37.277385159010599</v>
      </c>
      <c r="S20" s="1">
        <v>21099</v>
      </c>
      <c r="T20" s="1">
        <v>566</v>
      </c>
      <c r="U20" s="1">
        <v>13.6</v>
      </c>
      <c r="V20" s="1">
        <v>22.1</v>
      </c>
      <c r="W20" s="1">
        <v>1.55</v>
      </c>
      <c r="X20" s="1">
        <v>23.3</v>
      </c>
      <c r="Y20" s="1">
        <v>424</v>
      </c>
      <c r="Z20" s="1">
        <v>0.8</v>
      </c>
      <c r="AB20" s="1">
        <v>47</v>
      </c>
      <c r="AC20" s="1">
        <v>26</v>
      </c>
      <c r="AD20" s="1">
        <v>16</v>
      </c>
      <c r="AE20" s="1">
        <v>338</v>
      </c>
      <c r="AF20" s="1">
        <v>56</v>
      </c>
      <c r="AG20" s="1">
        <v>0.61</v>
      </c>
      <c r="AH20" s="1">
        <v>20</v>
      </c>
      <c r="AI20" s="1">
        <v>139</v>
      </c>
      <c r="AJ20" s="1">
        <v>3.8</v>
      </c>
      <c r="AK20" s="1">
        <v>98</v>
      </c>
      <c r="AL20" s="1">
        <v>12.09</v>
      </c>
      <c r="AM20" s="1">
        <v>7.4210000000000003</v>
      </c>
      <c r="AN20" s="1">
        <v>1.7</v>
      </c>
      <c r="AO20" s="1">
        <v>20</v>
      </c>
      <c r="AP20" s="1">
        <f t="shared" si="1"/>
        <v>37.277385159010599</v>
      </c>
      <c r="AQ20" s="1">
        <v>21099</v>
      </c>
      <c r="AR20" s="1">
        <v>566</v>
      </c>
    </row>
    <row r="21" spans="1:44" x14ac:dyDescent="0.2">
      <c r="A21" s="1">
        <v>20</v>
      </c>
      <c r="B21" s="1">
        <v>77</v>
      </c>
      <c r="C21" s="1" t="s">
        <v>40</v>
      </c>
      <c r="E21" s="1">
        <v>163</v>
      </c>
      <c r="F21" s="1">
        <v>79</v>
      </c>
      <c r="G21" s="1">
        <v>63</v>
      </c>
      <c r="H21" s="1" t="s">
        <v>41</v>
      </c>
      <c r="I21" s="1">
        <v>35.799999999999997</v>
      </c>
      <c r="J21" s="1" t="s">
        <v>42</v>
      </c>
      <c r="L21" s="1" t="s">
        <v>18</v>
      </c>
      <c r="M21" s="1" t="s">
        <v>18</v>
      </c>
      <c r="N21" s="1" t="s">
        <v>42</v>
      </c>
      <c r="O21" s="1" t="s">
        <v>18</v>
      </c>
      <c r="Q21" s="1">
        <v>12530</v>
      </c>
      <c r="R21" s="1">
        <f t="shared" si="2"/>
        <v>15.066666666666668</v>
      </c>
      <c r="S21" s="1">
        <v>90.4</v>
      </c>
      <c r="T21" s="1">
        <v>6</v>
      </c>
      <c r="U21" s="1">
        <v>13.1</v>
      </c>
      <c r="V21" s="1">
        <v>23.8</v>
      </c>
      <c r="W21" s="1">
        <v>2.72</v>
      </c>
      <c r="X21" s="1">
        <v>92.3</v>
      </c>
      <c r="Y21" s="1">
        <v>360</v>
      </c>
      <c r="Z21" s="1">
        <v>0.9</v>
      </c>
      <c r="AA21" s="1">
        <v>2.5</v>
      </c>
      <c r="AB21" s="1">
        <v>1074</v>
      </c>
      <c r="AC21" s="1">
        <v>48</v>
      </c>
      <c r="AD21" s="1">
        <v>34</v>
      </c>
      <c r="AE21" s="1">
        <v>437</v>
      </c>
      <c r="AF21" s="1">
        <v>68</v>
      </c>
      <c r="AG21" s="1">
        <v>0.86</v>
      </c>
      <c r="AH21" s="1">
        <v>24</v>
      </c>
      <c r="AI21" s="1">
        <v>142</v>
      </c>
      <c r="AJ21" s="1">
        <v>4.9000000000000004</v>
      </c>
      <c r="AK21" s="1">
        <v>105</v>
      </c>
      <c r="AL21" s="1">
        <v>0.12</v>
      </c>
      <c r="AM21" s="1">
        <v>7.3339999999999996</v>
      </c>
      <c r="AN21" s="1">
        <v>0.6</v>
      </c>
      <c r="AO21" s="1">
        <v>19</v>
      </c>
      <c r="AP21" s="1">
        <f t="shared" si="1"/>
        <v>15.066666666666668</v>
      </c>
      <c r="AQ21" s="1">
        <v>90.4</v>
      </c>
      <c r="AR21" s="1">
        <v>6</v>
      </c>
    </row>
  </sheetData>
  <autoFilter ref="A1:AP21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actis</dc:creator>
  <cp:lastModifiedBy>ryogo</cp:lastModifiedBy>
  <cp:lastPrinted>2020-11-18T09:58:11Z</cp:lastPrinted>
  <dcterms:created xsi:type="dcterms:W3CDTF">2020-03-10T13:34:29Z</dcterms:created>
  <dcterms:modified xsi:type="dcterms:W3CDTF">2022-01-13T05:02:11Z</dcterms:modified>
</cp:coreProperties>
</file>