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530A15C9-F20D-4F0A-9CC0-FFD1CA34E69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Sheet1!$A$1:$H$89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9" i="1" l="1"/>
  <c r="E89" i="1"/>
  <c r="D89" i="1"/>
  <c r="D88" i="1"/>
  <c r="D87" i="1"/>
  <c r="D86" i="1"/>
  <c r="D85" i="1"/>
  <c r="D84" i="1"/>
  <c r="D83" i="1"/>
  <c r="D82" i="1"/>
  <c r="E33" i="1"/>
  <c r="F33" i="1"/>
  <c r="E49" i="1"/>
  <c r="F49" i="1"/>
  <c r="E65" i="1"/>
  <c r="F65" i="1"/>
  <c r="E81" i="1"/>
  <c r="F81" i="1"/>
  <c r="F17" i="1"/>
  <c r="E17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2" i="1"/>
  <c r="H89" i="1" l="1"/>
  <c r="G89" i="1"/>
  <c r="H17" i="1"/>
  <c r="G81" i="1"/>
  <c r="H65" i="1"/>
  <c r="H49" i="1"/>
  <c r="H33" i="1"/>
  <c r="H81" i="1"/>
  <c r="G65" i="1"/>
  <c r="G49" i="1"/>
  <c r="G33" i="1"/>
  <c r="G17" i="1"/>
</calcChain>
</file>

<file path=xl/sharedStrings.xml><?xml version="1.0" encoding="utf-8"?>
<sst xmlns="http://schemas.openxmlformats.org/spreadsheetml/2006/main" count="100" uniqueCount="15">
  <si>
    <t>Line</t>
  </si>
  <si>
    <t>Lesion length</t>
  </si>
  <si>
    <t>Leaf length</t>
  </si>
  <si>
    <t>Area</t>
  </si>
  <si>
    <t>T2</t>
  </si>
  <si>
    <t>T3</t>
  </si>
  <si>
    <t>T4</t>
  </si>
  <si>
    <t>T6</t>
  </si>
  <si>
    <t>WT</t>
  </si>
  <si>
    <t>Mean of Lesion length</t>
  </si>
  <si>
    <t>SD1</t>
  </si>
  <si>
    <t>Mean of Area</t>
  </si>
  <si>
    <t>SD2</t>
  </si>
  <si>
    <t>WT-Water</t>
  </si>
  <si>
    <t>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</si>
</sst>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%"/>
  </numFmts>
  <fonts count="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2" fontId="0" fillId="0" borderId="0" xfId="0" applyNumberFormat="1"/>
    <xf numFmtId="176" fontId="0" fillId="0" borderId="0" xfId="0" applyNumberFormat="1"/>
    <xf numFmtId="177" fontId="0" fillId="0" borderId="0" xfId="1" applyNumberFormat="1" applyFont="1"/>
    <xf numFmtId="177" fontId="0" fillId="0" borderId="0" xfId="0" applyNumberFormat="1"/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Mean of Lesion length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Sheet2!$C$2:$C$7</c:f>
                <c:numCache>
                  <c:formatCode>General</c:formatCode>
                  <c:ptCount val="6"/>
                  <c:pt idx="0">
                    <c:v>0.67082039324993703</c:v>
                  </c:pt>
                  <c:pt idx="1">
                    <c:v>0.98113454734811978</c:v>
                  </c:pt>
                  <c:pt idx="2">
                    <c:v>0.24074537032585563</c:v>
                  </c:pt>
                  <c:pt idx="3">
                    <c:v>0.6571402691460424</c:v>
                  </c:pt>
                  <c:pt idx="4">
                    <c:v>2.1209667607013691</c:v>
                  </c:pt>
                  <c:pt idx="5">
                    <c:v>8.4515425472851791E-2</c:v>
                  </c:pt>
                </c:numCache>
              </c:numRef>
            </c:plus>
            <c:minus>
              <c:numRef>
                <c:f>Sheet2!$C$2:$C$7</c:f>
                <c:numCache>
                  <c:formatCode>General</c:formatCode>
                  <c:ptCount val="6"/>
                  <c:pt idx="0">
                    <c:v>0.67082039324993703</c:v>
                  </c:pt>
                  <c:pt idx="1">
                    <c:v>0.98113454734811978</c:v>
                  </c:pt>
                  <c:pt idx="2">
                    <c:v>0.24074537032585563</c:v>
                  </c:pt>
                  <c:pt idx="3">
                    <c:v>0.6571402691460424</c:v>
                  </c:pt>
                  <c:pt idx="4">
                    <c:v>2.1209667607013691</c:v>
                  </c:pt>
                  <c:pt idx="5">
                    <c:v>8.4515425472851791E-2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Sheet2!$A$2:$A$7</c:f>
              <c:strCache>
                <c:ptCount val="6"/>
                <c:pt idx="0">
                  <c:v>T2</c:v>
                </c:pt>
                <c:pt idx="1">
                  <c:v>T3</c:v>
                </c:pt>
                <c:pt idx="2">
                  <c:v>T4</c:v>
                </c:pt>
                <c:pt idx="3">
                  <c:v>T6</c:v>
                </c:pt>
                <c:pt idx="4">
                  <c:v>WT</c:v>
                </c:pt>
                <c:pt idx="5">
                  <c:v>Water</c:v>
                </c:pt>
              </c:strCache>
            </c:strRef>
          </c:cat>
          <c:val>
            <c:numRef>
              <c:f>Sheet2!$B$2:$B$7</c:f>
              <c:numCache>
                <c:formatCode>0.00</c:formatCode>
                <c:ptCount val="6"/>
                <c:pt idx="0">
                  <c:v>0.97499999999999998</c:v>
                </c:pt>
                <c:pt idx="1">
                  <c:v>1.95625</c:v>
                </c:pt>
                <c:pt idx="2">
                  <c:v>0.69374999999999998</c:v>
                </c:pt>
                <c:pt idx="3">
                  <c:v>1.4125000000000001</c:v>
                </c:pt>
                <c:pt idx="4">
                  <c:v>18.662499999999998</c:v>
                </c:pt>
                <c:pt idx="5">
                  <c:v>0.27499999999999997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D3-4284-823C-802BD10A51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6291272"/>
        <c:axId val="342535256"/>
      </c:barChart>
      <c:catAx>
        <c:axId val="166291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42535256"/>
        <c:crosses val="autoZero"/>
        <c:auto val="1"/>
        <c:lblAlgn val="ctr"/>
        <c:lblOffset val="100"/>
        <c:noMultiLvlLbl val="0"/>
      </c:catAx>
      <c:valAx>
        <c:axId val="342535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6291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Sheet2!$D$1</c:f>
              <c:strCache>
                <c:ptCount val="1"/>
                <c:pt idx="0">
                  <c:v>Mean of Area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Sheet2!$E$2:$E$7</c:f>
                <c:numCache>
                  <c:formatCode>General</c:formatCode>
                  <c:ptCount val="6"/>
                  <c:pt idx="0">
                    <c:v>1.9010788500970675E-2</c:v>
                  </c:pt>
                  <c:pt idx="1">
                    <c:v>3.0722442971750967E-2</c:v>
                  </c:pt>
                  <c:pt idx="2">
                    <c:v>7.6413817684020287E-3</c:v>
                  </c:pt>
                  <c:pt idx="3">
                    <c:v>1.7275087336426697E-2</c:v>
                  </c:pt>
                  <c:pt idx="4">
                    <c:v>9.9163132544707155E-2</c:v>
                  </c:pt>
                  <c:pt idx="5">
                    <c:v>2.582886604598916E-3</c:v>
                  </c:pt>
                </c:numCache>
              </c:numRef>
            </c:plus>
            <c:minus>
              <c:numRef>
                <c:f>Sheet2!$E$2:$E$7</c:f>
                <c:numCache>
                  <c:formatCode>General</c:formatCode>
                  <c:ptCount val="6"/>
                  <c:pt idx="0">
                    <c:v>1.9010788500970675E-2</c:v>
                  </c:pt>
                  <c:pt idx="1">
                    <c:v>3.0722442971750967E-2</c:v>
                  </c:pt>
                  <c:pt idx="2">
                    <c:v>7.6413817684020287E-3</c:v>
                  </c:pt>
                  <c:pt idx="3">
                    <c:v>1.7275087336426697E-2</c:v>
                  </c:pt>
                  <c:pt idx="4">
                    <c:v>9.9163132544707155E-2</c:v>
                  </c:pt>
                  <c:pt idx="5">
                    <c:v>2.582886604598916E-3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Sheet2!$A$2:$A$7</c:f>
              <c:strCache>
                <c:ptCount val="6"/>
                <c:pt idx="0">
                  <c:v>T2</c:v>
                </c:pt>
                <c:pt idx="1">
                  <c:v>T3</c:v>
                </c:pt>
                <c:pt idx="2">
                  <c:v>T4</c:v>
                </c:pt>
                <c:pt idx="3">
                  <c:v>T6</c:v>
                </c:pt>
                <c:pt idx="4">
                  <c:v>WT</c:v>
                </c:pt>
                <c:pt idx="5">
                  <c:v>Water</c:v>
                </c:pt>
              </c:strCache>
            </c:strRef>
          </c:cat>
          <c:val>
            <c:numRef>
              <c:f>Sheet2!$D$2:$D$7</c:f>
              <c:numCache>
                <c:formatCode>0.0%</c:formatCode>
                <c:ptCount val="6"/>
                <c:pt idx="0">
                  <c:v>3.4103373292756922E-2</c:v>
                </c:pt>
                <c:pt idx="1">
                  <c:v>6.6507059652745129E-2</c:v>
                </c:pt>
                <c:pt idx="2">
                  <c:v>2.4229508709991365E-2</c:v>
                </c:pt>
                <c:pt idx="3">
                  <c:v>4.1501970223904339E-2</c:v>
                </c:pt>
                <c:pt idx="4">
                  <c:v>0.60024038267092628</c:v>
                </c:pt>
                <c:pt idx="5">
                  <c:v>9.7607287942314495E-3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2-4ADA-95C6-32F166A65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7089552"/>
        <c:axId val="167090336"/>
      </c:barChart>
      <c:catAx>
        <c:axId val="167089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7090336"/>
        <c:crosses val="autoZero"/>
        <c:auto val="1"/>
        <c:lblAlgn val="ctr"/>
        <c:lblOffset val="100"/>
        <c:noMultiLvlLbl val="0"/>
      </c:catAx>
      <c:valAx>
        <c:axId val="167090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7089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121920</xdr:colOff>
      <xdr:row>2</xdr:row>
      <xdr:rowOff>137160</xdr:rowOff>
    </xdr:from>
    <xdr:to>
      <xdr:col>12</xdr:col>
      <xdr:colOff>99060</xdr:colOff>
      <xdr:row>17</xdr:row>
      <xdr:rowOff>137160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121920</xdr:colOff>
      <xdr:row>18</xdr:row>
      <xdr:rowOff>45720</xdr:rowOff>
    </xdr:from>
    <xdr:to>
      <xdr:col>12</xdr:col>
      <xdr:colOff>99060</xdr:colOff>
      <xdr:row>33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9"/>
  <sheetViews>
    <sheetView tabSelected="1" topLeftCell="A58" workbookViewId="0">
      <selection activeCell="J16" sqref="J16"/>
    </sheetView>
  </sheetViews>
  <sheetFormatPr defaultRowHeight="13.5" x14ac:dyDescent="0.15"/>
  <cols>
    <col min="1" max="1" width="9.5" bestFit="1" customWidth="1"/>
    <col min="2" max="2" width="13.375" customWidth="1"/>
    <col min="3" max="3" width="13.625" customWidth="1"/>
    <col min="5" max="5" width="23.125" customWidth="1"/>
    <col min="7" max="7" width="12.125" bestFit="1" customWidth="1"/>
  </cols>
  <sheetData>
    <row r="1" spans="1:8" x14ac:dyDescent="0.15">
      <c r="A1" t="s">
        <v>0</v>
      </c>
      <c r="B1" t="s">
        <v>1</v>
      </c>
      <c r="C1" t="s">
        <v>2</v>
      </c>
      <c r="D1" t="s">
        <v>3</v>
      </c>
      <c r="E1" t="s">
        <v>9</v>
      </c>
      <c r="F1" t="s">
        <v>10</v>
      </c>
      <c r="G1" t="s">
        <v>11</v>
      </c>
      <c r="H1" t="s">
        <v>12</v>
      </c>
    </row>
    <row r="2" spans="1:8" x14ac:dyDescent="0.15">
      <c r="A2" t="s">
        <v>4</v>
      </c>
      <c r="B2" s="2">
        <v>3.3</v>
      </c>
      <c r="C2" s="2">
        <v>33.6</v>
      </c>
      <c r="D2" s="3">
        <f>B2/C2</f>
        <v>9.8214285714285698E-2</v>
      </c>
    </row>
    <row r="3" spans="1:8" x14ac:dyDescent="0.15">
      <c r="A3" t="s">
        <v>4</v>
      </c>
      <c r="B3" s="2">
        <v>0.7</v>
      </c>
      <c r="C3" s="2">
        <v>33.200000000000003</v>
      </c>
      <c r="D3" s="3">
        <f t="shared" ref="D3:D66" si="0">B3/C3</f>
        <v>2.1084337349397589E-2</v>
      </c>
    </row>
    <row r="4" spans="1:8" x14ac:dyDescent="0.15">
      <c r="A4" t="s">
        <v>4</v>
      </c>
      <c r="B4" s="2">
        <v>1.3</v>
      </c>
      <c r="C4" s="2">
        <v>35</v>
      </c>
      <c r="D4" s="3">
        <f t="shared" si="0"/>
        <v>3.7142857142857144E-2</v>
      </c>
    </row>
    <row r="5" spans="1:8" x14ac:dyDescent="0.15">
      <c r="A5" t="s">
        <v>4</v>
      </c>
      <c r="B5" s="2">
        <v>0.6</v>
      </c>
      <c r="C5" s="2">
        <v>24.4</v>
      </c>
      <c r="D5" s="3">
        <f t="shared" si="0"/>
        <v>2.4590163934426229E-2</v>
      </c>
    </row>
    <row r="6" spans="1:8" x14ac:dyDescent="0.15">
      <c r="A6" t="s">
        <v>4</v>
      </c>
      <c r="B6" s="2">
        <v>0.7</v>
      </c>
      <c r="C6" s="2">
        <v>31.3</v>
      </c>
      <c r="D6" s="3">
        <f t="shared" si="0"/>
        <v>2.2364217252396165E-2</v>
      </c>
    </row>
    <row r="7" spans="1:8" x14ac:dyDescent="0.15">
      <c r="A7" t="s">
        <v>4</v>
      </c>
      <c r="B7" s="2">
        <v>0.8</v>
      </c>
      <c r="C7" s="2">
        <v>27.6</v>
      </c>
      <c r="D7" s="3">
        <f t="shared" si="0"/>
        <v>2.8985507246376812E-2</v>
      </c>
    </row>
    <row r="8" spans="1:8" x14ac:dyDescent="0.15">
      <c r="A8" t="s">
        <v>4</v>
      </c>
      <c r="B8" s="2">
        <v>0.5</v>
      </c>
      <c r="C8" s="2">
        <v>25.3</v>
      </c>
      <c r="D8" s="3">
        <f t="shared" si="0"/>
        <v>1.9762845849802372E-2</v>
      </c>
    </row>
    <row r="9" spans="1:8" x14ac:dyDescent="0.15">
      <c r="A9" t="s">
        <v>4</v>
      </c>
      <c r="B9" s="2">
        <v>0.6</v>
      </c>
      <c r="C9" s="2">
        <v>27.6</v>
      </c>
      <c r="D9" s="3">
        <f t="shared" si="0"/>
        <v>2.1739130434782608E-2</v>
      </c>
    </row>
    <row r="10" spans="1:8" x14ac:dyDescent="0.15">
      <c r="A10" t="s">
        <v>4</v>
      </c>
      <c r="B10" s="2">
        <v>0.5</v>
      </c>
      <c r="C10" s="2">
        <v>27</v>
      </c>
      <c r="D10" s="3">
        <f t="shared" si="0"/>
        <v>1.8518518518518517E-2</v>
      </c>
    </row>
    <row r="11" spans="1:8" x14ac:dyDescent="0.15">
      <c r="A11" t="s">
        <v>4</v>
      </c>
      <c r="B11" s="2">
        <v>1.2</v>
      </c>
      <c r="C11" s="2">
        <v>25.6</v>
      </c>
      <c r="D11" s="3">
        <f t="shared" si="0"/>
        <v>4.6874999999999993E-2</v>
      </c>
    </row>
    <row r="12" spans="1:8" x14ac:dyDescent="0.15">
      <c r="A12" t="s">
        <v>4</v>
      </c>
      <c r="B12" s="2">
        <v>0.8</v>
      </c>
      <c r="C12" s="2">
        <v>24.5</v>
      </c>
      <c r="D12" s="3">
        <f t="shared" si="0"/>
        <v>3.2653061224489799E-2</v>
      </c>
    </row>
    <row r="13" spans="1:8" x14ac:dyDescent="0.15">
      <c r="A13" t="s">
        <v>4</v>
      </c>
      <c r="B13" s="2">
        <v>1.1000000000000001</v>
      </c>
      <c r="C13" s="2">
        <v>30.6</v>
      </c>
      <c r="D13" s="3">
        <f t="shared" si="0"/>
        <v>3.5947712418300658E-2</v>
      </c>
    </row>
    <row r="14" spans="1:8" x14ac:dyDescent="0.15">
      <c r="A14" t="s">
        <v>4</v>
      </c>
      <c r="B14" s="2">
        <v>0.9</v>
      </c>
      <c r="C14" s="2">
        <v>24.7</v>
      </c>
      <c r="D14" s="3">
        <f t="shared" si="0"/>
        <v>3.6437246963562757E-2</v>
      </c>
    </row>
    <row r="15" spans="1:8" x14ac:dyDescent="0.15">
      <c r="A15" t="s">
        <v>4</v>
      </c>
      <c r="B15" s="2">
        <v>0.8</v>
      </c>
      <c r="C15" s="2">
        <v>23.2</v>
      </c>
      <c r="D15" s="3">
        <f t="shared" si="0"/>
        <v>3.4482758620689655E-2</v>
      </c>
    </row>
    <row r="16" spans="1:8" x14ac:dyDescent="0.15">
      <c r="A16" t="s">
        <v>4</v>
      </c>
      <c r="B16" s="2">
        <v>0.6</v>
      </c>
      <c r="C16" s="2">
        <v>22.8</v>
      </c>
      <c r="D16" s="3">
        <f t="shared" si="0"/>
        <v>2.6315789473684209E-2</v>
      </c>
    </row>
    <row r="17" spans="1:8" x14ac:dyDescent="0.15">
      <c r="A17" t="s">
        <v>4</v>
      </c>
      <c r="B17" s="2">
        <v>1.2</v>
      </c>
      <c r="C17" s="2">
        <v>29.6</v>
      </c>
      <c r="D17" s="3">
        <f t="shared" si="0"/>
        <v>4.0540540540540536E-2</v>
      </c>
      <c r="E17" s="2">
        <f>AVERAGE(B2:B17)</f>
        <v>0.97499999999999998</v>
      </c>
      <c r="F17" s="1">
        <f>STDEV(B2:B17)</f>
        <v>0.67082039324993703</v>
      </c>
      <c r="G17" s="4">
        <f>AVERAGE(D2:D17)</f>
        <v>3.4103373292756922E-2</v>
      </c>
      <c r="H17" s="1">
        <f>STDEV(D2:D17)</f>
        <v>1.9010788500970675E-2</v>
      </c>
    </row>
    <row r="18" spans="1:8" x14ac:dyDescent="0.15">
      <c r="A18" t="s">
        <v>5</v>
      </c>
      <c r="B18" s="2">
        <v>3.7</v>
      </c>
      <c r="C18" s="2">
        <v>30.8</v>
      </c>
      <c r="D18" s="3">
        <f t="shared" si="0"/>
        <v>0.12012987012987013</v>
      </c>
    </row>
    <row r="19" spans="1:8" x14ac:dyDescent="0.15">
      <c r="A19" t="s">
        <v>5</v>
      </c>
      <c r="B19" s="2">
        <v>2.2000000000000002</v>
      </c>
      <c r="C19" s="2">
        <v>30.6</v>
      </c>
      <c r="D19" s="3">
        <f t="shared" si="0"/>
        <v>7.1895424836601315E-2</v>
      </c>
    </row>
    <row r="20" spans="1:8" x14ac:dyDescent="0.15">
      <c r="A20" t="s">
        <v>5</v>
      </c>
      <c r="B20" s="2">
        <v>1.7</v>
      </c>
      <c r="C20" s="2">
        <v>26.8</v>
      </c>
      <c r="D20" s="3">
        <f t="shared" si="0"/>
        <v>6.3432835820895525E-2</v>
      </c>
    </row>
    <row r="21" spans="1:8" x14ac:dyDescent="0.15">
      <c r="A21" t="s">
        <v>5</v>
      </c>
      <c r="B21" s="2">
        <v>3.2</v>
      </c>
      <c r="C21" s="2">
        <v>31</v>
      </c>
      <c r="D21" s="3">
        <f t="shared" si="0"/>
        <v>0.1032258064516129</v>
      </c>
    </row>
    <row r="22" spans="1:8" x14ac:dyDescent="0.15">
      <c r="A22" t="s">
        <v>5</v>
      </c>
      <c r="B22" s="2">
        <v>0.6</v>
      </c>
      <c r="C22" s="2">
        <v>25.1</v>
      </c>
      <c r="D22" s="3">
        <f t="shared" si="0"/>
        <v>2.3904382470119518E-2</v>
      </c>
    </row>
    <row r="23" spans="1:8" x14ac:dyDescent="0.15">
      <c r="A23" t="s">
        <v>5</v>
      </c>
      <c r="B23" s="2">
        <v>3.1</v>
      </c>
      <c r="C23" s="2">
        <v>29.6</v>
      </c>
      <c r="D23" s="3">
        <f t="shared" si="0"/>
        <v>0.10472972972972973</v>
      </c>
    </row>
    <row r="24" spans="1:8" x14ac:dyDescent="0.15">
      <c r="A24" t="s">
        <v>5</v>
      </c>
      <c r="B24" s="2">
        <v>1.2</v>
      </c>
      <c r="C24" s="2">
        <v>28.6</v>
      </c>
      <c r="D24" s="3">
        <f t="shared" si="0"/>
        <v>4.1958041958041953E-2</v>
      </c>
    </row>
    <row r="25" spans="1:8" x14ac:dyDescent="0.15">
      <c r="A25" t="s">
        <v>5</v>
      </c>
      <c r="B25" s="2">
        <v>3.5</v>
      </c>
      <c r="C25" s="2">
        <v>30.6</v>
      </c>
      <c r="D25" s="3">
        <f t="shared" si="0"/>
        <v>0.11437908496732026</v>
      </c>
    </row>
    <row r="26" spans="1:8" x14ac:dyDescent="0.15">
      <c r="A26" t="s">
        <v>5</v>
      </c>
      <c r="B26" s="2">
        <v>1.4</v>
      </c>
      <c r="C26" s="2">
        <v>28.4</v>
      </c>
      <c r="D26" s="3">
        <f t="shared" si="0"/>
        <v>4.9295774647887321E-2</v>
      </c>
    </row>
    <row r="27" spans="1:8" x14ac:dyDescent="0.15">
      <c r="A27" t="s">
        <v>5</v>
      </c>
      <c r="B27" s="2">
        <v>1.3</v>
      </c>
      <c r="C27" s="2">
        <v>28.2</v>
      </c>
      <c r="D27" s="3">
        <f t="shared" si="0"/>
        <v>4.6099290780141848E-2</v>
      </c>
    </row>
    <row r="28" spans="1:8" x14ac:dyDescent="0.15">
      <c r="A28" t="s">
        <v>5</v>
      </c>
      <c r="B28" s="2">
        <v>1.8</v>
      </c>
      <c r="C28" s="2">
        <v>26.6</v>
      </c>
      <c r="D28" s="3">
        <f t="shared" si="0"/>
        <v>6.7669172932330823E-2</v>
      </c>
    </row>
    <row r="29" spans="1:8" x14ac:dyDescent="0.15">
      <c r="A29" t="s">
        <v>5</v>
      </c>
      <c r="B29" s="2">
        <v>1.1000000000000001</v>
      </c>
      <c r="C29" s="2">
        <v>29.6</v>
      </c>
      <c r="D29" s="3">
        <f t="shared" si="0"/>
        <v>3.7162162162162164E-2</v>
      </c>
    </row>
    <row r="30" spans="1:8" x14ac:dyDescent="0.15">
      <c r="A30" t="s">
        <v>5</v>
      </c>
      <c r="B30" s="2">
        <v>1.2</v>
      </c>
      <c r="C30" s="2">
        <v>26.6</v>
      </c>
      <c r="D30" s="3">
        <f t="shared" si="0"/>
        <v>4.5112781954887216E-2</v>
      </c>
    </row>
    <row r="31" spans="1:8" x14ac:dyDescent="0.15">
      <c r="A31" t="s">
        <v>5</v>
      </c>
      <c r="B31" s="2">
        <v>0.8</v>
      </c>
      <c r="C31" s="2">
        <v>28.3</v>
      </c>
      <c r="D31" s="3">
        <f t="shared" si="0"/>
        <v>2.8268551236749116E-2</v>
      </c>
    </row>
    <row r="32" spans="1:8" x14ac:dyDescent="0.15">
      <c r="A32" t="s">
        <v>5</v>
      </c>
      <c r="B32" s="2">
        <v>2.4</v>
      </c>
      <c r="C32" s="2">
        <v>29.4</v>
      </c>
      <c r="D32" s="3">
        <f t="shared" si="0"/>
        <v>8.1632653061224497E-2</v>
      </c>
    </row>
    <row r="33" spans="1:8" x14ac:dyDescent="0.15">
      <c r="A33" t="s">
        <v>5</v>
      </c>
      <c r="B33" s="2">
        <v>2.1</v>
      </c>
      <c r="C33" s="2">
        <v>32.200000000000003</v>
      </c>
      <c r="D33" s="3">
        <f t="shared" si="0"/>
        <v>6.5217391304347824E-2</v>
      </c>
      <c r="E33" s="2">
        <f t="shared" ref="E33" si="1">AVERAGE(B18:B33)</f>
        <v>1.95625</v>
      </c>
      <c r="F33" s="1">
        <f t="shared" ref="F33" si="2">STDEV(B18:B33)</f>
        <v>0.98113454734811978</v>
      </c>
      <c r="G33" s="4">
        <f t="shared" ref="G33" si="3">AVERAGE(D18:D33)</f>
        <v>6.6507059652745129E-2</v>
      </c>
      <c r="H33" s="1">
        <f t="shared" ref="H33" si="4">STDEV(D18:D33)</f>
        <v>3.0722442971750967E-2</v>
      </c>
    </row>
    <row r="34" spans="1:8" x14ac:dyDescent="0.15">
      <c r="A34" t="s">
        <v>6</v>
      </c>
      <c r="B34" s="2">
        <v>0.8</v>
      </c>
      <c r="C34" s="2">
        <v>32.200000000000003</v>
      </c>
      <c r="D34" s="3">
        <f t="shared" si="0"/>
        <v>2.4844720496894408E-2</v>
      </c>
    </row>
    <row r="35" spans="1:8" x14ac:dyDescent="0.15">
      <c r="A35" t="s">
        <v>6</v>
      </c>
      <c r="B35" s="2">
        <v>1.2</v>
      </c>
      <c r="C35" s="2">
        <v>29.5</v>
      </c>
      <c r="D35" s="3">
        <f t="shared" si="0"/>
        <v>4.0677966101694912E-2</v>
      </c>
    </row>
    <row r="36" spans="1:8" x14ac:dyDescent="0.15">
      <c r="A36" t="s">
        <v>6</v>
      </c>
      <c r="B36" s="2">
        <v>0.6</v>
      </c>
      <c r="C36" s="2">
        <v>30.4</v>
      </c>
      <c r="D36" s="3">
        <f t="shared" si="0"/>
        <v>1.9736842105263157E-2</v>
      </c>
    </row>
    <row r="37" spans="1:8" x14ac:dyDescent="0.15">
      <c r="A37" t="s">
        <v>6</v>
      </c>
      <c r="B37" s="2">
        <v>0.7</v>
      </c>
      <c r="C37" s="2">
        <v>27.2</v>
      </c>
      <c r="D37" s="3">
        <f t="shared" si="0"/>
        <v>2.5735294117647058E-2</v>
      </c>
    </row>
    <row r="38" spans="1:8" x14ac:dyDescent="0.15">
      <c r="A38" t="s">
        <v>6</v>
      </c>
      <c r="B38" s="2">
        <v>0.8</v>
      </c>
      <c r="C38" s="2">
        <v>30.4</v>
      </c>
      <c r="D38" s="3">
        <f t="shared" si="0"/>
        <v>2.6315789473684213E-2</v>
      </c>
    </row>
    <row r="39" spans="1:8" x14ac:dyDescent="0.15">
      <c r="A39" t="s">
        <v>6</v>
      </c>
      <c r="B39" s="2">
        <v>0.6</v>
      </c>
      <c r="C39" s="2">
        <v>27.3</v>
      </c>
      <c r="D39" s="3">
        <f t="shared" si="0"/>
        <v>2.1978021978021976E-2</v>
      </c>
    </row>
    <row r="40" spans="1:8" x14ac:dyDescent="0.15">
      <c r="A40" t="s">
        <v>6</v>
      </c>
      <c r="B40" s="2">
        <v>0.7</v>
      </c>
      <c r="C40" s="2">
        <v>29.6</v>
      </c>
      <c r="D40" s="3">
        <f t="shared" si="0"/>
        <v>2.3648648648648646E-2</v>
      </c>
    </row>
    <row r="41" spans="1:8" x14ac:dyDescent="0.15">
      <c r="A41" t="s">
        <v>6</v>
      </c>
      <c r="B41" s="2">
        <v>0.6</v>
      </c>
      <c r="C41" s="2">
        <v>28.6</v>
      </c>
      <c r="D41" s="3">
        <f t="shared" si="0"/>
        <v>2.0979020979020976E-2</v>
      </c>
    </row>
    <row r="42" spans="1:8" x14ac:dyDescent="0.15">
      <c r="A42" t="s">
        <v>6</v>
      </c>
      <c r="B42" s="2">
        <v>0.3</v>
      </c>
      <c r="C42" s="2">
        <v>23.2</v>
      </c>
      <c r="D42" s="3">
        <f t="shared" si="0"/>
        <v>1.2931034482758621E-2</v>
      </c>
    </row>
    <row r="43" spans="1:8" x14ac:dyDescent="0.15">
      <c r="A43" t="s">
        <v>6</v>
      </c>
      <c r="B43" s="2">
        <v>0.6</v>
      </c>
      <c r="C43" s="2">
        <v>26.8</v>
      </c>
      <c r="D43" s="3">
        <f t="shared" si="0"/>
        <v>2.2388059701492536E-2</v>
      </c>
    </row>
    <row r="44" spans="1:8" x14ac:dyDescent="0.15">
      <c r="A44" t="s">
        <v>6</v>
      </c>
      <c r="B44" s="2">
        <v>0.7</v>
      </c>
      <c r="C44" s="2">
        <v>31.7</v>
      </c>
      <c r="D44" s="3">
        <f t="shared" si="0"/>
        <v>2.2082018927444793E-2</v>
      </c>
    </row>
    <row r="45" spans="1:8" x14ac:dyDescent="0.15">
      <c r="A45" t="s">
        <v>6</v>
      </c>
      <c r="B45" s="2">
        <v>0.4</v>
      </c>
      <c r="C45" s="2">
        <v>25.3</v>
      </c>
      <c r="D45" s="3">
        <f t="shared" si="0"/>
        <v>1.5810276679841896E-2</v>
      </c>
    </row>
    <row r="46" spans="1:8" x14ac:dyDescent="0.15">
      <c r="A46" t="s">
        <v>6</v>
      </c>
      <c r="B46" s="2">
        <v>0.5</v>
      </c>
      <c r="C46" s="2">
        <v>28.3</v>
      </c>
      <c r="D46" s="3">
        <f t="shared" si="0"/>
        <v>1.7667844522968199E-2</v>
      </c>
    </row>
    <row r="47" spans="1:8" x14ac:dyDescent="0.15">
      <c r="A47" t="s">
        <v>6</v>
      </c>
      <c r="B47" s="2">
        <v>1.2</v>
      </c>
      <c r="C47" s="2">
        <v>28.7</v>
      </c>
      <c r="D47" s="3">
        <f t="shared" si="0"/>
        <v>4.1811846689895467E-2</v>
      </c>
    </row>
    <row r="48" spans="1:8" x14ac:dyDescent="0.15">
      <c r="A48" t="s">
        <v>6</v>
      </c>
      <c r="B48" s="2">
        <v>0.8</v>
      </c>
      <c r="C48" s="2">
        <v>31.2</v>
      </c>
      <c r="D48" s="3">
        <f t="shared" si="0"/>
        <v>2.5641025641025644E-2</v>
      </c>
    </row>
    <row r="49" spans="1:8" x14ac:dyDescent="0.15">
      <c r="A49" t="s">
        <v>6</v>
      </c>
      <c r="B49" s="2">
        <v>0.6</v>
      </c>
      <c r="C49" s="2">
        <v>23.6</v>
      </c>
      <c r="D49" s="3">
        <f t="shared" si="0"/>
        <v>2.542372881355932E-2</v>
      </c>
      <c r="E49" s="2">
        <f t="shared" ref="E49" si="5">AVERAGE(B34:B49)</f>
        <v>0.69374999999999998</v>
      </c>
      <c r="F49" s="1">
        <f t="shared" ref="F49" si="6">STDEV(B34:B49)</f>
        <v>0.24074537032585563</v>
      </c>
      <c r="G49" s="4">
        <f t="shared" ref="G49" si="7">AVERAGE(D34:D49)</f>
        <v>2.4229508709991365E-2</v>
      </c>
      <c r="H49" s="1">
        <f t="shared" ref="H49" si="8">STDEV(D34:D49)</f>
        <v>7.6413817684020287E-3</v>
      </c>
    </row>
    <row r="50" spans="1:8" x14ac:dyDescent="0.15">
      <c r="A50" t="s">
        <v>7</v>
      </c>
      <c r="B50" s="2">
        <v>1.2</v>
      </c>
      <c r="C50" s="2">
        <v>33.200000000000003</v>
      </c>
      <c r="D50" s="3">
        <f t="shared" si="0"/>
        <v>3.614457831325301E-2</v>
      </c>
    </row>
    <row r="51" spans="1:8" x14ac:dyDescent="0.15">
      <c r="A51" t="s">
        <v>7</v>
      </c>
      <c r="B51" s="2">
        <v>1.6</v>
      </c>
      <c r="C51" s="2">
        <v>31.2</v>
      </c>
      <c r="D51" s="3">
        <f t="shared" si="0"/>
        <v>5.1282051282051287E-2</v>
      </c>
    </row>
    <row r="52" spans="1:8" x14ac:dyDescent="0.15">
      <c r="A52" t="s">
        <v>7</v>
      </c>
      <c r="B52" s="2">
        <v>1.7</v>
      </c>
      <c r="C52" s="2">
        <v>34.299999999999997</v>
      </c>
      <c r="D52" s="3">
        <f t="shared" si="0"/>
        <v>4.9562682215743441E-2</v>
      </c>
    </row>
    <row r="53" spans="1:8" x14ac:dyDescent="0.15">
      <c r="A53" t="s">
        <v>7</v>
      </c>
      <c r="B53" s="2">
        <v>1.2</v>
      </c>
      <c r="C53" s="2">
        <v>29.3</v>
      </c>
      <c r="D53" s="3">
        <f t="shared" si="0"/>
        <v>4.0955631399317405E-2</v>
      </c>
    </row>
    <row r="54" spans="1:8" x14ac:dyDescent="0.15">
      <c r="A54" t="s">
        <v>7</v>
      </c>
      <c r="B54" s="2">
        <v>0.6</v>
      </c>
      <c r="C54" s="2">
        <v>26.7</v>
      </c>
      <c r="D54" s="3">
        <f t="shared" si="0"/>
        <v>2.247191011235955E-2</v>
      </c>
    </row>
    <row r="55" spans="1:8" x14ac:dyDescent="0.15">
      <c r="A55" t="s">
        <v>7</v>
      </c>
      <c r="B55" s="2">
        <v>0.7</v>
      </c>
      <c r="C55" s="2">
        <v>31.5</v>
      </c>
      <c r="D55" s="3">
        <f t="shared" si="0"/>
        <v>2.222222222222222E-2</v>
      </c>
    </row>
    <row r="56" spans="1:8" x14ac:dyDescent="0.15">
      <c r="A56" t="s">
        <v>7</v>
      </c>
      <c r="B56" s="2">
        <v>2.2000000000000002</v>
      </c>
      <c r="C56" s="2">
        <v>37.299999999999997</v>
      </c>
      <c r="D56" s="3">
        <f t="shared" si="0"/>
        <v>5.898123324396784E-2</v>
      </c>
    </row>
    <row r="57" spans="1:8" x14ac:dyDescent="0.15">
      <c r="A57" t="s">
        <v>7</v>
      </c>
      <c r="B57" s="2">
        <v>0.5</v>
      </c>
      <c r="C57" s="2">
        <v>33.700000000000003</v>
      </c>
      <c r="D57" s="3">
        <f t="shared" si="0"/>
        <v>1.4836795252225518E-2</v>
      </c>
    </row>
    <row r="58" spans="1:8" x14ac:dyDescent="0.15">
      <c r="A58" t="s">
        <v>7</v>
      </c>
      <c r="B58" s="2">
        <v>1.6</v>
      </c>
      <c r="C58" s="2">
        <v>35.4</v>
      </c>
      <c r="D58" s="3">
        <f t="shared" si="0"/>
        <v>4.5197740112994357E-2</v>
      </c>
    </row>
    <row r="59" spans="1:8" x14ac:dyDescent="0.15">
      <c r="A59" t="s">
        <v>7</v>
      </c>
      <c r="B59" s="2">
        <v>2.2000000000000002</v>
      </c>
      <c r="C59" s="2">
        <v>36</v>
      </c>
      <c r="D59" s="3">
        <f t="shared" si="0"/>
        <v>6.1111111111111116E-2</v>
      </c>
    </row>
    <row r="60" spans="1:8" x14ac:dyDescent="0.15">
      <c r="A60" t="s">
        <v>7</v>
      </c>
      <c r="B60" s="2">
        <v>2.2999999999999998</v>
      </c>
      <c r="C60" s="2">
        <v>32</v>
      </c>
      <c r="D60" s="3">
        <f t="shared" si="0"/>
        <v>7.1874999999999994E-2</v>
      </c>
    </row>
    <row r="61" spans="1:8" x14ac:dyDescent="0.15">
      <c r="A61" t="s">
        <v>7</v>
      </c>
      <c r="B61" s="2">
        <v>0.8</v>
      </c>
      <c r="C61" s="2">
        <v>29</v>
      </c>
      <c r="D61" s="3">
        <f t="shared" si="0"/>
        <v>2.7586206896551727E-2</v>
      </c>
    </row>
    <row r="62" spans="1:8" x14ac:dyDescent="0.15">
      <c r="A62" t="s">
        <v>7</v>
      </c>
      <c r="B62" s="2">
        <v>0.8</v>
      </c>
      <c r="C62" s="2">
        <v>37.6</v>
      </c>
      <c r="D62" s="3">
        <f t="shared" si="0"/>
        <v>2.1276595744680851E-2</v>
      </c>
    </row>
    <row r="63" spans="1:8" x14ac:dyDescent="0.15">
      <c r="A63" t="s">
        <v>7</v>
      </c>
      <c r="B63" s="2">
        <v>2.6</v>
      </c>
      <c r="C63" s="2">
        <v>39.700000000000003</v>
      </c>
      <c r="D63" s="3">
        <f t="shared" si="0"/>
        <v>6.5491183879093195E-2</v>
      </c>
    </row>
    <row r="64" spans="1:8" x14ac:dyDescent="0.15">
      <c r="A64" t="s">
        <v>7</v>
      </c>
      <c r="B64" s="2">
        <v>1.4</v>
      </c>
      <c r="C64" s="2">
        <v>35.700000000000003</v>
      </c>
      <c r="D64" s="3">
        <f t="shared" si="0"/>
        <v>3.9215686274509796E-2</v>
      </c>
    </row>
    <row r="65" spans="1:8" x14ac:dyDescent="0.15">
      <c r="A65" t="s">
        <v>7</v>
      </c>
      <c r="B65" s="2">
        <v>1.2</v>
      </c>
      <c r="C65" s="2">
        <v>33.5</v>
      </c>
      <c r="D65" s="3">
        <f t="shared" si="0"/>
        <v>3.5820895522388062E-2</v>
      </c>
      <c r="E65" s="2">
        <f t="shared" ref="E65" si="9">AVERAGE(B50:B65)</f>
        <v>1.4125000000000001</v>
      </c>
      <c r="F65" s="1">
        <f t="shared" ref="F65" si="10">STDEV(B50:B65)</f>
        <v>0.6571402691460424</v>
      </c>
      <c r="G65" s="4">
        <f t="shared" ref="G65" si="11">AVERAGE(D50:D65)</f>
        <v>4.1501970223904339E-2</v>
      </c>
      <c r="H65" s="1">
        <f t="shared" ref="H65" si="12">STDEV(D50:D65)</f>
        <v>1.7275087336426697E-2</v>
      </c>
    </row>
    <row r="66" spans="1:8" x14ac:dyDescent="0.15">
      <c r="A66" t="s">
        <v>8</v>
      </c>
      <c r="B66" s="2">
        <v>23.2</v>
      </c>
      <c r="C66" s="2">
        <v>38.4</v>
      </c>
      <c r="D66" s="3">
        <f t="shared" si="0"/>
        <v>0.60416666666666663</v>
      </c>
    </row>
    <row r="67" spans="1:8" x14ac:dyDescent="0.15">
      <c r="A67" t="s">
        <v>8</v>
      </c>
      <c r="B67" s="2">
        <v>15.6</v>
      </c>
      <c r="C67" s="2">
        <v>34.799999999999997</v>
      </c>
      <c r="D67" s="3">
        <f t="shared" ref="D67:D89" si="13">B67/C67</f>
        <v>0.44827586206896552</v>
      </c>
    </row>
    <row r="68" spans="1:8" x14ac:dyDescent="0.15">
      <c r="A68" t="s">
        <v>8</v>
      </c>
      <c r="B68" s="2">
        <v>17.899999999999999</v>
      </c>
      <c r="C68" s="2">
        <v>32.200000000000003</v>
      </c>
      <c r="D68" s="3">
        <f t="shared" si="13"/>
        <v>0.55590062111801231</v>
      </c>
    </row>
    <row r="69" spans="1:8" x14ac:dyDescent="0.15">
      <c r="A69" t="s">
        <v>8</v>
      </c>
      <c r="B69" s="2">
        <v>19.2</v>
      </c>
      <c r="C69" s="2">
        <v>30.5</v>
      </c>
      <c r="D69" s="3">
        <f t="shared" si="13"/>
        <v>0.62950819672131142</v>
      </c>
    </row>
    <row r="70" spans="1:8" x14ac:dyDescent="0.15">
      <c r="A70" t="s">
        <v>8</v>
      </c>
      <c r="B70" s="2">
        <v>17.100000000000001</v>
      </c>
      <c r="C70" s="2">
        <v>30.9</v>
      </c>
      <c r="D70" s="3">
        <f t="shared" si="13"/>
        <v>0.55339805825242727</v>
      </c>
    </row>
    <row r="71" spans="1:8" x14ac:dyDescent="0.15">
      <c r="A71" t="s">
        <v>8</v>
      </c>
      <c r="B71" s="2">
        <v>18.100000000000001</v>
      </c>
      <c r="C71" s="2">
        <v>37.200000000000003</v>
      </c>
      <c r="D71" s="3">
        <f t="shared" si="13"/>
        <v>0.48655913978494625</v>
      </c>
    </row>
    <row r="72" spans="1:8" x14ac:dyDescent="0.15">
      <c r="A72" t="s">
        <v>8</v>
      </c>
      <c r="B72" s="2">
        <v>21.5</v>
      </c>
      <c r="C72" s="2">
        <v>29.3</v>
      </c>
      <c r="D72" s="3">
        <f t="shared" si="13"/>
        <v>0.7337883959044369</v>
      </c>
    </row>
    <row r="73" spans="1:8" x14ac:dyDescent="0.15">
      <c r="A73" t="s">
        <v>8</v>
      </c>
      <c r="B73" s="2">
        <v>17.2</v>
      </c>
      <c r="C73" s="2">
        <v>27.4</v>
      </c>
      <c r="D73" s="3">
        <f t="shared" si="13"/>
        <v>0.62773722627737227</v>
      </c>
    </row>
    <row r="74" spans="1:8" x14ac:dyDescent="0.15">
      <c r="A74" t="s">
        <v>8</v>
      </c>
      <c r="B74" s="2">
        <v>16.8</v>
      </c>
      <c r="C74" s="2">
        <v>25.7</v>
      </c>
      <c r="D74" s="3">
        <f t="shared" si="13"/>
        <v>0.65369649805447472</v>
      </c>
    </row>
    <row r="75" spans="1:8" x14ac:dyDescent="0.15">
      <c r="A75" t="s">
        <v>8</v>
      </c>
      <c r="B75" s="2">
        <v>19.2</v>
      </c>
      <c r="C75" s="2">
        <v>30.4</v>
      </c>
      <c r="D75" s="3">
        <f t="shared" si="13"/>
        <v>0.63157894736842102</v>
      </c>
    </row>
    <row r="76" spans="1:8" x14ac:dyDescent="0.15">
      <c r="A76" t="s">
        <v>8</v>
      </c>
      <c r="B76" s="2">
        <v>22.4</v>
      </c>
      <c r="C76" s="2">
        <v>34.799999999999997</v>
      </c>
      <c r="D76" s="3">
        <f t="shared" si="13"/>
        <v>0.64367816091954022</v>
      </c>
    </row>
    <row r="77" spans="1:8" x14ac:dyDescent="0.15">
      <c r="A77" t="s">
        <v>8</v>
      </c>
      <c r="B77" s="2">
        <v>19.5</v>
      </c>
      <c r="C77" s="2">
        <v>22.9</v>
      </c>
      <c r="D77" s="3">
        <f t="shared" si="13"/>
        <v>0.85152838427947608</v>
      </c>
    </row>
    <row r="78" spans="1:8" x14ac:dyDescent="0.15">
      <c r="A78" t="s">
        <v>8</v>
      </c>
      <c r="B78" s="2">
        <v>18.2</v>
      </c>
      <c r="C78" s="2">
        <v>32.6</v>
      </c>
      <c r="D78" s="3">
        <f t="shared" si="13"/>
        <v>0.55828220858895705</v>
      </c>
    </row>
    <row r="79" spans="1:8" x14ac:dyDescent="0.15">
      <c r="A79" t="s">
        <v>8</v>
      </c>
      <c r="B79" s="2">
        <v>17.899999999999999</v>
      </c>
      <c r="C79" s="2">
        <v>35.4</v>
      </c>
      <c r="D79" s="3">
        <f t="shared" si="13"/>
        <v>0.50564971751412424</v>
      </c>
    </row>
    <row r="80" spans="1:8" x14ac:dyDescent="0.15">
      <c r="A80" t="s">
        <v>8</v>
      </c>
      <c r="B80" s="2">
        <v>16.600000000000001</v>
      </c>
      <c r="C80" s="2">
        <v>27.2</v>
      </c>
      <c r="D80" s="3">
        <f t="shared" si="13"/>
        <v>0.61029411764705888</v>
      </c>
    </row>
    <row r="81" spans="1:8" x14ac:dyDescent="0.15">
      <c r="A81" t="s">
        <v>8</v>
      </c>
      <c r="B81" s="2">
        <v>18.2</v>
      </c>
      <c r="C81" s="2">
        <v>35.700000000000003</v>
      </c>
      <c r="D81" s="3">
        <f t="shared" si="13"/>
        <v>0.50980392156862742</v>
      </c>
      <c r="E81" s="2">
        <f t="shared" ref="E81" si="14">AVERAGE(B66:B81)</f>
        <v>18.662499999999998</v>
      </c>
      <c r="F81" s="1">
        <f t="shared" ref="F81" si="15">STDEV(B66:B81)</f>
        <v>2.1209667607013691</v>
      </c>
      <c r="G81" s="4">
        <f t="shared" ref="G81" si="16">AVERAGE(D66:D81)</f>
        <v>0.60024038267092628</v>
      </c>
      <c r="H81" s="1">
        <f t="shared" ref="H81" si="17">STDEV(D66:D81)</f>
        <v>9.9163132544707155E-2</v>
      </c>
    </row>
    <row r="82" spans="1:8" x14ac:dyDescent="0.15">
      <c r="A82" t="s">
        <v>13</v>
      </c>
      <c r="B82" s="2">
        <v>0.3</v>
      </c>
      <c r="C82" s="2">
        <v>31.6</v>
      </c>
      <c r="D82" s="3">
        <f t="shared" si="13"/>
        <v>9.4936708860759479E-3</v>
      </c>
    </row>
    <row r="83" spans="1:8" x14ac:dyDescent="0.15">
      <c r="B83" s="2">
        <v>0.15</v>
      </c>
      <c r="C83" s="2">
        <v>25.9</v>
      </c>
      <c r="D83" s="3">
        <f t="shared" si="13"/>
        <v>5.7915057915057912E-3</v>
      </c>
    </row>
    <row r="84" spans="1:8" x14ac:dyDescent="0.15">
      <c r="B84" s="2">
        <v>0.4</v>
      </c>
      <c r="C84" s="2">
        <v>29.2</v>
      </c>
      <c r="D84" s="3">
        <f t="shared" si="13"/>
        <v>1.3698630136986302E-2</v>
      </c>
    </row>
    <row r="85" spans="1:8" x14ac:dyDescent="0.15">
      <c r="B85" s="2">
        <v>0.35</v>
      </c>
      <c r="C85" s="2">
        <v>28.8</v>
      </c>
      <c r="D85" s="3">
        <f t="shared" si="13"/>
        <v>1.2152777777777776E-2</v>
      </c>
    </row>
    <row r="86" spans="1:8" x14ac:dyDescent="0.15">
      <c r="B86" s="2">
        <v>0.2</v>
      </c>
      <c r="C86" s="2">
        <v>29.4</v>
      </c>
      <c r="D86" s="3">
        <f t="shared" si="13"/>
        <v>6.8027210884353748E-3</v>
      </c>
    </row>
    <row r="87" spans="1:8" x14ac:dyDescent="0.15">
      <c r="B87" s="2">
        <v>0.2</v>
      </c>
      <c r="C87" s="2">
        <v>20.9</v>
      </c>
      <c r="D87" s="3">
        <f t="shared" si="13"/>
        <v>9.5693779904306234E-3</v>
      </c>
    </row>
    <row r="88" spans="1:8" x14ac:dyDescent="0.15">
      <c r="B88" s="2">
        <v>0.3</v>
      </c>
      <c r="C88" s="2">
        <v>30.3</v>
      </c>
      <c r="D88" s="3">
        <f t="shared" si="13"/>
        <v>9.9009900990099011E-3</v>
      </c>
    </row>
    <row r="89" spans="1:8" x14ac:dyDescent="0.15">
      <c r="B89" s="2">
        <v>0.3</v>
      </c>
      <c r="C89" s="2">
        <v>28.1</v>
      </c>
      <c r="D89" s="3">
        <f t="shared" si="13"/>
        <v>1.0676156583629892E-2</v>
      </c>
      <c r="E89" s="2">
        <f>AVERAGE(B82:B89)</f>
        <v>0.27499999999999997</v>
      </c>
      <c r="F89">
        <f>STDEV(B82:B89)</f>
        <v>8.4515425472851791E-2</v>
      </c>
      <c r="G89" s="4">
        <f>AVERAGE(D82:D89)</f>
        <v>9.7607287942314495E-3</v>
      </c>
      <c r="H89">
        <f>STDEV(D82:D89)</f>
        <v>2.582886604598916E-3</v>
      </c>
    </row>
  </sheetData>
  <autoFilter ref="A1:H89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workbookViewId="0">
      <selection activeCell="E3" sqref="E3"/>
    </sheetView>
  </sheetViews>
  <sheetFormatPr defaultRowHeight="13.5" x14ac:dyDescent="0.15"/>
  <cols>
    <col min="2" max="2" width="19.25" bestFit="1" customWidth="1"/>
    <col min="3" max="3" width="12" bestFit="1" customWidth="1"/>
    <col min="4" max="4" width="12.125" bestFit="1" customWidth="1"/>
    <col min="5" max="5" width="9" style="4"/>
  </cols>
  <sheetData>
    <row r="1" spans="1:5" x14ac:dyDescent="0.15">
      <c r="A1" t="s">
        <v>0</v>
      </c>
      <c r="B1" t="s">
        <v>9</v>
      </c>
      <c r="C1" t="s">
        <v>10</v>
      </c>
      <c r="D1" t="s">
        <v>11</v>
      </c>
      <c r="E1" s="4" t="s">
        <v>12</v>
      </c>
    </row>
    <row r="2" spans="1:5" x14ac:dyDescent="0.15">
      <c r="A2" t="s">
        <v>4</v>
      </c>
      <c r="B2" s="1">
        <v>0.97499999999999998</v>
      </c>
      <c r="C2" s="1">
        <v>0.67082039324993703</v>
      </c>
      <c r="D2" s="3">
        <v>3.4103373292756922E-2</v>
      </c>
      <c r="E2" s="3">
        <v>1.9010788500970675E-2</v>
      </c>
    </row>
    <row r="3" spans="1:5" x14ac:dyDescent="0.15">
      <c r="A3" t="s">
        <v>5</v>
      </c>
      <c r="B3" s="1">
        <v>1.95625</v>
      </c>
      <c r="C3" s="1">
        <v>0.98113454734811978</v>
      </c>
      <c r="D3" s="3">
        <v>6.6507059652745129E-2</v>
      </c>
      <c r="E3" s="3">
        <v>3.0722442971750967E-2</v>
      </c>
    </row>
    <row r="4" spans="1:5" x14ac:dyDescent="0.15">
      <c r="A4" t="s">
        <v>6</v>
      </c>
      <c r="B4" s="1">
        <v>0.69374999999999998</v>
      </c>
      <c r="C4" s="1">
        <v>0.24074537032585563</v>
      </c>
      <c r="D4" s="3">
        <v>2.4229508709991365E-2</v>
      </c>
      <c r="E4" s="3">
        <v>7.6413817684020287E-3</v>
      </c>
    </row>
    <row r="5" spans="1:5" x14ac:dyDescent="0.15">
      <c r="A5" t="s">
        <v>7</v>
      </c>
      <c r="B5" s="1">
        <v>1.4125000000000001</v>
      </c>
      <c r="C5" s="1">
        <v>0.6571402691460424</v>
      </c>
      <c r="D5" s="3">
        <v>4.1501970223904339E-2</v>
      </c>
      <c r="E5" s="3">
        <v>1.7275087336426697E-2</v>
      </c>
    </row>
    <row r="6" spans="1:5" x14ac:dyDescent="0.15">
      <c r="A6" t="s">
        <v>8</v>
      </c>
      <c r="B6" s="1">
        <v>18.662499999999998</v>
      </c>
      <c r="C6" s="1">
        <v>2.1209667607013691</v>
      </c>
      <c r="D6" s="3">
        <v>0.60024038267092628</v>
      </c>
      <c r="E6" s="3">
        <v>9.9163132544707155E-2</v>
      </c>
    </row>
    <row r="7" spans="1:5" x14ac:dyDescent="0.15">
      <c r="A7" t="s">
        <v>14</v>
      </c>
      <c r="B7" s="1">
        <v>0.27499999999999997</v>
      </c>
      <c r="C7" s="1">
        <v>8.4515425472851791E-2</v>
      </c>
      <c r="D7" s="3">
        <v>9.7607287942314495E-3</v>
      </c>
      <c r="E7" s="3">
        <v>2.582886604598916E-3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2020-12-11T14:12:52Z</dcterms:modified>
</cp:coreProperties>
</file>