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s\Plateform projects\Papers\BMC plant version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N30" i="1"/>
  <c r="N29" i="1"/>
  <c r="N28" i="1"/>
  <c r="N27" i="1"/>
  <c r="N26" i="1"/>
  <c r="G26" i="1"/>
  <c r="N25" i="1"/>
  <c r="G25" i="1"/>
  <c r="N24" i="1"/>
  <c r="G24" i="1"/>
  <c r="N23" i="1"/>
  <c r="G23" i="1"/>
  <c r="N22" i="1"/>
  <c r="G22" i="1"/>
</calcChain>
</file>

<file path=xl/sharedStrings.xml><?xml version="1.0" encoding="utf-8"?>
<sst xmlns="http://schemas.openxmlformats.org/spreadsheetml/2006/main" count="71" uniqueCount="50">
  <si>
    <t xml:space="preserve">Detection of RFP expression </t>
  </si>
  <si>
    <t>Taqman assay</t>
  </si>
  <si>
    <t>Event ID</t>
  </si>
  <si>
    <t>Construct</t>
  </si>
  <si>
    <t xml:space="preserve">No. seeds RFP+ </t>
  </si>
  <si>
    <t>No. seeds RFP-</t>
  </si>
  <si>
    <t>Transgene-free %</t>
  </si>
  <si>
    <t>Observed ratio</t>
  </si>
  <si>
    <t>Expected ratio</t>
  </si>
  <si>
    <t>χ2</t>
  </si>
  <si>
    <t>T-DNA +</t>
  </si>
  <si>
    <t>T-DNA -</t>
  </si>
  <si>
    <t>Ave. accuracy rate of visual selection</t>
  </si>
  <si>
    <t>L18</t>
  </si>
  <si>
    <t>1 : 0.94</t>
  </si>
  <si>
    <t>1 : 1</t>
  </si>
  <si>
    <t>1 : 0.88</t>
  </si>
  <si>
    <t>L31</t>
  </si>
  <si>
    <t>1 : 1.05</t>
  </si>
  <si>
    <t>L33</t>
  </si>
  <si>
    <t>1 : 1.04</t>
  </si>
  <si>
    <t>L5</t>
  </si>
  <si>
    <t>1 : 1.06</t>
  </si>
  <si>
    <t>L4</t>
  </si>
  <si>
    <t>1 : 1.15</t>
  </si>
  <si>
    <t>L8</t>
  </si>
  <si>
    <t>3.30 : 1</t>
  </si>
  <si>
    <t>3 : 1</t>
  </si>
  <si>
    <t>N/A</t>
  </si>
  <si>
    <t>L21</t>
  </si>
  <si>
    <t>3.08 : 1</t>
  </si>
  <si>
    <t>L22</t>
  </si>
  <si>
    <t>4.08 : 1</t>
  </si>
  <si>
    <t>L26</t>
  </si>
  <si>
    <t xml:space="preserve"> 2.80 : 1 </t>
  </si>
  <si>
    <t>L34</t>
  </si>
  <si>
    <t>2.37 : 1</t>
  </si>
  <si>
    <t>24277-1</t>
  </si>
  <si>
    <t>Explants #</t>
  </si>
  <si>
    <t>Positive #</t>
  </si>
  <si>
    <t>TF</t>
  </si>
  <si>
    <t>Mutants</t>
  </si>
  <si>
    <t>Mutant rate</t>
  </si>
  <si>
    <t>24277-2</t>
  </si>
  <si>
    <t>24277-3</t>
  </si>
  <si>
    <t>24259-1</t>
  </si>
  <si>
    <t>24259-2</t>
  </si>
  <si>
    <t>24259-3</t>
  </si>
  <si>
    <t>Summary</t>
  </si>
  <si>
    <t>Independent transformation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</si>
</sst>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>
    <font>
      <sz val="11"/>
      <color theme="1"/>
      <name val="Calibri"/>
      <family val="2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0" xfId="0" applyNumberFormat="1" applyFill="1"/>
    <xf numFmtId="10" fontId="0" fillId="0" borderId="0" xfId="0" applyNumberFormat="1" applyFill="1"/>
    <xf numFmtId="0" fontId="1" fillId="0" borderId="1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0" fontId="1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10" fontId="1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600075</xdr:colOff>
      <xdr:row>17</xdr:row>
      <xdr:rowOff>0</xdr:rowOff>
    </xdr:from>
    <xdr:ext cx="8171917" cy="269304"/>
    <xdr:sp macro="" textlink="">
      <xdr:nvSpPr>
        <xdr:cNvPr id="2" name="TextBox 1"/>
        <xdr:cNvSpPr txBox="1"/>
      </xdr:nvSpPr>
      <xdr:spPr>
        <a:xfrm>
          <a:off x="1209675" y="4391025"/>
          <a:ext cx="8171917" cy="269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Table 2 Genetic analyses of T-DNA segregation in T1 population from 10 individual T-DNA inserted T0 plants of two constructs</a:t>
          </a:r>
        </a:p>
      </xdr:txBody>
    </xdr:sp>
    <xdr:clientData/>
  </xdr:oneCellAnchor>
  <xdr:oneCellAnchor>
    <xdr:from>
      <xdr:col>2</xdr:col>
      <xdr:colOff>28575</xdr:colOff>
      <xdr:row>2</xdr:row>
      <xdr:rowOff>114300</xdr:rowOff>
    </xdr:from>
    <xdr:ext cx="2830262" cy="264560"/>
    <xdr:sp macro="" textlink="">
      <xdr:nvSpPr>
        <xdr:cNvPr id="5" name="TextBox 4"/>
        <xdr:cNvSpPr txBox="1"/>
      </xdr:nvSpPr>
      <xdr:spPr>
        <a:xfrm>
          <a:off x="1247775" y="1647825"/>
          <a:ext cx="28302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Table 1 TF and mutant rate of two constructs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33"/>
  <sheetViews>
    <sheetView tabSelected="1" workbookViewId="0">
      <selection activeCell="O9" sqref="O9"/>
    </sheetView>
  </sheetViews>
  <sheetFormatPr defaultRowHeight="15"/>
  <cols>
    <col min="3" max="3" width="14.42578125" customWidth="1"/>
    <col min="5" max="5" width="9.85546875" bestFit="1" customWidth="1"/>
    <col min="6" max="6" width="9.5703125" bestFit="1" customWidth="1"/>
    <col min="7" max="7" width="12.140625" customWidth="1"/>
    <col min="8" max="8" width="15.42578125" customWidth="1"/>
    <col min="9" max="9" width="11.42578125" bestFit="1" customWidth="1"/>
    <col min="11" max="11" width="1.5703125" customWidth="1"/>
    <col min="14" max="14" width="13.7109375" customWidth="1"/>
    <col min="15" max="15" width="11.42578125" customWidth="1"/>
    <col min="16" max="16" width="13" customWidth="1"/>
    <col min="18" max="18" width="12.28515625" customWidth="1"/>
  </cols>
  <sheetData>
    <row r="4" spans="3:9" ht="15.75" thickBot="1"/>
    <row r="5" spans="3:9">
      <c r="C5" s="39"/>
      <c r="D5" s="39"/>
      <c r="E5" s="40" t="s">
        <v>38</v>
      </c>
      <c r="F5" s="40" t="s">
        <v>39</v>
      </c>
      <c r="G5" s="40" t="s">
        <v>40</v>
      </c>
      <c r="H5" s="40" t="s">
        <v>41</v>
      </c>
      <c r="I5" s="40" t="s">
        <v>42</v>
      </c>
    </row>
    <row r="6" spans="3:9">
      <c r="C6" s="33" t="s">
        <v>49</v>
      </c>
      <c r="D6" s="34" t="s">
        <v>37</v>
      </c>
      <c r="E6" s="34">
        <v>168</v>
      </c>
      <c r="F6" s="34">
        <v>59</v>
      </c>
      <c r="G6" s="35">
        <v>0.35099999999999998</v>
      </c>
      <c r="H6" s="34">
        <v>16</v>
      </c>
      <c r="I6" s="35">
        <v>0.27100000000000002</v>
      </c>
    </row>
    <row r="7" spans="3:9">
      <c r="C7" s="33"/>
      <c r="D7" s="34" t="s">
        <v>43</v>
      </c>
      <c r="E7" s="34">
        <v>100</v>
      </c>
      <c r="F7" s="34">
        <v>39</v>
      </c>
      <c r="G7" s="35">
        <v>0.39</v>
      </c>
      <c r="H7" s="34">
        <v>16</v>
      </c>
      <c r="I7" s="35">
        <v>0.41</v>
      </c>
    </row>
    <row r="8" spans="3:9">
      <c r="C8" s="33"/>
      <c r="D8" s="34" t="s">
        <v>44</v>
      </c>
      <c r="E8" s="34">
        <v>224</v>
      </c>
      <c r="F8" s="34">
        <v>129</v>
      </c>
      <c r="G8" s="35">
        <v>0.46100000000000002</v>
      </c>
      <c r="H8" s="34">
        <v>58</v>
      </c>
      <c r="I8" s="35">
        <v>0.45</v>
      </c>
    </row>
    <row r="9" spans="3:9">
      <c r="C9" s="33"/>
      <c r="D9" s="34" t="s">
        <v>45</v>
      </c>
      <c r="E9" s="34">
        <v>168</v>
      </c>
      <c r="F9" s="34">
        <v>68</v>
      </c>
      <c r="G9" s="35">
        <v>0.40500000000000003</v>
      </c>
      <c r="H9" s="34">
        <v>32</v>
      </c>
      <c r="I9" s="35">
        <v>0.47099999999999997</v>
      </c>
    </row>
    <row r="10" spans="3:9">
      <c r="C10" s="33"/>
      <c r="D10" s="34" t="s">
        <v>46</v>
      </c>
      <c r="E10" s="34">
        <v>100</v>
      </c>
      <c r="F10" s="34">
        <v>76</v>
      </c>
      <c r="G10" s="35">
        <v>0.76</v>
      </c>
      <c r="H10" s="34">
        <v>42</v>
      </c>
      <c r="I10" s="35">
        <v>0.55300000000000005</v>
      </c>
    </row>
    <row r="11" spans="3:9">
      <c r="C11" s="33"/>
      <c r="D11" s="34" t="s">
        <v>47</v>
      </c>
      <c r="E11" s="34">
        <v>192</v>
      </c>
      <c r="F11" s="34">
        <v>170</v>
      </c>
      <c r="G11" s="35">
        <v>0.68500000000000005</v>
      </c>
      <c r="H11" s="34">
        <v>103</v>
      </c>
      <c r="I11" s="35">
        <v>0.60599999999999998</v>
      </c>
    </row>
    <row r="12" spans="3:9">
      <c r="C12" s="41" t="s">
        <v>48</v>
      </c>
      <c r="D12" s="42">
        <v>24277</v>
      </c>
      <c r="E12" s="42">
        <v>492</v>
      </c>
      <c r="F12" s="42">
        <v>227</v>
      </c>
      <c r="G12" s="43">
        <v>0.46100000000000002</v>
      </c>
      <c r="H12" s="42">
        <v>90</v>
      </c>
      <c r="I12" s="44">
        <v>0.39600000000000002</v>
      </c>
    </row>
    <row r="13" spans="3:9" ht="15.75" thickBot="1">
      <c r="C13" s="36"/>
      <c r="D13" s="37">
        <v>24259</v>
      </c>
      <c r="E13" s="37">
        <v>460</v>
      </c>
      <c r="F13" s="37">
        <v>314</v>
      </c>
      <c r="G13" s="38">
        <v>0.68300000000000005</v>
      </c>
      <c r="H13" s="37">
        <v>177</v>
      </c>
      <c r="I13" s="45">
        <v>0.56399999999999995</v>
      </c>
    </row>
    <row r="18" spans="2:19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19" ht="15.75" thickBot="1">
      <c r="B19" s="1"/>
      <c r="C19" s="1"/>
      <c r="D19" s="1"/>
      <c r="E19" s="1"/>
      <c r="F19" s="1"/>
      <c r="G19" s="1"/>
      <c r="H19" s="2"/>
      <c r="I19" s="2"/>
      <c r="J19" s="1"/>
      <c r="K19" s="1"/>
      <c r="L19" s="1"/>
      <c r="M19" s="1"/>
      <c r="N19" s="3"/>
      <c r="O19" s="2"/>
      <c r="P19" s="2"/>
      <c r="Q19" s="1"/>
      <c r="R19" s="1"/>
      <c r="S19" s="1"/>
    </row>
    <row r="20" spans="2:19">
      <c r="B20" s="1"/>
      <c r="C20" s="4"/>
      <c r="D20" s="4"/>
      <c r="E20" s="5" t="s">
        <v>0</v>
      </c>
      <c r="F20" s="5"/>
      <c r="G20" s="5"/>
      <c r="H20" s="5"/>
      <c r="I20" s="5"/>
      <c r="J20" s="5"/>
      <c r="K20" s="4"/>
      <c r="L20" s="5" t="s">
        <v>1</v>
      </c>
      <c r="M20" s="5"/>
      <c r="N20" s="5"/>
      <c r="O20" s="5"/>
      <c r="P20" s="5"/>
      <c r="Q20" s="5"/>
      <c r="R20" s="6"/>
      <c r="S20" s="1"/>
    </row>
    <row r="21" spans="2:19" ht="64.5" customHeight="1">
      <c r="B21" s="1"/>
      <c r="C21" s="7" t="s">
        <v>2</v>
      </c>
      <c r="D21" s="7" t="s">
        <v>3</v>
      </c>
      <c r="E21" s="7" t="s">
        <v>4</v>
      </c>
      <c r="F21" s="7" t="s">
        <v>5</v>
      </c>
      <c r="G21" s="7" t="s">
        <v>6</v>
      </c>
      <c r="H21" s="8" t="s">
        <v>7</v>
      </c>
      <c r="I21" s="8" t="s">
        <v>8</v>
      </c>
      <c r="J21" s="7" t="s">
        <v>9</v>
      </c>
      <c r="K21" s="9"/>
      <c r="L21" s="7" t="s">
        <v>10</v>
      </c>
      <c r="M21" s="7" t="s">
        <v>11</v>
      </c>
      <c r="N21" s="10" t="s">
        <v>6</v>
      </c>
      <c r="O21" s="8" t="s">
        <v>7</v>
      </c>
      <c r="P21" s="8" t="s">
        <v>8</v>
      </c>
      <c r="Q21" s="7" t="s">
        <v>9</v>
      </c>
      <c r="R21" s="11" t="s">
        <v>12</v>
      </c>
      <c r="S21" s="1"/>
    </row>
    <row r="22" spans="2:19">
      <c r="B22" s="1"/>
      <c r="C22" s="12" t="s">
        <v>13</v>
      </c>
      <c r="D22" s="13">
        <v>24277</v>
      </c>
      <c r="E22" s="12">
        <v>103</v>
      </c>
      <c r="F22" s="12">
        <v>97</v>
      </c>
      <c r="G22" s="14">
        <f>F22/(E22+F22)</f>
        <v>0.48499999999999999</v>
      </c>
      <c r="H22" s="15" t="s">
        <v>14</v>
      </c>
      <c r="I22" s="15" t="s">
        <v>15</v>
      </c>
      <c r="J22" s="12">
        <v>0.18</v>
      </c>
      <c r="K22" s="16"/>
      <c r="L22" s="12">
        <v>69</v>
      </c>
      <c r="M22" s="12">
        <v>61</v>
      </c>
      <c r="N22" s="14">
        <f>M22/(L22+M22)</f>
        <v>0.46923076923076923</v>
      </c>
      <c r="O22" s="15" t="s">
        <v>16</v>
      </c>
      <c r="P22" s="15" t="s">
        <v>15</v>
      </c>
      <c r="Q22" s="12">
        <v>0.49</v>
      </c>
      <c r="R22" s="17">
        <v>0.98619999999999997</v>
      </c>
      <c r="S22" s="1"/>
    </row>
    <row r="23" spans="2:19">
      <c r="B23" s="1"/>
      <c r="C23" s="16" t="s">
        <v>17</v>
      </c>
      <c r="D23" s="18"/>
      <c r="E23" s="16">
        <v>98</v>
      </c>
      <c r="F23" s="16">
        <v>103</v>
      </c>
      <c r="G23" s="19">
        <f t="shared" ref="G23:G26" si="0">F23/(E23+F23)</f>
        <v>0.51243781094527363</v>
      </c>
      <c r="H23" s="20" t="s">
        <v>18</v>
      </c>
      <c r="I23" s="20" t="s">
        <v>15</v>
      </c>
      <c r="J23" s="16">
        <v>0.12</v>
      </c>
      <c r="K23" s="16"/>
      <c r="L23" s="16">
        <v>96</v>
      </c>
      <c r="M23" s="16">
        <v>101</v>
      </c>
      <c r="N23" s="19">
        <f t="shared" ref="N23:N31" si="1">M23/(L23+M23)</f>
        <v>0.51269035532994922</v>
      </c>
      <c r="O23" s="20" t="s">
        <v>18</v>
      </c>
      <c r="P23" s="20" t="s">
        <v>15</v>
      </c>
      <c r="Q23" s="16">
        <v>0.13</v>
      </c>
      <c r="R23" s="21"/>
      <c r="S23" s="1"/>
    </row>
    <row r="24" spans="2:19">
      <c r="B24" s="1"/>
      <c r="C24" s="16" t="s">
        <v>19</v>
      </c>
      <c r="D24" s="18"/>
      <c r="E24" s="16">
        <v>98</v>
      </c>
      <c r="F24" s="16">
        <v>102</v>
      </c>
      <c r="G24" s="19">
        <f t="shared" si="0"/>
        <v>0.51</v>
      </c>
      <c r="H24" s="20" t="s">
        <v>20</v>
      </c>
      <c r="I24" s="20" t="s">
        <v>15</v>
      </c>
      <c r="J24" s="16">
        <v>0.08</v>
      </c>
      <c r="K24" s="16"/>
      <c r="L24" s="16">
        <v>96</v>
      </c>
      <c r="M24" s="16">
        <v>101</v>
      </c>
      <c r="N24" s="19">
        <f t="shared" si="1"/>
        <v>0.51269035532994922</v>
      </c>
      <c r="O24" s="20" t="s">
        <v>18</v>
      </c>
      <c r="P24" s="20" t="s">
        <v>15</v>
      </c>
      <c r="Q24" s="16">
        <v>0.13</v>
      </c>
      <c r="R24" s="21"/>
      <c r="S24" s="1"/>
    </row>
    <row r="25" spans="2:19">
      <c r="B25" s="1"/>
      <c r="C25" s="16" t="s">
        <v>21</v>
      </c>
      <c r="D25" s="18"/>
      <c r="E25" s="16">
        <v>98</v>
      </c>
      <c r="F25" s="16">
        <v>103</v>
      </c>
      <c r="G25" s="19">
        <f t="shared" si="0"/>
        <v>0.51243781094527363</v>
      </c>
      <c r="H25" s="20" t="s">
        <v>18</v>
      </c>
      <c r="I25" s="20" t="s">
        <v>15</v>
      </c>
      <c r="J25" s="16">
        <v>0.12</v>
      </c>
      <c r="K25" s="16"/>
      <c r="L25" s="16">
        <v>93</v>
      </c>
      <c r="M25" s="16">
        <v>99</v>
      </c>
      <c r="N25" s="19">
        <f t="shared" si="1"/>
        <v>0.515625</v>
      </c>
      <c r="O25" s="20" t="s">
        <v>22</v>
      </c>
      <c r="P25" s="20" t="s">
        <v>15</v>
      </c>
      <c r="Q25" s="16">
        <v>0.19</v>
      </c>
      <c r="R25" s="21"/>
      <c r="S25" s="1"/>
    </row>
    <row r="26" spans="2:19">
      <c r="B26" s="1"/>
      <c r="C26" s="22" t="s">
        <v>23</v>
      </c>
      <c r="D26" s="23"/>
      <c r="E26" s="22">
        <v>93</v>
      </c>
      <c r="F26" s="22">
        <v>107</v>
      </c>
      <c r="G26" s="24">
        <f t="shared" si="0"/>
        <v>0.53500000000000003</v>
      </c>
      <c r="H26" s="25" t="s">
        <v>24</v>
      </c>
      <c r="I26" s="25" t="s">
        <v>15</v>
      </c>
      <c r="J26" s="22">
        <v>0.98</v>
      </c>
      <c r="K26" s="16"/>
      <c r="L26" s="22">
        <v>92</v>
      </c>
      <c r="M26" s="22">
        <v>106</v>
      </c>
      <c r="N26" s="19">
        <f t="shared" si="1"/>
        <v>0.53535353535353536</v>
      </c>
      <c r="O26" s="25" t="s">
        <v>24</v>
      </c>
      <c r="P26" s="25" t="s">
        <v>15</v>
      </c>
      <c r="Q26" s="22">
        <v>0.99</v>
      </c>
      <c r="R26" s="26"/>
      <c r="S26" s="1"/>
    </row>
    <row r="27" spans="2:19">
      <c r="B27" s="1"/>
      <c r="C27" s="16" t="s">
        <v>25</v>
      </c>
      <c r="D27" s="13">
        <v>24259</v>
      </c>
      <c r="E27" s="16"/>
      <c r="F27" s="16"/>
      <c r="G27" s="16"/>
      <c r="H27" s="20"/>
      <c r="I27" s="20"/>
      <c r="J27" s="16"/>
      <c r="K27" s="16"/>
      <c r="L27" s="16">
        <v>146</v>
      </c>
      <c r="M27" s="16">
        <v>44</v>
      </c>
      <c r="N27" s="14">
        <f>M27/(L27+M27)</f>
        <v>0.23157894736842105</v>
      </c>
      <c r="O27" s="20" t="s">
        <v>26</v>
      </c>
      <c r="P27" s="20" t="s">
        <v>27</v>
      </c>
      <c r="Q27" s="16">
        <v>0.34</v>
      </c>
      <c r="R27" s="27" t="s">
        <v>28</v>
      </c>
      <c r="S27" s="1"/>
    </row>
    <row r="28" spans="2:19">
      <c r="B28" s="1"/>
      <c r="C28" s="16" t="s">
        <v>29</v>
      </c>
      <c r="D28" s="18"/>
      <c r="E28" s="16"/>
      <c r="F28" s="16"/>
      <c r="G28" s="16"/>
      <c r="H28" s="20"/>
      <c r="I28" s="20"/>
      <c r="J28" s="16"/>
      <c r="K28" s="16"/>
      <c r="L28" s="16">
        <v>148</v>
      </c>
      <c r="M28" s="16">
        <v>48</v>
      </c>
      <c r="N28" s="19">
        <f t="shared" si="1"/>
        <v>0.24489795918367346</v>
      </c>
      <c r="O28" s="20" t="s">
        <v>30</v>
      </c>
      <c r="P28" s="20" t="s">
        <v>27</v>
      </c>
      <c r="Q28" s="16">
        <v>0.03</v>
      </c>
      <c r="R28" s="21"/>
      <c r="S28" s="1"/>
    </row>
    <row r="29" spans="2:19">
      <c r="B29" s="1"/>
      <c r="C29" s="16" t="s">
        <v>31</v>
      </c>
      <c r="D29" s="18"/>
      <c r="E29" s="16"/>
      <c r="F29" s="16"/>
      <c r="G29" s="16"/>
      <c r="H29" s="20"/>
      <c r="I29" s="20"/>
      <c r="J29" s="16"/>
      <c r="K29" s="16"/>
      <c r="L29" s="16">
        <v>151</v>
      </c>
      <c r="M29" s="16">
        <v>37</v>
      </c>
      <c r="N29" s="19">
        <f t="shared" si="1"/>
        <v>0.19680851063829788</v>
      </c>
      <c r="O29" s="20" t="s">
        <v>32</v>
      </c>
      <c r="P29" s="20" t="s">
        <v>27</v>
      </c>
      <c r="Q29" s="16">
        <v>2.84</v>
      </c>
      <c r="R29" s="21"/>
      <c r="S29" s="1"/>
    </row>
    <row r="30" spans="2:19">
      <c r="B30" s="1"/>
      <c r="C30" s="16" t="s">
        <v>33</v>
      </c>
      <c r="D30" s="18"/>
      <c r="E30" s="16"/>
      <c r="F30" s="16"/>
      <c r="G30" s="16"/>
      <c r="H30" s="20"/>
      <c r="I30" s="20"/>
      <c r="J30" s="16"/>
      <c r="K30" s="16"/>
      <c r="L30" s="16">
        <v>143</v>
      </c>
      <c r="M30" s="16">
        <v>51</v>
      </c>
      <c r="N30" s="19">
        <f t="shared" si="1"/>
        <v>0.26288659793814434</v>
      </c>
      <c r="O30" s="20" t="s">
        <v>34</v>
      </c>
      <c r="P30" s="20" t="s">
        <v>27</v>
      </c>
      <c r="Q30" s="16">
        <v>0.17</v>
      </c>
      <c r="R30" s="21"/>
      <c r="S30" s="1"/>
    </row>
    <row r="31" spans="2:19" ht="15.75" thickBot="1">
      <c r="B31" s="1"/>
      <c r="C31" s="28" t="s">
        <v>35</v>
      </c>
      <c r="D31" s="29"/>
      <c r="E31" s="28"/>
      <c r="F31" s="28"/>
      <c r="G31" s="28"/>
      <c r="H31" s="30"/>
      <c r="I31" s="30"/>
      <c r="J31" s="28"/>
      <c r="K31" s="28"/>
      <c r="L31" s="28">
        <v>140</v>
      </c>
      <c r="M31" s="28">
        <v>59</v>
      </c>
      <c r="N31" s="31">
        <f t="shared" si="1"/>
        <v>0.29648241206030151</v>
      </c>
      <c r="O31" s="30" t="s">
        <v>36</v>
      </c>
      <c r="P31" s="30" t="s">
        <v>27</v>
      </c>
      <c r="Q31" s="28">
        <v>2.29</v>
      </c>
      <c r="R31" s="32"/>
      <c r="S31" s="1"/>
    </row>
    <row r="32" spans="2:19">
      <c r="B32" s="1"/>
      <c r="C32" s="1"/>
      <c r="D32" s="1"/>
      <c r="E32" s="1"/>
      <c r="F32" s="1"/>
      <c r="G32" s="1"/>
      <c r="H32" s="2"/>
      <c r="I32" s="2"/>
      <c r="J32" s="1"/>
      <c r="K32" s="1"/>
      <c r="L32" s="1"/>
      <c r="M32" s="1"/>
      <c r="N32" s="3"/>
      <c r="O32" s="2"/>
      <c r="P32" s="2"/>
      <c r="Q32" s="1"/>
      <c r="R32" s="1"/>
      <c r="S32" s="1"/>
    </row>
    <row r="33" spans="2:19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</sheetData>
  <mergeCells count="8">
    <mergeCell ref="C6:C11"/>
    <mergeCell ref="C12:C13"/>
    <mergeCell ref="E20:J20"/>
    <mergeCell ref="L20:Q20"/>
    <mergeCell ref="D22:D26"/>
    <mergeCell ref="R22:R26"/>
    <mergeCell ref="D27:D31"/>
    <mergeCell ref="R27:R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Syngenta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Kun CNBC</dc:creator>
  <cp:lastModifiedBy>Yu Kun CNBC</cp:lastModifiedBy>
  <dcterms:created xsi:type="dcterms:W3CDTF">2020-12-04T00:46:53Z</dcterms:created>
  <dcterms:modified xsi:type="dcterms:W3CDTF">2020-12-04T01:10:04Z</dcterms:modified>
</cp:coreProperties>
</file>